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对账!$1:$269</definedName>
  </definedNames>
  <calcPr calcId="144525"/>
</workbook>
</file>

<file path=xl/sharedStrings.xml><?xml version="1.0" encoding="utf-8"?>
<sst xmlns="http://schemas.openxmlformats.org/spreadsheetml/2006/main" count="8720" uniqueCount="2504">
  <si>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</si>
  <si>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</si>
  <si>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</si>
  <si>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</si>
  <si>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</si>
  <si>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</si>
  <si>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</si>
  <si>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</si>
  <si>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</si>
  <si>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</si>
  <si>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</si>
  <si>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</si>
  <si>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</si>
  <si>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</si>
  <si>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</si>
  <si>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</si>
  <si>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</si>
  <si>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</si>
  <si>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</si>
  <si>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</si>
  <si>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</si>
  <si>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</si>
  <si>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</si>
  <si>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</si>
  <si>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</si>
  <si>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17977473637	</t>
  </si>
  <si>
    <t>Ctrip</t>
  </si>
  <si>
    <t>正常</t>
  </si>
  <si>
    <t>[北碧]北碧府佑茵禅特里酒店(U Inchantree Kanchanaburi)(5612831)</t>
  </si>
  <si>
    <t>高级房(至少提前30天预订)&lt;双人入住&gt;&lt;双早&gt;</t>
  </si>
  <si>
    <t>CNY</t>
  </si>
  <si>
    <t>YAP/KOK CHEOW,YAP/KOK CHEOW,YAP/KOK CHEOW,YAP/KOK CHEOW,YAP/KOK CHEOW,YAP/KOK CHEOW,YAP/KOK CHEOW,YAP/KOK CHEOW,YAP/KOK CHEOW,YAP/KOK CHEOW</t>
  </si>
  <si>
    <t>CA2019221015CNY</t>
  </si>
  <si>
    <t>未提现</t>
  </si>
  <si>
    <t>携程开票</t>
  </si>
  <si>
    <t xml:space="preserve">2560709	</t>
  </si>
  <si>
    <t xml:space="preserve">	</t>
  </si>
  <si>
    <t>取消</t>
  </si>
  <si>
    <t xml:space="preserve">18103704693	</t>
  </si>
  <si>
    <t>[帕赛市]马尼拉101酒店（多用途酒店）(Hotel 101 Manila (Multiple Use Hotel))(28525147)</t>
  </si>
  <si>
    <t>欢乐房&lt;特价大促销&gt;&lt;三人入住&gt;&lt;早餐&gt;</t>
  </si>
  <si>
    <t>Viado/Helen Bello</t>
  </si>
  <si>
    <t xml:space="preserve">2587994	</t>
  </si>
  <si>
    <t xml:space="preserve">19178469	</t>
  </si>
  <si>
    <t xml:space="preserve">18230008428	</t>
  </si>
  <si>
    <t>[曼谷]曼谷香格里拉大酒店 (SHA Extra Plus)(Shangri-La Bangkok (SHA Extra Plus))(3243791)</t>
  </si>
  <si>
    <t>香格里拉楼豪华双床房&lt;三人入住&gt;&lt;早餐&gt;</t>
  </si>
  <si>
    <t>YU/WEI,EITEL/HANNAH LYDIA,EITEL/BERND MICHAEL</t>
  </si>
  <si>
    <t xml:space="preserve">2605576	</t>
  </si>
  <si>
    <t xml:space="preserve">11414541	</t>
  </si>
  <si>
    <t xml:space="preserve">18444796039	</t>
  </si>
  <si>
    <t>[曼谷]曼谷湄南河四季酒店 (SHA Plus+)(Four Seasons Hotel Bangkok at Chao Phraya River (SHA Plus+))(57171815)</t>
  </si>
  <si>
    <t>河景豪华房(至少提前60天预订)&lt;全日特价&gt;&lt;双人入住&gt;&lt;双早&gt;</t>
  </si>
  <si>
    <t>Lau/Kevin</t>
  </si>
  <si>
    <t xml:space="preserve">2626045	</t>
  </si>
  <si>
    <t xml:space="preserve">108846	</t>
  </si>
  <si>
    <t xml:space="preserve">18444812325	</t>
  </si>
  <si>
    <t>豪华双床房(至少连住2晚及以上)&lt;双人入住&gt;&lt;双早&gt;</t>
  </si>
  <si>
    <t xml:space="preserve">2626048	</t>
  </si>
  <si>
    <t xml:space="preserve">109079	</t>
  </si>
  <si>
    <t xml:space="preserve">18525574723	</t>
  </si>
  <si>
    <t>[乔治市]槟城温宝利酒店 (槟城对抗新冠肺炎认证)(The Wembley – A St Giles Hotel, Penang)(5159731)</t>
  </si>
  <si>
    <t>高级双床房&lt;双人入住&gt;&lt;双早&gt;</t>
  </si>
  <si>
    <t>Ong/Pauline,Ong/Pauline,Ong/Pauline</t>
  </si>
  <si>
    <t xml:space="preserve">2634250	</t>
  </si>
  <si>
    <t xml:space="preserve">655327	</t>
  </si>
  <si>
    <t xml:space="preserve">18940803851	</t>
  </si>
  <si>
    <t>[西归浦市]济州神话世界度假酒店 – 蓝鼎(Landing Jeju Shinhwa World Hotels &amp; Resorts)(15303678)</t>
  </si>
  <si>
    <t>豪华特大床房&lt;大床&gt;&lt;双人入住&gt;&lt;无早&gt;</t>
  </si>
  <si>
    <t>Park/Hyerin</t>
  </si>
  <si>
    <t xml:space="preserve">2683314	</t>
  </si>
  <si>
    <t xml:space="preserve">18944642233	</t>
  </si>
  <si>
    <t>[曼谷]曼谷班达拉套房酒店(Bandara Suites Silom, Bangkok)(90808448)</t>
  </si>
  <si>
    <t>一卧室套房(连住3晚及以上)&lt;今日特价 &gt;&lt;双人入住&gt;&lt;双早&gt;</t>
  </si>
  <si>
    <t>SIM/GUKBO</t>
  </si>
  <si>
    <t xml:space="preserve">2684464	</t>
  </si>
  <si>
    <t xml:space="preserve">184501	</t>
  </si>
  <si>
    <t xml:space="preserve">18954834936	</t>
  </si>
  <si>
    <t>[曼谷]优本纳沙通(Urbana Sathorn, Bangkok)(5025085)</t>
  </si>
  <si>
    <t>一卧室豪华房&lt;超值特惠&gt;&lt;双人入住&gt;&lt;无早&gt;</t>
  </si>
  <si>
    <t>Duong/Julian Minh Tam</t>
  </si>
  <si>
    <t xml:space="preserve">2689606	</t>
  </si>
  <si>
    <t xml:space="preserve">6245307795875	</t>
  </si>
  <si>
    <t xml:space="preserve">18956266200	</t>
  </si>
  <si>
    <t>[曼谷]于拉查达阿曼塔酒店(Amanta Hotel &amp; Residence Ratchada)(28679148)</t>
  </si>
  <si>
    <t>一卧室城景豪华套房(连住3晚及以上)&lt;双人入住&gt;&lt;双早&gt;</t>
  </si>
  <si>
    <t>POYUNG/TSAI</t>
  </si>
  <si>
    <t xml:space="preserve">2690227	</t>
  </si>
  <si>
    <t xml:space="preserve">202740	</t>
  </si>
  <si>
    <t xml:space="preserve">21000069766	</t>
  </si>
  <si>
    <t>[薄荷岛]薄荷岛米提水疗度假村(Mithi Resort and Spa Bohol)(6405338)</t>
  </si>
  <si>
    <t>Mithi高级房&lt;今日特价 &gt;&lt;双人入住&gt;&lt;双早&gt;</t>
  </si>
  <si>
    <t>Paumen/Michael,Paumen/Michael</t>
  </si>
  <si>
    <t xml:space="preserve">2691510	</t>
  </si>
  <si>
    <t xml:space="preserve">MITHI8100	</t>
  </si>
  <si>
    <t xml:space="preserve">21040301345	</t>
  </si>
  <si>
    <t>[圣胡安]锡基霍尔可可树林度假村(Coco Grove Beach Resort Siquijor)(28555250)</t>
  </si>
  <si>
    <t>豪华房&lt;今日特价 &gt;&lt;双人入住&gt;&lt;双早&gt;</t>
  </si>
  <si>
    <t>MACADILDIG/ELGIN,MACADILDIG/ELGIN</t>
  </si>
  <si>
    <t xml:space="preserve">2696717	</t>
  </si>
  <si>
    <t xml:space="preserve">091810807	</t>
  </si>
  <si>
    <t xml:space="preserve">21118850109	</t>
  </si>
  <si>
    <t>[Batu Buruk]报春花海滩酒店(Primula Beach Hotel)(89000989)</t>
  </si>
  <si>
    <t>豪华房&lt;双人入住&gt;&lt;双早&gt;</t>
  </si>
  <si>
    <t>WenFeng/Law</t>
  </si>
  <si>
    <t xml:space="preserve">2703241	</t>
  </si>
  <si>
    <t xml:space="preserve">114608	</t>
  </si>
  <si>
    <t xml:space="preserve">21129825805	</t>
  </si>
  <si>
    <t>[芭堤雅]芭堤雅U中天酒店 (SHA Plus+)(U Jomtien Pattaya (SHA Plus+))(22681085)</t>
  </si>
  <si>
    <t>asavaittilit/thongchai</t>
  </si>
  <si>
    <t xml:space="preserve">2705054	</t>
  </si>
  <si>
    <t xml:space="preserve">60481	</t>
  </si>
  <si>
    <t xml:space="preserve">21131604710	</t>
  </si>
  <si>
    <t>[曼谷]标准酒店 - 曼谷大都会大厦(The Standard, Bangkok Mahanakhon)(91246959)</t>
  </si>
  <si>
    <t>标准特大床房(至少连住2晚及以上)&lt;超值特惠&gt;&lt;双人入住&gt;&lt;不适用泰国客人&gt;&lt;双早&gt;</t>
  </si>
  <si>
    <t>TANG/YEE TING</t>
  </si>
  <si>
    <t xml:space="preserve">2705420	</t>
  </si>
  <si>
    <t xml:space="preserve">35569SE025547	</t>
  </si>
  <si>
    <t xml:space="preserve">21133047726	</t>
  </si>
  <si>
    <t>[曼谷]Cross氛围曼谷素坤逸酒店(Cross Vibe Bangkok Sukhumvit)(6544255)</t>
  </si>
  <si>
    <t>标准双床房(连住3晚及以上)&lt;双人入住&gt;&lt;双早&gt;</t>
  </si>
  <si>
    <t>LAU/SAU WAN,YIP/HIN TING</t>
  </si>
  <si>
    <t xml:space="preserve">2705655	</t>
  </si>
  <si>
    <t xml:space="preserve">107063	</t>
  </si>
  <si>
    <t xml:space="preserve">21205455812	</t>
  </si>
  <si>
    <t>[普吉岛]普吉假日酒店 (SHA Extra Plus)(Holiday Inn Resort Phuket, an IHG Hotel  (SHA Extra Plus))(3031621)</t>
  </si>
  <si>
    <t>尊贵泳池直通别墅（1张特大床，仅成人）&lt;双人入住&gt;&lt;双早&gt;</t>
  </si>
  <si>
    <t>ZHANG/ZHIQIAN,FENG/XINGER</t>
  </si>
  <si>
    <t xml:space="preserve">2711640	</t>
  </si>
  <si>
    <t xml:space="preserve">21214648901	</t>
  </si>
  <si>
    <t>[马里韦莱斯]巴丹东方酒店(The Oriental Hotel Bataan)(28435732)</t>
  </si>
  <si>
    <t>豪华大床房&lt;今日特价 &gt;&lt;双人入住&gt;&lt;双早&gt;</t>
  </si>
  <si>
    <t>OKUDA/TAKAHISA,MARUYAMA/TOSHIRO</t>
  </si>
  <si>
    <t xml:space="preserve">2712594	</t>
  </si>
  <si>
    <t xml:space="preserve">FO3-0005602	</t>
  </si>
  <si>
    <t xml:space="preserve">21230868687	</t>
  </si>
  <si>
    <t>[曼谷]曼谷盛泰乐水门酒店 (SHA Plus+)(Centara Watergate Pavillion Hotel Bangkok (SHA Plus+))(4733674)</t>
  </si>
  <si>
    <t>高级双床房(至少连住2晚及以上)&lt;今日特价 &gt;&lt;双人入住&gt;&lt;适用于除泰国的亚洲客人&gt;&lt;双早&gt;</t>
  </si>
  <si>
    <t>CHAN/SUK FAN</t>
  </si>
  <si>
    <t xml:space="preserve">2714948	</t>
  </si>
  <si>
    <t xml:space="preserve">230923	</t>
  </si>
  <si>
    <t xml:space="preserve">21231908942	</t>
  </si>
  <si>
    <t>[曼谷]素坤逸贝斯特韦斯特精品酒店(Best Western Premier Sukhumvit)(28677163)</t>
  </si>
  <si>
    <t>尊贵特大床房&lt;特惠专享&gt;&lt;双人入住&gt;&lt;双早&gt;</t>
  </si>
  <si>
    <t>Chea/Hor,Hak/Rong,Choeung/Kimseng,Chhuor/Limuoy</t>
  </si>
  <si>
    <t xml:space="preserve">2715132	</t>
  </si>
  <si>
    <t>PR093892</t>
  </si>
  <si>
    <t xml:space="preserve">PR093893	</t>
  </si>
  <si>
    <t xml:space="preserve">21232887338	</t>
  </si>
  <si>
    <t>[普吉岛]卡塔岩石酒店 (SHA Plus+)(Kata Rocks (SHA Plus+))(3802266)</t>
  </si>
  <si>
    <t>两卧室天际泳池别墅(连住3晚及以上)&lt;今日特价 &gt;&lt;早餐&gt;&lt;新酒店礼盒&gt;</t>
  </si>
  <si>
    <t>ZHANG/WANG</t>
  </si>
  <si>
    <t xml:space="preserve">2715343	</t>
  </si>
  <si>
    <t xml:space="preserve">168178	</t>
  </si>
  <si>
    <t xml:space="preserve">21233404209	</t>
  </si>
  <si>
    <t>高级特大床房&lt;双人入住&gt;&lt;双早&gt;</t>
  </si>
  <si>
    <t>Kok/Jason</t>
  </si>
  <si>
    <t xml:space="preserve">2715367	</t>
  </si>
  <si>
    <t xml:space="preserve">667165	</t>
  </si>
  <si>
    <t>退单</t>
  </si>
  <si>
    <t xml:space="preserve">21300779671	</t>
  </si>
  <si>
    <t>[普吉岛]普吉岛西奈奢华酒店(SHA Extra Plus)(Sinae Phuket Luxury Hotel(SHA Extra Plus))(86107074)</t>
  </si>
  <si>
    <t>泳池一室别墅&lt;特惠专享&gt;&lt;双人入住&gt;&lt;双早&gt;</t>
  </si>
  <si>
    <t>ANG/SHEH FEN</t>
  </si>
  <si>
    <t xml:space="preserve">2720892	</t>
  </si>
  <si>
    <t xml:space="preserve">7560	</t>
  </si>
  <si>
    <t xml:space="preserve">21324993571	</t>
  </si>
  <si>
    <t>[普吉岛]普吉岛阿玛瑞酒店(SHA Extra Plus)(Amari Phuket (SHA Extra Plus))(4308716)</t>
  </si>
  <si>
    <t>海景高级特大床房(至少连住2晚及以上)&lt;今日特价 &gt;&lt;双人入住&gt;&lt;双早&gt;</t>
  </si>
  <si>
    <t>Kulkarni/Ketan,Kulkarni/Ketan,Kulkarni/Ketan,Kulkarni/Ketan</t>
  </si>
  <si>
    <t xml:space="preserve">2722882	</t>
  </si>
  <si>
    <t xml:space="preserve">21326489652	</t>
  </si>
  <si>
    <t>[曼谷]曼谷素坤逸航站 21 中心酒店 (SHA Plus+)(Grande Centre Point Hotel Terminal 21 (SHA Plus+))(5908161)</t>
  </si>
  <si>
    <t>豪华尊贵房&lt;特惠&gt;&lt;双人入住&gt;&lt;双早&gt;</t>
  </si>
  <si>
    <t>yu/hyunchung</t>
  </si>
  <si>
    <t xml:space="preserve">2723019	</t>
  </si>
  <si>
    <t xml:space="preserve">381988	</t>
  </si>
  <si>
    <t xml:space="preserve">21327229727	</t>
  </si>
  <si>
    <t>[芭堤雅]芭堤雅阿瓦尼度假酒店 (SHA Extra Plus)(Avani Pattaya Resort (SHA Extra Plus))(5418586)</t>
  </si>
  <si>
    <t>阿瓦尼花园加大房(至少连住2晚及以上)&lt;特惠专享&gt;&lt;双人入住&gt;&lt;双早&gt;</t>
  </si>
  <si>
    <t>Alasker/Yanal,Alasker/Yanal</t>
  </si>
  <si>
    <t xml:space="preserve">2723084	</t>
  </si>
  <si>
    <t xml:space="preserve">61810405	</t>
  </si>
  <si>
    <t xml:space="preserve">21334366691	</t>
  </si>
  <si>
    <t>[首尔]三井酒店(Hotel Samjung)(28525707)</t>
  </si>
  <si>
    <t>双床房&lt;双人入住&gt;&lt;无早&gt;</t>
  </si>
  <si>
    <t>Jung/Woobin</t>
  </si>
  <si>
    <t xml:space="preserve">2724060	</t>
  </si>
  <si>
    <t xml:space="preserve">22023197	</t>
  </si>
  <si>
    <t xml:space="preserve">21340215183	</t>
  </si>
  <si>
    <t>[普吉岛]巴东山麦居酒店 (SHA Extra Plus)(MAI HOUSE Patong Hill (SHA Extra Plus))(9195953)</t>
  </si>
  <si>
    <t>至尊豪华房(至少连住2晚及以上)&lt;双人入住&gt;&lt;双早&gt;</t>
  </si>
  <si>
    <t>Rizvi/Shoaib,Rizvi/Shoaib</t>
  </si>
  <si>
    <t xml:space="preserve">2725068	</t>
  </si>
  <si>
    <t xml:space="preserve">2201241	</t>
  </si>
  <si>
    <t xml:space="preserve">21345075127	</t>
  </si>
  <si>
    <t>[曼谷]是隆不容错过酒店 by Cross Collection(Haven't Met Bangkok Silom by Cross Collection)(17140699)</t>
  </si>
  <si>
    <t>城市转角房&lt;双人入住&gt;&lt;无早&gt;</t>
  </si>
  <si>
    <t>Koay/Mason,Koay/Mason</t>
  </si>
  <si>
    <t xml:space="preserve">2726090	</t>
  </si>
  <si>
    <t xml:space="preserve">21348069412	</t>
  </si>
  <si>
    <t>[西归浦市]济州神话世界萨默塞特服务公寓(Somerset Jeju Shinhwa World)(15303721)</t>
  </si>
  <si>
    <t>家庭套房(至少连住2晚及以上)&lt;特惠&gt;&lt;四人入住&gt;&lt;无早&gt;</t>
  </si>
  <si>
    <t>Park/Yeonju</t>
  </si>
  <si>
    <t xml:space="preserve">2726720	</t>
  </si>
  <si>
    <t xml:space="preserve">1828817	</t>
  </si>
  <si>
    <t xml:space="preserve">21349082529	</t>
  </si>
  <si>
    <t>[曼谷]曼谷利特酒店 (SHA Extra Plus)(LiT BANGKOK Hotel)(3799511)</t>
  </si>
  <si>
    <t>额外辐射房 1张大床&lt;特惠专享&gt;&lt;双人入住&gt;&lt;无早&gt;</t>
  </si>
  <si>
    <t>ZHOU/PEIYUAN</t>
  </si>
  <si>
    <t xml:space="preserve">2726971	</t>
  </si>
  <si>
    <t xml:space="preserve">5686	</t>
  </si>
  <si>
    <t xml:space="preserve">21350185021	</t>
  </si>
  <si>
    <t>[邦帕利]盖特43机场酒店 (SHA Plus+)(Gate43 Airport Hotel (SHA Plus+))(95453304)</t>
  </si>
  <si>
    <t>池景豪华特大床房&lt;双人入住&gt;&lt;双早&gt;</t>
  </si>
  <si>
    <t>YEUNG/HAK KI</t>
  </si>
  <si>
    <t xml:space="preserve">2727208	</t>
  </si>
  <si>
    <t xml:space="preserve">acknowledge	</t>
  </si>
  <si>
    <t xml:space="preserve">21350511882	</t>
  </si>
  <si>
    <t>豪华家庭双床房&lt;三人入住&gt;&lt;无早&gt;</t>
  </si>
  <si>
    <t>sim/young tae</t>
  </si>
  <si>
    <t xml:space="preserve">2727273	</t>
  </si>
  <si>
    <t xml:space="preserve">21355464750	</t>
  </si>
  <si>
    <t>TANG/YONG CHEW,TANG/YONG CHEW</t>
  </si>
  <si>
    <t xml:space="preserve">2728182	</t>
  </si>
  <si>
    <t xml:space="preserve">668813	</t>
  </si>
  <si>
    <t xml:space="preserve">21355682010	</t>
  </si>
  <si>
    <t>[普吉岛]巴安延迪时尚普吉岛度假村 (SHA Extra Plus)(Baan Yin Dee Boutique Resort Phuket (SHA Extra Plus))(7300369)</t>
  </si>
  <si>
    <t>池景豪华房&lt;双人入住&gt;&lt;无早&gt;</t>
  </si>
  <si>
    <t>HUANG/MIAOFENG,WANG/DONG</t>
  </si>
  <si>
    <t xml:space="preserve">2728243	</t>
  </si>
  <si>
    <t xml:space="preserve">21534	</t>
  </si>
  <si>
    <t xml:space="preserve">21359388939	</t>
  </si>
  <si>
    <t>[曼谷]曼谷素坤逸55号通罗中心点大酒店 (SHA Plus+)(Grande Centre Point Sukhumvit 55 Bangkok (SHA Plus+))(8173962)</t>
  </si>
  <si>
    <t>特色豪华房(至少连住2晚及以上)&lt;双人入住&gt;&lt;双早&gt;</t>
  </si>
  <si>
    <t>Van Huffel/Koenraad,Van Huffel/Koenraad</t>
  </si>
  <si>
    <t xml:space="preserve">2729174	</t>
  </si>
  <si>
    <t xml:space="preserve">241587	</t>
  </si>
  <si>
    <t xml:space="preserve">21361220566	</t>
  </si>
  <si>
    <t>[曼谷]曼谷美人鱼酒店(Hotel Mermaid Bangkok)(85397474)</t>
  </si>
  <si>
    <t>一室公寓大号床间&lt;今日特价 &gt;&lt;双人入住&gt;&lt;无早&gt;</t>
  </si>
  <si>
    <t>jung/woojoo,jung/woojoo</t>
  </si>
  <si>
    <t xml:space="preserve">2729640	</t>
  </si>
  <si>
    <t xml:space="preserve">59380	</t>
  </si>
  <si>
    <t xml:space="preserve">21362185522	</t>
  </si>
  <si>
    <t>[怡保]怡保宴宾雅酒店(Impiana Hotel Ipoh)(28528393)</t>
  </si>
  <si>
    <t>豪华房&lt;单人入住&gt;&lt;单早&gt;</t>
  </si>
  <si>
    <t>Faizol bin Mohd Sapiai/Ahmad</t>
  </si>
  <si>
    <t xml:space="preserve">2729892	</t>
  </si>
  <si>
    <t xml:space="preserve">557698	</t>
  </si>
  <si>
    <t xml:space="preserve">21364041015	</t>
  </si>
  <si>
    <t>[普吉岛]普吉岛丽笙度假套房酒店(Radisson Resort and Suite Phuket)(4498536)</t>
  </si>
  <si>
    <t>避风港两卧室套房(至少连住2晚及以上)&lt;今日特价 &gt;&lt;四人入住&gt;&lt;无早&gt;</t>
  </si>
  <si>
    <t>TRUSSELL/SIMON</t>
  </si>
  <si>
    <t xml:space="preserve">2730470	</t>
  </si>
  <si>
    <t xml:space="preserve">238379	</t>
  </si>
  <si>
    <t xml:space="preserve">21365170098	</t>
  </si>
  <si>
    <t>[哥打京那巴鲁]灵狮铂金酒店(Lintas Platinum Hotel)(99790378)</t>
  </si>
  <si>
    <t>豪华双床房&lt;双人入住&gt;&lt;双早&gt;</t>
  </si>
  <si>
    <t>Angin/Rubiah</t>
  </si>
  <si>
    <t xml:space="preserve">2730718	</t>
  </si>
  <si>
    <t xml:space="preserve">100219	</t>
  </si>
  <si>
    <t xml:space="preserve">21365908368	</t>
  </si>
  <si>
    <t>海景一卧室泳池复式房&lt;今日特价 &gt;&lt;双人入住&gt;&lt;双早&gt;&lt;新酒店礼盒&gt;</t>
  </si>
  <si>
    <t>LIU/XIAOFANG</t>
  </si>
  <si>
    <t xml:space="preserve">2730853	</t>
  </si>
  <si>
    <t xml:space="preserve">21367885600	</t>
  </si>
  <si>
    <t>不同温度特大床房&lt;特惠专享&gt;&lt;双人入住&gt;&lt;双早&gt;</t>
  </si>
  <si>
    <t>KORENFELD/IDAN,KORENFELD/IDAN</t>
  </si>
  <si>
    <t xml:space="preserve">2731135	</t>
  </si>
  <si>
    <t xml:space="preserve">5824	</t>
  </si>
  <si>
    <t xml:space="preserve">21368055809	</t>
  </si>
  <si>
    <t>[新加坡]新加坡米阁大酒店(Hotel Mi Singapore)(28561624)</t>
  </si>
  <si>
    <t>高级大床房&lt;单人入住&gt;&lt;适用于除印度及次大陆国家客人&gt;&lt;单早&gt;</t>
  </si>
  <si>
    <t>FENG/JIAEN</t>
  </si>
  <si>
    <t xml:space="preserve">2731158	</t>
  </si>
  <si>
    <t xml:space="preserve">R22/1009/104811918	</t>
  </si>
  <si>
    <t xml:space="preserve">21369819644	</t>
  </si>
  <si>
    <t>双卧室尊贵房(至少提前1天预订)&lt;双人入住&gt;&lt;双早&gt;</t>
  </si>
  <si>
    <t>LIU/SHILI</t>
  </si>
  <si>
    <t xml:space="preserve">2731566	</t>
  </si>
  <si>
    <t xml:space="preserve">4268190994040	</t>
  </si>
  <si>
    <t xml:space="preserve">21370984897	</t>
  </si>
  <si>
    <t>[吉隆坡]辉盛凯贝丽(Capri by Fraser Bukit Bintang)(88638672)</t>
  </si>
  <si>
    <t>行政特大床一室房&lt;双人入住&gt;&lt;双早&gt;</t>
  </si>
  <si>
    <t>DING/JUN</t>
  </si>
  <si>
    <t xml:space="preserve">2731798	</t>
  </si>
  <si>
    <t xml:space="preserve">33447306-1	</t>
  </si>
  <si>
    <t xml:space="preserve">21372207351	</t>
  </si>
  <si>
    <t>[曼谷]曼谷拉差达瑞士酒店 (SHA Extra Plus)(Swissotel Bangkok Ratchada (SHA Extra Plus))(6003314)</t>
  </si>
  <si>
    <t>瑞士尊贵房&lt;双人入住&gt;&lt;不适用中宾和越南客人&gt;&lt;无早&gt;</t>
  </si>
  <si>
    <t>ZHU/XIANGJIE,CAO/JINGBIN</t>
  </si>
  <si>
    <t xml:space="preserve">2732091	</t>
  </si>
  <si>
    <t xml:space="preserve">2067703	</t>
  </si>
  <si>
    <t xml:space="preserve">21372281434	</t>
  </si>
  <si>
    <t>[曼谷]曼谷万怡酒店(Courtyard by Marriott Bangkok)(5211729)</t>
  </si>
  <si>
    <t>翻新豪华特大床房(至少连住2晚及以上)&lt;单人入住&gt;&lt;单早&gt;</t>
  </si>
  <si>
    <t>WANG/YANG,TANG/HONGHAI</t>
  </si>
  <si>
    <t xml:space="preserve">2732104	</t>
  </si>
  <si>
    <t xml:space="preserve">99798214	</t>
  </si>
  <si>
    <t xml:space="preserve">21372864221	</t>
  </si>
  <si>
    <t>[芭堤雅]芭堤雅都喜天丽酒店 (SHA Extra Plus)(Dusit Thani Pattaya (SHA Extra Plus))(3360627)</t>
  </si>
  <si>
    <t>海景甄选特大床房&lt;双人入住&gt;&lt;双早&gt;</t>
  </si>
  <si>
    <t>JIANG/HAO</t>
  </si>
  <si>
    <t xml:space="preserve">2732223	</t>
  </si>
  <si>
    <t xml:space="preserve">12220054	</t>
  </si>
  <si>
    <t xml:space="preserve">21373093749	</t>
  </si>
  <si>
    <t>[象岛]象岛圣思雅林木度假酒店(Santhiya Tree Koh Chang Resort)(6266736)</t>
  </si>
  <si>
    <t>水景泳池套房&lt;特惠专享&gt;&lt;双人入住&gt;&lt;双早&gt;</t>
  </si>
  <si>
    <t>MASOUVANH/THIDA,MASOUVANH/TOU,WANG/FENGYUN,MAO/DONGSHEN</t>
  </si>
  <si>
    <t xml:space="preserve">2732280	</t>
  </si>
  <si>
    <t xml:space="preserve">21374248412	</t>
  </si>
  <si>
    <t>[伊洛伊洛]因佳普大厦酒店(Injap Tower Hotel- Multi Use Hotel)(29573613)</t>
  </si>
  <si>
    <t>快乐双人间&lt;今日特价 &gt;&lt;双人入住&gt;&lt;无早&gt;</t>
  </si>
  <si>
    <t>llasus/ma. rapunzel,llasus/ma. rapunzel</t>
  </si>
  <si>
    <t xml:space="preserve">2732550	</t>
  </si>
  <si>
    <t xml:space="preserve">95433	</t>
  </si>
  <si>
    <t xml:space="preserve">21374322614	</t>
  </si>
  <si>
    <t>豪华特大床房(至少连住2晚及以上)&lt;双人入住&gt;&lt;双早&gt;</t>
  </si>
  <si>
    <t>Wong/Ann</t>
  </si>
  <si>
    <t xml:space="preserve">2732573	</t>
  </si>
  <si>
    <t xml:space="preserve">125694	</t>
  </si>
  <si>
    <t xml:space="preserve">21374217984	</t>
  </si>
  <si>
    <t>[巴都丁宜]槟城宾乐雅饭店 (槟城对抗新冠肺炎认证)(PARKROYAL Penang Resort)(3737560)</t>
  </si>
  <si>
    <t>豪华面海特大床房&lt;双人入住&gt;&lt;双早&gt;</t>
  </si>
  <si>
    <t>TEW/YEE PING</t>
  </si>
  <si>
    <t xml:space="preserve">2732542	</t>
  </si>
  <si>
    <t xml:space="preserve">7362408	</t>
  </si>
  <si>
    <t xml:space="preserve">21375287262	</t>
  </si>
  <si>
    <t>池景豪华特大床房&lt;双人入住&gt;&lt;无早&gt;</t>
  </si>
  <si>
    <t>Strauss/Steven</t>
  </si>
  <si>
    <t xml:space="preserve">2732861	</t>
  </si>
  <si>
    <t xml:space="preserve">acknowledged	</t>
  </si>
  <si>
    <t xml:space="preserve">21375694860	</t>
  </si>
  <si>
    <t>[曼谷]曼谷素凯泰酒店(The Sukhothai Bangkok)(4957359)</t>
  </si>
  <si>
    <t>高级大床房&lt;特惠&gt;&lt;双人入住&gt;&lt;双早&gt;</t>
  </si>
  <si>
    <t>miller/jennifer,miller/jennifer</t>
  </si>
  <si>
    <t xml:space="preserve">2733008	</t>
  </si>
  <si>
    <t xml:space="preserve">10391348	</t>
  </si>
  <si>
    <t xml:space="preserve">21376148965	</t>
  </si>
  <si>
    <t>[巴都丁宜]槟城硬石酒店(Hard Rock Hotel Penang)(4649444)</t>
  </si>
  <si>
    <t>海景豪华房&lt;双人入住&gt;&lt;不适用中东客人&gt;&lt;双早&gt;</t>
  </si>
  <si>
    <t>SAFNI/NINI</t>
  </si>
  <si>
    <t xml:space="preserve">2733159	</t>
  </si>
  <si>
    <t xml:space="preserve">15669759	</t>
  </si>
  <si>
    <t xml:space="preserve">21376325627	</t>
  </si>
  <si>
    <t>一卧室城景豪华套房(至少连住2晚及以上)&lt;双人入住&gt;&lt;无早&gt;</t>
  </si>
  <si>
    <t>ZHOU/FENG</t>
  </si>
  <si>
    <t xml:space="preserve">2733199	</t>
  </si>
  <si>
    <t xml:space="preserve">80435168-1	</t>
  </si>
  <si>
    <t xml:space="preserve">21376451523	</t>
  </si>
  <si>
    <t>ZHANG/MENGTING</t>
  </si>
  <si>
    <t xml:space="preserve">2733232	</t>
  </si>
  <si>
    <t xml:space="preserve">32551743-1	</t>
  </si>
  <si>
    <t xml:space="preserve">21378579737	</t>
  </si>
  <si>
    <t>Ramos/Maria Carla</t>
  </si>
  <si>
    <t xml:space="preserve">2733691	</t>
  </si>
  <si>
    <t xml:space="preserve">22087553	</t>
  </si>
  <si>
    <t xml:space="preserve">21412880688	</t>
  </si>
  <si>
    <t>标准房&lt;双人入住&gt;&lt;双早&gt;</t>
  </si>
  <si>
    <t>Thiminkul/Paphasiri,Thiminkul/Paphasiri</t>
  </si>
  <si>
    <t xml:space="preserve">2734043	</t>
  </si>
  <si>
    <t xml:space="preserve">108683	</t>
  </si>
  <si>
    <t xml:space="preserve">21414562138	</t>
  </si>
  <si>
    <t>[曼谷]曼谷素坤逸50可可特尔酒店(Kokotel Bangkok Sukhumvit 50)(100315260)</t>
  </si>
  <si>
    <t>可可麦特房&lt;双人入住&gt;&lt;无早&gt;</t>
  </si>
  <si>
    <t>Piana/Pascal,Piana/Pascal</t>
  </si>
  <si>
    <t xml:space="preserve">21414594977	</t>
  </si>
  <si>
    <t>[奎松市]马尼拉赛达北维迪斯酒店 - 多用途酒店(Seda Vertis North - Multiple Use Hotel)(17891668)</t>
  </si>
  <si>
    <t>豪华房&lt;特价大促销&gt;&lt;双人入住&gt;&lt;无早&gt;</t>
  </si>
  <si>
    <t>Geronimo/Leighnette,Geronimo/Leighnette</t>
  </si>
  <si>
    <t xml:space="preserve">2734226	</t>
  </si>
  <si>
    <t xml:space="preserve">2357375	</t>
  </si>
  <si>
    <t xml:space="preserve">21414609020	</t>
  </si>
  <si>
    <t>[普吉岛]普吉岛芭东彩灯度假村 (SHA Extra Plus)(The Lantern Resorts Patong Phuket (SHA Extra Plus))(28689957)</t>
  </si>
  <si>
    <t>景观房(带阳台)&lt;双人入住&gt;&lt;无早&gt;</t>
  </si>
  <si>
    <t>assaraf/tal,assaraf/tal</t>
  </si>
  <si>
    <t xml:space="preserve">2734228	</t>
  </si>
  <si>
    <t xml:space="preserve">78509	</t>
  </si>
  <si>
    <t xml:space="preserve">21414836040	</t>
  </si>
  <si>
    <t>[芭堤雅]芭提雅夜光酒店 (SHA Extra Plus)(Glow Pattaya (SHA Extra Plus))(100318526)</t>
  </si>
  <si>
    <t>豪华尊贵房&lt;双人入住&gt;&lt;无早&gt;</t>
  </si>
  <si>
    <t>Carlsen/Onanong,Carlsen/Onanong</t>
  </si>
  <si>
    <t xml:space="preserve">2734267	</t>
  </si>
  <si>
    <t xml:space="preserve">RR22009582	</t>
  </si>
  <si>
    <t xml:space="preserve">21414847379	</t>
  </si>
  <si>
    <t>[帕拉尼亚克]马尼拉新濠天地凯悦酒店(Hyatt Regency Manila City of Dreams)(5917305)</t>
  </si>
  <si>
    <t>凯悦特大床房&lt;超值特惠&gt;&lt;双人入住&gt;&lt;不适用菲律宾客人&gt;&lt;无早&gt;</t>
  </si>
  <si>
    <t>Yoshida/Anthony Koshio</t>
  </si>
  <si>
    <t xml:space="preserve">2734273	</t>
  </si>
  <si>
    <t xml:space="preserve">2673962	</t>
  </si>
  <si>
    <t xml:space="preserve">21416104361	</t>
  </si>
  <si>
    <t>Labaste/Marnelli,Labaste/Marnelli</t>
  </si>
  <si>
    <t xml:space="preserve">2734358	</t>
  </si>
  <si>
    <t xml:space="preserve">2357726	</t>
  </si>
  <si>
    <t xml:space="preserve">21416659411	</t>
  </si>
  <si>
    <t>[曼谷]曼谷铂尔曼皇权酒店 (SHA Plus+)(Pullman Bangkok King Power)(1586177)</t>
  </si>
  <si>
    <t>高级房&lt;双人入住&gt;&lt;不适用泰国客人&gt;&lt;无早&gt;</t>
  </si>
  <si>
    <t>WANG/KAI</t>
  </si>
  <si>
    <t xml:space="preserve">2734433	</t>
  </si>
  <si>
    <t xml:space="preserve">1151923	</t>
  </si>
  <si>
    <t xml:space="preserve">21416818265	</t>
  </si>
  <si>
    <t>[曼谷]曼谷秋素坤逸酒店 (SHA Plus+)(Qiu Hotel Sukhumvit (SHA Plus+))(28597378)</t>
  </si>
  <si>
    <t>豪华房(无窗)&lt;特价大促销&gt;&lt;双人入住&gt;&lt;无早&gt;</t>
  </si>
  <si>
    <t>POOKKAYIL/MOHAMMED ELLYAS</t>
  </si>
  <si>
    <t xml:space="preserve">2734456	</t>
  </si>
  <si>
    <t xml:space="preserve">77539	</t>
  </si>
  <si>
    <t xml:space="preserve">21418082022	</t>
  </si>
  <si>
    <t>[普吉岛]普吉岛芭东与我同眠设计酒店 (SHA Extra Plus)(Sleep with ME Hotel Design Hotel @ Patong (SHA Extra Plus))(4649105)</t>
  </si>
  <si>
    <t>豪华房（带按摩浴缸）&lt;双人入住&gt;&lt;双早&gt;</t>
  </si>
  <si>
    <t>Aziz/Azlan,Aziz/Azlan</t>
  </si>
  <si>
    <t xml:space="preserve">2734617	</t>
  </si>
  <si>
    <t xml:space="preserve">385342	</t>
  </si>
  <si>
    <t xml:space="preserve">21418302968	</t>
  </si>
  <si>
    <t>Chen/Junmi</t>
  </si>
  <si>
    <t xml:space="preserve">2734658	</t>
  </si>
  <si>
    <t xml:space="preserve">77543	</t>
  </si>
  <si>
    <t xml:space="preserve">21418701377	</t>
  </si>
  <si>
    <t>wu/rongda</t>
  </si>
  <si>
    <t xml:space="preserve">2734717	</t>
  </si>
  <si>
    <t xml:space="preserve">95510	</t>
  </si>
  <si>
    <t xml:space="preserve">21418817582	</t>
  </si>
  <si>
    <t>Dumalaog/Dianne kristine,Dumalaog/Dianne kristine</t>
  </si>
  <si>
    <t xml:space="preserve">2734721	</t>
  </si>
  <si>
    <t xml:space="preserve">2358100	</t>
  </si>
  <si>
    <t xml:space="preserve">21418910689	</t>
  </si>
  <si>
    <t>[甲米]奥南菲奥雷度假村(Aonang Fiore Resort)(5494971)</t>
  </si>
  <si>
    <t>豪华小屋&lt;双人入住&gt;&lt;双早&gt;</t>
  </si>
  <si>
    <t>BOONHUAD/BUSSAKORN</t>
  </si>
  <si>
    <t xml:space="preserve">2734731	</t>
  </si>
  <si>
    <t xml:space="preserve">21419265245	</t>
  </si>
  <si>
    <t>豪华房&lt;双人入住&gt;&lt;无早&gt;</t>
  </si>
  <si>
    <t>FARIQ BIN MOHD ARIFFIN/MOHD,FARIQ BIN MOHD ARIFFIN/MOHD</t>
  </si>
  <si>
    <t xml:space="preserve">2734759	</t>
  </si>
  <si>
    <t xml:space="preserve">557959	</t>
  </si>
  <si>
    <t xml:space="preserve">21419356259	</t>
  </si>
  <si>
    <t>豪华房(无窗)&lt;今日特惠&gt;&lt;双人入住&gt;&lt;无早&gt;</t>
  </si>
  <si>
    <t>Malachi/Lior,Malachi/Lior</t>
  </si>
  <si>
    <t xml:space="preserve">2734768	</t>
  </si>
  <si>
    <t xml:space="preserve">77544	</t>
  </si>
  <si>
    <t xml:space="preserve">21419618412	</t>
  </si>
  <si>
    <t>Manlutac/Norman,Manlutac/Norman</t>
  </si>
  <si>
    <t xml:space="preserve">2734785	</t>
  </si>
  <si>
    <t xml:space="preserve">2358445	</t>
  </si>
  <si>
    <t xml:space="preserve">21421980904	</t>
  </si>
  <si>
    <t>豪华房&lt;特价大促销&gt;&lt;双人入住&gt;&lt;双早&gt;</t>
  </si>
  <si>
    <t>Joy Garcia/Christine,Joy Garcia/Christine</t>
  </si>
  <si>
    <t xml:space="preserve">2735049	</t>
  </si>
  <si>
    <t xml:space="preserve">18059685644	</t>
  </si>
  <si>
    <t>[普吉岛]普吉岛悦榕庄(SHA Extra Plus)(Banyan Tree Phuket (SHA Extra Plus))(3707426)</t>
  </si>
  <si>
    <t>悦榕泻湖泳池别墅(至少提前30天预订)&lt;今日特价 &gt;&lt;双人入住&gt;&lt;双早&gt;</t>
  </si>
  <si>
    <t>AHN/HYEWON,AHN/HYEWON</t>
  </si>
  <si>
    <t>CA2019221016CNY</t>
  </si>
  <si>
    <t xml:space="preserve">2577997	</t>
  </si>
  <si>
    <t xml:space="preserve">18332723612	</t>
  </si>
  <si>
    <t>豪华房(至少提前60天预订)&lt;全日特价&gt;&lt;双人入住&gt;&lt;双早&gt;</t>
  </si>
  <si>
    <t>Ma/Alex</t>
  </si>
  <si>
    <t xml:space="preserve">2614973	</t>
  </si>
  <si>
    <t xml:space="preserve"> 107258	</t>
  </si>
  <si>
    <t xml:space="preserve">18762125594	</t>
  </si>
  <si>
    <t>[芭堤雅]达拉海角渡假村(Cape Dara Resort)(5470678)</t>
  </si>
  <si>
    <t>豪华特大床房&lt;双人入住&gt;&lt;双早&gt;</t>
  </si>
  <si>
    <t>oangja/farung</t>
  </si>
  <si>
    <t xml:space="preserve">2656077	</t>
  </si>
  <si>
    <t xml:space="preserve">465133	</t>
  </si>
  <si>
    <t xml:space="preserve">18871222954	</t>
  </si>
  <si>
    <t>园景阿瓦尼房(至少连住2晚及以上)&lt;特惠专享&gt;&lt;双人入住&gt;&lt;双早&gt;</t>
  </si>
  <si>
    <t>HIRANO/TOMOYA</t>
  </si>
  <si>
    <t xml:space="preserve">18915030294	</t>
  </si>
  <si>
    <t>[曼谷]曼谷香格里拉大酒店 (SHA Extra Plus)(Shangri-La Bangkok)(3243791)</t>
  </si>
  <si>
    <t>香格里拉楼豪华河景特大床房&lt;双人入住&gt;&lt;双早&gt;</t>
  </si>
  <si>
    <t>Choi/Jaeho</t>
  </si>
  <si>
    <t xml:space="preserve">2675890	</t>
  </si>
  <si>
    <t xml:space="preserve">11436786	</t>
  </si>
  <si>
    <t xml:space="preserve">18938299096	</t>
  </si>
  <si>
    <t>[普吉岛]普吉岛海滨酒店(SHA Certified)(The Beachfront Hotel Phuket(SHA Certified))(28359294)</t>
  </si>
  <si>
    <t>高级房&lt;双人入住&gt;&lt;无早&gt;</t>
  </si>
  <si>
    <t>Jain/Chirag,Jain/Chirag</t>
  </si>
  <si>
    <t xml:space="preserve">2682808	</t>
  </si>
  <si>
    <t xml:space="preserve">BK009731/1	</t>
  </si>
  <si>
    <t xml:space="preserve">18946876583	</t>
  </si>
  <si>
    <t>[丹戎本雅]洪腾海滨酒店 (槟城对抗新冠肺炎认证)(Hompton by the Beach Penang (PenangFightCovid-19 Certified))(91143907)</t>
  </si>
  <si>
    <t>至尊房&lt;四人入住&gt;&lt;早餐&gt;</t>
  </si>
  <si>
    <t>YADAV/ANIL KUMAR,YADAV/ANIL KUMAR,YADAV/ANIL KUMAR,YADAV/ANIL KUMAR</t>
  </si>
  <si>
    <t xml:space="preserve">2685576	</t>
  </si>
  <si>
    <t xml:space="preserve">10079163	</t>
  </si>
  <si>
    <t xml:space="preserve">18949522720	</t>
  </si>
  <si>
    <t>GUPTA/OM PRAKASH,GUPTA/OM PRAKASH,GUPTA/OM PRAKASH,GUPTA/OM PRAKASH</t>
  </si>
  <si>
    <t xml:space="preserve">2686988	</t>
  </si>
  <si>
    <t xml:space="preserve">10079244	</t>
  </si>
  <si>
    <t xml:space="preserve">18949533234	</t>
  </si>
  <si>
    <t>YADAV/ASHA,YADAV/ASHA,YADAV/ASHA,YADAV/ASHA</t>
  </si>
  <si>
    <t xml:space="preserve">2686993	</t>
  </si>
  <si>
    <t xml:space="preserve">10079245	</t>
  </si>
  <si>
    <t xml:space="preserve">18953706395	</t>
  </si>
  <si>
    <t>[普吉岛]普吉岛希尔顿阿卡迪亚温泉度假酒店 (SHA Extra Plus)(Hilton Phuket Arcadia Resort &amp; Spa (SHA Extra Plus))(3460018)</t>
  </si>
  <si>
    <t>海景豪华加大双床房(至少提前15天预订)&lt;双人入住&gt;&lt;双早&gt;</t>
  </si>
  <si>
    <t>WU/JUNYI,Tu/RUIEN</t>
  </si>
  <si>
    <t xml:space="preserve">2688987	</t>
  </si>
  <si>
    <t xml:space="preserve">3300650621	</t>
  </si>
  <si>
    <t xml:space="preserve">21004898120	</t>
  </si>
  <si>
    <t>[梳邦再也]双威金字塔酒店(Sunway Pyramid Hotel)(17055173)</t>
  </si>
  <si>
    <t>Govindan/Ravi</t>
  </si>
  <si>
    <t xml:space="preserve">2691619	</t>
  </si>
  <si>
    <t xml:space="preserve">215546392	</t>
  </si>
  <si>
    <t xml:space="preserve">21011346766	</t>
  </si>
  <si>
    <t>[苏梅岛]苏梅岛丽思卡尔顿酒店(SHA Extra Plus)(The Ritz-Carlton, Koh Samui(SHA Extra Plus))(13570752)</t>
  </si>
  <si>
    <t>两卧室露台套房(至少连住2晚及以上)&lt;今日特价 &gt;&lt;四人入住&gt;&lt;早餐&gt;</t>
  </si>
  <si>
    <t>LAI/JHIHYAN</t>
  </si>
  <si>
    <t xml:space="preserve">2692148	</t>
  </si>
  <si>
    <t xml:space="preserve">72183163	</t>
  </si>
  <si>
    <t xml:space="preserve">21018965406	</t>
  </si>
  <si>
    <t>园景套房(至少连住2晚及以上)&lt;今日特价 &gt;&lt;双人入住&gt;&lt;双早&gt;</t>
  </si>
  <si>
    <t>LIN/YUHSIN</t>
  </si>
  <si>
    <t xml:space="preserve">2692991	</t>
  </si>
  <si>
    <t xml:space="preserve">72249813	</t>
  </si>
  <si>
    <t xml:space="preserve">21022114659	</t>
  </si>
  <si>
    <t>LIN/ITING</t>
  </si>
  <si>
    <t xml:space="preserve">2693341	</t>
  </si>
  <si>
    <t xml:space="preserve">74270660	</t>
  </si>
  <si>
    <t xml:space="preserve">21022621994	</t>
  </si>
  <si>
    <t>KOO/BENG GHEE</t>
  </si>
  <si>
    <t xml:space="preserve">2693403	</t>
  </si>
  <si>
    <t xml:space="preserve">7964379740978	</t>
  </si>
  <si>
    <t xml:space="preserve">21029912171	</t>
  </si>
  <si>
    <t>家庭地暖套房(至少连住2晚及以上)&lt;四人入住&gt;&lt;无早&gt;</t>
  </si>
  <si>
    <t>Lee/kyong sup</t>
  </si>
  <si>
    <t xml:space="preserve">2694760	</t>
  </si>
  <si>
    <t xml:space="preserve">1803960	</t>
  </si>
  <si>
    <t xml:space="preserve">21065490951	</t>
  </si>
  <si>
    <t xml:space="preserve">2698254	</t>
  </si>
  <si>
    <t xml:space="preserve">10080030	</t>
  </si>
  <si>
    <t xml:space="preserve">21115701235	</t>
  </si>
  <si>
    <t>[清迈]皇后奢华大酒店 (SHA Extra Plus)(Empress Premier Hotel Chiang Mai (SHA Extra Plus))(44546698)</t>
  </si>
  <si>
    <t>至尊房&lt;限量特价&gt;&lt;双人入住&gt;&lt;双早&gt;</t>
  </si>
  <si>
    <t>Denprasert/Nuallaor,Denprasert/Nuallaor</t>
  </si>
  <si>
    <t xml:space="preserve">2702762	</t>
  </si>
  <si>
    <t xml:space="preserve">18493	</t>
  </si>
  <si>
    <t xml:space="preserve">21129586130	</t>
  </si>
  <si>
    <t>[刁曼岛]刁曼岛成功度假村(Berjaya Tioman Resort)(23850783)</t>
  </si>
  <si>
    <t>园景小屋&lt;双人入住&gt;&lt;双早&gt;</t>
  </si>
  <si>
    <t>Koh Hau Yang/Mars,Koh Hau Yang/Mars</t>
  </si>
  <si>
    <t xml:space="preserve">2705002	</t>
  </si>
  <si>
    <t xml:space="preserve">501357	</t>
  </si>
  <si>
    <t xml:space="preserve">21187810376	</t>
  </si>
  <si>
    <t>[考拉]考拉克班达利度假酒店及水疗中心(SHA Extra Plus)(Khaolak Bhandari Resort &amp; Spa(SHA Extra Plus))(99471984)</t>
  </si>
  <si>
    <t>泰式小屋(至少连住2晚及以上)&lt;双人入住&gt;&lt;双早&gt;</t>
  </si>
  <si>
    <t>Miranda/Felipe</t>
  </si>
  <si>
    <t xml:space="preserve">2709952	</t>
  </si>
  <si>
    <t xml:space="preserve">21218862966	</t>
  </si>
  <si>
    <t>一卧室套房&lt;特惠专享&gt;&lt;双人入住&gt;&lt;双早&gt;</t>
  </si>
  <si>
    <t>Tan/Liam Yao,Tan/Liam Yao</t>
  </si>
  <si>
    <t xml:space="preserve">2713200	</t>
  </si>
  <si>
    <t xml:space="preserve">187376	</t>
  </si>
  <si>
    <t xml:space="preserve">21223507483	</t>
  </si>
  <si>
    <t>香格里拉楼豪华阳台特大床房&lt;双人入住&gt;&lt;双早&gt;</t>
  </si>
  <si>
    <t>Cheung/Chun Hei Clement</t>
  </si>
  <si>
    <t xml:space="preserve">2713812	</t>
  </si>
  <si>
    <t xml:space="preserve">11446069	</t>
  </si>
  <si>
    <t xml:space="preserve">21234881065	</t>
  </si>
  <si>
    <t>TAN/RUI HAN</t>
  </si>
  <si>
    <t xml:space="preserve">2715635	</t>
  </si>
  <si>
    <t xml:space="preserve">74965243	</t>
  </si>
  <si>
    <t xml:space="preserve">21255919855	</t>
  </si>
  <si>
    <t>[普吉岛]目的地度假普吉岛卡隆海滩(SHA Extra Plus)(Destination Resort Phuket Karon Beach (SHA Extra Plus))(3030929)</t>
  </si>
  <si>
    <t>家庭乐趣精致套房&lt;今日特价 &gt;&lt;四人入住&gt;&lt;无早&gt;</t>
  </si>
  <si>
    <t>Le/Lien,Le/Lien,Le/Lien</t>
  </si>
  <si>
    <t xml:space="preserve">2719288	</t>
  </si>
  <si>
    <t xml:space="preserve">285331	</t>
  </si>
  <si>
    <t xml:space="preserve">21304332360	</t>
  </si>
  <si>
    <t>KIM/SIHOON</t>
  </si>
  <si>
    <t xml:space="preserve">2721062	</t>
  </si>
  <si>
    <t xml:space="preserve">381328	</t>
  </si>
  <si>
    <t xml:space="preserve">21323787355	</t>
  </si>
  <si>
    <t>[首尔]空中花园东大门金斯敦酒店(Hotel Skypark Kingstown Dongdaemun)(28525330)</t>
  </si>
  <si>
    <t>标准双床房&lt;双人入住&gt;&lt;双早&gt;</t>
  </si>
  <si>
    <t>Tang/Sze Man</t>
  </si>
  <si>
    <t xml:space="preserve">2722750	</t>
  </si>
  <si>
    <t xml:space="preserve">21332424900	</t>
  </si>
  <si>
    <t>[吉隆坡]吉隆坡四季酒店(Four Seasons Hotel Kuala Lumpur)(17496902)</t>
  </si>
  <si>
    <t>城景特大床房&lt;双人入住&gt;&lt;双早&gt;</t>
  </si>
  <si>
    <t>SRITHONG/WATANYOO</t>
  </si>
  <si>
    <t xml:space="preserve">2723766	</t>
  </si>
  <si>
    <t xml:space="preserve">3162705	</t>
  </si>
  <si>
    <t xml:space="preserve">21333526116	</t>
  </si>
  <si>
    <t>湖景豪华三人房&lt;三人入住&gt;&lt;无早&gt;</t>
  </si>
  <si>
    <t>RUANGCHEONGCHUM/PANISARA</t>
  </si>
  <si>
    <t xml:space="preserve">2723950	</t>
  </si>
  <si>
    <t xml:space="preserve">21334917991	</t>
  </si>
  <si>
    <t>[曼谷]曼谷索菲特特色酒店(SO/ Bangkok)(1549427)</t>
  </si>
  <si>
    <t>温馨双床房(至少连住2晚及以上)&lt;今日特价 &gt;&lt;双人入住&gt;&lt;不适用泰国客人&gt;&lt;无早&gt;</t>
  </si>
  <si>
    <t>YEUNG/TSZ KEI</t>
  </si>
  <si>
    <t xml:space="preserve">2724141	</t>
  </si>
  <si>
    <t xml:space="preserve">881615	</t>
  </si>
  <si>
    <t xml:space="preserve">21336863944	</t>
  </si>
  <si>
    <t>[苏梅岛]诺拉布里温泉度假酒店 (SHA Plus+)(Nora Buri Resort &amp; Spa (SHA Plus+))(3668073)</t>
  </si>
  <si>
    <t>海景山坡泳池别墅&lt;今日特价 &gt;&lt;双人入住&gt;&lt;双早&gt;</t>
  </si>
  <si>
    <t>neo/Kelvin,neo/Kelvin</t>
  </si>
  <si>
    <t xml:space="preserve">2724456	</t>
  </si>
  <si>
    <t xml:space="preserve">69122	</t>
  </si>
  <si>
    <t xml:space="preserve">21339153986	</t>
  </si>
  <si>
    <t>ZIYAD/Abdul,ZIYAD/Abdul</t>
  </si>
  <si>
    <t xml:space="preserve">2724835	</t>
  </si>
  <si>
    <t xml:space="preserve">11448576	</t>
  </si>
  <si>
    <t xml:space="preserve">21344690605	</t>
  </si>
  <si>
    <t>海边海景泳池别墅&lt;双人入住&gt;&lt;双早&gt;</t>
  </si>
  <si>
    <t>Davies/Hannah</t>
  </si>
  <si>
    <t xml:space="preserve">2726008	</t>
  </si>
  <si>
    <t xml:space="preserve">69157	</t>
  </si>
  <si>
    <t xml:space="preserve">21347196017	</t>
  </si>
  <si>
    <t>[曼谷]盛泰澜曼谷拉普崂中央广场酒店 (SHA Plus+)(Centara Grand at Central Plaza Ladprao Bangkok)(4955368)</t>
  </si>
  <si>
    <t>甄选豪华双床房(至少连住2晚及以上)&lt;今日特价 &gt;&lt;双人入住&gt;&lt;适用于除泰国的亚洲客人&gt;&lt;双早&gt;</t>
  </si>
  <si>
    <t>Jing yuan/Chen</t>
  </si>
  <si>
    <t xml:space="preserve">21347392993	</t>
  </si>
  <si>
    <t>[乔治市]槟城长荣桂冠酒店 (槟城对抗新冠肺炎认证)(Evergreen Laurel Hotel Penang (PenangFightCovid-19 Certified))(28528115)</t>
  </si>
  <si>
    <t>城景高级双床房&lt;双人入住&gt;&lt;无早&gt;</t>
  </si>
  <si>
    <t>ABDULLAH/SITI MARIAM</t>
  </si>
  <si>
    <t xml:space="preserve">2726527	</t>
  </si>
  <si>
    <t xml:space="preserve">22100678516	</t>
  </si>
  <si>
    <t xml:space="preserve">21347491877	</t>
  </si>
  <si>
    <t>maki/petri,maki/petri</t>
  </si>
  <si>
    <t xml:space="preserve">2726544	</t>
  </si>
  <si>
    <t xml:space="preserve">61812526	</t>
  </si>
  <si>
    <t xml:space="preserve">21350084776	</t>
  </si>
  <si>
    <t>Lizza Andrada Wenzel/Maria,Lizza Andrada Wenzel/Maria</t>
  </si>
  <si>
    <t xml:space="preserve">2727180	</t>
  </si>
  <si>
    <t xml:space="preserve">2350771	</t>
  </si>
  <si>
    <t xml:space="preserve">21351922428	</t>
  </si>
  <si>
    <t>[普吉岛]皇家普吉城市酒店(SHA Extra Plus)(Royal Phuket City Hotel(SHA Extra Plus))(96408688)</t>
  </si>
  <si>
    <t>ZHONG/DARONG</t>
  </si>
  <si>
    <t xml:space="preserve">2727533	</t>
  </si>
  <si>
    <t xml:space="preserve">21353708103	</t>
  </si>
  <si>
    <t>[普吉岛]普吉岛纳卡酒店(SHA Extra Plus)(The Naka Phuket(SHA Extra Plus))(5477275)</t>
  </si>
  <si>
    <t>豪华海景一卧室泳池别墅&lt;今日特价 &gt;&lt;双人入住&gt;&lt;双早&gt;</t>
  </si>
  <si>
    <t>SHAO/GANG</t>
  </si>
  <si>
    <t xml:space="preserve">2727826	</t>
  </si>
  <si>
    <t xml:space="preserve">172889	</t>
  </si>
  <si>
    <t xml:space="preserve">21356012955	</t>
  </si>
  <si>
    <t>[曼谷]摩德沙吞酒店 (SHA Extra Plus)(Mode Sathorn Hotel (SHA Extra Plus))(4370772)</t>
  </si>
  <si>
    <t>摩德豪华房&lt;特惠专享&gt;&lt;双人入住&gt;&lt;中宾&gt;&lt;双早&gt;</t>
  </si>
  <si>
    <t>CHEONG/CHIWAI</t>
  </si>
  <si>
    <t xml:space="preserve">2728332	</t>
  </si>
  <si>
    <t xml:space="preserve">21356478890	</t>
  </si>
  <si>
    <t xml:space="preserve">2728476	</t>
  </si>
  <si>
    <t xml:space="preserve">9416	</t>
  </si>
  <si>
    <t xml:space="preserve">21361124930	</t>
  </si>
  <si>
    <t>[哥打京那巴鲁]格兰迪酒店&amp;度假村(Grandis Hotels and Resorts)(4637340)</t>
  </si>
  <si>
    <t>高级房&lt;双人入住&gt;&lt;马来西亚客人专享&gt;&lt;双早&gt;</t>
  </si>
  <si>
    <t>HO/CHOOI YAN,WONG/YIP CHIEW</t>
  </si>
  <si>
    <t xml:space="preserve">2729616	</t>
  </si>
  <si>
    <t xml:space="preserve">21361613048	</t>
  </si>
  <si>
    <t>[曼谷]曼谷京华大酒店 (SHA Plus+)(Hotel Royal Bangkok@Chinatown)(17263358)</t>
  </si>
  <si>
    <t>Chaoyot/Phichet,Chaoyot/Phichet</t>
  </si>
  <si>
    <t xml:space="preserve">2729748	</t>
  </si>
  <si>
    <t xml:space="preserve">312592	</t>
  </si>
  <si>
    <t xml:space="preserve">21362202550	</t>
  </si>
  <si>
    <t>Saad/Saifulnur</t>
  </si>
  <si>
    <t xml:space="preserve">2729902	</t>
  </si>
  <si>
    <t xml:space="preserve">98107232-1	</t>
  </si>
  <si>
    <t xml:space="preserve">21362399620	</t>
  </si>
  <si>
    <t>TONG/XIAOQIANG</t>
  </si>
  <si>
    <t xml:space="preserve">2729969	</t>
  </si>
  <si>
    <t xml:space="preserve">2353664	</t>
  </si>
  <si>
    <t xml:space="preserve">21364972463	</t>
  </si>
  <si>
    <t>[普吉岛]奈涵度假村(SHA Extra Plus)(The Nai Harn(SHA Extra Plus))(5025017)</t>
  </si>
  <si>
    <t>至尊海洋景房&lt;今日特价 &gt;&lt;双人入住&gt;&lt;中宾&gt;&lt;双早&gt;</t>
  </si>
  <si>
    <t>BAI/YANG</t>
  </si>
  <si>
    <t xml:space="preserve">2730654	</t>
  </si>
  <si>
    <t xml:space="preserve">433762	</t>
  </si>
  <si>
    <t xml:space="preserve">21367198369	</t>
  </si>
  <si>
    <t>[丹那拉打]阿维伦金马仑高原酒店(Avillion Cameron Highlands)(98307842)</t>
  </si>
  <si>
    <t>甄选两卧套房&lt;双人入住&gt;&lt;预付&gt;&lt;双早&gt;</t>
  </si>
  <si>
    <t>Yung/Sze Mei</t>
  </si>
  <si>
    <t xml:space="preserve">2731044	</t>
  </si>
  <si>
    <t xml:space="preserve">21367301858	</t>
  </si>
  <si>
    <t>[曼谷]曼谷辛德霍恩凯宾斯基(Sindhorn Kempinski Bangkok)(92930805)</t>
  </si>
  <si>
    <t>两卧室至尊行政套房(至少连住2晚及以上)&lt;今日特价 &gt;&lt;四人入住&gt;&lt;仅适用亚洲客人&gt;&lt;早餐&gt;&lt;新酒店礼盒&gt;</t>
  </si>
  <si>
    <t>LEE/MAN WAI</t>
  </si>
  <si>
    <t xml:space="preserve">2731067	</t>
  </si>
  <si>
    <t xml:space="preserve">21367563595	</t>
  </si>
  <si>
    <t>行政套房(至少连住2晚及以上)&lt;今日特价 &gt;&lt;双人入住&gt;&lt;仅适用亚洲客人&gt;&lt;双早&gt;&lt;新酒店礼盒&gt;</t>
  </si>
  <si>
    <t xml:space="preserve">2731084	</t>
  </si>
  <si>
    <t xml:space="preserve">127163	</t>
  </si>
  <si>
    <t xml:space="preserve">21368480317	</t>
  </si>
  <si>
    <t>[苏梅岛]苏梅岛悦榕庄酒店 (SHA Plus+)(Banyan Tree Samui (SHA Plus+))(2955639)</t>
  </si>
  <si>
    <t>豪华泳池别墅&lt;双人入住&gt;&lt;双早&gt;</t>
  </si>
  <si>
    <t>HADAD/BAR</t>
  </si>
  <si>
    <t xml:space="preserve">2731233	</t>
  </si>
  <si>
    <t xml:space="preserve">3584572	</t>
  </si>
  <si>
    <t xml:space="preserve">21368629156	</t>
  </si>
  <si>
    <t>[苏梅岛]苏梅岛查汶瑞景海滩度假村(Chaweng Regent Beach Resort Koh Samui)(4037073)</t>
  </si>
  <si>
    <t>豪华摄政房&lt;双人入住&gt;&lt;双早&gt;</t>
  </si>
  <si>
    <t>faruk Ahmmed/Dr,faruk Ahmmed/Dr</t>
  </si>
  <si>
    <t xml:space="preserve">2731271	</t>
  </si>
  <si>
    <t xml:space="preserve">340906	</t>
  </si>
  <si>
    <t xml:space="preserve">21368699357	</t>
  </si>
  <si>
    <t>Lookin/Duangkamol,Lookin/Duangkamol</t>
  </si>
  <si>
    <t xml:space="preserve">21369689640	</t>
  </si>
  <si>
    <t>[清迈]清迈美居酒店 (SHA Plus+)(Mercure Chiang Mai (SHA Plus+))(3910809)</t>
  </si>
  <si>
    <t>标准特大床房(至少连住2晚及以上)&lt;双人入住&gt;&lt;中宾&gt;&lt;双早&gt;</t>
  </si>
  <si>
    <t>ZHOU/YIFAN</t>
  </si>
  <si>
    <t xml:space="preserve">2731544	</t>
  </si>
  <si>
    <t xml:space="preserve">319579	</t>
  </si>
  <si>
    <t xml:space="preserve">21370706120	</t>
  </si>
  <si>
    <t>不同温度特大床房&lt;特惠专享&gt;&lt;双人入住&gt;&lt;无早&gt;</t>
  </si>
  <si>
    <t>Gershon/Noga,Gershon/Noga</t>
  </si>
  <si>
    <t xml:space="preserve">2731730	</t>
  </si>
  <si>
    <t xml:space="preserve">5838	</t>
  </si>
  <si>
    <t xml:space="preserve">21371761857	</t>
  </si>
  <si>
    <t>一卧室豪华房(至少提前1天预订)&lt;双人入住&gt;&lt;双早&gt;</t>
  </si>
  <si>
    <t>JEONG/JIHUN,LEE/DONGSUB</t>
  </si>
  <si>
    <t xml:space="preserve">2731968	</t>
  </si>
  <si>
    <t xml:space="preserve">8932878483780	</t>
  </si>
  <si>
    <t xml:space="preserve">21372982072	</t>
  </si>
  <si>
    <t>chingyuan/jan,chingyuan/jan</t>
  </si>
  <si>
    <t xml:space="preserve">2732254	</t>
  </si>
  <si>
    <t xml:space="preserve">19008	</t>
  </si>
  <si>
    <t xml:space="preserve">21373242568	</t>
  </si>
  <si>
    <t>[普吉岛]阿玛塔拉康体度假村(SHA Extra Plus)(Amatara Wellness Resort(SHA Extra Plus))(3362896)</t>
  </si>
  <si>
    <t>湾景套房&lt;今日特价 &gt;&lt;双人入住&gt;&lt;双早&gt;</t>
  </si>
  <si>
    <t>altawyan/Saleh,altawyan/Saleh</t>
  </si>
  <si>
    <t xml:space="preserve">2732306	</t>
  </si>
  <si>
    <t xml:space="preserve">23403195	</t>
  </si>
  <si>
    <t xml:space="preserve">21373901988	</t>
  </si>
  <si>
    <t>[大长岛]瑶亚岛桑迪雅度假酒店(SHA Extra Plus)(Santhiya Koh Yao Yai Resort and Spa(SHA Extra Plus))(4956722)</t>
  </si>
  <si>
    <t>海景至尊豪华房-大床&lt;今日特价 &gt;&lt;双人入住&gt;&lt;双早&gt;</t>
  </si>
  <si>
    <t>Schulthess/Markus,Schulthess/Markus</t>
  </si>
  <si>
    <t xml:space="preserve">2732447	</t>
  </si>
  <si>
    <t xml:space="preserve">21374127612	</t>
  </si>
  <si>
    <t>[曼谷]索菲特曼谷素坤逸酒店(Sofitel Bangkok Sukhumvit)(4119444)</t>
  </si>
  <si>
    <t>奢华特大床房(至少连住2晚及以上)&lt;双人入住&gt;&lt;不适用于泰国和韩国市场&gt;&lt;双早&gt;</t>
  </si>
  <si>
    <t>Lin/jing,koh/sionwjing</t>
  </si>
  <si>
    <t xml:space="preserve">2732515	</t>
  </si>
  <si>
    <t xml:space="preserve">932109	</t>
  </si>
  <si>
    <t xml:space="preserve">21374474803	</t>
  </si>
  <si>
    <t>[芭堤雅]兀兰酒店芭堤雅度假村(Woodlands Hotel and Resort Pattaya)(6286555)</t>
  </si>
  <si>
    <t>高级房&lt;双人入住&gt;&lt;双早&gt;</t>
  </si>
  <si>
    <t>jang/hyunho</t>
  </si>
  <si>
    <t xml:space="preserve">2732658	</t>
  </si>
  <si>
    <t xml:space="preserve">21374841520	</t>
  </si>
  <si>
    <t xml:space="preserve">2732777	</t>
  </si>
  <si>
    <t xml:space="preserve">21374460980	</t>
  </si>
  <si>
    <t>[马六甲]马六甲峇峇家(Baba House Melaka)(99731513)</t>
  </si>
  <si>
    <t>TAN/KENNY KHAI KEAT</t>
  </si>
  <si>
    <t xml:space="preserve">2732651	</t>
  </si>
  <si>
    <t xml:space="preserve">21374130219	</t>
  </si>
  <si>
    <t>altawyan/saleh abdulrahman</t>
  </si>
  <si>
    <t xml:space="preserve">2732519	</t>
  </si>
  <si>
    <t xml:space="preserve">23403196	</t>
  </si>
  <si>
    <t xml:space="preserve">21375790816	</t>
  </si>
  <si>
    <t>ZHANG/LIANG</t>
  </si>
  <si>
    <t xml:space="preserve">2733039	</t>
  </si>
  <si>
    <t xml:space="preserve">99954866	</t>
  </si>
  <si>
    <t xml:space="preserve">21376221412	</t>
  </si>
  <si>
    <t>高级特大床房&lt;双人入住&gt;&lt;不适用泰国客人&gt;&lt;无早&gt;</t>
  </si>
  <si>
    <t>Wu/Zhongze</t>
  </si>
  <si>
    <t xml:space="preserve">2733171	</t>
  </si>
  <si>
    <t xml:space="preserve">1151574	</t>
  </si>
  <si>
    <t xml:space="preserve">21376447428	</t>
  </si>
  <si>
    <t>Trinidad/Karls Reinier,Trinidad/Karls Reinier</t>
  </si>
  <si>
    <t xml:space="preserve">2733226	</t>
  </si>
  <si>
    <t xml:space="preserve">2356531	</t>
  </si>
  <si>
    <t xml:space="preserve">21377226929	</t>
  </si>
  <si>
    <t>两卧室天际泳池别墅&lt;今日特价 &gt;&lt;四人入住&gt;&lt;早餐&gt;&lt;新酒店礼盒&gt;</t>
  </si>
  <si>
    <t>YUAN/JIA,SUN/JI,SONG/WEIPING,FAN/HAIQIN</t>
  </si>
  <si>
    <t xml:space="preserve">2733386	</t>
  </si>
  <si>
    <t xml:space="preserve">168670	</t>
  </si>
  <si>
    <t xml:space="preserve">21377249616	</t>
  </si>
  <si>
    <t>Kuo/Roger</t>
  </si>
  <si>
    <t xml:space="preserve">2733395	</t>
  </si>
  <si>
    <t xml:space="preserve">65147749	</t>
  </si>
  <si>
    <t xml:space="preserve">21377823003	</t>
  </si>
  <si>
    <t>Wang/David Shen</t>
  </si>
  <si>
    <t xml:space="preserve">2733536	</t>
  </si>
  <si>
    <t xml:space="preserve">29966813	</t>
  </si>
  <si>
    <t xml:space="preserve">21378564992	</t>
  </si>
  <si>
    <t>WU/GANG,XUE/FENG</t>
  </si>
  <si>
    <t xml:space="preserve">2733686	</t>
  </si>
  <si>
    <t xml:space="preserve">12220379	</t>
  </si>
  <si>
    <t xml:space="preserve">21412182998	</t>
  </si>
  <si>
    <t>Rajasekaran/Rasaiah</t>
  </si>
  <si>
    <t xml:space="preserve">2733974	</t>
  </si>
  <si>
    <t xml:space="preserve">RR22009581	</t>
  </si>
  <si>
    <t xml:space="preserve">21413679172	</t>
  </si>
  <si>
    <t>YIM/YUET CHIT</t>
  </si>
  <si>
    <t xml:space="preserve">2734124	</t>
  </si>
  <si>
    <t xml:space="preserve">77533	</t>
  </si>
  <si>
    <t xml:space="preserve">21414496598	</t>
  </si>
  <si>
    <t>[韦尔]韦尔万年青旅馆(Evergreen Lodge at Vail)(98308118)</t>
  </si>
  <si>
    <t>带2张大号床的大号床间 - 享有山谷景致&lt;双人入住&gt;&lt;预付&gt;&lt;无早&gt;</t>
  </si>
  <si>
    <t>Wisner/Jaime</t>
  </si>
  <si>
    <t xml:space="preserve">2734203	</t>
  </si>
  <si>
    <t xml:space="preserve">715755795	</t>
  </si>
  <si>
    <t xml:space="preserve">21414526561	</t>
  </si>
  <si>
    <t>Doria/Joshua,Doria/Joshua</t>
  </si>
  <si>
    <t xml:space="preserve">2734212	</t>
  </si>
  <si>
    <t xml:space="preserve">2358489	</t>
  </si>
  <si>
    <t xml:space="preserve">21416713086	</t>
  </si>
  <si>
    <t>[曼谷]素坤逸2巷贝斯特韦斯特舒雅优质酒店 (SHA Plus+)(SureStay Plus Hotel by Best Western Sukhumvit 2)(28681186)</t>
  </si>
  <si>
    <t>cheung/cheung fai</t>
  </si>
  <si>
    <t xml:space="preserve">2734441	</t>
  </si>
  <si>
    <t xml:space="preserve">21416796851	</t>
  </si>
  <si>
    <t>TO/CHI YICK</t>
  </si>
  <si>
    <t xml:space="preserve">2734455	</t>
  </si>
  <si>
    <t xml:space="preserve">BK040365	</t>
  </si>
  <si>
    <t xml:space="preserve">21417175516	</t>
  </si>
  <si>
    <t>Zinger/Barak</t>
  </si>
  <si>
    <t xml:space="preserve">2734503	</t>
  </si>
  <si>
    <t xml:space="preserve">19049	</t>
  </si>
  <si>
    <t xml:space="preserve">21422868899	</t>
  </si>
  <si>
    <t>Surawongthanakul/Ananthita</t>
  </si>
  <si>
    <t xml:space="preserve">2735154	</t>
  </si>
  <si>
    <t xml:space="preserve">77546	</t>
  </si>
  <si>
    <t xml:space="preserve">21424139472	</t>
  </si>
  <si>
    <t>[曼谷]曼谷拉查丹利中心酒店  (SHA Plus+)(Grande Centre Point Hotel Ratchadamri Bangkok  (SHA Plus+))(2497052)</t>
  </si>
  <si>
    <t>高级豪华房&lt;特惠促销&gt;&lt;双人入住&gt;&lt;双早&gt;</t>
  </si>
  <si>
    <t>LI/ZHE,YANG/PENG</t>
  </si>
  <si>
    <t xml:space="preserve">2735359	</t>
  </si>
  <si>
    <t xml:space="preserve">327930	</t>
  </si>
  <si>
    <t xml:space="preserve">21424311654	</t>
  </si>
  <si>
    <t>城景高级房&lt;双人入住&gt;&lt;无早&gt;</t>
  </si>
  <si>
    <t>MOY/SI WEI</t>
  </si>
  <si>
    <t xml:space="preserve">2735377	</t>
  </si>
  <si>
    <t xml:space="preserve">22101283196	</t>
  </si>
  <si>
    <t xml:space="preserve">21424707832	</t>
  </si>
  <si>
    <t>[甲米]甲米奥南利园度假酒店(SHA Extra Plus)(Aonang Princeville Villa Resort &amp; Spa(SHA Extra Plus))(6641573)</t>
  </si>
  <si>
    <t>豪华直通泳池房&lt;特惠专享&gt;&lt;双人入住&gt;&lt;双早&gt;</t>
  </si>
  <si>
    <t>Srikongpan/Thiti,Srikongpan/Thiti</t>
  </si>
  <si>
    <t xml:space="preserve">21424722998	</t>
  </si>
  <si>
    <t>豪华河景特大床房&lt;双人入住&gt;&lt;无早&gt;</t>
  </si>
  <si>
    <t>YOU/HONGMENG</t>
  </si>
  <si>
    <t xml:space="preserve">2735408	</t>
  </si>
  <si>
    <t xml:space="preserve">126159	</t>
  </si>
  <si>
    <t xml:space="preserve">21425484427	</t>
  </si>
  <si>
    <t>[曼谷]金玉素万那普酒店(Golden Jade Suvarnabhumi)(28680143)</t>
  </si>
  <si>
    <t>sadookkum/gunyapuk</t>
  </si>
  <si>
    <t xml:space="preserve">2735564	</t>
  </si>
  <si>
    <t xml:space="preserve">21426026287	</t>
  </si>
  <si>
    <t>LE/NGUYEN TUAN PHAN</t>
  </si>
  <si>
    <t xml:space="preserve">2735661	</t>
  </si>
  <si>
    <t xml:space="preserve">327933	</t>
  </si>
  <si>
    <t xml:space="preserve">21426776123	</t>
  </si>
  <si>
    <t>高级豪华房&lt;特惠促销&gt;&lt;双人入住&gt;&lt;无早&gt;</t>
  </si>
  <si>
    <t>CHEN/WEI</t>
  </si>
  <si>
    <t xml:space="preserve">2735752	</t>
  </si>
  <si>
    <t xml:space="preserve">327932	</t>
  </si>
  <si>
    <t xml:space="preserve">21426883977	</t>
  </si>
  <si>
    <t>Al-Mohammadi/khaled,Al-Mohammadi/khaled</t>
  </si>
  <si>
    <t xml:space="preserve">2735800	</t>
  </si>
  <si>
    <t xml:space="preserve">327931	</t>
  </si>
  <si>
    <t xml:space="preserve">21427080662	</t>
  </si>
  <si>
    <t>Copperman/Danny,Copperman/Danny</t>
  </si>
  <si>
    <t xml:space="preserve">2735842	</t>
  </si>
  <si>
    <t xml:space="preserve">77567	</t>
  </si>
  <si>
    <t xml:space="preserve">21427294906	</t>
  </si>
  <si>
    <t>GU/GUOWEI</t>
  </si>
  <si>
    <t xml:space="preserve">2735865	</t>
  </si>
  <si>
    <t xml:space="preserve">21428382795	</t>
  </si>
  <si>
    <t>Zhao/Pei,Li/Jiaju</t>
  </si>
  <si>
    <t xml:space="preserve">2736001	</t>
  </si>
  <si>
    <t xml:space="preserve">327943	</t>
  </si>
  <si>
    <t xml:space="preserve">21428700628	</t>
  </si>
  <si>
    <t>[普吉岛]普吉岛芭东海滩品质水疗度假村(Quality Resort and Spa Patong Beach)(98984522)</t>
  </si>
  <si>
    <t>GUO/YANAN</t>
  </si>
  <si>
    <t xml:space="preserve">2736051	</t>
  </si>
  <si>
    <t xml:space="preserve">RR22000750	</t>
  </si>
  <si>
    <t xml:space="preserve">21428828995	</t>
  </si>
  <si>
    <t>BALEE/SUPANNEE</t>
  </si>
  <si>
    <t xml:space="preserve">2736077	</t>
  </si>
  <si>
    <t xml:space="preserve">77572	</t>
  </si>
  <si>
    <t xml:space="preserve">21429096020	</t>
  </si>
  <si>
    <t>Prudentino/Ver Erickson,Prudentino/Ver Erickson</t>
  </si>
  <si>
    <t xml:space="preserve">2736127	</t>
  </si>
  <si>
    <t xml:space="preserve">2359896	</t>
  </si>
  <si>
    <t xml:space="preserve">21429488103	</t>
  </si>
  <si>
    <t>豪华特大床房&lt;双人入住&gt;&lt;不适用泰国客人&gt;&lt;双早&gt;</t>
  </si>
  <si>
    <t>Ho/Thitungan</t>
  </si>
  <si>
    <t xml:space="preserve">2736175	</t>
  </si>
  <si>
    <t xml:space="preserve">1152270	</t>
  </si>
  <si>
    <t xml:space="preserve">21430424555	</t>
  </si>
  <si>
    <t>HO/CHI KUN</t>
  </si>
  <si>
    <t xml:space="preserve">2736305	</t>
  </si>
  <si>
    <t xml:space="preserve">77581	</t>
  </si>
  <si>
    <t xml:space="preserve">21430660370	</t>
  </si>
  <si>
    <t>Molon/Jan Noel,Molon/Jan Noel</t>
  </si>
  <si>
    <t xml:space="preserve">2736325	</t>
  </si>
  <si>
    <t xml:space="preserve">2359918	</t>
  </si>
  <si>
    <t xml:space="preserve">21431479549	</t>
  </si>
  <si>
    <t>[拉普拉普]宿雾迈瑞柏高碧海度假村(Bluewater Maribago Beach Resort Cebu)(7333668)</t>
  </si>
  <si>
    <t>阿玛玛水疗套房&lt;双人入住&gt;&lt;预付&gt;&lt;无早&gt;</t>
  </si>
  <si>
    <t>BYEONGHUN/LEE</t>
  </si>
  <si>
    <t xml:space="preserve">2736412	</t>
  </si>
  <si>
    <t xml:space="preserve">21432331456	</t>
  </si>
  <si>
    <t>Sison/Lyn,Sison/Lyn</t>
  </si>
  <si>
    <t xml:space="preserve">2736504	</t>
  </si>
  <si>
    <t xml:space="preserve">2360251	</t>
  </si>
  <si>
    <t xml:space="preserve">17912464438	</t>
  </si>
  <si>
    <t>[芭堤雅]乌芭堤雅旅馆 (SHA Plus+)(U Pattaya  (SHA Plus+))(4119538)</t>
  </si>
  <si>
    <t>海景豪华特大床房&lt;特惠房&gt;&lt;双人入住&gt;&lt;双早&gt;</t>
  </si>
  <si>
    <t>Khunnasit/Nutthakunya ,Khunnasit/Nutthakunya</t>
  </si>
  <si>
    <t>CA2019221017CNY-W</t>
  </si>
  <si>
    <t xml:space="preserve">18031805088	</t>
  </si>
  <si>
    <t>一卧室别墅(双泳池)(至少提前30天预订)&lt;双人入住&gt;&lt;双早&gt;</t>
  </si>
  <si>
    <t>HEO/JIA,BACK/DAEJONG</t>
  </si>
  <si>
    <t>CA2019221017CNY</t>
  </si>
  <si>
    <t xml:space="preserve">2571879	</t>
  </si>
  <si>
    <t xml:space="preserve">19643877	</t>
  </si>
  <si>
    <t xml:space="preserve">18497655818	</t>
  </si>
  <si>
    <t>园景精致特大床套房&lt;双人入住&gt;&lt;双早&gt;</t>
  </si>
  <si>
    <t>Thomare/Sameer Balkrishna</t>
  </si>
  <si>
    <t xml:space="preserve">2631471	</t>
  </si>
  <si>
    <t xml:space="preserve">3278460476	</t>
  </si>
  <si>
    <t xml:space="preserve">18577697577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</si>
  <si>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</si>
  <si>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</si>
  <si>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Wong/Kuo Tsung</t>
  </si>
  <si>
    <t xml:space="preserve">2639348	</t>
  </si>
  <si>
    <t xml:space="preserve">28726	</t>
  </si>
  <si>
    <t xml:space="preserve">18650263882	</t>
  </si>
  <si>
    <t>[普吉岛]普吉岛苏林酒店(SHA Extra Plus)(The Surin Phuket(SHA Extra Plus))(4654333)</t>
  </si>
  <si>
    <t>一卧室海景豪华小屋(至少提前60天预订)&lt;双人入住&gt;&lt;双早&gt;</t>
  </si>
  <si>
    <t>Chen/Bianca Ye</t>
  </si>
  <si>
    <t xml:space="preserve">2646015	</t>
  </si>
  <si>
    <t xml:space="preserve">159295870	</t>
  </si>
  <si>
    <t xml:space="preserve">18690623126	</t>
  </si>
  <si>
    <t>[清迈]清迈安纳塔拉度假酒店(Anantara Chiang Mai Resort)(3801936)</t>
  </si>
  <si>
    <t>河景卡萨拉套房(连住4晚及以上)&lt;特惠专享&gt;&lt;双人入住&gt;&lt;双早&gt;</t>
  </si>
  <si>
    <t>SANGYOUNG/LEE</t>
  </si>
  <si>
    <t xml:space="preserve">18706094268	</t>
  </si>
  <si>
    <t>地平线俱乐部房&lt;双人入住&gt;&lt;双早&gt;</t>
  </si>
  <si>
    <t>NGAN/SO WAH</t>
  </si>
  <si>
    <t xml:space="preserve">2650799	</t>
  </si>
  <si>
    <t xml:space="preserve">11429068	</t>
  </si>
  <si>
    <t xml:space="preserve">18857409204	</t>
  </si>
  <si>
    <t>WONGPHAKDEE/KITIYA,NUANSUMA/JINHATHA,CHAROENDPIRIYA/NATTIDA ,TANGPRAJUKPUKDEE/KASEMSRI,TANGPRAJUKPUKDEE/JANTHANUN,TANGPRAJUKPUKDEE /MANEERAT</t>
  </si>
  <si>
    <t xml:space="preserve">2665711	</t>
  </si>
  <si>
    <t xml:space="preserve">22020379	</t>
  </si>
  <si>
    <t xml:space="preserve">18867918412	</t>
  </si>
  <si>
    <t>香格里拉楼豪华河景双床房&lt;双人入住&gt;&lt;双早&gt;</t>
  </si>
  <si>
    <t>HASEGAWA/TOSHIHIRO</t>
  </si>
  <si>
    <t xml:space="preserve">2667182	</t>
  </si>
  <si>
    <t xml:space="preserve">11433933	</t>
  </si>
  <si>
    <t xml:space="preserve">18915085793	</t>
  </si>
  <si>
    <t>[甲米]甲米奥南都喜酒店(SHA Extra Plus)(Dusitd2 Ao Nang, Krabi(SHA Extra Plus))(27689492)</t>
  </si>
  <si>
    <t>迪莱双床房&lt;双人入住&gt;&lt;双早&gt;</t>
  </si>
  <si>
    <t>Yongkittikul/Tatcharin,Yongkittikul/Tatcharin</t>
  </si>
  <si>
    <t xml:space="preserve">2675928	</t>
  </si>
  <si>
    <t xml:space="preserve">821173	</t>
  </si>
  <si>
    <t xml:space="preserve">18943873434	</t>
  </si>
  <si>
    <t>[曼谷]曼谷利特酒店 (SHA Extra Plus)(LiT BANGKOK Residence)(4371035)</t>
  </si>
  <si>
    <t>一卧室豪华套房(至少连住2晚及以上)&lt;特惠专享&gt;&lt;双人入住&gt;&lt;无早&gt;</t>
  </si>
  <si>
    <t>Dos Santos/Bruno,Dos Santos/Bruno</t>
  </si>
  <si>
    <t xml:space="preserve">2683962	</t>
  </si>
  <si>
    <t xml:space="preserve">4736	</t>
  </si>
  <si>
    <t xml:space="preserve">18953904463	</t>
  </si>
  <si>
    <t>[华欣]华欣班贝燕酒店(Baan Bayan - Hua Hin)(5684463)</t>
  </si>
  <si>
    <t>园景房&lt;今日特价 &gt;&lt;双人入住&gt;&lt;双早&gt;</t>
  </si>
  <si>
    <t>Sopa/Chanadda,Sopa/Chanadda</t>
  </si>
  <si>
    <t xml:space="preserve">2689079	</t>
  </si>
  <si>
    <t xml:space="preserve">8862	</t>
  </si>
  <si>
    <t xml:space="preserve">18955076941	</t>
  </si>
  <si>
    <t>[民丹岛]班岩绿荫民丹岛酒店(Banyan Tree Bintan)(4037222)</t>
  </si>
  <si>
    <t>雨林海景别墅(至少提前21天预订)&lt;双人入住&gt;&lt;双早&gt;</t>
  </si>
  <si>
    <t>yin/yuying,yin/yuying</t>
  </si>
  <si>
    <t xml:space="preserve">2689692	</t>
  </si>
  <si>
    <t xml:space="preserve">33429252	</t>
  </si>
  <si>
    <t xml:space="preserve">21041392207	</t>
  </si>
  <si>
    <t>Palrecha/Swapnil,Palrecha/Swapnil</t>
  </si>
  <si>
    <t xml:space="preserve">2696923	</t>
  </si>
  <si>
    <t xml:space="preserve">66765	</t>
  </si>
  <si>
    <t xml:space="preserve">21045998397	</t>
  </si>
  <si>
    <t>LEES/ROBERT EDWARD,SCHMALENBERGER/ERIC LAURENCE</t>
  </si>
  <si>
    <t xml:space="preserve">2697888	</t>
  </si>
  <si>
    <t xml:space="preserve">185754	</t>
  </si>
  <si>
    <t xml:space="preserve">21130994839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</si>
  <si>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</si>
  <si>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</si>
  <si>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AHMAD SUKRI/AIDIRUL AZHA,MOHD ZUKHI/INTAN SYARIHAN</t>
  </si>
  <si>
    <t xml:space="preserve">2705283	</t>
  </si>
  <si>
    <t xml:space="preserve">214546779	</t>
  </si>
  <si>
    <t xml:space="preserve">21131153283	</t>
  </si>
  <si>
    <t>MOHD ZUKHI/AINUN JARIAH</t>
  </si>
  <si>
    <t xml:space="preserve">2705305	</t>
  </si>
  <si>
    <t xml:space="preserve">214548103	</t>
  </si>
  <si>
    <t xml:space="preserve">21134883266	</t>
  </si>
  <si>
    <t>豪华房&lt;特惠房&gt;&lt;双人入住&gt;&lt;无早&gt;</t>
  </si>
  <si>
    <t>SUTINAH/SUTINAH</t>
  </si>
  <si>
    <t xml:space="preserve">2705894	</t>
  </si>
  <si>
    <t xml:space="preserve">215577492	</t>
  </si>
  <si>
    <t xml:space="preserve">21214507465	</t>
  </si>
  <si>
    <t>[Comarca de Leon]巴塞罗莱昂月亮伯爵(Barceló León Conde Luna)(98323616)</t>
  </si>
  <si>
    <t>双人间&lt;双人入住&gt;&lt;预付&gt;&lt;无早&gt;</t>
  </si>
  <si>
    <t>Ewins/Michael</t>
  </si>
  <si>
    <t xml:space="preserve">2712568	</t>
  </si>
  <si>
    <t xml:space="preserve">36993SE015702	</t>
  </si>
  <si>
    <t xml:space="preserve">21214715121	</t>
  </si>
  <si>
    <t>Chaipivong/Kanuengnij,Chaipivong/Kanuengnij</t>
  </si>
  <si>
    <t xml:space="preserve">2712600	</t>
  </si>
  <si>
    <t xml:space="preserve">68767	</t>
  </si>
  <si>
    <t xml:space="preserve">21216994128	</t>
  </si>
  <si>
    <t>[普吉岛]海滨海滩温泉度假村 (SHA Extra Plus)(Oceanfront Beach Resort and Spa (SHA Extra Plus))(98490384)</t>
  </si>
  <si>
    <t>海洋房&lt;双人入住&gt;&lt;双早&gt;</t>
  </si>
  <si>
    <t>Darakai/wittaya</t>
  </si>
  <si>
    <t xml:space="preserve">2712864	</t>
  </si>
  <si>
    <t xml:space="preserve">24308	</t>
  </si>
  <si>
    <t xml:space="preserve">21224621153	</t>
  </si>
  <si>
    <t>[普吉岛]普吉岛乐古浪悦椿度假村(SHA Plus+)(Angsana Laguna Phuket(SHA Plus+))(1549694)</t>
  </si>
  <si>
    <t>悦椿一卧室复式房&lt;双人入住&gt;&lt;双早&gt;</t>
  </si>
  <si>
    <t>CHOW/CHUN TUNG</t>
  </si>
  <si>
    <t xml:space="preserve">2713951	</t>
  </si>
  <si>
    <t xml:space="preserve">1106242	</t>
  </si>
  <si>
    <t xml:space="preserve">21227669264	</t>
  </si>
  <si>
    <t>一卧室别墅（带私人泳池）&lt;今日特价 &gt;&lt;双人入住&gt;&lt;双早&gt;</t>
  </si>
  <si>
    <t>TAN/JIAXIN,DAI/XIANQI</t>
  </si>
  <si>
    <t xml:space="preserve">2714327	</t>
  </si>
  <si>
    <t xml:space="preserve">32621	</t>
  </si>
  <si>
    <t xml:space="preserve">21242115150	</t>
  </si>
  <si>
    <t>[仁川]仁川松岛空中花园酒店(Hotel Skypark Incheon Songdo)(28638693)</t>
  </si>
  <si>
    <t>标准双床房&lt;三人入住&gt;&lt;无早&gt;</t>
  </si>
  <si>
    <t>Kim/Doha,Kim/Doha,Kim/Doha</t>
  </si>
  <si>
    <t xml:space="preserve">2716891	</t>
  </si>
  <si>
    <t xml:space="preserve">F1110373	</t>
  </si>
  <si>
    <t xml:space="preserve">21242118478	</t>
  </si>
  <si>
    <t>Lee/Jeong Min,Lee/Jeong Min,Lee/Jeong Min</t>
  </si>
  <si>
    <t xml:space="preserve">2716892	</t>
  </si>
  <si>
    <t xml:space="preserve">F1110374	</t>
  </si>
  <si>
    <t xml:space="preserve">21245027834	</t>
  </si>
  <si>
    <t>豪华房(带露台)&lt;双人入住&gt;&lt;双早&gt;</t>
  </si>
  <si>
    <t>Cha/Sunseok,Cha/Sunseok,Cha/Sunseok</t>
  </si>
  <si>
    <t xml:space="preserve">2717380	</t>
  </si>
  <si>
    <t xml:space="preserve">Acknowledged	</t>
  </si>
  <si>
    <t xml:space="preserve">21260939592	</t>
  </si>
  <si>
    <t>豪华房&lt;三人入住&gt;&lt;无早&gt;</t>
  </si>
  <si>
    <t>Rung-aroon/Krit,Rung-aroon/Krit,Rung-aroon/Krit</t>
  </si>
  <si>
    <t xml:space="preserve">2720060	</t>
  </si>
  <si>
    <t xml:space="preserve">311572	</t>
  </si>
  <si>
    <t xml:space="preserve">21311912949	</t>
  </si>
  <si>
    <t>海洋舒适房&lt;双人入住&gt;&lt;双早&gt;</t>
  </si>
  <si>
    <t>Yimjaipoonsup/Pichai,Yimjaipoonsup/Pichai</t>
  </si>
  <si>
    <t xml:space="preserve">2721512	</t>
  </si>
  <si>
    <t xml:space="preserve">24654	</t>
  </si>
  <si>
    <t xml:space="preserve">21312244096	</t>
  </si>
  <si>
    <t>[长滩岛]赫纳恩棕榈滩度假酒店(Henann Palm Beach Resort)(16159799)</t>
  </si>
  <si>
    <t>海景尊贵房&lt;特惠&gt;&lt;三人入住&gt;&lt;早餐&gt;</t>
  </si>
  <si>
    <t>Sehwani/Dolly,Sehwani/Dolly,Sehwani/Dolly</t>
  </si>
  <si>
    <t xml:space="preserve">2721540	</t>
  </si>
  <si>
    <t xml:space="preserve">21329999619	</t>
  </si>
  <si>
    <t>[威斯敏斯特城]伦敦贵族酒店(Lords Hotel)(98305918)</t>
  </si>
  <si>
    <t>标准大床房&lt;双人入住&gt;&lt;预付&gt;&lt;双早&gt;</t>
  </si>
  <si>
    <t>Castro/Camille</t>
  </si>
  <si>
    <t xml:space="preserve">2723411	</t>
  </si>
  <si>
    <t xml:space="preserve">21336004437	</t>
  </si>
  <si>
    <t>Spa别墅套房&lt;双人入住&gt;&lt;双早&gt;</t>
  </si>
  <si>
    <t>Goyal/Ankit ,Goyal/Ankit</t>
  </si>
  <si>
    <t xml:space="preserve">2724325	</t>
  </si>
  <si>
    <t xml:space="preserve">340565	</t>
  </si>
  <si>
    <t xml:space="preserve">21343144680	</t>
  </si>
  <si>
    <t>[华欣]华欣标准酒店(The Standard, Hua Hin)(86113455)</t>
  </si>
  <si>
    <t>标准特大床房&lt;特惠专享&gt;&lt;双人入住&gt;&lt;不适用泰国客人&gt;&lt;双早&gt;</t>
  </si>
  <si>
    <t>Cheung/Sin Kei</t>
  </si>
  <si>
    <t xml:space="preserve">2725727	</t>
  </si>
  <si>
    <t xml:space="preserve">185491629	</t>
  </si>
  <si>
    <t xml:space="preserve">21347078062	</t>
  </si>
  <si>
    <t>[华欣]华欣艾杉酷度假村及套房 (SHA Plus+)(iSanook Resort &amp; Suites Hua Hin (SHA Plus+))(98508718)</t>
  </si>
  <si>
    <t>一室房&lt;双人入住&gt;&lt;双早&gt;</t>
  </si>
  <si>
    <t>Phiyasatien/Sirinthip,Phiyasatien/Sirinthip,Phiyasatien/Sirinthip,Phiyasatien/Sirinthip</t>
  </si>
  <si>
    <t xml:space="preserve">2726421	</t>
  </si>
  <si>
    <t xml:space="preserve">70127	</t>
  </si>
  <si>
    <t xml:space="preserve">21348221124	</t>
  </si>
  <si>
    <t>城市工作室&lt;双人入住&gt;&lt;无早&gt;</t>
  </si>
  <si>
    <t>No/Peerapong Kruasungnoen</t>
  </si>
  <si>
    <t xml:space="preserve">2726760	</t>
  </si>
  <si>
    <t xml:space="preserve">29295	</t>
  </si>
  <si>
    <t xml:space="preserve">21352235732	</t>
  </si>
  <si>
    <t>[普吉岛]普吉岛麦考棕榈滩度假村(SHA Extra Plus)(Maikhao Palm Beach Resort(SHA Extra Plus))(95144222)</t>
  </si>
  <si>
    <t>豪华家庭房&lt;限时抢购&gt;&lt;超值特惠&gt;&lt;四人入住&gt;&lt;早餐&gt;</t>
  </si>
  <si>
    <t>Bohm/Erik</t>
  </si>
  <si>
    <t xml:space="preserve">2727584	</t>
  </si>
  <si>
    <t xml:space="preserve">66183	</t>
  </si>
  <si>
    <t xml:space="preserve">21352626677	</t>
  </si>
  <si>
    <t>CHA/INYOUNG</t>
  </si>
  <si>
    <t xml:space="preserve">2727630	</t>
  </si>
  <si>
    <t xml:space="preserve">22023515	</t>
  </si>
  <si>
    <t xml:space="preserve">21352835767	</t>
  </si>
  <si>
    <t>Wai Lam/So</t>
  </si>
  <si>
    <t xml:space="preserve">2727677	</t>
  </si>
  <si>
    <t xml:space="preserve">77321	</t>
  </si>
  <si>
    <t xml:space="preserve">21353958824	</t>
  </si>
  <si>
    <t>[釜山]釜山乐华兹酒店(Lavalse Hotel Busan)(99543578)</t>
  </si>
  <si>
    <t>城景标准双床房&lt;双人入住&gt;&lt;无早&gt;</t>
  </si>
  <si>
    <t>Yeom/Seonyeong</t>
  </si>
  <si>
    <t xml:space="preserve">2727872	</t>
  </si>
  <si>
    <t xml:space="preserve">22212712	</t>
  </si>
  <si>
    <t xml:space="preserve">21355638224	</t>
  </si>
  <si>
    <t>[芭堤雅]芭堤雅SN优佳酒店 (SHA Plus+)(SN Plus Hotel - SHA Plus)(6204550)</t>
  </si>
  <si>
    <t>高级双人床房&lt;双人入住&gt;&lt;双早&gt;</t>
  </si>
  <si>
    <t>Rattanawichai/Mayuree,Rattanawichai/Mayuree</t>
  </si>
  <si>
    <t xml:space="preserve">2728223	</t>
  </si>
  <si>
    <t xml:space="preserve">91562	</t>
  </si>
  <si>
    <t xml:space="preserve">21357678349	</t>
  </si>
  <si>
    <t>DELA MINES/RONNIE</t>
  </si>
  <si>
    <t xml:space="preserve">2728753	</t>
  </si>
  <si>
    <t xml:space="preserve">2354069	</t>
  </si>
  <si>
    <t xml:space="preserve">21357856831	</t>
  </si>
  <si>
    <t>WANG/BAOZHONG</t>
  </si>
  <si>
    <t xml:space="preserve">2728813	</t>
  </si>
  <si>
    <t xml:space="preserve">100158	</t>
  </si>
  <si>
    <t xml:space="preserve">21360115667	</t>
  </si>
  <si>
    <t>SU/JUNJIE</t>
  </si>
  <si>
    <t xml:space="preserve">2729327	</t>
  </si>
  <si>
    <t xml:space="preserve">77357	</t>
  </si>
  <si>
    <t xml:space="preserve">21360118575	</t>
  </si>
  <si>
    <t>MIAO/QIONGSHENG</t>
  </si>
  <si>
    <t xml:space="preserve">2729329	</t>
  </si>
  <si>
    <t xml:space="preserve">77356	</t>
  </si>
  <si>
    <t xml:space="preserve">21362627196	</t>
  </si>
  <si>
    <t xml:space="preserve">2730038	</t>
  </si>
  <si>
    <t xml:space="preserve">218457612	</t>
  </si>
  <si>
    <t xml:space="preserve">21367087985	</t>
  </si>
  <si>
    <t>高级双人床房&lt;双人入住&gt;&lt;无早&gt;</t>
  </si>
  <si>
    <t>Sittirung/Waratta,Sittirung/Waratta</t>
  </si>
  <si>
    <t xml:space="preserve">2731022	</t>
  </si>
  <si>
    <t xml:space="preserve">91623	</t>
  </si>
  <si>
    <t xml:space="preserve">21367254581	</t>
  </si>
  <si>
    <t>[曼谷]曼谷素坤逸十一酒店 (SHA Extra Plus)(Eleven Hotel Bangkok Sukhumvit 11 (SHA Extra Plus))(96059687)</t>
  </si>
  <si>
    <t>豪华特大床房&lt;双人入住&gt;&lt;无早&gt;</t>
  </si>
  <si>
    <t>chen/song</t>
  </si>
  <si>
    <t xml:space="preserve">2731055	</t>
  </si>
  <si>
    <t xml:space="preserve">28588	</t>
  </si>
  <si>
    <t xml:space="preserve">21367562714	</t>
  </si>
  <si>
    <t>ADENAN/MOHD AZZAIDIE</t>
  </si>
  <si>
    <t xml:space="preserve">2731086	</t>
  </si>
  <si>
    <t xml:space="preserve">115654	</t>
  </si>
  <si>
    <t xml:space="preserve">21368336478	</t>
  </si>
  <si>
    <t>[梭桃邑县]芭提雅最佳西方至尊海湾酒店 (SHA Extra Plus)(Best Western Premier Bayphere Pattaya (SHA Extra Plus))(97721853)</t>
  </si>
  <si>
    <t>高级房(至少连住2晚及以上)&lt;双人入住&gt;&lt;双早&gt;</t>
  </si>
  <si>
    <t>Chenpairojsakul/Pinmanus,Chenpairojsakul/Pinmanus</t>
  </si>
  <si>
    <t xml:space="preserve">2731211	</t>
  </si>
  <si>
    <t xml:space="preserve">B019851/1-2	</t>
  </si>
  <si>
    <t xml:space="preserve">21368451721	</t>
  </si>
  <si>
    <t>[普吉岛]拉威贵宾别墅、儿童公园及水疗中心(Rawai VIP Villas &amp; Kids Park)(7340733)</t>
  </si>
  <si>
    <t>三卧室奢华泳池别墅&lt;特惠专享&gt;&lt;六人入住&gt;&lt;无早&gt;</t>
  </si>
  <si>
    <t>Mingpijarn/Chareef</t>
  </si>
  <si>
    <t xml:space="preserve">2731226	</t>
  </si>
  <si>
    <t xml:space="preserve">21371843718	</t>
  </si>
  <si>
    <t>标准双床房&lt;特惠&gt;&lt;双人入住&gt;&lt;双早&gt;</t>
  </si>
  <si>
    <t>Chen/Chiu Hao</t>
  </si>
  <si>
    <t xml:space="preserve">2731997	</t>
  </si>
  <si>
    <t xml:space="preserve">108537	</t>
  </si>
  <si>
    <t xml:space="preserve">21372526776	</t>
  </si>
  <si>
    <t>[苏梅岛]苏梅岛塞利斯酒店(Celes Samui)(6125766)</t>
  </si>
  <si>
    <t>热带豪华房&lt;双人入住&gt;&lt;双早&gt;</t>
  </si>
  <si>
    <t>Wang/Liya,Wang/Liya</t>
  </si>
  <si>
    <t xml:space="preserve">2732158	</t>
  </si>
  <si>
    <t xml:space="preserve">18850	</t>
  </si>
  <si>
    <t xml:space="preserve">21374274101	</t>
  </si>
  <si>
    <t>[芭堤雅]芭堤雅T酒店 (SHA Extra Plus)(T Pattaya Hotel (SHA Extra Plus))(28154562)</t>
  </si>
  <si>
    <t>Silaket/Benjama,Silaket/Benjama</t>
  </si>
  <si>
    <t xml:space="preserve">2732558	</t>
  </si>
  <si>
    <t xml:space="preserve">43026	</t>
  </si>
  <si>
    <t xml:space="preserve">21374431800	</t>
  </si>
  <si>
    <t>Chen/Kuan Yu</t>
  </si>
  <si>
    <t xml:space="preserve">2732631	</t>
  </si>
  <si>
    <t xml:space="preserve">22787440	</t>
  </si>
  <si>
    <t xml:space="preserve">21374439048	</t>
  </si>
  <si>
    <t>[南雅加达]雅加达古德里奇套房酒店(Goodrich Suites Jakarta)(98308082)</t>
  </si>
  <si>
    <t>套房&lt;双人入住&gt;&lt;预付&gt;&lt;无早&gt;</t>
  </si>
  <si>
    <t>Kosasih/Laura Pauline</t>
  </si>
  <si>
    <t xml:space="preserve">2732638	</t>
  </si>
  <si>
    <t xml:space="preserve">21374795452	</t>
  </si>
  <si>
    <t>Palileo/Jonalyn,Palileo/Jonalyn</t>
  </si>
  <si>
    <t xml:space="preserve">2732761	</t>
  </si>
  <si>
    <t xml:space="preserve">2356484	</t>
  </si>
  <si>
    <t xml:space="preserve">21374904208	</t>
  </si>
  <si>
    <t>[普吉岛]普吉岛巴东海滩天空景观度假村 (SHA Extra Plus)(Skyview Resort Phuket Patong Beach (SHA Extra Plus))(98485609)</t>
  </si>
  <si>
    <t>芭东日落房&lt;双人入住&gt;&lt;双早&gt;</t>
  </si>
  <si>
    <t>Alhadi/Ammar</t>
  </si>
  <si>
    <t xml:space="preserve">2732802	</t>
  </si>
  <si>
    <t xml:space="preserve">600741543	</t>
  </si>
  <si>
    <t xml:space="preserve">21375461252	</t>
  </si>
  <si>
    <t>[普吉岛]普吉岛卡隆亚维斯塔格兰德-美憬阁索菲特酒店(SHA Extra Plus)(Avista Grande Phuket Karon MGallery by Sofitel(SHA Extra Plus))(13921342)</t>
  </si>
  <si>
    <t>山景豪华特大床房 - 带阳台(至少连住2晚及以上)&lt;双人入住&gt;&lt;不适用泰国客人&gt;&lt;双早&gt;</t>
  </si>
  <si>
    <t>ZHAO/LONGXI</t>
  </si>
  <si>
    <t xml:space="preserve">2732938	</t>
  </si>
  <si>
    <t xml:space="preserve">297891	</t>
  </si>
  <si>
    <t xml:space="preserve">21375793247	</t>
  </si>
  <si>
    <t>[莫龙]莫龙卡玛彦海滩酒店(Camayan Beach Resort Hotel)(96337794)</t>
  </si>
  <si>
    <t>豪华房&lt;特价大促销&gt;&lt;四人入住&gt;&lt;早餐&gt;</t>
  </si>
  <si>
    <t>Britton/Rachel</t>
  </si>
  <si>
    <t xml:space="preserve">2733040	</t>
  </si>
  <si>
    <t xml:space="preserve">164619	</t>
  </si>
  <si>
    <t xml:space="preserve">21377984586	</t>
  </si>
  <si>
    <t>豪华池景房(高层)&lt;特价大促销&gt;&lt;双人入住&gt;&lt;无早&gt;</t>
  </si>
  <si>
    <t>Win Aye/Win,Win Aye/Win</t>
  </si>
  <si>
    <t xml:space="preserve">2733561	</t>
  </si>
  <si>
    <t xml:space="preserve">77524	</t>
  </si>
  <si>
    <t xml:space="preserve">21408300450	</t>
  </si>
  <si>
    <t>[华欣]华欣安纳塔拉度假酒店(Anantara Hua Hin Resort)(3668989)</t>
  </si>
  <si>
    <t>豪华园景房(至少连住2晚及以上)&lt;双人入住&gt;&lt;不适用泰国客人&gt;&lt;双早&gt;</t>
  </si>
  <si>
    <t>CUI/HONGSHENG</t>
  </si>
  <si>
    <t xml:space="preserve">2733746	</t>
  </si>
  <si>
    <t xml:space="preserve">61817160	</t>
  </si>
  <si>
    <t xml:space="preserve">21408606309	</t>
  </si>
  <si>
    <t>wilnerson b. Villanueva/Atty,wilnerson b. Villanueva/Atty</t>
  </si>
  <si>
    <t xml:space="preserve">2733763	</t>
  </si>
  <si>
    <t xml:space="preserve">2359576	</t>
  </si>
  <si>
    <t xml:space="preserve">21378555007	</t>
  </si>
  <si>
    <t>两卧室尊贵公园景公寓&lt;四人入住&gt;&lt;早餐&gt;</t>
  </si>
  <si>
    <t>SU/BINGWANG</t>
  </si>
  <si>
    <t xml:space="preserve">2733684	</t>
  </si>
  <si>
    <t xml:space="preserve">3163983	</t>
  </si>
  <si>
    <t xml:space="preserve">21412949805	</t>
  </si>
  <si>
    <t>标准房(连住3晚及以上)&lt;双人入住&gt;&lt;双早&gt;</t>
  </si>
  <si>
    <t>WEN/DALI</t>
  </si>
  <si>
    <t xml:space="preserve">2734054	</t>
  </si>
  <si>
    <t xml:space="preserve">108669	</t>
  </si>
  <si>
    <t xml:space="preserve">21415195669	</t>
  </si>
  <si>
    <t>Bantog/Janairah,Bantog/Janairah</t>
  </si>
  <si>
    <t xml:space="preserve">2734280	</t>
  </si>
  <si>
    <t xml:space="preserve">2358636	</t>
  </si>
  <si>
    <t xml:space="preserve">21417178496	</t>
  </si>
  <si>
    <t>海景豪华特大床房&lt;双人入住&gt;&lt;双早&gt;</t>
  </si>
  <si>
    <t>Zaki/Norshela</t>
  </si>
  <si>
    <t xml:space="preserve">2734509	</t>
  </si>
  <si>
    <t xml:space="preserve">22101182440	</t>
  </si>
  <si>
    <t xml:space="preserve">21418500929	</t>
  </si>
  <si>
    <t>Fa-Arun/Plian</t>
  </si>
  <si>
    <t xml:space="preserve">2734677	</t>
  </si>
  <si>
    <t xml:space="preserve">22101182677	</t>
  </si>
  <si>
    <t xml:space="preserve">21419427370	</t>
  </si>
  <si>
    <t>[普吉岛]普吉岛安达曼特拉海洋度假村 (SHA Extra Plus)(Andamantra Resort and Villa Phuket (SHA Extra Plus))(3628363)</t>
  </si>
  <si>
    <t>至尊豪华面海房(至少连住2晚及以上)&lt;双人入住&gt;&lt;双早&gt;</t>
  </si>
  <si>
    <t>Duong/Kim,Duong/Kim,Duong/Kim,Duong/Kim</t>
  </si>
  <si>
    <t xml:space="preserve">2734774	</t>
  </si>
  <si>
    <t xml:space="preserve">21420835125	</t>
  </si>
  <si>
    <t>[清迈]清迈美利亚酒店(Melia Chiang Mai)(83963022)</t>
  </si>
  <si>
    <t>甄选房(至少连住2晚及以上)&lt;今日特价 &gt;&lt;双人入住&gt;&lt;双早&gt;</t>
  </si>
  <si>
    <t>Sangkaew/Purimprach,Sangkaew/Purimprach,Sangkaew/Purimprach</t>
  </si>
  <si>
    <t xml:space="preserve">2734905	</t>
  </si>
  <si>
    <t xml:space="preserve">21424072246	</t>
  </si>
  <si>
    <t>Paporo/Samer,Paporo/Samer</t>
  </si>
  <si>
    <t xml:space="preserve">2735346	</t>
  </si>
  <si>
    <t xml:space="preserve">2359352	</t>
  </si>
  <si>
    <t xml:space="preserve">21425576305	</t>
  </si>
  <si>
    <t>海景豪华特大床房&lt;双人入住&gt;&lt;无早&gt;</t>
  </si>
  <si>
    <t>LIEW/MEI JIUN</t>
  </si>
  <si>
    <t xml:space="preserve">2735583	</t>
  </si>
  <si>
    <t xml:space="preserve">22101283302	</t>
  </si>
  <si>
    <t xml:space="preserve">21425941307	</t>
  </si>
  <si>
    <t>[曼谷]曼谷盛泰澜中央世界商业中心酒店  (SHA Plus+)(Centara Grand &amp; Bangkok Convention Centre at CentralWorld  (SHA Plus+))(5527365)</t>
  </si>
  <si>
    <t>豪华双床房&lt;今日特价 &gt;&lt;双人入住&gt;&lt;适用于除泰国的亚洲客人&gt;&lt;双早&gt;</t>
  </si>
  <si>
    <t>LEE/TONG</t>
  </si>
  <si>
    <t xml:space="preserve">2735646	</t>
  </si>
  <si>
    <t xml:space="preserve">219437569	</t>
  </si>
  <si>
    <t xml:space="preserve">21427310213	</t>
  </si>
  <si>
    <t>NUR/NABILAH</t>
  </si>
  <si>
    <t xml:space="preserve">2735869	</t>
  </si>
  <si>
    <t xml:space="preserve">3164196	</t>
  </si>
  <si>
    <t xml:space="preserve">21425674161	</t>
  </si>
  <si>
    <t>HUNG/LION</t>
  </si>
  <si>
    <t xml:space="preserve">2735599	</t>
  </si>
  <si>
    <t xml:space="preserve">126161	</t>
  </si>
  <si>
    <t xml:space="preserve">21428101706	</t>
  </si>
  <si>
    <t>alhazmi/khalid,alhazmi/khalid</t>
  </si>
  <si>
    <t xml:space="preserve">2735952	</t>
  </si>
  <si>
    <t xml:space="preserve">78534	</t>
  </si>
  <si>
    <t xml:space="preserve">21429063454	</t>
  </si>
  <si>
    <t>Hoedemakers/G. C. J.,Hoedemakers/G. C. J.</t>
  </si>
  <si>
    <t xml:space="preserve">2736120	</t>
  </si>
  <si>
    <t xml:space="preserve">77573	</t>
  </si>
  <si>
    <t xml:space="preserve">21429386115	</t>
  </si>
  <si>
    <t>豪华特大床房&lt;今日特价 &gt;&lt;双人入住&gt;&lt;适用于除泰国的亚洲客人&gt;&lt;双早&gt;</t>
  </si>
  <si>
    <t>GANI/MOHAMED SAHARUDDIN BIN</t>
  </si>
  <si>
    <t xml:space="preserve">2736161	</t>
  </si>
  <si>
    <t xml:space="preserve">21956392	</t>
  </si>
  <si>
    <t xml:space="preserve">21433851598	</t>
  </si>
  <si>
    <t>高级好莱坞房&lt;今日特价 &gt;&lt;双人入住&gt;&lt;适用于除泰国的亚洲客人&gt;&lt;双早&gt;</t>
  </si>
  <si>
    <t>CAO/HAIYAN,CHU/WENJING</t>
  </si>
  <si>
    <t xml:space="preserve">2736710	</t>
  </si>
  <si>
    <t xml:space="preserve">219727726	</t>
  </si>
  <si>
    <t xml:space="preserve">21434102809	</t>
  </si>
  <si>
    <t>Patsa/Rattana,Patsa/Rattana</t>
  </si>
  <si>
    <t xml:space="preserve">2736753	</t>
  </si>
  <si>
    <t xml:space="preserve">77601	</t>
  </si>
  <si>
    <t xml:space="preserve">21435904546	</t>
  </si>
  <si>
    <t>园景阿瓦尼房&lt;特惠专享&gt;&lt;双人入住&gt;&lt;无早&gt;</t>
  </si>
  <si>
    <t xml:space="preserve">2737020	</t>
  </si>
  <si>
    <t xml:space="preserve">21436547508	</t>
  </si>
  <si>
    <t>CHAN/WAI,NG/CHI HING,NG/CHI HING</t>
  </si>
  <si>
    <t xml:space="preserve">2737144	</t>
  </si>
  <si>
    <t xml:space="preserve">61818951	</t>
  </si>
  <si>
    <t xml:space="preserve">21436701142	</t>
  </si>
  <si>
    <t>[曼谷]曼谷素坤逸丽笙套房酒店(Radisson Suites Bangkok Sukhumvit)(73690889)</t>
  </si>
  <si>
    <t>高级特大床房&lt;特惠专享&gt;&lt;双人入住&gt;&lt;双早&gt;</t>
  </si>
  <si>
    <t>Lai/xiaohong,Chan/Derthai,Ou/Yangmeng</t>
  </si>
  <si>
    <t xml:space="preserve">2737200	</t>
  </si>
  <si>
    <t xml:space="preserve">1072929	</t>
  </si>
  <si>
    <t xml:space="preserve">21436713564	</t>
  </si>
  <si>
    <t>[芭堤雅]芭堤雅美憬阁维兰达度假酒店 (SHA Extra Plus)(Veranda Resort Pattaya Na Jomtien – MGallery (SHA Extra Plus))(6025764)</t>
  </si>
  <si>
    <t>海风特大床房&lt;双人入住&gt;&lt;不适用泰国客人&gt;&lt;双早&gt;</t>
  </si>
  <si>
    <t>XIE/JIANGXING</t>
  </si>
  <si>
    <t xml:space="preserve">2737207	</t>
  </si>
  <si>
    <t xml:space="preserve">468280	</t>
  </si>
  <si>
    <t xml:space="preserve">21437140182	</t>
  </si>
  <si>
    <t>[曼谷]曼谷 JW 万豪酒店 (SHA Plus+)(JW Marriott Hotel Bangkok (SHA Plus+))(3031185)</t>
  </si>
  <si>
    <t>豪华双床房&lt;双人入住&gt;&lt;不适用中东客人&gt;&lt;无早&gt;&lt;普通会员&gt;</t>
  </si>
  <si>
    <t>HAO/JINSEN,ZHAO/SEN</t>
  </si>
  <si>
    <t xml:space="preserve">2737256	</t>
  </si>
  <si>
    <t xml:space="preserve">77516475	</t>
  </si>
  <si>
    <t xml:space="preserve">21437307357	</t>
  </si>
  <si>
    <t xml:space="preserve">2737341	</t>
  </si>
  <si>
    <t xml:space="preserve">RR22000757	</t>
  </si>
  <si>
    <t xml:space="preserve">21437501267	</t>
  </si>
  <si>
    <t>[普吉岛]Travelodge 普吉城镇酒店(Travelodge Phuket Town)(83852850)</t>
  </si>
  <si>
    <t>标准房&lt;双人入住&gt;&lt;无早&gt;</t>
  </si>
  <si>
    <t>RONG/YI</t>
  </si>
  <si>
    <t xml:space="preserve">2737364	</t>
  </si>
  <si>
    <t xml:space="preserve">3752	</t>
  </si>
  <si>
    <t xml:space="preserve">21437622330	</t>
  </si>
  <si>
    <t>CABILOGAN/MARILOU</t>
  </si>
  <si>
    <t xml:space="preserve">2737373	</t>
  </si>
  <si>
    <t xml:space="preserve">2360780	</t>
  </si>
  <si>
    <t xml:space="preserve">21437880137	</t>
  </si>
  <si>
    <t>BELIAEV/ANDREI</t>
  </si>
  <si>
    <t xml:space="preserve">2737402	</t>
  </si>
  <si>
    <t xml:space="preserve">1152533	</t>
  </si>
  <si>
    <t xml:space="preserve">21438691042	</t>
  </si>
  <si>
    <t>[普吉岛]攀瓦布里海滨度假村(SHA Extra Plus)(Panwaburi Beachfront Resort(SHA Extra Plus))(96362785)</t>
  </si>
  <si>
    <t>豪华双床房&lt;双人入住&gt;&lt;无早&gt;</t>
  </si>
  <si>
    <t>Thongsongsom/Wiwat</t>
  </si>
  <si>
    <t xml:space="preserve">2737519	</t>
  </si>
  <si>
    <t xml:space="preserve">4423	</t>
  </si>
  <si>
    <t xml:space="preserve">21439554766	</t>
  </si>
  <si>
    <t>Feng/Jiaxin</t>
  </si>
  <si>
    <t xml:space="preserve">2737662	</t>
  </si>
  <si>
    <t xml:space="preserve">77622	</t>
  </si>
  <si>
    <t xml:space="preserve">21440499850	</t>
  </si>
  <si>
    <t>高级房&lt;双人入住&gt;&lt;不适用泰国客人&gt;&lt;双早&gt;</t>
  </si>
  <si>
    <t>LILAWAN/JARUDILOKKUL</t>
  </si>
  <si>
    <t xml:space="preserve">2737817	</t>
  </si>
  <si>
    <t xml:space="preserve">1152756	</t>
  </si>
  <si>
    <t xml:space="preserve">21441150452	</t>
  </si>
  <si>
    <t>豪华特大床房&lt;双人入住&gt;&lt;不适用泰国客人&gt;&lt;无早&gt;</t>
  </si>
  <si>
    <t>JO/HOBIN</t>
  </si>
  <si>
    <t xml:space="preserve">2737897	</t>
  </si>
  <si>
    <t xml:space="preserve">1152775	</t>
  </si>
  <si>
    <t xml:space="preserve">21441295278	</t>
  </si>
  <si>
    <t>rueangkhana/phadon,rueangkhana/phadon</t>
  </si>
  <si>
    <t xml:space="preserve">2737924	</t>
  </si>
  <si>
    <t xml:space="preserve">4429	</t>
  </si>
  <si>
    <t xml:space="preserve">21441740024	</t>
  </si>
  <si>
    <t>一卧室天际泳池别墅&lt;今日特价 &gt;&lt;双人入住&gt;&lt;双早&gt;&lt;新酒店礼盒&gt;</t>
  </si>
  <si>
    <t>YUAN/LING,Zhu/Yiting</t>
  </si>
  <si>
    <t xml:space="preserve">2737978	</t>
  </si>
  <si>
    <t xml:space="preserve">21443381046	</t>
  </si>
  <si>
    <t>[柏林]雷迪森柏林亚历山大广场酒店(Park Inn by Radisson Berlin Alexanderplatz)(98330271)</t>
  </si>
  <si>
    <t>NYCH/DMYTRO</t>
  </si>
  <si>
    <t xml:space="preserve">2738197	</t>
  </si>
  <si>
    <t>，</t>
  </si>
  <si>
    <t>18956266200此单多收10.26元待退回</t>
  </si>
  <si>
    <t>A221017095003481</t>
  </si>
  <si>
    <t>A221017101100481</t>
  </si>
  <si>
    <t>A22101710122629</t>
  </si>
  <si>
    <t>CNY / HKD 当前参考汇率: 1.087940538</t>
  </si>
  <si>
    <t>总计： 355040.3 CNY/
386262.73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</si>
  <si>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</si>
  <si>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</si>
  <si>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</si>
  <si>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</si>
  <si>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</si>
  <si>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</si>
  <si>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</si>
  <si>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</si>
  <si>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</si>
  <si>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</si>
  <si>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</si>
  <si>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</si>
  <si>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</si>
  <si>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</si>
  <si>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</si>
  <si>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</si>
  <si>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</si>
  <si>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</si>
  <si>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</si>
  <si>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2022-10-13</t>
  </si>
  <si>
    <t>2738197</t>
  </si>
  <si>
    <t>雷迪森柏林亚历山大广场酒店</t>
  </si>
  <si>
    <t>NYCH DMYTRO</t>
  </si>
  <si>
    <t>2022-10-14</t>
  </si>
  <si>
    <t>退房日周结</t>
  </si>
  <si>
    <t>1143.29</t>
  </si>
  <si>
    <t>RMB</t>
  </si>
  <si>
    <t>0</t>
  </si>
  <si>
    <t>0.00</t>
  </si>
  <si>
    <t>携程国际直连(DD)</t>
  </si>
  <si>
    <t>01.011174</t>
  </si>
  <si>
    <t>2022-10-13 18:23:10</t>
  </si>
  <si>
    <t>否</t>
  </si>
  <si>
    <t>汇智国际旅游发展有限公司</t>
  </si>
  <si>
    <t>直连</t>
  </si>
  <si>
    <t>德国</t>
  </si>
  <si>
    <t>2737924</t>
  </si>
  <si>
    <t>攀瓦布里海滨度假村(SHA Extra Plus)</t>
  </si>
  <si>
    <t>rueangkhana phadon,rueangkhana phadon</t>
  </si>
  <si>
    <t>235.00</t>
  </si>
  <si>
    <t>2022-10-13 15:20:26</t>
  </si>
  <si>
    <t>直采</t>
  </si>
  <si>
    <t>泰国</t>
  </si>
  <si>
    <t>2737897</t>
  </si>
  <si>
    <t>曼谷铂尔曼皇权酒店</t>
  </si>
  <si>
    <t>JO HOBIN</t>
  </si>
  <si>
    <t>533.00</t>
  </si>
  <si>
    <t>2022-10-13 15:05:52</t>
  </si>
  <si>
    <t>2737817</t>
  </si>
  <si>
    <t>LILAWAN JARUDILOKKUL</t>
  </si>
  <si>
    <t>566.00</t>
  </si>
  <si>
    <t>2022-10-13 14:05:51</t>
  </si>
  <si>
    <t>2737662</t>
  </si>
  <si>
    <t>曼谷秋素坤逸酒店 (SHA Plus+)</t>
  </si>
  <si>
    <t>Feng Jiaxin</t>
  </si>
  <si>
    <t>210.00</t>
  </si>
  <si>
    <t>2022-10-13 12:23:51</t>
  </si>
  <si>
    <t>2737519</t>
  </si>
  <si>
    <t>Thongsongsom Wiwat</t>
  </si>
  <si>
    <t>2022-10-13 11:16:55</t>
  </si>
  <si>
    <t>2737402</t>
  </si>
  <si>
    <t>BELIAEV ANDREI</t>
  </si>
  <si>
    <t>460.00</t>
  </si>
  <si>
    <t>2022-10-13 10:55:19</t>
  </si>
  <si>
    <t>2737373</t>
  </si>
  <si>
    <t>马尼拉赛达北维迪斯酒店 - 多用途酒店</t>
  </si>
  <si>
    <t>CABILOGAN MARILOU</t>
  </si>
  <si>
    <t>597.00</t>
  </si>
  <si>
    <t>2022-10-13 09:01:17</t>
  </si>
  <si>
    <t>菲律宾</t>
  </si>
  <si>
    <t>2737364</t>
  </si>
  <si>
    <t>Travelodge Phuket Town</t>
  </si>
  <si>
    <t>RONG YI</t>
  </si>
  <si>
    <t>144.00</t>
  </si>
  <si>
    <t>2022-10-13 13:19:52</t>
  </si>
  <si>
    <t>2737341</t>
  </si>
  <si>
    <t>普吉岛芭东海滩品质度假村</t>
  </si>
  <si>
    <t>GUO YANAN</t>
  </si>
  <si>
    <t>340.00</t>
  </si>
  <si>
    <t>2022-10-13 11:05:37</t>
  </si>
  <si>
    <t>2737256</t>
  </si>
  <si>
    <t>曼谷JW万豪酒店</t>
  </si>
  <si>
    <t>HAO JINSEN,ZHAO SEN</t>
  </si>
  <si>
    <t>948.00</t>
  </si>
  <si>
    <t>2022-10-13 10:02:31</t>
  </si>
  <si>
    <t>2737207</t>
  </si>
  <si>
    <t>芭堤雅美憬阁维兰达度假酒店</t>
  </si>
  <si>
    <t>XIE JIANGXING</t>
  </si>
  <si>
    <t>712.00</t>
  </si>
  <si>
    <t>2022-10-13 10:40:08</t>
  </si>
  <si>
    <t>2737200</t>
  </si>
  <si>
    <t>曼谷素坤逸丽笙酒店</t>
  </si>
  <si>
    <t>Lai xiaohong,Chan Derthai,Ou Yangmeng</t>
  </si>
  <si>
    <t>1311.00</t>
  </si>
  <si>
    <t>2022-10-14 14:36:27</t>
  </si>
  <si>
    <t>2737144</t>
  </si>
  <si>
    <t>芭堤雅阿瓦尼度假酒店</t>
  </si>
  <si>
    <t>CHAN WAI,NG CHI HING,NG CHI HING</t>
  </si>
  <si>
    <t>1572.00</t>
  </si>
  <si>
    <t>2022-10-13 10:00:42</t>
  </si>
  <si>
    <t>2022-10-12</t>
  </si>
  <si>
    <t>2736753</t>
  </si>
  <si>
    <t>Patsa Rattana,Patsa Rattana</t>
  </si>
  <si>
    <t>162.00</t>
  </si>
  <si>
    <t>2022-10-12 21:53:07</t>
  </si>
  <si>
    <t>2736710</t>
  </si>
  <si>
    <t>曼谷盛泰澜中央世界商业中心酒店  (SHA Plus+)</t>
  </si>
  <si>
    <t>CAO HAIYAN,CHU WENJING</t>
  </si>
  <si>
    <t>1776.00</t>
  </si>
  <si>
    <t>2022-10-13 10:19:48</t>
  </si>
  <si>
    <t>2736504</t>
  </si>
  <si>
    <t>Sison Lyn,Sison Lyn</t>
  </si>
  <si>
    <t>537.00</t>
  </si>
  <si>
    <t>2022-10-12 17:54:53</t>
  </si>
  <si>
    <t>2736412</t>
  </si>
  <si>
    <t>宿务迈瑞柏高碧海度假村</t>
  </si>
  <si>
    <t>BYEONGHUN LEE</t>
  </si>
  <si>
    <t>574.26</t>
  </si>
  <si>
    <t>2022-10-12 15:50:18</t>
  </si>
  <si>
    <t>2736325</t>
  </si>
  <si>
    <t>Molon Jan Noel,Molon Jan Noel</t>
  </si>
  <si>
    <t>2022-10-12 15:34:23</t>
  </si>
  <si>
    <t>2736305</t>
  </si>
  <si>
    <t>HO CHI KUN</t>
  </si>
  <si>
    <t>2022-10-12 14:31:25</t>
  </si>
  <si>
    <t>2736175</t>
  </si>
  <si>
    <t>Ho Thitungan</t>
  </si>
  <si>
    <t>670.00</t>
  </si>
  <si>
    <t>2022-10-12 13:04:53</t>
  </si>
  <si>
    <t>2736161</t>
  </si>
  <si>
    <t>合艾盛泰乐酒店</t>
  </si>
  <si>
    <t>GANI MOHAMED SAHARUDDIN BIN</t>
  </si>
  <si>
    <t>706.00</t>
  </si>
  <si>
    <t>2022-10-12 13:40:43</t>
  </si>
  <si>
    <t>2736127</t>
  </si>
  <si>
    <t>Prudentino Ver Erickson,Prudentino Ver Erickson</t>
  </si>
  <si>
    <t>2022-10-12 15:28:42</t>
  </si>
  <si>
    <t>2736120</t>
  </si>
  <si>
    <t>Hoedemakers G. C. J.,Hoedemakers G. C. J.</t>
  </si>
  <si>
    <t>2022-10-12 18:34:22</t>
  </si>
  <si>
    <t>2736077</t>
  </si>
  <si>
    <t>BALEE SUPANNEE</t>
  </si>
  <si>
    <t>2022-10-12 11:49:32</t>
  </si>
  <si>
    <t>2736051</t>
  </si>
  <si>
    <t>2022-10-12 12:10:09</t>
  </si>
  <si>
    <t>2736001</t>
  </si>
  <si>
    <t>曼谷拉查丹利中心酒店  (SHA Plus+)</t>
  </si>
  <si>
    <t>Zhao Pei,Li Jiaju</t>
  </si>
  <si>
    <t>500.00</t>
  </si>
  <si>
    <t>2022-10-12 11:07:33</t>
  </si>
  <si>
    <t>2735952</t>
  </si>
  <si>
    <t>普吉岛芭东彩灯度假村</t>
  </si>
  <si>
    <t>alhazmi khalid,alhazmi khalid</t>
  </si>
  <si>
    <t>490.00</t>
  </si>
  <si>
    <t>2022-10-12 10:25:36</t>
  </si>
  <si>
    <t>2735869</t>
  </si>
  <si>
    <t>吉隆坡四季酒店</t>
  </si>
  <si>
    <t>NUR NABILAH</t>
  </si>
  <si>
    <t>2680.00</t>
  </si>
  <si>
    <t>2022-10-12 13:24:50</t>
  </si>
  <si>
    <t>马来西亚</t>
  </si>
  <si>
    <t>2735865</t>
  </si>
  <si>
    <t>曼谷金玉素旺纳普酒店</t>
  </si>
  <si>
    <t>GU GUOWEI</t>
  </si>
  <si>
    <t>137.00</t>
  </si>
  <si>
    <t>2022-10-12 08:34:28</t>
  </si>
  <si>
    <t>2735842</t>
  </si>
  <si>
    <t>Copperman Danny,Copperman Danny</t>
  </si>
  <si>
    <t>2022-10-12 08:34:08</t>
  </si>
  <si>
    <t>2735800</t>
  </si>
  <si>
    <t>Al-Mohammadi khaled,Al-Mohammadi khaled</t>
  </si>
  <si>
    <t>2022-10-12 10:33:00</t>
  </si>
  <si>
    <t>2735752</t>
  </si>
  <si>
    <t>CHEN WEI</t>
  </si>
  <si>
    <t>2022-10-12 10:35:46</t>
  </si>
  <si>
    <t>2735661</t>
  </si>
  <si>
    <t>LE NGUYEN TUAN PHAN</t>
  </si>
  <si>
    <t>610.00</t>
  </si>
  <si>
    <t>2022-10-12 10:41:42</t>
  </si>
  <si>
    <t>2735646</t>
  </si>
  <si>
    <t>LEE TONG</t>
  </si>
  <si>
    <t>995.00</t>
  </si>
  <si>
    <t>2022-10-12 09:36:26</t>
  </si>
  <si>
    <t>2022-10-11</t>
  </si>
  <si>
    <t>2735599</t>
  </si>
  <si>
    <t>曼谷湄南河四季酒店 (SHA Plus+)</t>
  </si>
  <si>
    <t>HUNG LION</t>
  </si>
  <si>
    <t>4520.00</t>
  </si>
  <si>
    <t>2022-10-12 13:10:14</t>
  </si>
  <si>
    <t>2735583</t>
  </si>
  <si>
    <t>槟城长荣桂冠酒店</t>
  </si>
  <si>
    <t>LIEW MEI JIUN</t>
  </si>
  <si>
    <t>337.00</t>
  </si>
  <si>
    <t>2022-10-12 10:54:42</t>
  </si>
  <si>
    <t>2735564</t>
  </si>
  <si>
    <t>sadookkum gunyapuk</t>
  </si>
  <si>
    <t>2022-10-12 08:35:05</t>
  </si>
  <si>
    <t>2735408</t>
  </si>
  <si>
    <t>YOU HONGMENG</t>
  </si>
  <si>
    <t>3350.00</t>
  </si>
  <si>
    <t>2022-10-12 13:40:34</t>
  </si>
  <si>
    <t>2735377</t>
  </si>
  <si>
    <t>MOY SI WEI</t>
  </si>
  <si>
    <t>314.00</t>
  </si>
  <si>
    <t>2022-10-12 10:11:51</t>
  </si>
  <si>
    <t>2735359</t>
  </si>
  <si>
    <t>LI ZHE,YANG PENG</t>
  </si>
  <si>
    <t>2022-10-12 13:41:10</t>
  </si>
  <si>
    <t>2735346</t>
  </si>
  <si>
    <t>Paporo Samer,Paporo Samer</t>
  </si>
  <si>
    <t>1194.00</t>
  </si>
  <si>
    <t>2022-10-12 12:57:49</t>
  </si>
  <si>
    <t>2735154</t>
  </si>
  <si>
    <t>Surawongthanakul Ananthita</t>
  </si>
  <si>
    <t>2022-10-11 19:53:02</t>
  </si>
  <si>
    <t>2735049</t>
  </si>
  <si>
    <t>Joy Garcia Christine,Joy Garcia Christine</t>
  </si>
  <si>
    <t>--</t>
  </si>
  <si>
    <t>2734785</t>
  </si>
  <si>
    <t>Manlutac Norman,Manlutac Norman</t>
  </si>
  <si>
    <t>2022-10-11 16:23:53</t>
  </si>
  <si>
    <t>2734768</t>
  </si>
  <si>
    <t>Malachi Lior,Malachi Lior</t>
  </si>
  <si>
    <t>2022-10-11 14:42:12</t>
  </si>
  <si>
    <t>2734759</t>
  </si>
  <si>
    <t>怡保宴宾雅酒店</t>
  </si>
  <si>
    <t>FARIQ BIN MOHD ARIFFIN MOHD,FARIQ BIN MOHD ARIFFIN MOHD</t>
  </si>
  <si>
    <t>285.00</t>
  </si>
  <si>
    <t>2022-10-11 14:44:02</t>
  </si>
  <si>
    <t>2734731</t>
  </si>
  <si>
    <t>甲米奥南菲奥雷度假村</t>
  </si>
  <si>
    <t>BOONHUAD BUSSAKORN</t>
  </si>
  <si>
    <t>345.00</t>
  </si>
  <si>
    <t>2022-10-11 14:35:29</t>
  </si>
  <si>
    <t>2734721</t>
  </si>
  <si>
    <t>Dumalaog Dianne kristine,Dumalaog Dianne kristine</t>
  </si>
  <si>
    <t>2022-10-11 14:24:53</t>
  </si>
  <si>
    <t>2734717</t>
  </si>
  <si>
    <t>Injap Tower Hotel (Multiple-Use Hotel)</t>
  </si>
  <si>
    <t>wu rongda</t>
  </si>
  <si>
    <t>402.00</t>
  </si>
  <si>
    <t>2022-10-11 14:31:23</t>
  </si>
  <si>
    <t>2734677</t>
  </si>
  <si>
    <t>Fa-Arun Plian</t>
  </si>
  <si>
    <t>1264.00</t>
  </si>
  <si>
    <t>2022-10-11 14:49:00</t>
  </si>
  <si>
    <t>2734658</t>
  </si>
  <si>
    <t>Chen Junmi</t>
  </si>
  <si>
    <t>142.00</t>
  </si>
  <si>
    <t>2022-10-11 14:04:20</t>
  </si>
  <si>
    <t>2734617</t>
  </si>
  <si>
    <t>芭东伴我入眠设计酒店</t>
  </si>
  <si>
    <t>Aziz Azlan,Aziz Azlan</t>
  </si>
  <si>
    <t>424.00</t>
  </si>
  <si>
    <t>2022-10-11 13:08:03</t>
  </si>
  <si>
    <t>2734509</t>
  </si>
  <si>
    <t>Zaki Norshela</t>
  </si>
  <si>
    <t>736.00</t>
  </si>
  <si>
    <t>2022-10-11 13:30:00</t>
  </si>
  <si>
    <t>2734503</t>
  </si>
  <si>
    <t>皇后奢华大酒店</t>
  </si>
  <si>
    <t>Zinger Barak</t>
  </si>
  <si>
    <t>648.00</t>
  </si>
  <si>
    <t>2022-10-11 12:40:47</t>
  </si>
  <si>
    <t>2734456</t>
  </si>
  <si>
    <t>POOKKAYIL MOHAMMED ELLYAS</t>
  </si>
  <si>
    <t>2022-10-11 11:38:05</t>
  </si>
  <si>
    <t>2734455</t>
  </si>
  <si>
    <t>素坤逸2巷贝斯特韦斯特舒雅优质酒店 (SHA Plus+)</t>
  </si>
  <si>
    <t>TO CHI YICK</t>
  </si>
  <si>
    <t>250.00</t>
  </si>
  <si>
    <t>2022-10-11 12:39:25</t>
  </si>
  <si>
    <t>2734441</t>
  </si>
  <si>
    <t>cheung cheung fai</t>
  </si>
  <si>
    <t>2022-10-12 11:10:57</t>
  </si>
  <si>
    <t>2734433</t>
  </si>
  <si>
    <t>WANG KAI</t>
  </si>
  <si>
    <t>2022-10-11 11:21:00</t>
  </si>
  <si>
    <t>21350511882,</t>
  </si>
  <si>
    <t>2734400</t>
  </si>
  <si>
    <t>济州神话世界盛捷服务公寓</t>
  </si>
  <si>
    <t>sim young tae</t>
  </si>
  <si>
    <t>2022-10-11 11:15:37</t>
  </si>
  <si>
    <t>韩国</t>
  </si>
  <si>
    <t>2734358</t>
  </si>
  <si>
    <t>Labaste Marnelli,Labaste Marnelli</t>
  </si>
  <si>
    <t>532.00</t>
  </si>
  <si>
    <t>2022-10-11 11:26:08</t>
  </si>
  <si>
    <t>2734280</t>
  </si>
  <si>
    <t>Bantog Janairah,Bantog Janairah</t>
  </si>
  <si>
    <t>1187.00</t>
  </si>
  <si>
    <t>2022-10-11 20:37:49</t>
  </si>
  <si>
    <t>2734273</t>
  </si>
  <si>
    <t>马尼拉梦之城凯悦酒店</t>
  </si>
  <si>
    <t>Yoshida Anthony Koshio</t>
  </si>
  <si>
    <t>992.00</t>
  </si>
  <si>
    <t>2022-10-11 11:15:19</t>
  </si>
  <si>
    <t>2734267</t>
  </si>
  <si>
    <t>芭提雅夜光酒店 (SHA Extra Plus)</t>
  </si>
  <si>
    <t>Carlsen Onanong,Carlsen Onanong</t>
  </si>
  <si>
    <t>113.00</t>
  </si>
  <si>
    <t>2022-10-11 10:57:14</t>
  </si>
  <si>
    <t>2734228</t>
  </si>
  <si>
    <t>assaraf tal,assaraf tal</t>
  </si>
  <si>
    <t>245.00</t>
  </si>
  <si>
    <t>2022-10-11 08:54:38</t>
  </si>
  <si>
    <t>2734226</t>
  </si>
  <si>
    <t>Geronimo Leighnette,Geronimo Leighnette</t>
  </si>
  <si>
    <t>2022-10-11 08:13:01</t>
  </si>
  <si>
    <t>2734212</t>
  </si>
  <si>
    <t>Doria Joshua,Doria Joshua</t>
  </si>
  <si>
    <t>592.00</t>
  </si>
  <si>
    <t>2022-10-11 21:12:32</t>
  </si>
  <si>
    <t>2734203</t>
  </si>
  <si>
    <t>维尔万年青旅馆</t>
  </si>
  <si>
    <t>Wisner Jaime</t>
  </si>
  <si>
    <t>1048.76</t>
  </si>
  <si>
    <t>2022-10-11 04:38:13</t>
  </si>
  <si>
    <t>美国</t>
  </si>
  <si>
    <t>2734124</t>
  </si>
  <si>
    <t>YIM YUET CHIT</t>
  </si>
  <si>
    <t>2022-10-11 08:23:55</t>
  </si>
  <si>
    <t>2734054</t>
  </si>
  <si>
    <t>Cross氛围曼谷素坤逸酒店</t>
  </si>
  <si>
    <t>WEN DALI</t>
  </si>
  <si>
    <t>714.00</t>
  </si>
  <si>
    <t>2022-10-11 10:10:57</t>
  </si>
  <si>
    <t>2022-10-10</t>
  </si>
  <si>
    <t>2734043</t>
  </si>
  <si>
    <t>Thiminkul Paphasiri,Thiminkul Paphasiri</t>
  </si>
  <si>
    <t>238.00</t>
  </si>
  <si>
    <t>2022-10-11 16:05:06</t>
  </si>
  <si>
    <t>2733974</t>
  </si>
  <si>
    <t>Rajasekaran Rasaiah</t>
  </si>
  <si>
    <t>226.00</t>
  </si>
  <si>
    <t>2022-10-11 10:53:22</t>
  </si>
  <si>
    <t>2733763</t>
  </si>
  <si>
    <t>wilnerson b. Villanueva Atty,wilnerson b. Villanueva Atty</t>
  </si>
  <si>
    <t>595.00</t>
  </si>
  <si>
    <t>2022-10-12 13:04:32</t>
  </si>
  <si>
    <t>2733746</t>
  </si>
  <si>
    <t>华欣安纳塔拉度假酒店</t>
  </si>
  <si>
    <t>CUI HONGSHENG</t>
  </si>
  <si>
    <t>1334.00</t>
  </si>
  <si>
    <t>2022-10-11 10:52:32</t>
  </si>
  <si>
    <t>2733691</t>
  </si>
  <si>
    <t>马尼拉101酒店（多用途酒店）</t>
  </si>
  <si>
    <t>Ramos Maria Carla</t>
  </si>
  <si>
    <t>494.00</t>
  </si>
  <si>
    <t>2022-10-11 13:35:55</t>
  </si>
  <si>
    <t>2733686</t>
  </si>
  <si>
    <t>芭堤雅都喜天丽酒店</t>
  </si>
  <si>
    <t>WU GANG,XUE FENG</t>
  </si>
  <si>
    <t>1138.00</t>
  </si>
  <si>
    <t>2022-10-11 10:35:15</t>
  </si>
  <si>
    <t>2733684</t>
  </si>
  <si>
    <t>SU BINGWANG</t>
  </si>
  <si>
    <t>9524.00</t>
  </si>
  <si>
    <t>2022-10-11 12:04:09</t>
  </si>
  <si>
    <t>2733561</t>
  </si>
  <si>
    <t>Win Aye Win,Win Aye Win</t>
  </si>
  <si>
    <t>630.00</t>
  </si>
  <si>
    <t>2022-10-10 23:54:58</t>
  </si>
  <si>
    <t>2733536</t>
  </si>
  <si>
    <t>Wang David Shen</t>
  </si>
  <si>
    <t>2022-10-10 17:36:54</t>
  </si>
  <si>
    <t>2733395</t>
  </si>
  <si>
    <t>Kuo Roger</t>
  </si>
  <si>
    <t>1608.00</t>
  </si>
  <si>
    <t>2022-10-10 16:28:28</t>
  </si>
  <si>
    <t>2733386</t>
  </si>
  <si>
    <t>普吉岛卡塔磐石度假村</t>
  </si>
  <si>
    <t>YUAN JIA,SUN JI,SONG WEIPING,FAN HAIQIN</t>
  </si>
  <si>
    <t>8714.00</t>
  </si>
  <si>
    <t>2022-10-10 16:12:56</t>
  </si>
  <si>
    <t>2733232</t>
  </si>
  <si>
    <t>曼谷拉查达阿曼达酒店和公寓</t>
  </si>
  <si>
    <t>ZHANG MENGTING</t>
  </si>
  <si>
    <t>785.00</t>
  </si>
  <si>
    <t>2022-10-10 14:25:16</t>
  </si>
  <si>
    <t>2733226</t>
  </si>
  <si>
    <t>Trinidad Karls Reinier,Trinidad Karls Reinier</t>
  </si>
  <si>
    <t>2022-10-10 16:09:54</t>
  </si>
  <si>
    <t>2733199</t>
  </si>
  <si>
    <t>ZHOU FENG</t>
  </si>
  <si>
    <t>2022-10-10 13:12:37</t>
  </si>
  <si>
    <t>2733171</t>
  </si>
  <si>
    <t>Wu Zhongze</t>
  </si>
  <si>
    <t>1410.00</t>
  </si>
  <si>
    <t>2022-10-10 12:56:39</t>
  </si>
  <si>
    <t>2733159</t>
  </si>
  <si>
    <t>槟城硬石酒店</t>
  </si>
  <si>
    <t>SAFNI NINI</t>
  </si>
  <si>
    <t>991.00</t>
  </si>
  <si>
    <t>2022-10-10 15:58:24</t>
  </si>
  <si>
    <t>2733040</t>
  </si>
  <si>
    <t>卡玛彦海滩酒店</t>
  </si>
  <si>
    <t>Britton Rachel</t>
  </si>
  <si>
    <t>2434.00</t>
  </si>
  <si>
    <t>2022-10-11 11:41:41</t>
  </si>
  <si>
    <t>2733039</t>
  </si>
  <si>
    <t>曼谷万怡酒店 - SHA Extra Plus 认证</t>
  </si>
  <si>
    <t>ZHANG LIANG</t>
  </si>
  <si>
    <t>1060.00</t>
  </si>
  <si>
    <t>2022-10-10 12:37:47</t>
  </si>
  <si>
    <t>2733008</t>
  </si>
  <si>
    <t>曼谷素凯泰酒店</t>
  </si>
  <si>
    <t>miller jennifer,miller jennifer</t>
  </si>
  <si>
    <t>2332.00</t>
  </si>
  <si>
    <t>2022-10-10 12:10:19</t>
  </si>
  <si>
    <t>2732938</t>
  </si>
  <si>
    <t>普吉岛卡隆亚维斯塔格兰德-美憬阁索菲特酒店(SHA Extra Plus)</t>
  </si>
  <si>
    <t>ZHAO LONGXI</t>
  </si>
  <si>
    <t>1479.00</t>
  </si>
  <si>
    <t>2022-10-10 14:30:34</t>
  </si>
  <si>
    <t>2732861</t>
  </si>
  <si>
    <t>盖特43机场酒店</t>
  </si>
  <si>
    <t>Strauss Steven</t>
  </si>
  <si>
    <t>205.00</t>
  </si>
  <si>
    <t>2022-10-10 09:38:01</t>
  </si>
  <si>
    <t>2732802</t>
  </si>
  <si>
    <t>普吉岛巴东海滩天空景观度假村</t>
  </si>
  <si>
    <t>Alhadi Ammar</t>
  </si>
  <si>
    <t>700.00</t>
  </si>
  <si>
    <t>2022-10-10 14:30:01</t>
  </si>
  <si>
    <t>2732777</t>
  </si>
  <si>
    <t>芭堤雅伍德兰酒店度假村</t>
  </si>
  <si>
    <t>jang hyunho</t>
  </si>
  <si>
    <t>652.00</t>
  </si>
  <si>
    <t>2022-10-10 12:15:46</t>
  </si>
  <si>
    <t>2732761</t>
  </si>
  <si>
    <t>Palileo Jonalyn,Palileo Jonalyn</t>
  </si>
  <si>
    <t>2022-10-10 15:22:20</t>
  </si>
  <si>
    <t>2732651</t>
  </si>
  <si>
    <t>马六甲峇峇家</t>
  </si>
  <si>
    <t>TAN KENNY KHAI KEAT</t>
  </si>
  <si>
    <t>838.00</t>
  </si>
  <si>
    <t>2022-10-10 08:16:54</t>
  </si>
  <si>
    <t>2732638</t>
  </si>
  <si>
    <t>雅加达古德里奇套房酒店</t>
  </si>
  <si>
    <t>Kosasih Laura Pauline</t>
  </si>
  <si>
    <t>435.78</t>
  </si>
  <si>
    <t>2022-10-10 01:46:26</t>
  </si>
  <si>
    <t>印度尼西亚</t>
  </si>
  <si>
    <t>2732631</t>
  </si>
  <si>
    <t>Chen Kuan Yu</t>
  </si>
  <si>
    <t>804.00</t>
  </si>
  <si>
    <t>2022-10-10 13:32:11</t>
  </si>
  <si>
    <t>2732573</t>
  </si>
  <si>
    <t>Wong Ann</t>
  </si>
  <si>
    <t>2022-10-10 10:10:24</t>
  </si>
  <si>
    <t>2732558</t>
  </si>
  <si>
    <t>芭堤雅T酒店 (SHA Extra Plus)</t>
  </si>
  <si>
    <t>Silaket Benjama,Silaket Benjama</t>
  </si>
  <si>
    <t>2022-10-10 09:23:49</t>
  </si>
  <si>
    <t>2732550</t>
  </si>
  <si>
    <t>llasus ma. rapunzel,llasus ma. rapunzel</t>
  </si>
  <si>
    <t>2022-10-10 11:24:16</t>
  </si>
  <si>
    <t>2022-10-09</t>
  </si>
  <si>
    <t>2732542</t>
  </si>
  <si>
    <t>槟城宾乐雅饭店</t>
  </si>
  <si>
    <t>TEW YEE PING</t>
  </si>
  <si>
    <t>779.00</t>
  </si>
  <si>
    <t>2022-10-10 16:22:36</t>
  </si>
  <si>
    <t>2732519</t>
  </si>
  <si>
    <t>阿玛塔拉康体度假村</t>
  </si>
  <si>
    <t>altawyan saleh abdulrahman</t>
  </si>
  <si>
    <t>1634.00</t>
  </si>
  <si>
    <t>2022-10-10 21:12:51</t>
  </si>
  <si>
    <t>2732515</t>
  </si>
  <si>
    <t>索菲特曼谷素坤逸酒店</t>
  </si>
  <si>
    <t>Lin jing,koh sionwjing</t>
  </si>
  <si>
    <t>2241.00</t>
  </si>
  <si>
    <t>2022-10-10 09:36:56</t>
  </si>
  <si>
    <t>2732447</t>
  </si>
  <si>
    <t>瑶亚岛桑迪雅度假酒店(SHA Extra Plus)</t>
  </si>
  <si>
    <t>Schulthess Markus,Schulthess Markus</t>
  </si>
  <si>
    <t>492.00</t>
  </si>
  <si>
    <t>2022-10-10 10:56:43</t>
  </si>
  <si>
    <t>2732306</t>
  </si>
  <si>
    <t>altawyan Saleh,altawyan Saleh</t>
  </si>
  <si>
    <t>2022-10-11 08:30:00</t>
  </si>
  <si>
    <t>2732280</t>
  </si>
  <si>
    <t>象岛圣思雅林木度假酒店</t>
  </si>
  <si>
    <t>MASOUVANH THIDA,MASOUVANH TOU,WANG FENGYUN,MAO DONGSHEN</t>
  </si>
  <si>
    <t>692.00</t>
  </si>
  <si>
    <t>2022-10-10 10:44:34</t>
  </si>
  <si>
    <t>2732254</t>
  </si>
  <si>
    <t>chingyuan jan,chingyuan jan</t>
  </si>
  <si>
    <t>2022-10-09 20:31:06</t>
  </si>
  <si>
    <t>2732223</t>
  </si>
  <si>
    <t>JIANG HAO</t>
  </si>
  <si>
    <t>1506.00</t>
  </si>
  <si>
    <t>2022-10-09 20:01:51</t>
  </si>
  <si>
    <t>2732158</t>
  </si>
  <si>
    <t>苏梅岛塞利斯酒店</t>
  </si>
  <si>
    <t>Wang Liya,Wang Liya</t>
  </si>
  <si>
    <t>2022-10-10 10:18:19</t>
  </si>
  <si>
    <t>2732104</t>
  </si>
  <si>
    <t>WANG YANG,TANG HONGHAI</t>
  </si>
  <si>
    <t>2120.00</t>
  </si>
  <si>
    <t>2022-10-10 10:34:32</t>
  </si>
  <si>
    <t>2732091</t>
  </si>
  <si>
    <t>曼谷拉差达瑞士酒店 (SHA Extra Plus)</t>
  </si>
  <si>
    <t>ZHU XIANGJIE,CAO JINGBIN</t>
  </si>
  <si>
    <t>878.00</t>
  </si>
  <si>
    <t>2022-10-09 17:54:24</t>
  </si>
  <si>
    <t>2731997</t>
  </si>
  <si>
    <t>Chen Chiu Hao</t>
  </si>
  <si>
    <t>2022-10-09 17:09:00</t>
  </si>
  <si>
    <t>2731968</t>
  </si>
  <si>
    <t>优本纳沙通</t>
  </si>
  <si>
    <t>JEONG JIHUN,LEE DONGSUB</t>
  </si>
  <si>
    <t>696.00</t>
  </si>
  <si>
    <t>2022-10-10 13:48:00</t>
  </si>
  <si>
    <t>2731798</t>
  </si>
  <si>
    <t>辉盛凯贝丽打</t>
  </si>
  <si>
    <t>DING JUN</t>
  </si>
  <si>
    <t>520.00</t>
  </si>
  <si>
    <t>2022-10-09 15:16:04</t>
  </si>
  <si>
    <t>2731730</t>
  </si>
  <si>
    <t>曼谷利特酒店</t>
  </si>
  <si>
    <t>Gershon Noga,Gershon Noga</t>
  </si>
  <si>
    <t>784.00</t>
  </si>
  <si>
    <t>2022-10-09 13:33:45</t>
  </si>
  <si>
    <t>2731566</t>
  </si>
  <si>
    <t>LIU SHILI</t>
  </si>
  <si>
    <t>962.00</t>
  </si>
  <si>
    <t>2022-10-10 10:26:33</t>
  </si>
  <si>
    <t>2731544</t>
  </si>
  <si>
    <t>清迈美爵酒店</t>
  </si>
  <si>
    <t>ZHOU YIFAN</t>
  </si>
  <si>
    <t>308.00</t>
  </si>
  <si>
    <t>2022-10-10 16:19:05</t>
  </si>
  <si>
    <t>2731271</t>
  </si>
  <si>
    <t>苏梅岛查汶瑞景海滩度假村</t>
  </si>
  <si>
    <t>faruk Ahmmed Dr,faruk Ahmmed Dr</t>
  </si>
  <si>
    <t>1200.00</t>
  </si>
  <si>
    <t>2022-10-09 13:40:06</t>
  </si>
  <si>
    <t>2022-10-08</t>
  </si>
  <si>
    <t>2731233</t>
  </si>
  <si>
    <t>苏梅岛悦榕庄酒店 (SHA Plus+)</t>
  </si>
  <si>
    <t>HADAD BAR</t>
  </si>
  <si>
    <t>4726.00</t>
  </si>
  <si>
    <t>2022-10-09 13:40:18</t>
  </si>
  <si>
    <t>2731226</t>
  </si>
  <si>
    <t>拉威贵宾别墅、儿童公园及水疗中心</t>
  </si>
  <si>
    <t>Mingpijarn Chareef</t>
  </si>
  <si>
    <t>2022-10-10 16:19:50</t>
  </si>
  <si>
    <t>2731211</t>
  </si>
  <si>
    <t>芭提雅最佳西方至尊海湾酒店 (SHA Extra Plus)</t>
  </si>
  <si>
    <t>Chenpairojsakul Pinmanus,Chenpairojsakul Pinmanus</t>
  </si>
  <si>
    <t>1540.00</t>
  </si>
  <si>
    <t>2022-10-09 10:18:34</t>
  </si>
  <si>
    <t>2731158</t>
  </si>
  <si>
    <t>新加坡米阁大酒店</t>
  </si>
  <si>
    <t>FENG JIAEN</t>
  </si>
  <si>
    <t>782.00</t>
  </si>
  <si>
    <t>2022-10-09 10:50:47</t>
  </si>
  <si>
    <t>新加坡</t>
  </si>
  <si>
    <t>2731135</t>
  </si>
  <si>
    <t>KORENFELD IDAN,KORENFELD IDAN</t>
  </si>
  <si>
    <t>430.00</t>
  </si>
  <si>
    <t>2022-10-09 10:30:43</t>
  </si>
  <si>
    <t>2731086</t>
  </si>
  <si>
    <t>报春花海滩酒店</t>
  </si>
  <si>
    <t>ADENAN MOHD AZZAIDIE</t>
  </si>
  <si>
    <t>398.00</t>
  </si>
  <si>
    <t>2022-10-09 10:31:36</t>
  </si>
  <si>
    <t>2731084</t>
  </si>
  <si>
    <t>曼谷辛德霍恩凯宾斯基</t>
  </si>
  <si>
    <t>LEE MAN WAI</t>
  </si>
  <si>
    <t>12836.00</t>
  </si>
  <si>
    <t>2022-10-09 11:21:45</t>
  </si>
  <si>
    <t>2731055</t>
  </si>
  <si>
    <t>曼谷素坤逸十一酒店 (SHA Extra Plus)</t>
  </si>
  <si>
    <t>chen song</t>
  </si>
  <si>
    <t>273.00</t>
  </si>
  <si>
    <t>2022-10-09 21:43:01</t>
  </si>
  <si>
    <t>2731044</t>
  </si>
  <si>
    <t>阿维伦金马仑高原酒店</t>
  </si>
  <si>
    <t>Yung Sze Mei</t>
  </si>
  <si>
    <t>1230.80</t>
  </si>
  <si>
    <t>2022-10-08 19:58:58</t>
  </si>
  <si>
    <t>2731022</t>
  </si>
  <si>
    <t>芭堤雅SN优佳酒店 (SHA 认证)</t>
  </si>
  <si>
    <t>Sittirung Waratta,Sittirung Waratta</t>
  </si>
  <si>
    <t>190.00</t>
  </si>
  <si>
    <t>2022-10-08 20:26:51</t>
  </si>
  <si>
    <t>2730718</t>
  </si>
  <si>
    <t>灵狮铂金酒店</t>
  </si>
  <si>
    <t>Angin Rubiah</t>
  </si>
  <si>
    <t>400.00</t>
  </si>
  <si>
    <t>2022-10-08 21:00:18</t>
  </si>
  <si>
    <t>2730654</t>
  </si>
  <si>
    <t>普吉岛奈涵度假村</t>
  </si>
  <si>
    <t>BAI YANG</t>
  </si>
  <si>
    <t>877.00</t>
  </si>
  <si>
    <t>2022-10-09 11:42:15</t>
  </si>
  <si>
    <t>2730470</t>
  </si>
  <si>
    <t>普吉岛丽笙度假套房酒店</t>
  </si>
  <si>
    <t>TRUSSELL SIMON</t>
  </si>
  <si>
    <t>1202.00</t>
  </si>
  <si>
    <t>2022-10-08 11:30:42</t>
  </si>
  <si>
    <t>2022-10-07</t>
  </si>
  <si>
    <t>2730038</t>
  </si>
  <si>
    <t>格兰迪酒店&amp;度假村</t>
  </si>
  <si>
    <t>HO CHOOI YAN,WONG YIP CHIEW</t>
  </si>
  <si>
    <t>744.00</t>
  </si>
  <si>
    <t>2022-10-08 13:58:55</t>
  </si>
  <si>
    <t>2729969</t>
  </si>
  <si>
    <t>TONG XIAOQIANG</t>
  </si>
  <si>
    <t>3004.00</t>
  </si>
  <si>
    <t>2022-10-08 13:07:46</t>
  </si>
  <si>
    <t>2729902</t>
  </si>
  <si>
    <t>Saad Saifulnur</t>
  </si>
  <si>
    <t>2022-10-08 16:29:59</t>
  </si>
  <si>
    <t>2729892</t>
  </si>
  <si>
    <t>Faizol bin Mohd Sapiai Ahmad</t>
  </si>
  <si>
    <t>325.00</t>
  </si>
  <si>
    <t>2022-10-11 20:20:49</t>
  </si>
  <si>
    <t>2729748</t>
  </si>
  <si>
    <t>曼谷京华大酒店 (SHA Plus+)</t>
  </si>
  <si>
    <t>Chaoyot Phichet,Chaoyot Phichet</t>
  </si>
  <si>
    <t>355.00</t>
  </si>
  <si>
    <t>2022-10-08 11:19:32</t>
  </si>
  <si>
    <t>2729640</t>
  </si>
  <si>
    <t>曼谷美人鱼酒店</t>
  </si>
  <si>
    <t>jung woojoo,jung woojoo</t>
  </si>
  <si>
    <t>2022-10-07 20:23:50</t>
  </si>
  <si>
    <t>2729616</t>
  </si>
  <si>
    <t>1488.00</t>
  </si>
  <si>
    <t>2022-10-08 15:58:22</t>
  </si>
  <si>
    <t>2729329</t>
  </si>
  <si>
    <t>MIAO QIONGSHENG</t>
  </si>
  <si>
    <t>710.00</t>
  </si>
  <si>
    <t>2022-10-07 16:20:29</t>
  </si>
  <si>
    <t>2729327</t>
  </si>
  <si>
    <t>SU JUNJIE</t>
  </si>
  <si>
    <t>2022-10-07 16:20:15</t>
  </si>
  <si>
    <t>2729174</t>
  </si>
  <si>
    <t>曼谷素坤逸55号通罗中心点大酒店 (SHA Plus+)</t>
  </si>
  <si>
    <t>Van Huffel Koenraad,Van Huffel Koenraad</t>
  </si>
  <si>
    <t>1874.00</t>
  </si>
  <si>
    <t>2022-10-07 16:41:29</t>
  </si>
  <si>
    <t>2728813</t>
  </si>
  <si>
    <t>WANG BAOZHONG</t>
  </si>
  <si>
    <t>600.00</t>
  </si>
  <si>
    <t>2022-10-07 15:46:39</t>
  </si>
  <si>
    <t>2728753</t>
  </si>
  <si>
    <t>DELA MINES RONNIE</t>
  </si>
  <si>
    <t>2022-10-08 15:58:18</t>
  </si>
  <si>
    <t>2728476</t>
  </si>
  <si>
    <t>曼谷摩德沙吞酒店</t>
  </si>
  <si>
    <t>CHEONG CHIWAI</t>
  </si>
  <si>
    <t>2622.00</t>
  </si>
  <si>
    <t>2022-10-07 11:12:56</t>
  </si>
  <si>
    <t>2022-10-06</t>
  </si>
  <si>
    <t>2728243</t>
  </si>
  <si>
    <t>普吉岛班延迪时尚度假村</t>
  </si>
  <si>
    <t>HUANG MIAOFENG,WANG DONG</t>
  </si>
  <si>
    <t>257.00</t>
  </si>
  <si>
    <t>2022-10-07 19:33:26</t>
  </si>
  <si>
    <t>2728223</t>
  </si>
  <si>
    <t>Rattanawichai Mayuree,Rattanawichai Mayuree</t>
  </si>
  <si>
    <t>230.00</t>
  </si>
  <si>
    <t>2022-10-06 23:26:02</t>
  </si>
  <si>
    <t>2728182</t>
  </si>
  <si>
    <t>槟城温宝利酒店 (槟城对抗新冠肺炎认证)</t>
  </si>
  <si>
    <t>TANG YONG CHEW,TANG YONG CHEW</t>
  </si>
  <si>
    <t>608.00</t>
  </si>
  <si>
    <t>2022-10-10 19:16:56</t>
  </si>
  <si>
    <t>2727872</t>
  </si>
  <si>
    <t>拉瓦尔斯酒店</t>
  </si>
  <si>
    <t>Yeom Seonyeong</t>
  </si>
  <si>
    <t>2022-10-07 10:48:35</t>
  </si>
  <si>
    <t>2727826</t>
  </si>
  <si>
    <t>普吉岛纳卡酒店</t>
  </si>
  <si>
    <t>SHAO GANG</t>
  </si>
  <si>
    <t>5766.00</t>
  </si>
  <si>
    <t>2022-10-07 10:04:45</t>
  </si>
  <si>
    <t>2727677</t>
  </si>
  <si>
    <t>Wai Lam So</t>
  </si>
  <si>
    <t>1136.00</t>
  </si>
  <si>
    <t>2022-10-06 16:42:59</t>
  </si>
  <si>
    <t>2727630</t>
  </si>
  <si>
    <t>首尔三井酒店</t>
  </si>
  <si>
    <t>CHA INYOUNG</t>
  </si>
  <si>
    <t>551.00</t>
  </si>
  <si>
    <t>2022-10-08 08:42:14</t>
  </si>
  <si>
    <t>2727584</t>
  </si>
  <si>
    <t>普吉岛麦考棕榈滩度假村(SHA Plus+)</t>
  </si>
  <si>
    <t>Bohm Erik</t>
  </si>
  <si>
    <t>570.00</t>
  </si>
  <si>
    <t>2022-10-07 10:40:41</t>
  </si>
  <si>
    <t>2727533</t>
  </si>
  <si>
    <t>皇家普吉城市酒店(SHA Plus+)</t>
  </si>
  <si>
    <t>ZHONG DARONG</t>
  </si>
  <si>
    <t>2022-10-06 15:34:03</t>
  </si>
  <si>
    <t>2727273</t>
  </si>
  <si>
    <t>济州神话世界度假酒店 – 蓝鼎</t>
  </si>
  <si>
    <t>949.00</t>
  </si>
  <si>
    <t>2022-10-11 11:34:00</t>
  </si>
  <si>
    <t>2727208</t>
  </si>
  <si>
    <t>YEUNG HAK KI</t>
  </si>
  <si>
    <t>262.00</t>
  </si>
  <si>
    <t>2022-10-08 16:03:04</t>
  </si>
  <si>
    <t>2727180</t>
  </si>
  <si>
    <t>Lizza Andrada Wenzel Maria,Lizza Andrada Wenzel Maria</t>
  </si>
  <si>
    <t>2138.00</t>
  </si>
  <si>
    <t>2022-10-06 16:35:41</t>
  </si>
  <si>
    <t>2726971</t>
  </si>
  <si>
    <t>ZHOU PEIYUAN</t>
  </si>
  <si>
    <t>2694.00</t>
  </si>
  <si>
    <t>2022-10-06 10:13:46</t>
  </si>
  <si>
    <t>2726760</t>
  </si>
  <si>
    <t>是隆不容错过酒店 by Cross Collection</t>
  </si>
  <si>
    <t>No Peerapong Kruasungnoen</t>
  </si>
  <si>
    <t>388.00</t>
  </si>
  <si>
    <t>2022-10-06 11:47:57</t>
  </si>
  <si>
    <t>2022-10-05</t>
  </si>
  <si>
    <t>2726720</t>
  </si>
  <si>
    <t>Park Yeonju</t>
  </si>
  <si>
    <t>3807.00</t>
  </si>
  <si>
    <t>2022-10-06 16:25:31</t>
  </si>
  <si>
    <t>2726544</t>
  </si>
  <si>
    <t>maki petri,maki petri</t>
  </si>
  <si>
    <t>2860.00</t>
  </si>
  <si>
    <t>2022-10-06 10:04:12</t>
  </si>
  <si>
    <t>2726527</t>
  </si>
  <si>
    <t>ABDULLAH SITI MARIAM</t>
  </si>
  <si>
    <t>316.00</t>
  </si>
  <si>
    <t>2022-10-06 11:13:11</t>
  </si>
  <si>
    <t>2726421</t>
  </si>
  <si>
    <t>华欣艾杉酷度假村及套房 (SHA Plus+)</t>
  </si>
  <si>
    <t>Phiyasatien Sirinthip,Phiyasatien Sirinthip,Phiyasatien Sirinthip,Phiyasatien Sirinthip</t>
  </si>
  <si>
    <t>640.00</t>
  </si>
  <si>
    <t>2022-10-06 11:38:25</t>
  </si>
  <si>
    <t>2726090</t>
  </si>
  <si>
    <t>Koay Mason,Koay Mason</t>
  </si>
  <si>
    <t>848.00</t>
  </si>
  <si>
    <t>2022-10-05 19:21:14</t>
  </si>
  <si>
    <t>2726008</t>
  </si>
  <si>
    <t>诺拉布里温泉度假酒店 (SHA Plus+)</t>
  </si>
  <si>
    <t>Davies Hannah</t>
  </si>
  <si>
    <t>2742.00</t>
  </si>
  <si>
    <t>2022-10-05 18:09:47</t>
  </si>
  <si>
    <t>2725727</t>
  </si>
  <si>
    <t>华欣标准酒店</t>
  </si>
  <si>
    <t>Cheung Sin Kei</t>
  </si>
  <si>
    <t>1284.00</t>
  </si>
  <si>
    <t>2022-10-05 15:56:03</t>
  </si>
  <si>
    <t>2725068</t>
  </si>
  <si>
    <t>巴东山麦居酒店</t>
  </si>
  <si>
    <t>Rizvi Shoaib,Rizvi Shoaib</t>
  </si>
  <si>
    <t>1195.00</t>
  </si>
  <si>
    <t>2022-10-05 11:05:42</t>
  </si>
  <si>
    <t>2022-10-04</t>
  </si>
  <si>
    <t>2724835</t>
  </si>
  <si>
    <t>曼谷香格里拉大酒店</t>
  </si>
  <si>
    <t>ZIYAD Abdul,ZIYAD Abdul</t>
  </si>
  <si>
    <t>2425.00</t>
  </si>
  <si>
    <t>2022-10-06 20:22:37</t>
  </si>
  <si>
    <t>2724456</t>
  </si>
  <si>
    <t>neo Kelvin,neo Kelvin</t>
  </si>
  <si>
    <t>1700.00</t>
  </si>
  <si>
    <t>2022-10-05 16:46:05</t>
  </si>
  <si>
    <t>2724325</t>
  </si>
  <si>
    <t>Goyal Ankit,Goyal Ankit</t>
  </si>
  <si>
    <t>900.00</t>
  </si>
  <si>
    <t>2022-10-07 13:18:00</t>
  </si>
  <si>
    <t>2724141</t>
  </si>
  <si>
    <t>曼谷索菲特特色酒店</t>
  </si>
  <si>
    <t>YEUNG TSZ KEI</t>
  </si>
  <si>
    <t>1546.00</t>
  </si>
  <si>
    <t>2022-10-06 08:55:22</t>
  </si>
  <si>
    <t>2724060</t>
  </si>
  <si>
    <t>Jung Woobin</t>
  </si>
  <si>
    <t>2022-10-04 16:51:31</t>
  </si>
  <si>
    <t>2723950</t>
  </si>
  <si>
    <t>RUANGCHEONGCHUM PANISARA</t>
  </si>
  <si>
    <t>303.00</t>
  </si>
  <si>
    <t>2022-10-04 14:14:20</t>
  </si>
  <si>
    <t>2723766</t>
  </si>
  <si>
    <t>SRITHONG WATANYOO</t>
  </si>
  <si>
    <t>1327.00</t>
  </si>
  <si>
    <t>2022-10-04 21:16:58</t>
  </si>
  <si>
    <t>2723411</t>
  </si>
  <si>
    <t>伦敦贵族酒店</t>
  </si>
  <si>
    <t>Castro Camille</t>
  </si>
  <si>
    <t>1649.55</t>
  </si>
  <si>
    <t>2022-10-04 03:02:08</t>
  </si>
  <si>
    <t>英国</t>
  </si>
  <si>
    <t>2022-10-03</t>
  </si>
  <si>
    <t>2723084</t>
  </si>
  <si>
    <t>Alasker Yanal,Alasker Yanal</t>
  </si>
  <si>
    <t>3432.00</t>
  </si>
  <si>
    <t>2022-10-04 09:53:46</t>
  </si>
  <si>
    <t>2723019</t>
  </si>
  <si>
    <t>曼谷素坤逸航站 21 中心酒店 (SHA Plus+)</t>
  </si>
  <si>
    <t>yu hyunchung</t>
  </si>
  <si>
    <t>859.00</t>
  </si>
  <si>
    <t>2022-10-04 19:05:10</t>
  </si>
  <si>
    <t>2022-10-02</t>
  </si>
  <si>
    <t>2721512</t>
  </si>
  <si>
    <t>海滨海滩温泉度假村 (SHA Extra Plus)</t>
  </si>
  <si>
    <t>Yimjaipoonsup Pichai,Yimjaipoonsup Pichai</t>
  </si>
  <si>
    <t>2022-10-03 12:19:56</t>
  </si>
  <si>
    <t>2721062</t>
  </si>
  <si>
    <t>KIM SIHOON</t>
  </si>
  <si>
    <t>1718.00</t>
  </si>
  <si>
    <t>2022-10-02 18:30:59</t>
  </si>
  <si>
    <t>2720892</t>
  </si>
  <si>
    <t>普吉岛西奈奢华酒店(SHA Extra Plus)</t>
  </si>
  <si>
    <t>ANG SHEH FEN</t>
  </si>
  <si>
    <t>885.00</t>
  </si>
  <si>
    <t>2022-10-02 15:50:46</t>
  </si>
  <si>
    <t>2022-10-01</t>
  </si>
  <si>
    <t>2720060</t>
  </si>
  <si>
    <t>Rung-aroon Krit,Rung-aroon Krit,Rung-aroon Krit</t>
  </si>
  <si>
    <t>409.00</t>
  </si>
  <si>
    <t>2022-10-02 09:57:21</t>
  </si>
  <si>
    <t>2719288</t>
  </si>
  <si>
    <t>目的地度假普吉岛卡隆海滩(SHA Extra Plus)</t>
  </si>
  <si>
    <t>Le Lien,Le Lien,Le Lien</t>
  </si>
  <si>
    <t>1020.00</t>
  </si>
  <si>
    <t>2022-10-03 19:49:40</t>
  </si>
  <si>
    <t>2022-09-30</t>
  </si>
  <si>
    <t>2717380</t>
  </si>
  <si>
    <t>Cha Sunseok,Cha Sunseok,Cha Sunseok</t>
  </si>
  <si>
    <t>4500.00</t>
  </si>
  <si>
    <t>2022-09-30 14:50:23</t>
  </si>
  <si>
    <t>2716892</t>
  </si>
  <si>
    <t>仁川松岛空中花园酒店</t>
  </si>
  <si>
    <t>Lee Jeong Min,Lee Jeong Min,Lee Jeong Min</t>
  </si>
  <si>
    <t>538.00</t>
  </si>
  <si>
    <t>2022-09-30 17:20:13</t>
  </si>
  <si>
    <t>2716891</t>
  </si>
  <si>
    <t>Kim Doha,Kim Doha,Kim Doha</t>
  </si>
  <si>
    <t>2022-09-30 10:53:06</t>
  </si>
  <si>
    <t>2022-09-29</t>
  </si>
  <si>
    <t>2715635</t>
  </si>
  <si>
    <t>TAN RUI HAN</t>
  </si>
  <si>
    <t>1590.00</t>
  </si>
  <si>
    <t>2022-09-29 17:59:14</t>
  </si>
  <si>
    <t>2715367</t>
  </si>
  <si>
    <t>Kok Jason</t>
  </si>
  <si>
    <t>2022-10-03 07:50:17</t>
  </si>
  <si>
    <t>2715343</t>
  </si>
  <si>
    <t>ZHANG WANG</t>
  </si>
  <si>
    <t>17332.00</t>
  </si>
  <si>
    <t>2022-09-29 15:22:11</t>
  </si>
  <si>
    <t>2715132</t>
  </si>
  <si>
    <t>曼谷贝斯特韦斯特至尊素坤逸酒店</t>
  </si>
  <si>
    <t>Chea Hor,Hak Rong,Choeung Kimseng,Chhuor Limuoy</t>
  </si>
  <si>
    <t>4056.00</t>
  </si>
  <si>
    <t>2022-09-29 12:57:37</t>
  </si>
  <si>
    <t>2714948</t>
  </si>
  <si>
    <t>曼谷盛泰乐水门酒店</t>
  </si>
  <si>
    <t>CHAN SUK FAN</t>
  </si>
  <si>
    <t>1209.00</t>
  </si>
  <si>
    <t>2022-09-29 14:38:30</t>
  </si>
  <si>
    <t>2022-09-28</t>
  </si>
  <si>
    <t>2714327</t>
  </si>
  <si>
    <t>普吉岛迈考美丽亚酒店(SHA Extra Plus)</t>
  </si>
  <si>
    <t>TAN JIAXIN,DAI XIANQI</t>
  </si>
  <si>
    <t>2022-09-29 13:23:47</t>
  </si>
  <si>
    <t>2713951</t>
  </si>
  <si>
    <t>普吉岛乐古浪悦椿度假村(SHA Plus+)</t>
  </si>
  <si>
    <t>CHOW CHUN TUNG</t>
  </si>
  <si>
    <t>2601.00</t>
  </si>
  <si>
    <t>2022-09-29 16:29:51</t>
  </si>
  <si>
    <t>2713812</t>
  </si>
  <si>
    <t>Cheung Chun Hei Clement</t>
  </si>
  <si>
    <t>3850.00</t>
  </si>
  <si>
    <t>2022-09-29 20:00:19</t>
  </si>
  <si>
    <t>2713200</t>
  </si>
  <si>
    <t>曼谷班达拉套房酒店</t>
  </si>
  <si>
    <t>Tan Liam Yao,Tan Liam Yao</t>
  </si>
  <si>
    <t>1408.00</t>
  </si>
  <si>
    <t>2022-09-28 12:46:30</t>
  </si>
  <si>
    <t>2712864</t>
  </si>
  <si>
    <t>Darakai wittaya</t>
  </si>
  <si>
    <t>2022-09-28 17:20:36</t>
  </si>
  <si>
    <t>2022-09-27</t>
  </si>
  <si>
    <t>2712600</t>
  </si>
  <si>
    <t>Chaipivong Kanuengnij,Chaipivong Kanuengnij</t>
  </si>
  <si>
    <t>2550.00</t>
  </si>
  <si>
    <t>2022-09-28 17:44:54</t>
  </si>
  <si>
    <t>2712594</t>
  </si>
  <si>
    <t>巴丹东方酒店</t>
  </si>
  <si>
    <t>OKUDA TAKAHISA,MARUYAMA TOSHIRO</t>
  </si>
  <si>
    <t>800.00</t>
  </si>
  <si>
    <t>2022-09-29 19:49:50</t>
  </si>
  <si>
    <t>2712568</t>
  </si>
  <si>
    <t>巴塞罗莱昂月亮伯爵</t>
  </si>
  <si>
    <t>Ewins Michael</t>
  </si>
  <si>
    <t>1837.60</t>
  </si>
  <si>
    <t>2022-09-27 21:22:13</t>
  </si>
  <si>
    <t>西班牙</t>
  </si>
  <si>
    <t>2022-09-26</t>
  </si>
  <si>
    <t>2709952</t>
  </si>
  <si>
    <t>考拉克班达利度假酒店及水疗中心(SHA Extra Plus)</t>
  </si>
  <si>
    <t>Miranda Felipe</t>
  </si>
  <si>
    <t>750.00</t>
  </si>
  <si>
    <t>2022-09-27 16:29:48</t>
  </si>
  <si>
    <t>2022-09-23</t>
  </si>
  <si>
    <t>2705894</t>
  </si>
  <si>
    <t>双威金字塔酒店</t>
  </si>
  <si>
    <t>SUTINAH SUTINAH</t>
  </si>
  <si>
    <t>1080.00</t>
  </si>
  <si>
    <t>2022-09-28 09:51:40</t>
  </si>
  <si>
    <t>2705655</t>
  </si>
  <si>
    <t>LAU SAU WAN,YIP HIN TING</t>
  </si>
  <si>
    <t>1190.00</t>
  </si>
  <si>
    <t>2022-09-24 12:39:58</t>
  </si>
  <si>
    <t>2705420</t>
  </si>
  <si>
    <t>标准酒店 - 曼谷大都会大厦</t>
  </si>
  <si>
    <t>TANG YEE TING</t>
  </si>
  <si>
    <t>1950.00</t>
  </si>
  <si>
    <t>2022-09-24 16:08:17</t>
  </si>
  <si>
    <t>2705305</t>
  </si>
  <si>
    <t>MOHD ZUKHI AINUN JARIAH</t>
  </si>
  <si>
    <t>580.00</t>
  </si>
  <si>
    <t>2022-09-23 17:46:20</t>
  </si>
  <si>
    <t>2705283</t>
  </si>
  <si>
    <t>AHMAD SUKRI AIDIRUL AZHA,MOHD ZUKHI INTAN SYARIHAN</t>
  </si>
  <si>
    <t>1160.00</t>
  </si>
  <si>
    <t>2022-09-23 17:44:50</t>
  </si>
  <si>
    <t>2705054</t>
  </si>
  <si>
    <t>芭堤雅U中天酒店</t>
  </si>
  <si>
    <t>asavaittilit thongchai</t>
  </si>
  <si>
    <t>422.00</t>
  </si>
  <si>
    <t>2022-09-23 15:50:07</t>
  </si>
  <si>
    <t>2705002</t>
  </si>
  <si>
    <t>刁曼岛成功度假村</t>
  </si>
  <si>
    <t>Koh Hau Yang Mars,Koh Hau Yang Mars</t>
  </si>
  <si>
    <t>2145.00</t>
  </si>
  <si>
    <t>2022-09-23 14:16:13</t>
  </si>
  <si>
    <t>2022-09-22</t>
  </si>
  <si>
    <t>2703241</t>
  </si>
  <si>
    <t>WenFeng Law</t>
  </si>
  <si>
    <t>746.00</t>
  </si>
  <si>
    <t>2022-09-22 15:05:19</t>
  </si>
  <si>
    <t>2702762</t>
  </si>
  <si>
    <t>Denprasert Nuallaor,Denprasert Nuallaor</t>
  </si>
  <si>
    <t>2022-09-22 11:49:31</t>
  </si>
  <si>
    <t>2022-09-19</t>
  </si>
  <si>
    <t>2698254</t>
  </si>
  <si>
    <t>槟城海滩汉普敦酒店</t>
  </si>
  <si>
    <t>YADAV ANIL KUMAR,YADAV ANIL KUMAR,YADAV ANIL KUMAR,YADAV ANIL KUMAR</t>
  </si>
  <si>
    <t>758.00</t>
  </si>
  <si>
    <t>2022-09-19 15:28:01</t>
  </si>
  <si>
    <t>2022-09-18</t>
  </si>
  <si>
    <t>2697888</t>
  </si>
  <si>
    <t>LEES ROBERT EDWARD,SCHMALENBERGER ERIC LAURENCE</t>
  </si>
  <si>
    <t>724.00</t>
  </si>
  <si>
    <t>2022-09-19 12:29:52</t>
  </si>
  <si>
    <t>2696923</t>
  </si>
  <si>
    <t>Palrecha Swapnil,Palrecha Swapnil</t>
  </si>
  <si>
    <t>1786.00</t>
  </si>
  <si>
    <t>2022-09-18 13:58:59</t>
  </si>
  <si>
    <t>2022-09-17</t>
  </si>
  <si>
    <t>2696717</t>
  </si>
  <si>
    <t>锡基霍尔可可树林度假村</t>
  </si>
  <si>
    <t>MACADILDIG ELGIN,MACADILDIG ELGIN</t>
  </si>
  <si>
    <t>596.00</t>
  </si>
  <si>
    <t>2022-09-18 08:59:16</t>
  </si>
  <si>
    <t>2022-09-16</t>
  </si>
  <si>
    <t>2694760</t>
  </si>
  <si>
    <t>Lee kyong sup</t>
  </si>
  <si>
    <t>5106.00</t>
  </si>
  <si>
    <t>2022-09-17 16:02:36</t>
  </si>
  <si>
    <t>2022-09-15</t>
  </si>
  <si>
    <t>2693403</t>
  </si>
  <si>
    <t>KOO BENG GHEE</t>
  </si>
  <si>
    <t>1475.00</t>
  </si>
  <si>
    <t>2022-09-16 17:58:34</t>
  </si>
  <si>
    <t>2693341</t>
  </si>
  <si>
    <t>苏梅岛丽思卡尔顿酒店</t>
  </si>
  <si>
    <t>LIN ITING</t>
  </si>
  <si>
    <t>5520.00</t>
  </si>
  <si>
    <t>2022-09-16 22:01:27</t>
  </si>
  <si>
    <t>2692991</t>
  </si>
  <si>
    <t>LIN YUHSIN</t>
  </si>
  <si>
    <t>2022-09-15 19:29:49</t>
  </si>
  <si>
    <t>2692148</t>
  </si>
  <si>
    <t>LAI JHIHYAN</t>
  </si>
  <si>
    <t>7354.00</t>
  </si>
  <si>
    <t>2022-09-15 23:25:44</t>
  </si>
  <si>
    <t>2022-09-14</t>
  </si>
  <si>
    <t>2691619</t>
  </si>
  <si>
    <t>Govindan Ravi</t>
  </si>
  <si>
    <t>1647.00</t>
  </si>
  <si>
    <t>2022-09-27 16:24:59</t>
  </si>
  <si>
    <t>2691510</t>
  </si>
  <si>
    <t>米提水疗度假村</t>
  </si>
  <si>
    <t>Paumen Michael,Paumen Michael</t>
  </si>
  <si>
    <t>1186.00</t>
  </si>
  <si>
    <t>2022-09-15 13:35:05</t>
  </si>
  <si>
    <t>2022-09-13</t>
  </si>
  <si>
    <t>2690227</t>
  </si>
  <si>
    <t>POYUNG TSAI</t>
  </si>
  <si>
    <t>9900.00</t>
  </si>
  <si>
    <t>2970.00</t>
  </si>
  <si>
    <t>-6930</t>
  </si>
  <si>
    <t>2022-09-13 17:29:07</t>
  </si>
  <si>
    <t>2689692</t>
  </si>
  <si>
    <t>民丹岛悦榕庄</t>
  </si>
  <si>
    <t>yin yuying,yin yuying</t>
  </si>
  <si>
    <t>1999.00</t>
  </si>
  <si>
    <t>2022-09-13 12:12:35</t>
  </si>
  <si>
    <t>2689606</t>
  </si>
  <si>
    <t>Duong Julian Minh Tam</t>
  </si>
  <si>
    <t>588.00</t>
  </si>
  <si>
    <t>2022-09-14 09:59:46</t>
  </si>
  <si>
    <t>2022-09-12</t>
  </si>
  <si>
    <t>2689079</t>
  </si>
  <si>
    <t>华欣班贝燕酒店</t>
  </si>
  <si>
    <t>Sopa Chanadda,Sopa Chanadda</t>
  </si>
  <si>
    <t>457.00</t>
  </si>
  <si>
    <t>2022-09-12 20:02:58</t>
  </si>
  <si>
    <t>2688987</t>
  </si>
  <si>
    <t>普吉岛希尔顿阿卡迪亚温泉度假酒店 (SHA Extra Plus)</t>
  </si>
  <si>
    <t>WU JUNYI,Tu RUIEN</t>
  </si>
  <si>
    <t>1704.00</t>
  </si>
  <si>
    <t>2022-09-12 18:30:22</t>
  </si>
  <si>
    <t>2022-09-11</t>
  </si>
  <si>
    <t>2686993</t>
  </si>
  <si>
    <t>YADAV ASHA,YADAV ASHA,YADAV ASHA,YADAV ASHA</t>
  </si>
  <si>
    <t>719.00</t>
  </si>
  <si>
    <t>2022-09-11 15:06:52</t>
  </si>
  <si>
    <t>2686988</t>
  </si>
  <si>
    <t>GUPTA OM PRAKASH,GUPTA OM PRAKASH,GUPTA OM PRAKASH,GUPTA OM PRAKASH</t>
  </si>
  <si>
    <t>2022-09-11 15:06:24</t>
  </si>
  <si>
    <t>2022-09-10</t>
  </si>
  <si>
    <t>2685576</t>
  </si>
  <si>
    <t>2022-09-10 15:27:42</t>
  </si>
  <si>
    <t>2022-09-09</t>
  </si>
  <si>
    <t>2684464</t>
  </si>
  <si>
    <t>SIM GUKBO</t>
  </si>
  <si>
    <t>1380.00</t>
  </si>
  <si>
    <t>2022-09-09 13:03:18</t>
  </si>
  <si>
    <t>2683962</t>
  </si>
  <si>
    <t>曼谷利特公寓</t>
  </si>
  <si>
    <t>Dos Santos Bruno,Dos Santos Bruno</t>
  </si>
  <si>
    <t>1844.00</t>
  </si>
  <si>
    <t>2022-09-09 10:50:34</t>
  </si>
  <si>
    <t>2022-09-08</t>
  </si>
  <si>
    <t>2682808</t>
  </si>
  <si>
    <t>普吉岛海滨酒店(SHA Certified)</t>
  </si>
  <si>
    <t>Jain Chirag,Jain Chirag</t>
  </si>
  <si>
    <t>183.00</t>
  </si>
  <si>
    <t>2022-09-08 08:58:10</t>
  </si>
  <si>
    <t>21425927066,,</t>
  </si>
  <si>
    <t>2022-09-05</t>
  </si>
  <si>
    <t>2679818</t>
  </si>
  <si>
    <t>khunpakdee Supansa,khunpakdee Supansa</t>
  </si>
  <si>
    <t>2022-10-12 19:48:29</t>
  </si>
  <si>
    <t>2022-09-01</t>
  </si>
  <si>
    <t>2675928</t>
  </si>
  <si>
    <t>甲米Ao Nang Beach假日酒店</t>
  </si>
  <si>
    <t>Yongkittikul Tatcharin,Yongkittikul Tatcharin</t>
  </si>
  <si>
    <t>252.00</t>
  </si>
  <si>
    <t>2022-09-02 09:34:44</t>
  </si>
  <si>
    <t>2675890</t>
  </si>
  <si>
    <t>Choi Jaeho</t>
  </si>
  <si>
    <t>1900.00</t>
  </si>
  <si>
    <t>2022-09-02 16:14:25</t>
  </si>
  <si>
    <t>2022-08-25</t>
  </si>
  <si>
    <t>2667182</t>
  </si>
  <si>
    <t>HASEGAWA TOSHIHIRO</t>
  </si>
  <si>
    <t>4780.00</t>
  </si>
  <si>
    <t>2022-08-25 16:52:43</t>
  </si>
  <si>
    <t>2022-08-24</t>
  </si>
  <si>
    <t>2665711</t>
  </si>
  <si>
    <t>WONGPHAKDEE KITIYA,NUANSUMA JINHATHA,CHAROENDPIRIYA NATTIDA,TANGPRAJUKPUKDEE KASEMSRI,TANGPRAJUKPUKDEE JANTHANUN,TANGPRAJUKPUKDEE MANEERAT</t>
  </si>
  <si>
    <t>1668.00</t>
  </si>
  <si>
    <t>2022-08-24 16:55:41</t>
  </si>
  <si>
    <t>2022-08-15</t>
  </si>
  <si>
    <t>2656077</t>
  </si>
  <si>
    <t>达拉海角度假酒店</t>
  </si>
  <si>
    <t>oangja farung</t>
  </si>
  <si>
    <t>765.00</t>
  </si>
  <si>
    <t>2022-08-15 19:16:38</t>
  </si>
  <si>
    <t>2022-08-10</t>
  </si>
  <si>
    <t>2650799</t>
  </si>
  <si>
    <t>NGAN SO WAH</t>
  </si>
  <si>
    <t>6495.00</t>
  </si>
  <si>
    <t>2022-08-12 15:39:54</t>
  </si>
  <si>
    <t>21196636908，</t>
  </si>
  <si>
    <t>2022-08-09</t>
  </si>
  <si>
    <t>2649227</t>
  </si>
  <si>
    <t>LEE CHUN TING</t>
  </si>
  <si>
    <t>2022-09-27 11:21:36</t>
  </si>
  <si>
    <t>2022-08-06</t>
  </si>
  <si>
    <t>2646015</t>
  </si>
  <si>
    <t>普吉岛苏林度假村</t>
  </si>
  <si>
    <t>Chen Bianca Ye</t>
  </si>
  <si>
    <t>3006.00</t>
  </si>
  <si>
    <t>2022-08-06 11:41:01</t>
  </si>
  <si>
    <t>2022-07-31</t>
  </si>
  <si>
    <t>2639348</t>
  </si>
  <si>
    <t>Wong Kuo Tsung</t>
  </si>
  <si>
    <t>2100.00</t>
  </si>
  <si>
    <t>2022-07-31 18:51:58</t>
  </si>
  <si>
    <t>2022-07-27</t>
  </si>
  <si>
    <t>2634250</t>
  </si>
  <si>
    <t>Ong Pauline,Ong Pauline,Ong Pauline</t>
  </si>
  <si>
    <t>2874.00</t>
  </si>
  <si>
    <t>2022-07-30 16:10:42</t>
  </si>
  <si>
    <t>2022-07-24</t>
  </si>
  <si>
    <t>2631471</t>
  </si>
  <si>
    <t>Thomare Sameer Balkrishna</t>
  </si>
  <si>
    <t>3444.00</t>
  </si>
  <si>
    <t>2022-07-25 13:17:22</t>
  </si>
  <si>
    <t>2022-07-19</t>
  </si>
  <si>
    <t>2626048</t>
  </si>
  <si>
    <t>Lau Kevin</t>
  </si>
  <si>
    <t>4950.00</t>
  </si>
  <si>
    <t>2022-07-20 18:21:23</t>
  </si>
  <si>
    <t>2626045</t>
  </si>
  <si>
    <t>5004.00</t>
  </si>
  <si>
    <t>2022-07-19 19:51:42</t>
  </si>
  <si>
    <t>2022-07-08</t>
  </si>
  <si>
    <t>2614973</t>
  </si>
  <si>
    <t>Ma Alex</t>
  </si>
  <si>
    <t>13200.00</t>
  </si>
  <si>
    <t>2022-07-10 12:27:44</t>
  </si>
  <si>
    <t>2022-06-28</t>
  </si>
  <si>
    <t>2605576</t>
  </si>
  <si>
    <t>YU WEI,EITEL HANNAH LYDIA,EITEL BERND MICHAEL</t>
  </si>
  <si>
    <t>4050.00</t>
  </si>
  <si>
    <t>2022-06-30 16:33:00</t>
  </si>
  <si>
    <t>2022-06-12</t>
  </si>
  <si>
    <t>2587994</t>
  </si>
  <si>
    <t>Viado Helen Bello</t>
  </si>
  <si>
    <t>1230.00</t>
  </si>
  <si>
    <t>2022-06-14 11:41:15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</si>
</sst>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287</xdr:row>
      <xdr:rowOff>0</xdr:rowOff>
    </xdr:from>
    <xdr:to>
      <xdr:col>14</xdr:col>
      <xdr:colOff>219075</xdr:colOff>
      <xdr:row>318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610850" cy="5343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92"/>
  <sheetViews>
    <sheetView topLeftCell="A184" workbookViewId="0">
      <selection activeCell="A18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44844</v>
      </c>
      <c r="G2" s="6">
        <v>44846</v>
      </c>
      <c r="H2" s="4">
        <v>5</v>
      </c>
      <c r="I2" s="4">
        <v>2</v>
      </c>
      <c r="J2" s="4">
        <v>10</v>
      </c>
      <c r="K2" s="4" t="s">
        <v>30</v>
      </c>
      <c r="L2" s="4">
        <v>3430</v>
      </c>
      <c r="M2" s="4">
        <v>3430</v>
      </c>
      <c r="N2" s="4" t="s">
        <v>31</v>
      </c>
      <c r="O2" s="4" t="s">
        <v>32</v>
      </c>
      <c r="P2" s="4" t="s">
        <v>33</v>
      </c>
      <c r="Q2" s="4">
        <v>0</v>
      </c>
      <c r="R2" s="7">
        <v>44703</v>
      </c>
      <c r="S2" s="6">
        <v>44849</v>
      </c>
      <c r="T2" s="4" t="s">
        <v>34</v>
      </c>
      <c r="U2" s="4">
        <v>3430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44844</v>
      </c>
      <c r="G3" s="6">
        <v>44846</v>
      </c>
      <c r="H3" s="4">
        <v>5</v>
      </c>
      <c r="I3" s="4">
        <v>2</v>
      </c>
      <c r="J3" s="4">
        <v>10</v>
      </c>
      <c r="K3" s="4" t="s">
        <v>30</v>
      </c>
      <c r="L3" s="4">
        <v>-3430</v>
      </c>
      <c r="M3" s="4">
        <v>-3430</v>
      </c>
      <c r="N3" s="4" t="s">
        <v>31</v>
      </c>
      <c r="O3" s="4" t="s">
        <v>32</v>
      </c>
      <c r="P3" s="4" t="s">
        <v>33</v>
      </c>
      <c r="Q3" s="4">
        <v>0</v>
      </c>
      <c r="R3" s="7">
        <v>44703</v>
      </c>
      <c r="S3" s="6">
        <v>44849</v>
      </c>
      <c r="T3" s="4" t="s">
        <v>34</v>
      </c>
      <c r="U3" s="4">
        <v>-3430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44844</v>
      </c>
      <c r="G4" s="6">
        <v>44846</v>
      </c>
      <c r="H4" s="4">
        <v>1</v>
      </c>
      <c r="I4" s="4">
        <v>2</v>
      </c>
      <c r="J4" s="4">
        <v>2</v>
      </c>
      <c r="K4" s="4" t="s">
        <v>30</v>
      </c>
      <c r="L4" s="4">
        <v>1230</v>
      </c>
      <c r="M4" s="4">
        <v>1230</v>
      </c>
      <c r="N4" s="4" t="s">
        <v>41</v>
      </c>
      <c r="O4" s="4" t="s">
        <v>32</v>
      </c>
      <c r="P4" s="4" t="s">
        <v>33</v>
      </c>
      <c r="Q4" s="4">
        <v>0</v>
      </c>
      <c r="R4" s="7">
        <v>44724</v>
      </c>
      <c r="S4" s="6">
        <v>44849</v>
      </c>
      <c r="T4" s="4" t="s">
        <v>34</v>
      </c>
      <c r="U4" s="4">
        <v>1230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44843</v>
      </c>
      <c r="G5" s="6">
        <v>44846</v>
      </c>
      <c r="H5" s="4">
        <v>1</v>
      </c>
      <c r="I5" s="4">
        <v>3</v>
      </c>
      <c r="J5" s="4">
        <v>3</v>
      </c>
      <c r="K5" s="4" t="s">
        <v>30</v>
      </c>
      <c r="L5" s="4">
        <v>4050</v>
      </c>
      <c r="M5" s="4">
        <v>4050</v>
      </c>
      <c r="N5" s="4" t="s">
        <v>47</v>
      </c>
      <c r="O5" s="4" t="s">
        <v>32</v>
      </c>
      <c r="P5" s="4" t="s">
        <v>33</v>
      </c>
      <c r="Q5" s="4">
        <v>0</v>
      </c>
      <c r="R5" s="7">
        <v>44740</v>
      </c>
      <c r="S5" s="6">
        <v>44849</v>
      </c>
      <c r="T5" s="4" t="s">
        <v>34</v>
      </c>
      <c r="U5" s="4">
        <v>4050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44844</v>
      </c>
      <c r="G6" s="6">
        <v>44846</v>
      </c>
      <c r="H6" s="4">
        <v>1</v>
      </c>
      <c r="I6" s="4">
        <v>2</v>
      </c>
      <c r="J6" s="4">
        <v>2</v>
      </c>
      <c r="K6" s="4" t="s">
        <v>30</v>
      </c>
      <c r="L6" s="4">
        <v>5004</v>
      </c>
      <c r="M6" s="4">
        <v>5004</v>
      </c>
      <c r="N6" s="4" t="s">
        <v>53</v>
      </c>
      <c r="O6" s="4" t="s">
        <v>32</v>
      </c>
      <c r="P6" s="4" t="s">
        <v>33</v>
      </c>
      <c r="Q6" s="4">
        <v>0</v>
      </c>
      <c r="R6" s="7">
        <v>44761</v>
      </c>
      <c r="S6" s="6">
        <v>44849</v>
      </c>
      <c r="T6" s="4" t="s">
        <v>34</v>
      </c>
      <c r="U6" s="4">
        <v>5004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51</v>
      </c>
      <c r="E7" s="4" t="s">
        <v>57</v>
      </c>
      <c r="F7" s="6">
        <v>44844</v>
      </c>
      <c r="G7" s="6">
        <v>44846</v>
      </c>
      <c r="H7" s="4">
        <v>1</v>
      </c>
      <c r="I7" s="4">
        <v>2</v>
      </c>
      <c r="J7" s="4">
        <v>2</v>
      </c>
      <c r="K7" s="4" t="s">
        <v>30</v>
      </c>
      <c r="L7" s="4">
        <v>4950</v>
      </c>
      <c r="M7" s="4">
        <v>4950</v>
      </c>
      <c r="N7" s="4" t="s">
        <v>53</v>
      </c>
      <c r="O7" s="4" t="s">
        <v>32</v>
      </c>
      <c r="P7" s="4" t="s">
        <v>33</v>
      </c>
      <c r="Q7" s="4">
        <v>0</v>
      </c>
      <c r="R7" s="7">
        <v>44761</v>
      </c>
      <c r="S7" s="6">
        <v>44849</v>
      </c>
      <c r="T7" s="4" t="s">
        <v>34</v>
      </c>
      <c r="U7" s="4">
        <v>4950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6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44843</v>
      </c>
      <c r="G8" s="6">
        <v>44846</v>
      </c>
      <c r="H8" s="4">
        <v>2</v>
      </c>
      <c r="I8" s="4">
        <v>3</v>
      </c>
      <c r="J8" s="4">
        <v>6</v>
      </c>
      <c r="K8" s="4" t="s">
        <v>30</v>
      </c>
      <c r="L8" s="4">
        <v>2874</v>
      </c>
      <c r="M8" s="4">
        <v>2874</v>
      </c>
      <c r="N8" s="4" t="s">
        <v>63</v>
      </c>
      <c r="O8" s="4" t="s">
        <v>32</v>
      </c>
      <c r="P8" s="4" t="s">
        <v>33</v>
      </c>
      <c r="Q8" s="4">
        <v>0</v>
      </c>
      <c r="R8" s="7">
        <v>44769</v>
      </c>
      <c r="S8" s="6">
        <v>44849</v>
      </c>
      <c r="T8" s="4" t="s">
        <v>34</v>
      </c>
      <c r="U8" s="4">
        <v>2874</v>
      </c>
      <c r="V8" s="4">
        <v>0</v>
      </c>
      <c r="W8" s="4">
        <v>0</v>
      </c>
      <c r="X8" s="4" t="s">
        <v>64</v>
      </c>
      <c r="Y8" s="4">
        <v>655326</v>
      </c>
      <c r="Z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44843</v>
      </c>
      <c r="G9" s="6">
        <v>44846</v>
      </c>
      <c r="H9" s="4">
        <v>1</v>
      </c>
      <c r="I9" s="4">
        <v>3</v>
      </c>
      <c r="J9" s="4">
        <v>3</v>
      </c>
      <c r="K9" s="4" t="s">
        <v>30</v>
      </c>
      <c r="L9" s="4">
        <v>2568</v>
      </c>
      <c r="M9" s="4">
        <v>2568</v>
      </c>
      <c r="N9" s="4" t="s">
        <v>69</v>
      </c>
      <c r="O9" s="4" t="s">
        <v>32</v>
      </c>
      <c r="P9" s="4" t="s">
        <v>33</v>
      </c>
      <c r="Q9" s="4">
        <v>0</v>
      </c>
      <c r="R9" s="7">
        <v>44812</v>
      </c>
      <c r="S9" s="6">
        <v>44849</v>
      </c>
      <c r="T9" s="4" t="s">
        <v>34</v>
      </c>
      <c r="U9" s="4">
        <v>2568</v>
      </c>
      <c r="V9" s="4">
        <v>0</v>
      </c>
      <c r="W9" s="4">
        <v>0</v>
      </c>
      <c r="X9" s="4" t="s">
        <v>70</v>
      </c>
      <c r="Y9" s="4" t="s">
        <v>36</v>
      </c>
    </row>
    <row r="10" s="4" customFormat="1" spans="1:25">
      <c r="A10" s="4" t="s">
        <v>66</v>
      </c>
      <c r="B10" s="4" t="s">
        <v>26</v>
      </c>
      <c r="C10" s="4" t="s">
        <v>37</v>
      </c>
      <c r="D10" s="4" t="s">
        <v>67</v>
      </c>
      <c r="E10" s="4" t="s">
        <v>68</v>
      </c>
      <c r="F10" s="6">
        <v>44843</v>
      </c>
      <c r="G10" s="6">
        <v>44846</v>
      </c>
      <c r="H10" s="4">
        <v>1</v>
      </c>
      <c r="I10" s="4">
        <v>3</v>
      </c>
      <c r="J10" s="4">
        <v>3</v>
      </c>
      <c r="K10" s="4" t="s">
        <v>30</v>
      </c>
      <c r="L10" s="4">
        <v>-2568</v>
      </c>
      <c r="M10" s="4">
        <v>-2568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44812</v>
      </c>
      <c r="S10" s="6">
        <v>44849</v>
      </c>
      <c r="T10" s="4" t="s">
        <v>34</v>
      </c>
      <c r="U10" s="4">
        <v>-2568</v>
      </c>
      <c r="V10" s="4">
        <v>0</v>
      </c>
      <c r="W10" s="4">
        <v>0</v>
      </c>
      <c r="X10" s="4" t="s">
        <v>70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44842</v>
      </c>
      <c r="G11" s="6">
        <v>44846</v>
      </c>
      <c r="H11" s="4">
        <v>1</v>
      </c>
      <c r="I11" s="4">
        <v>4</v>
      </c>
      <c r="J11" s="4">
        <v>4</v>
      </c>
      <c r="K11" s="4" t="s">
        <v>30</v>
      </c>
      <c r="L11" s="4">
        <v>1380</v>
      </c>
      <c r="M11" s="4">
        <v>1380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44813</v>
      </c>
      <c r="S11" s="6">
        <v>44849</v>
      </c>
      <c r="T11" s="4" t="s">
        <v>34</v>
      </c>
      <c r="U11" s="4">
        <v>1380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44844</v>
      </c>
      <c r="G12" s="6">
        <v>44846</v>
      </c>
      <c r="H12" s="4">
        <v>1</v>
      </c>
      <c r="I12" s="4">
        <v>2</v>
      </c>
      <c r="J12" s="4">
        <v>2</v>
      </c>
      <c r="K12" s="4" t="s">
        <v>30</v>
      </c>
      <c r="L12" s="4">
        <v>588</v>
      </c>
      <c r="M12" s="4">
        <v>588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44817</v>
      </c>
      <c r="S12" s="6">
        <v>44849</v>
      </c>
      <c r="T12" s="4" t="s">
        <v>34</v>
      </c>
      <c r="U12" s="4">
        <v>588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44823</v>
      </c>
      <c r="G13" s="6">
        <v>44846</v>
      </c>
      <c r="H13" s="4">
        <v>1</v>
      </c>
      <c r="I13" s="4">
        <v>23</v>
      </c>
      <c r="J13" s="4">
        <v>23</v>
      </c>
      <c r="K13" s="4" t="s">
        <v>30</v>
      </c>
      <c r="L13" s="4">
        <v>9900</v>
      </c>
      <c r="M13" s="4">
        <v>9900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44817</v>
      </c>
      <c r="S13" s="6">
        <v>44849</v>
      </c>
      <c r="T13" s="4" t="s">
        <v>34</v>
      </c>
      <c r="U13" s="4">
        <v>9900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44844</v>
      </c>
      <c r="G14" s="6">
        <v>44846</v>
      </c>
      <c r="H14" s="4">
        <v>1</v>
      </c>
      <c r="I14" s="4">
        <v>2</v>
      </c>
      <c r="J14" s="4">
        <v>2</v>
      </c>
      <c r="K14" s="4" t="s">
        <v>30</v>
      </c>
      <c r="L14" s="4">
        <v>1186</v>
      </c>
      <c r="M14" s="4">
        <v>1186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44818</v>
      </c>
      <c r="S14" s="6">
        <v>44849</v>
      </c>
      <c r="T14" s="4" t="s">
        <v>34</v>
      </c>
      <c r="U14" s="4">
        <v>1186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44845</v>
      </c>
      <c r="G15" s="6">
        <v>44846</v>
      </c>
      <c r="H15" s="4">
        <v>1</v>
      </c>
      <c r="I15" s="4">
        <v>1</v>
      </c>
      <c r="J15" s="4">
        <v>1</v>
      </c>
      <c r="K15" s="4" t="s">
        <v>30</v>
      </c>
      <c r="L15" s="4">
        <v>596</v>
      </c>
      <c r="M15" s="4">
        <v>596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44821</v>
      </c>
      <c r="S15" s="6">
        <v>44849</v>
      </c>
      <c r="T15" s="4" t="s">
        <v>34</v>
      </c>
      <c r="U15" s="4">
        <v>596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44844</v>
      </c>
      <c r="G16" s="6">
        <v>44846</v>
      </c>
      <c r="H16" s="4">
        <v>1</v>
      </c>
      <c r="I16" s="4">
        <v>2</v>
      </c>
      <c r="J16" s="4">
        <v>2</v>
      </c>
      <c r="K16" s="4" t="s">
        <v>30</v>
      </c>
      <c r="L16" s="4">
        <v>746</v>
      </c>
      <c r="M16" s="4">
        <v>746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44826</v>
      </c>
      <c r="S16" s="6">
        <v>44849</v>
      </c>
      <c r="T16" s="4" t="s">
        <v>34</v>
      </c>
      <c r="U16" s="4">
        <v>746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97</v>
      </c>
      <c r="F17" s="6">
        <v>44845</v>
      </c>
      <c r="G17" s="6">
        <v>44846</v>
      </c>
      <c r="H17" s="4">
        <v>1</v>
      </c>
      <c r="I17" s="4">
        <v>1</v>
      </c>
      <c r="J17" s="4">
        <v>1</v>
      </c>
      <c r="K17" s="4" t="s">
        <v>30</v>
      </c>
      <c r="L17" s="4">
        <v>422</v>
      </c>
      <c r="M17" s="4">
        <v>422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44827</v>
      </c>
      <c r="S17" s="6">
        <v>44849</v>
      </c>
      <c r="T17" s="4" t="s">
        <v>34</v>
      </c>
      <c r="U17" s="4">
        <v>422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44844</v>
      </c>
      <c r="G18" s="6">
        <v>44846</v>
      </c>
      <c r="H18" s="4">
        <v>1</v>
      </c>
      <c r="I18" s="4">
        <v>2</v>
      </c>
      <c r="J18" s="4">
        <v>2</v>
      </c>
      <c r="K18" s="4" t="s">
        <v>30</v>
      </c>
      <c r="L18" s="4">
        <v>1950</v>
      </c>
      <c r="M18" s="4">
        <v>1950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44827</v>
      </c>
      <c r="S18" s="6">
        <v>44849</v>
      </c>
      <c r="T18" s="4" t="s">
        <v>34</v>
      </c>
      <c r="U18" s="4">
        <v>1950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44841</v>
      </c>
      <c r="G19" s="6">
        <v>44846</v>
      </c>
      <c r="H19" s="4">
        <v>1</v>
      </c>
      <c r="I19" s="4">
        <v>5</v>
      </c>
      <c r="J19" s="4">
        <v>5</v>
      </c>
      <c r="K19" s="4" t="s">
        <v>30</v>
      </c>
      <c r="L19" s="4">
        <v>1190</v>
      </c>
      <c r="M19" s="4">
        <v>1190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44827</v>
      </c>
      <c r="S19" s="6">
        <v>44849</v>
      </c>
      <c r="T19" s="4" t="s">
        <v>34</v>
      </c>
      <c r="U19" s="4">
        <v>1190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38</v>
      </c>
      <c r="B20" s="4" t="s">
        <v>26</v>
      </c>
      <c r="C20" s="4" t="s">
        <v>37</v>
      </c>
      <c r="D20" s="4" t="s">
        <v>39</v>
      </c>
      <c r="E20" s="4" t="s">
        <v>40</v>
      </c>
      <c r="F20" s="6">
        <v>44844</v>
      </c>
      <c r="G20" s="6">
        <v>44846</v>
      </c>
      <c r="H20" s="4">
        <v>1</v>
      </c>
      <c r="I20" s="4">
        <v>2</v>
      </c>
      <c r="J20" s="4">
        <v>2</v>
      </c>
      <c r="K20" s="4" t="s">
        <v>30</v>
      </c>
      <c r="L20" s="4">
        <v>-1230</v>
      </c>
      <c r="M20" s="4">
        <v>-1230</v>
      </c>
      <c r="N20" s="4" t="s">
        <v>41</v>
      </c>
      <c r="O20" s="4" t="s">
        <v>32</v>
      </c>
      <c r="P20" s="4" t="s">
        <v>33</v>
      </c>
      <c r="Q20" s="4">
        <v>0</v>
      </c>
      <c r="R20" s="7">
        <v>44724</v>
      </c>
      <c r="S20" s="6">
        <v>44849</v>
      </c>
      <c r="T20" s="4" t="s">
        <v>34</v>
      </c>
      <c r="U20" s="4">
        <v>-1230</v>
      </c>
      <c r="V20" s="4">
        <v>0</v>
      </c>
      <c r="W20" s="4">
        <v>0</v>
      </c>
      <c r="X20" s="4" t="s">
        <v>42</v>
      </c>
      <c r="Y20" s="4" t="s">
        <v>43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44843</v>
      </c>
      <c r="G21" s="6">
        <v>44846</v>
      </c>
      <c r="H21" s="4">
        <v>1</v>
      </c>
      <c r="I21" s="4">
        <v>3</v>
      </c>
      <c r="J21" s="4">
        <v>3</v>
      </c>
      <c r="K21" s="4" t="s">
        <v>30</v>
      </c>
      <c r="L21" s="4">
        <v>3330</v>
      </c>
      <c r="M21" s="4">
        <v>3330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44831</v>
      </c>
      <c r="S21" s="6">
        <v>44849</v>
      </c>
      <c r="T21" s="4" t="s">
        <v>34</v>
      </c>
      <c r="U21" s="4">
        <v>3330</v>
      </c>
      <c r="V21" s="4">
        <v>0</v>
      </c>
      <c r="W21" s="4">
        <v>0</v>
      </c>
      <c r="X21" s="4" t="s">
        <v>128</v>
      </c>
      <c r="Y21" s="4" t="s">
        <v>36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44845</v>
      </c>
      <c r="G22" s="6">
        <v>44846</v>
      </c>
      <c r="H22" s="4">
        <v>2</v>
      </c>
      <c r="I22" s="4">
        <v>1</v>
      </c>
      <c r="J22" s="4">
        <v>2</v>
      </c>
      <c r="K22" s="4" t="s">
        <v>30</v>
      </c>
      <c r="L22" s="4">
        <v>800</v>
      </c>
      <c r="M22" s="4">
        <v>800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44831</v>
      </c>
      <c r="S22" s="6">
        <v>44849</v>
      </c>
      <c r="T22" s="4" t="s">
        <v>34</v>
      </c>
      <c r="U22" s="4">
        <v>800</v>
      </c>
      <c r="V22" s="4">
        <v>0</v>
      </c>
      <c r="W22" s="4">
        <v>0</v>
      </c>
      <c r="X22" s="4" t="s">
        <v>133</v>
      </c>
      <c r="Y22" s="4" t="s">
        <v>134</v>
      </c>
    </row>
    <row r="23" s="4" customFormat="1" spans="1:25">
      <c r="A23" s="4" t="s">
        <v>124</v>
      </c>
      <c r="B23" s="4" t="s">
        <v>26</v>
      </c>
      <c r="C23" s="4" t="s">
        <v>37</v>
      </c>
      <c r="D23" s="4" t="s">
        <v>125</v>
      </c>
      <c r="E23" s="4" t="s">
        <v>126</v>
      </c>
      <c r="F23" s="6">
        <v>44843</v>
      </c>
      <c r="G23" s="6">
        <v>44846</v>
      </c>
      <c r="H23" s="4">
        <v>1</v>
      </c>
      <c r="I23" s="4">
        <v>3</v>
      </c>
      <c r="J23" s="4">
        <v>3</v>
      </c>
      <c r="K23" s="4" t="s">
        <v>30</v>
      </c>
      <c r="L23" s="4">
        <v>-3330</v>
      </c>
      <c r="M23" s="4">
        <v>-3330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44831</v>
      </c>
      <c r="S23" s="6">
        <v>44849</v>
      </c>
      <c r="T23" s="4" t="s">
        <v>34</v>
      </c>
      <c r="U23" s="4">
        <v>-3330</v>
      </c>
      <c r="V23" s="4">
        <v>0</v>
      </c>
      <c r="W23" s="4">
        <v>0</v>
      </c>
      <c r="X23" s="4" t="s">
        <v>128</v>
      </c>
      <c r="Y23" s="4" t="s">
        <v>36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44843</v>
      </c>
      <c r="G24" s="6">
        <v>44846</v>
      </c>
      <c r="H24" s="4">
        <v>1</v>
      </c>
      <c r="I24" s="4">
        <v>3</v>
      </c>
      <c r="J24" s="4">
        <v>3</v>
      </c>
      <c r="K24" s="4" t="s">
        <v>30</v>
      </c>
      <c r="L24" s="4">
        <v>1209</v>
      </c>
      <c r="M24" s="4">
        <v>1209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44833</v>
      </c>
      <c r="S24" s="6">
        <v>44849</v>
      </c>
      <c r="T24" s="4" t="s">
        <v>34</v>
      </c>
      <c r="U24" s="4">
        <v>1209</v>
      </c>
      <c r="V24" s="4">
        <v>0</v>
      </c>
      <c r="W24" s="4">
        <v>0</v>
      </c>
      <c r="X24" s="4" t="s">
        <v>139</v>
      </c>
      <c r="Y24" s="4" t="s">
        <v>140</v>
      </c>
    </row>
    <row r="25" s="4" customFormat="1" spans="1:26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44842</v>
      </c>
      <c r="G25" s="6">
        <v>44846</v>
      </c>
      <c r="H25" s="4">
        <v>2</v>
      </c>
      <c r="I25" s="4">
        <v>4</v>
      </c>
      <c r="J25" s="4">
        <v>8</v>
      </c>
      <c r="K25" s="4" t="s">
        <v>30</v>
      </c>
      <c r="L25" s="4">
        <v>4056</v>
      </c>
      <c r="M25" s="4">
        <v>4056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44833</v>
      </c>
      <c r="S25" s="6">
        <v>44849</v>
      </c>
      <c r="T25" s="4" t="s">
        <v>34</v>
      </c>
      <c r="U25" s="4">
        <v>4056</v>
      </c>
      <c r="V25" s="4">
        <v>0</v>
      </c>
      <c r="W25" s="4">
        <v>0</v>
      </c>
      <c r="X25" s="4" t="s">
        <v>145</v>
      </c>
      <c r="Y25" s="4" t="s">
        <v>146</v>
      </c>
      <c r="Z25" s="4" t="s">
        <v>147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44842</v>
      </c>
      <c r="G26" s="6">
        <v>44846</v>
      </c>
      <c r="H26" s="4">
        <v>1</v>
      </c>
      <c r="I26" s="4">
        <v>4</v>
      </c>
      <c r="J26" s="4">
        <v>4</v>
      </c>
      <c r="K26" s="4" t="s">
        <v>30</v>
      </c>
      <c r="L26" s="4">
        <v>17332</v>
      </c>
      <c r="M26" s="4">
        <v>17332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44833</v>
      </c>
      <c r="S26" s="6">
        <v>44849</v>
      </c>
      <c r="T26" s="4" t="s">
        <v>34</v>
      </c>
      <c r="U26" s="4">
        <v>17332</v>
      </c>
      <c r="V26" s="4">
        <v>0</v>
      </c>
      <c r="W26" s="4">
        <v>0</v>
      </c>
      <c r="X26" s="4" t="s">
        <v>152</v>
      </c>
      <c r="Y26" s="4" t="s">
        <v>153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61</v>
      </c>
      <c r="E27" s="4" t="s">
        <v>155</v>
      </c>
      <c r="F27" s="6">
        <v>44845</v>
      </c>
      <c r="G27" s="6">
        <v>44846</v>
      </c>
      <c r="H27" s="4">
        <v>1</v>
      </c>
      <c r="I27" s="4">
        <v>1</v>
      </c>
      <c r="J27" s="4">
        <v>1</v>
      </c>
      <c r="K27" s="4" t="s">
        <v>30</v>
      </c>
      <c r="L27" s="4">
        <v>597</v>
      </c>
      <c r="M27" s="4">
        <v>597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44833</v>
      </c>
      <c r="S27" s="6">
        <v>44849</v>
      </c>
      <c r="T27" s="4" t="s">
        <v>34</v>
      </c>
      <c r="U27" s="4">
        <v>597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83</v>
      </c>
      <c r="B28" s="4" t="s">
        <v>26</v>
      </c>
      <c r="C28" s="4" t="s">
        <v>159</v>
      </c>
      <c r="D28" s="4" t="s">
        <v>84</v>
      </c>
      <c r="E28" s="4" t="s">
        <v>85</v>
      </c>
      <c r="F28" s="6">
        <v>44823</v>
      </c>
      <c r="G28" s="6">
        <v>44846</v>
      </c>
      <c r="H28" s="4">
        <v>1</v>
      </c>
      <c r="I28" s="4">
        <v>23</v>
      </c>
      <c r="J28" s="4">
        <v>23</v>
      </c>
      <c r="K28" s="4" t="s">
        <v>30</v>
      </c>
      <c r="L28" s="4">
        <v>-6919.74</v>
      </c>
      <c r="M28" s="4">
        <v>-6919.74</v>
      </c>
      <c r="N28" s="4" t="s">
        <v>86</v>
      </c>
      <c r="O28" s="4" t="s">
        <v>32</v>
      </c>
      <c r="P28" s="4" t="s">
        <v>33</v>
      </c>
      <c r="Q28" s="4">
        <v>0</v>
      </c>
      <c r="R28" s="7">
        <v>44817</v>
      </c>
      <c r="S28" s="6">
        <v>44849</v>
      </c>
      <c r="T28" s="4" t="s">
        <v>34</v>
      </c>
      <c r="U28" s="4">
        <v>-6919.74</v>
      </c>
      <c r="V28" s="4">
        <v>0</v>
      </c>
      <c r="W28" s="4">
        <v>0</v>
      </c>
      <c r="X28" s="4" t="s">
        <v>87</v>
      </c>
      <c r="Y28" s="4" t="s">
        <v>88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6">
        <v>44845</v>
      </c>
      <c r="G29" s="6">
        <v>44846</v>
      </c>
      <c r="H29" s="4">
        <v>1</v>
      </c>
      <c r="I29" s="4">
        <v>1</v>
      </c>
      <c r="J29" s="4">
        <v>1</v>
      </c>
      <c r="K29" s="4" t="s">
        <v>30</v>
      </c>
      <c r="L29" s="4">
        <v>885</v>
      </c>
      <c r="M29" s="4">
        <v>885</v>
      </c>
      <c r="N29" s="4" t="s">
        <v>163</v>
      </c>
      <c r="O29" s="4" t="s">
        <v>32</v>
      </c>
      <c r="P29" s="4" t="s">
        <v>33</v>
      </c>
      <c r="Q29" s="4">
        <v>0</v>
      </c>
      <c r="R29" s="7">
        <v>44836</v>
      </c>
      <c r="S29" s="6">
        <v>44849</v>
      </c>
      <c r="T29" s="4" t="s">
        <v>34</v>
      </c>
      <c r="U29" s="4">
        <v>885</v>
      </c>
      <c r="V29" s="4">
        <v>0</v>
      </c>
      <c r="W29" s="4">
        <v>0</v>
      </c>
      <c r="X29" s="4" t="s">
        <v>164</v>
      </c>
      <c r="Y29" s="4" t="s">
        <v>165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44842</v>
      </c>
      <c r="G30" s="6">
        <v>44846</v>
      </c>
      <c r="H30" s="4">
        <v>2</v>
      </c>
      <c r="I30" s="4">
        <v>4</v>
      </c>
      <c r="J30" s="4">
        <v>8</v>
      </c>
      <c r="K30" s="4" t="s">
        <v>30</v>
      </c>
      <c r="L30" s="4">
        <v>7088</v>
      </c>
      <c r="M30" s="4">
        <v>7088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44837</v>
      </c>
      <c r="S30" s="6">
        <v>44849</v>
      </c>
      <c r="T30" s="4" t="s">
        <v>34</v>
      </c>
      <c r="U30" s="4">
        <v>7088</v>
      </c>
      <c r="V30" s="4">
        <v>0</v>
      </c>
      <c r="W30" s="4">
        <v>0</v>
      </c>
      <c r="X30" s="4" t="s">
        <v>170</v>
      </c>
      <c r="Y30" s="4" t="s">
        <v>36</v>
      </c>
    </row>
    <row r="31" s="4" customFormat="1" spans="1:25">
      <c r="A31" s="4" t="s">
        <v>166</v>
      </c>
      <c r="B31" s="4" t="s">
        <v>26</v>
      </c>
      <c r="C31" s="4" t="s">
        <v>37</v>
      </c>
      <c r="D31" s="4" t="s">
        <v>167</v>
      </c>
      <c r="E31" s="4" t="s">
        <v>168</v>
      </c>
      <c r="F31" s="6">
        <v>44842</v>
      </c>
      <c r="G31" s="6">
        <v>44846</v>
      </c>
      <c r="H31" s="4">
        <v>2</v>
      </c>
      <c r="I31" s="4">
        <v>4</v>
      </c>
      <c r="J31" s="4">
        <v>8</v>
      </c>
      <c r="K31" s="4" t="s">
        <v>30</v>
      </c>
      <c r="L31" s="4">
        <v>-7088</v>
      </c>
      <c r="M31" s="4">
        <v>-7088</v>
      </c>
      <c r="N31" s="4" t="s">
        <v>169</v>
      </c>
      <c r="O31" s="4" t="s">
        <v>32</v>
      </c>
      <c r="P31" s="4" t="s">
        <v>33</v>
      </c>
      <c r="Q31" s="4">
        <v>0</v>
      </c>
      <c r="R31" s="7">
        <v>44837</v>
      </c>
      <c r="S31" s="6">
        <v>44849</v>
      </c>
      <c r="T31" s="4" t="s">
        <v>34</v>
      </c>
      <c r="U31" s="4">
        <v>-7088</v>
      </c>
      <c r="V31" s="4">
        <v>0</v>
      </c>
      <c r="W31" s="4">
        <v>0</v>
      </c>
      <c r="X31" s="4" t="s">
        <v>170</v>
      </c>
      <c r="Y31" s="4" t="s">
        <v>36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173</v>
      </c>
      <c r="F32" s="6">
        <v>44845</v>
      </c>
      <c r="G32" s="6">
        <v>44846</v>
      </c>
      <c r="H32" s="4">
        <v>1</v>
      </c>
      <c r="I32" s="4">
        <v>1</v>
      </c>
      <c r="J32" s="4">
        <v>1</v>
      </c>
      <c r="K32" s="4" t="s">
        <v>30</v>
      </c>
      <c r="L32" s="4">
        <v>859</v>
      </c>
      <c r="M32" s="4">
        <v>859</v>
      </c>
      <c r="N32" s="4" t="s">
        <v>174</v>
      </c>
      <c r="O32" s="4" t="s">
        <v>32</v>
      </c>
      <c r="P32" s="4" t="s">
        <v>33</v>
      </c>
      <c r="Q32" s="4">
        <v>0</v>
      </c>
      <c r="R32" s="7">
        <v>44837</v>
      </c>
      <c r="S32" s="6">
        <v>44849</v>
      </c>
      <c r="T32" s="4" t="s">
        <v>34</v>
      </c>
      <c r="U32" s="4">
        <v>859</v>
      </c>
      <c r="V32" s="4">
        <v>0</v>
      </c>
      <c r="W32" s="4">
        <v>0</v>
      </c>
      <c r="X32" s="4" t="s">
        <v>175</v>
      </c>
      <c r="Y32" s="4" t="s">
        <v>176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178</v>
      </c>
      <c r="E33" s="4" t="s">
        <v>179</v>
      </c>
      <c r="F33" s="6">
        <v>44840</v>
      </c>
      <c r="G33" s="6">
        <v>44846</v>
      </c>
      <c r="H33" s="4">
        <v>1</v>
      </c>
      <c r="I33" s="4">
        <v>6</v>
      </c>
      <c r="J33" s="4">
        <v>6</v>
      </c>
      <c r="K33" s="4" t="s">
        <v>30</v>
      </c>
      <c r="L33" s="4">
        <v>3432</v>
      </c>
      <c r="M33" s="4">
        <v>3432</v>
      </c>
      <c r="N33" s="4" t="s">
        <v>180</v>
      </c>
      <c r="O33" s="4" t="s">
        <v>32</v>
      </c>
      <c r="P33" s="4" t="s">
        <v>33</v>
      </c>
      <c r="Q33" s="4">
        <v>0</v>
      </c>
      <c r="R33" s="7">
        <v>44837</v>
      </c>
      <c r="S33" s="6">
        <v>44849</v>
      </c>
      <c r="T33" s="4" t="s">
        <v>34</v>
      </c>
      <c r="U33" s="4">
        <v>3432</v>
      </c>
      <c r="V33" s="4">
        <v>0</v>
      </c>
      <c r="W33" s="4">
        <v>0</v>
      </c>
      <c r="X33" s="4" t="s">
        <v>181</v>
      </c>
      <c r="Y33" s="4" t="s">
        <v>182</v>
      </c>
    </row>
    <row r="34" s="4" customFormat="1" spans="1:25">
      <c r="A34" s="4" t="s">
        <v>183</v>
      </c>
      <c r="B34" s="4" t="s">
        <v>26</v>
      </c>
      <c r="C34" s="4" t="s">
        <v>27</v>
      </c>
      <c r="D34" s="4" t="s">
        <v>184</v>
      </c>
      <c r="E34" s="4" t="s">
        <v>185</v>
      </c>
      <c r="F34" s="6">
        <v>44845</v>
      </c>
      <c r="G34" s="6">
        <v>44846</v>
      </c>
      <c r="H34" s="4">
        <v>1</v>
      </c>
      <c r="I34" s="4">
        <v>1</v>
      </c>
      <c r="J34" s="4">
        <v>1</v>
      </c>
      <c r="K34" s="4" t="s">
        <v>30</v>
      </c>
      <c r="L34" s="4">
        <v>551</v>
      </c>
      <c r="M34" s="4">
        <v>551</v>
      </c>
      <c r="N34" s="4" t="s">
        <v>186</v>
      </c>
      <c r="O34" s="4" t="s">
        <v>32</v>
      </c>
      <c r="P34" s="4" t="s">
        <v>33</v>
      </c>
      <c r="Q34" s="4">
        <v>0</v>
      </c>
      <c r="R34" s="7">
        <v>44838</v>
      </c>
      <c r="S34" s="6">
        <v>44849</v>
      </c>
      <c r="T34" s="4" t="s">
        <v>34</v>
      </c>
      <c r="U34" s="4">
        <v>551</v>
      </c>
      <c r="V34" s="4">
        <v>0</v>
      </c>
      <c r="W34" s="4">
        <v>0</v>
      </c>
      <c r="X34" s="4" t="s">
        <v>187</v>
      </c>
      <c r="Y34" s="4" t="s">
        <v>188</v>
      </c>
    </row>
    <row r="35" s="4" customFormat="1" spans="1:25">
      <c r="A35" s="4" t="s">
        <v>189</v>
      </c>
      <c r="B35" s="4" t="s">
        <v>26</v>
      </c>
      <c r="C35" s="4" t="s">
        <v>27</v>
      </c>
      <c r="D35" s="4" t="s">
        <v>190</v>
      </c>
      <c r="E35" s="4" t="s">
        <v>191</v>
      </c>
      <c r="F35" s="6">
        <v>44841</v>
      </c>
      <c r="G35" s="6">
        <v>44846</v>
      </c>
      <c r="H35" s="4">
        <v>1</v>
      </c>
      <c r="I35" s="4">
        <v>5</v>
      </c>
      <c r="J35" s="4">
        <v>5</v>
      </c>
      <c r="K35" s="4" t="s">
        <v>30</v>
      </c>
      <c r="L35" s="4">
        <v>1195</v>
      </c>
      <c r="M35" s="4">
        <v>1195</v>
      </c>
      <c r="N35" s="4" t="s">
        <v>192</v>
      </c>
      <c r="O35" s="4" t="s">
        <v>32</v>
      </c>
      <c r="P35" s="4" t="s">
        <v>33</v>
      </c>
      <c r="Q35" s="4">
        <v>0</v>
      </c>
      <c r="R35" s="7">
        <v>44839</v>
      </c>
      <c r="S35" s="6">
        <v>44849</v>
      </c>
      <c r="T35" s="4" t="s">
        <v>34</v>
      </c>
      <c r="U35" s="4">
        <v>1195</v>
      </c>
      <c r="V35" s="4">
        <v>0</v>
      </c>
      <c r="W35" s="4">
        <v>0</v>
      </c>
      <c r="X35" s="4" t="s">
        <v>193</v>
      </c>
      <c r="Y35" s="4" t="s">
        <v>194</v>
      </c>
    </row>
    <row r="36" s="4" customFormat="1" spans="1:25">
      <c r="A36" s="4" t="s">
        <v>195</v>
      </c>
      <c r="B36" s="4" t="s">
        <v>26</v>
      </c>
      <c r="C36" s="4" t="s">
        <v>27</v>
      </c>
      <c r="D36" s="4" t="s">
        <v>196</v>
      </c>
      <c r="E36" s="4" t="s">
        <v>197</v>
      </c>
      <c r="F36" s="6">
        <v>44842</v>
      </c>
      <c r="G36" s="6">
        <v>44846</v>
      </c>
      <c r="H36" s="4">
        <v>1</v>
      </c>
      <c r="I36" s="4">
        <v>4</v>
      </c>
      <c r="J36" s="4">
        <v>4</v>
      </c>
      <c r="K36" s="4" t="s">
        <v>30</v>
      </c>
      <c r="L36" s="4">
        <v>848</v>
      </c>
      <c r="M36" s="4">
        <v>848</v>
      </c>
      <c r="N36" s="4" t="s">
        <v>198</v>
      </c>
      <c r="O36" s="4" t="s">
        <v>32</v>
      </c>
      <c r="P36" s="4" t="s">
        <v>33</v>
      </c>
      <c r="Q36" s="4">
        <v>0</v>
      </c>
      <c r="R36" s="7">
        <v>44839</v>
      </c>
      <c r="S36" s="6">
        <v>44849</v>
      </c>
      <c r="T36" s="4" t="s">
        <v>34</v>
      </c>
      <c r="U36" s="4">
        <v>848</v>
      </c>
      <c r="V36" s="4">
        <v>0</v>
      </c>
      <c r="W36" s="4">
        <v>0</v>
      </c>
      <c r="X36" s="4" t="s">
        <v>199</v>
      </c>
      <c r="Y36" s="4" t="s">
        <v>199</v>
      </c>
    </row>
    <row r="37" s="4" customFormat="1" spans="1:25">
      <c r="A37" s="4" t="s">
        <v>200</v>
      </c>
      <c r="B37" s="4" t="s">
        <v>26</v>
      </c>
      <c r="C37" s="4" t="s">
        <v>27</v>
      </c>
      <c r="D37" s="4" t="s">
        <v>201</v>
      </c>
      <c r="E37" s="4" t="s">
        <v>202</v>
      </c>
      <c r="F37" s="6">
        <v>44844</v>
      </c>
      <c r="G37" s="6">
        <v>44846</v>
      </c>
      <c r="H37" s="4">
        <v>1</v>
      </c>
      <c r="I37" s="4">
        <v>2</v>
      </c>
      <c r="J37" s="4">
        <v>2</v>
      </c>
      <c r="K37" s="4" t="s">
        <v>30</v>
      </c>
      <c r="L37" s="4">
        <v>3807</v>
      </c>
      <c r="M37" s="4">
        <v>3807</v>
      </c>
      <c r="N37" s="4" t="s">
        <v>203</v>
      </c>
      <c r="O37" s="4" t="s">
        <v>32</v>
      </c>
      <c r="P37" s="4" t="s">
        <v>33</v>
      </c>
      <c r="Q37" s="4">
        <v>0</v>
      </c>
      <c r="R37" s="7">
        <v>44839</v>
      </c>
      <c r="S37" s="6">
        <v>44849</v>
      </c>
      <c r="T37" s="4" t="s">
        <v>34</v>
      </c>
      <c r="U37" s="4">
        <v>3807</v>
      </c>
      <c r="V37" s="4">
        <v>0</v>
      </c>
      <c r="W37" s="4">
        <v>0</v>
      </c>
      <c r="X37" s="4" t="s">
        <v>204</v>
      </c>
      <c r="Y37" s="4" t="s">
        <v>205</v>
      </c>
    </row>
    <row r="38" s="4" customFormat="1" spans="1:25">
      <c r="A38" s="4" t="s">
        <v>206</v>
      </c>
      <c r="B38" s="4" t="s">
        <v>26</v>
      </c>
      <c r="C38" s="4" t="s">
        <v>27</v>
      </c>
      <c r="D38" s="4" t="s">
        <v>207</v>
      </c>
      <c r="E38" s="4" t="s">
        <v>208</v>
      </c>
      <c r="F38" s="6">
        <v>44840</v>
      </c>
      <c r="G38" s="6">
        <v>44846</v>
      </c>
      <c r="H38" s="4">
        <v>1</v>
      </c>
      <c r="I38" s="4">
        <v>6</v>
      </c>
      <c r="J38" s="4">
        <v>6</v>
      </c>
      <c r="K38" s="4" t="s">
        <v>30</v>
      </c>
      <c r="L38" s="4">
        <v>2694</v>
      </c>
      <c r="M38" s="4">
        <v>2694</v>
      </c>
      <c r="N38" s="4" t="s">
        <v>209</v>
      </c>
      <c r="O38" s="4" t="s">
        <v>32</v>
      </c>
      <c r="P38" s="4" t="s">
        <v>33</v>
      </c>
      <c r="Q38" s="4">
        <v>0</v>
      </c>
      <c r="R38" s="7">
        <v>44840</v>
      </c>
      <c r="S38" s="6">
        <v>44849</v>
      </c>
      <c r="T38" s="4" t="s">
        <v>34</v>
      </c>
      <c r="U38" s="4">
        <v>2694</v>
      </c>
      <c r="V38" s="4">
        <v>0</v>
      </c>
      <c r="W38" s="4">
        <v>0</v>
      </c>
      <c r="X38" s="4" t="s">
        <v>210</v>
      </c>
      <c r="Y38" s="4" t="s">
        <v>211</v>
      </c>
    </row>
    <row r="39" s="4" customFormat="1" spans="1:25">
      <c r="A39" s="4" t="s">
        <v>212</v>
      </c>
      <c r="B39" s="4" t="s">
        <v>26</v>
      </c>
      <c r="C39" s="4" t="s">
        <v>27</v>
      </c>
      <c r="D39" s="4" t="s">
        <v>213</v>
      </c>
      <c r="E39" s="4" t="s">
        <v>214</v>
      </c>
      <c r="F39" s="6">
        <v>44845</v>
      </c>
      <c r="G39" s="6">
        <v>44846</v>
      </c>
      <c r="H39" s="4">
        <v>1</v>
      </c>
      <c r="I39" s="4">
        <v>1</v>
      </c>
      <c r="J39" s="4">
        <v>1</v>
      </c>
      <c r="K39" s="4" t="s">
        <v>30</v>
      </c>
      <c r="L39" s="4">
        <v>262</v>
      </c>
      <c r="M39" s="4">
        <v>262</v>
      </c>
      <c r="N39" s="4" t="s">
        <v>215</v>
      </c>
      <c r="O39" s="4" t="s">
        <v>32</v>
      </c>
      <c r="P39" s="4" t="s">
        <v>33</v>
      </c>
      <c r="Q39" s="4">
        <v>0</v>
      </c>
      <c r="R39" s="7">
        <v>44840</v>
      </c>
      <c r="S39" s="6">
        <v>44849</v>
      </c>
      <c r="T39" s="4" t="s">
        <v>34</v>
      </c>
      <c r="U39" s="4">
        <v>262</v>
      </c>
      <c r="V39" s="4">
        <v>0</v>
      </c>
      <c r="W39" s="4">
        <v>0</v>
      </c>
      <c r="X39" s="4" t="s">
        <v>216</v>
      </c>
      <c r="Y39" s="4" t="s">
        <v>217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67</v>
      </c>
      <c r="E40" s="4" t="s">
        <v>219</v>
      </c>
      <c r="F40" s="6">
        <v>44845</v>
      </c>
      <c r="G40" s="6">
        <v>44846</v>
      </c>
      <c r="H40" s="4">
        <v>1</v>
      </c>
      <c r="I40" s="4">
        <v>1</v>
      </c>
      <c r="J40" s="4">
        <v>1</v>
      </c>
      <c r="K40" s="4" t="s">
        <v>30</v>
      </c>
      <c r="L40" s="4">
        <v>949</v>
      </c>
      <c r="M40" s="4">
        <v>949</v>
      </c>
      <c r="N40" s="4" t="s">
        <v>220</v>
      </c>
      <c r="O40" s="4" t="s">
        <v>32</v>
      </c>
      <c r="P40" s="4" t="s">
        <v>33</v>
      </c>
      <c r="Q40" s="4">
        <v>0</v>
      </c>
      <c r="R40" s="7">
        <v>44840</v>
      </c>
      <c r="S40" s="6">
        <v>44849</v>
      </c>
      <c r="T40" s="4" t="s">
        <v>34</v>
      </c>
      <c r="U40" s="4">
        <v>949</v>
      </c>
      <c r="V40" s="4">
        <v>0</v>
      </c>
      <c r="W40" s="4">
        <v>0</v>
      </c>
      <c r="X40" s="4" t="s">
        <v>221</v>
      </c>
      <c r="Y40" s="4" t="s">
        <v>36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61</v>
      </c>
      <c r="E41" s="4" t="s">
        <v>155</v>
      </c>
      <c r="F41" s="6">
        <v>44845</v>
      </c>
      <c r="G41" s="6">
        <v>44846</v>
      </c>
      <c r="H41" s="4">
        <v>1</v>
      </c>
      <c r="I41" s="4">
        <v>1</v>
      </c>
      <c r="J41" s="4">
        <v>1</v>
      </c>
      <c r="K41" s="4" t="s">
        <v>30</v>
      </c>
      <c r="L41" s="4">
        <v>608</v>
      </c>
      <c r="M41" s="4">
        <v>608</v>
      </c>
      <c r="N41" s="4" t="s">
        <v>223</v>
      </c>
      <c r="O41" s="4" t="s">
        <v>32</v>
      </c>
      <c r="P41" s="4" t="s">
        <v>33</v>
      </c>
      <c r="Q41" s="4">
        <v>0</v>
      </c>
      <c r="R41" s="7">
        <v>44840</v>
      </c>
      <c r="S41" s="6">
        <v>44849</v>
      </c>
      <c r="T41" s="4" t="s">
        <v>34</v>
      </c>
      <c r="U41" s="4">
        <v>608</v>
      </c>
      <c r="V41" s="4">
        <v>0</v>
      </c>
      <c r="W41" s="4">
        <v>0</v>
      </c>
      <c r="X41" s="4" t="s">
        <v>224</v>
      </c>
      <c r="Y41" s="4" t="s">
        <v>225</v>
      </c>
    </row>
    <row r="42" s="4" customFormat="1" spans="1:25">
      <c r="A42" s="4" t="s">
        <v>226</v>
      </c>
      <c r="B42" s="4" t="s">
        <v>26</v>
      </c>
      <c r="C42" s="4" t="s">
        <v>27</v>
      </c>
      <c r="D42" s="4" t="s">
        <v>227</v>
      </c>
      <c r="E42" s="4" t="s">
        <v>228</v>
      </c>
      <c r="F42" s="6">
        <v>44845</v>
      </c>
      <c r="G42" s="6">
        <v>44846</v>
      </c>
      <c r="H42" s="4">
        <v>1</v>
      </c>
      <c r="I42" s="4">
        <v>1</v>
      </c>
      <c r="J42" s="4">
        <v>1</v>
      </c>
      <c r="K42" s="4" t="s">
        <v>30</v>
      </c>
      <c r="L42" s="4">
        <v>257</v>
      </c>
      <c r="M42" s="4">
        <v>257</v>
      </c>
      <c r="N42" s="4" t="s">
        <v>229</v>
      </c>
      <c r="O42" s="4" t="s">
        <v>32</v>
      </c>
      <c r="P42" s="4" t="s">
        <v>33</v>
      </c>
      <c r="Q42" s="4">
        <v>0</v>
      </c>
      <c r="R42" s="7">
        <v>44840</v>
      </c>
      <c r="S42" s="6">
        <v>44849</v>
      </c>
      <c r="T42" s="4" t="s">
        <v>34</v>
      </c>
      <c r="U42" s="4">
        <v>257</v>
      </c>
      <c r="V42" s="4">
        <v>0</v>
      </c>
      <c r="W42" s="4">
        <v>0</v>
      </c>
      <c r="X42" s="4" t="s">
        <v>230</v>
      </c>
      <c r="Y42" s="4" t="s">
        <v>231</v>
      </c>
    </row>
    <row r="43" s="4" customFormat="1" spans="1:25">
      <c r="A43" s="4" t="s">
        <v>232</v>
      </c>
      <c r="B43" s="4" t="s">
        <v>26</v>
      </c>
      <c r="C43" s="4" t="s">
        <v>27</v>
      </c>
      <c r="D43" s="4" t="s">
        <v>233</v>
      </c>
      <c r="E43" s="4" t="s">
        <v>234</v>
      </c>
      <c r="F43" s="6">
        <v>44843</v>
      </c>
      <c r="G43" s="6">
        <v>44846</v>
      </c>
      <c r="H43" s="4">
        <v>1</v>
      </c>
      <c r="I43" s="4">
        <v>3</v>
      </c>
      <c r="J43" s="4">
        <v>3</v>
      </c>
      <c r="K43" s="4" t="s">
        <v>30</v>
      </c>
      <c r="L43" s="4">
        <v>1874</v>
      </c>
      <c r="M43" s="4">
        <v>1874</v>
      </c>
      <c r="N43" s="4" t="s">
        <v>235</v>
      </c>
      <c r="O43" s="4" t="s">
        <v>32</v>
      </c>
      <c r="P43" s="4" t="s">
        <v>33</v>
      </c>
      <c r="Q43" s="4">
        <v>0</v>
      </c>
      <c r="R43" s="7">
        <v>44841</v>
      </c>
      <c r="S43" s="6">
        <v>44849</v>
      </c>
      <c r="T43" s="4" t="s">
        <v>34</v>
      </c>
      <c r="U43" s="4">
        <v>1874</v>
      </c>
      <c r="V43" s="4">
        <v>0</v>
      </c>
      <c r="W43" s="4">
        <v>0</v>
      </c>
      <c r="X43" s="4" t="s">
        <v>236</v>
      </c>
      <c r="Y43" s="4" t="s">
        <v>237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239</v>
      </c>
      <c r="E44" s="4" t="s">
        <v>240</v>
      </c>
      <c r="F44" s="6">
        <v>44842</v>
      </c>
      <c r="G44" s="6">
        <v>44846</v>
      </c>
      <c r="H44" s="4">
        <v>1</v>
      </c>
      <c r="I44" s="4">
        <v>4</v>
      </c>
      <c r="J44" s="4">
        <v>4</v>
      </c>
      <c r="K44" s="4" t="s">
        <v>30</v>
      </c>
      <c r="L44" s="4">
        <v>948</v>
      </c>
      <c r="M44" s="4">
        <v>948</v>
      </c>
      <c r="N44" s="4" t="s">
        <v>241</v>
      </c>
      <c r="O44" s="4" t="s">
        <v>32</v>
      </c>
      <c r="P44" s="4" t="s">
        <v>33</v>
      </c>
      <c r="Q44" s="4">
        <v>0</v>
      </c>
      <c r="R44" s="7">
        <v>44841</v>
      </c>
      <c r="S44" s="6">
        <v>44849</v>
      </c>
      <c r="T44" s="4" t="s">
        <v>34</v>
      </c>
      <c r="U44" s="4">
        <v>948</v>
      </c>
      <c r="V44" s="4">
        <v>0</v>
      </c>
      <c r="W44" s="4">
        <v>0</v>
      </c>
      <c r="X44" s="4" t="s">
        <v>242</v>
      </c>
      <c r="Y44" s="4" t="s">
        <v>243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245</v>
      </c>
      <c r="E45" s="4" t="s">
        <v>246</v>
      </c>
      <c r="F45" s="6">
        <v>44845</v>
      </c>
      <c r="G45" s="6">
        <v>44846</v>
      </c>
      <c r="H45" s="4">
        <v>1</v>
      </c>
      <c r="I45" s="4">
        <v>1</v>
      </c>
      <c r="J45" s="4">
        <v>1</v>
      </c>
      <c r="K45" s="4" t="s">
        <v>30</v>
      </c>
      <c r="L45" s="4">
        <v>325</v>
      </c>
      <c r="M45" s="4">
        <v>325</v>
      </c>
      <c r="N45" s="4" t="s">
        <v>247</v>
      </c>
      <c r="O45" s="4" t="s">
        <v>32</v>
      </c>
      <c r="P45" s="4" t="s">
        <v>33</v>
      </c>
      <c r="Q45" s="4">
        <v>0</v>
      </c>
      <c r="R45" s="7">
        <v>44841</v>
      </c>
      <c r="S45" s="6">
        <v>44849</v>
      </c>
      <c r="T45" s="4" t="s">
        <v>34</v>
      </c>
      <c r="U45" s="4">
        <v>325</v>
      </c>
      <c r="V45" s="4">
        <v>0</v>
      </c>
      <c r="W45" s="4">
        <v>0</v>
      </c>
      <c r="X45" s="4" t="s">
        <v>248</v>
      </c>
      <c r="Y45" s="4" t="s">
        <v>249</v>
      </c>
    </row>
    <row r="46" s="4" customFormat="1" spans="1:25">
      <c r="A46" s="4" t="s">
        <v>250</v>
      </c>
      <c r="B46" s="4" t="s">
        <v>26</v>
      </c>
      <c r="C46" s="4" t="s">
        <v>27</v>
      </c>
      <c r="D46" s="4" t="s">
        <v>251</v>
      </c>
      <c r="E46" s="4" t="s">
        <v>252</v>
      </c>
      <c r="F46" s="6">
        <v>44842</v>
      </c>
      <c r="G46" s="6">
        <v>44846</v>
      </c>
      <c r="H46" s="4">
        <v>1</v>
      </c>
      <c r="I46" s="4">
        <v>4</v>
      </c>
      <c r="J46" s="4">
        <v>4</v>
      </c>
      <c r="K46" s="4" t="s">
        <v>30</v>
      </c>
      <c r="L46" s="4">
        <v>1202</v>
      </c>
      <c r="M46" s="4">
        <v>1202</v>
      </c>
      <c r="N46" s="4" t="s">
        <v>253</v>
      </c>
      <c r="O46" s="4" t="s">
        <v>32</v>
      </c>
      <c r="P46" s="4" t="s">
        <v>33</v>
      </c>
      <c r="Q46" s="4">
        <v>0</v>
      </c>
      <c r="R46" s="7">
        <v>44842</v>
      </c>
      <c r="S46" s="6">
        <v>44849</v>
      </c>
      <c r="T46" s="4" t="s">
        <v>34</v>
      </c>
      <c r="U46" s="4">
        <v>1202</v>
      </c>
      <c r="V46" s="4">
        <v>0</v>
      </c>
      <c r="W46" s="4">
        <v>0</v>
      </c>
      <c r="X46" s="4" t="s">
        <v>254</v>
      </c>
      <c r="Y46" s="4" t="s">
        <v>255</v>
      </c>
    </row>
    <row r="47" s="4" customFormat="1" spans="1:25">
      <c r="A47" s="4" t="s">
        <v>256</v>
      </c>
      <c r="B47" s="4" t="s">
        <v>26</v>
      </c>
      <c r="C47" s="4" t="s">
        <v>27</v>
      </c>
      <c r="D47" s="4" t="s">
        <v>257</v>
      </c>
      <c r="E47" s="4" t="s">
        <v>258</v>
      </c>
      <c r="F47" s="6">
        <v>44844</v>
      </c>
      <c r="G47" s="6">
        <v>44846</v>
      </c>
      <c r="H47" s="4">
        <v>1</v>
      </c>
      <c r="I47" s="4">
        <v>2</v>
      </c>
      <c r="J47" s="4">
        <v>2</v>
      </c>
      <c r="K47" s="4" t="s">
        <v>30</v>
      </c>
      <c r="L47" s="4">
        <v>400</v>
      </c>
      <c r="M47" s="4">
        <v>400</v>
      </c>
      <c r="N47" s="4" t="s">
        <v>259</v>
      </c>
      <c r="O47" s="4" t="s">
        <v>32</v>
      </c>
      <c r="P47" s="4" t="s">
        <v>33</v>
      </c>
      <c r="Q47" s="4">
        <v>0</v>
      </c>
      <c r="R47" s="7">
        <v>44842</v>
      </c>
      <c r="S47" s="6">
        <v>44849</v>
      </c>
      <c r="T47" s="4" t="s">
        <v>34</v>
      </c>
      <c r="U47" s="4">
        <v>400</v>
      </c>
      <c r="V47" s="4">
        <v>0</v>
      </c>
      <c r="W47" s="4">
        <v>0</v>
      </c>
      <c r="X47" s="4" t="s">
        <v>260</v>
      </c>
      <c r="Y47" s="4" t="s">
        <v>261</v>
      </c>
    </row>
    <row r="48" s="4" customFormat="1" spans="1:25">
      <c r="A48" s="4" t="s">
        <v>262</v>
      </c>
      <c r="B48" s="4" t="s">
        <v>26</v>
      </c>
      <c r="C48" s="4" t="s">
        <v>27</v>
      </c>
      <c r="D48" s="4" t="s">
        <v>149</v>
      </c>
      <c r="E48" s="4" t="s">
        <v>263</v>
      </c>
      <c r="F48" s="6">
        <v>44843</v>
      </c>
      <c r="G48" s="6">
        <v>44846</v>
      </c>
      <c r="H48" s="4">
        <v>1</v>
      </c>
      <c r="I48" s="4">
        <v>3</v>
      </c>
      <c r="J48" s="4">
        <v>3</v>
      </c>
      <c r="K48" s="4" t="s">
        <v>30</v>
      </c>
      <c r="L48" s="4">
        <v>10456</v>
      </c>
      <c r="M48" s="4">
        <v>10456</v>
      </c>
      <c r="N48" s="4" t="s">
        <v>264</v>
      </c>
      <c r="O48" s="4" t="s">
        <v>32</v>
      </c>
      <c r="P48" s="4" t="s">
        <v>33</v>
      </c>
      <c r="Q48" s="4">
        <v>0</v>
      </c>
      <c r="R48" s="7">
        <v>44842</v>
      </c>
      <c r="S48" s="6">
        <v>44849</v>
      </c>
      <c r="T48" s="4" t="s">
        <v>34</v>
      </c>
      <c r="U48" s="4">
        <v>10456</v>
      </c>
      <c r="V48" s="4">
        <v>0</v>
      </c>
      <c r="W48" s="4">
        <v>0</v>
      </c>
      <c r="X48" s="4" t="s">
        <v>265</v>
      </c>
      <c r="Y48" s="4" t="s">
        <v>36</v>
      </c>
    </row>
    <row r="49" s="4" customFormat="1" spans="1:25">
      <c r="A49" s="4" t="s">
        <v>262</v>
      </c>
      <c r="B49" s="4" t="s">
        <v>26</v>
      </c>
      <c r="C49" s="4" t="s">
        <v>37</v>
      </c>
      <c r="D49" s="4" t="s">
        <v>149</v>
      </c>
      <c r="E49" s="4" t="s">
        <v>263</v>
      </c>
      <c r="F49" s="6">
        <v>44843</v>
      </c>
      <c r="G49" s="6">
        <v>44846</v>
      </c>
      <c r="H49" s="4">
        <v>1</v>
      </c>
      <c r="I49" s="4">
        <v>3</v>
      </c>
      <c r="J49" s="4">
        <v>3</v>
      </c>
      <c r="K49" s="4" t="s">
        <v>30</v>
      </c>
      <c r="L49" s="4">
        <v>-10456</v>
      </c>
      <c r="M49" s="4">
        <v>-10456</v>
      </c>
      <c r="N49" s="4" t="s">
        <v>264</v>
      </c>
      <c r="O49" s="4" t="s">
        <v>32</v>
      </c>
      <c r="P49" s="4" t="s">
        <v>33</v>
      </c>
      <c r="Q49" s="4">
        <v>0</v>
      </c>
      <c r="R49" s="7">
        <v>44842</v>
      </c>
      <c r="S49" s="6">
        <v>44849</v>
      </c>
      <c r="T49" s="4" t="s">
        <v>34</v>
      </c>
      <c r="U49" s="4">
        <v>-10456</v>
      </c>
      <c r="V49" s="4">
        <v>0</v>
      </c>
      <c r="W49" s="4">
        <v>0</v>
      </c>
      <c r="X49" s="4" t="s">
        <v>265</v>
      </c>
      <c r="Y49" s="4" t="s">
        <v>36</v>
      </c>
    </row>
    <row r="50" s="4" customFormat="1" spans="1:25">
      <c r="A50" s="4" t="s">
        <v>266</v>
      </c>
      <c r="B50" s="4" t="s">
        <v>26</v>
      </c>
      <c r="C50" s="4" t="s">
        <v>27</v>
      </c>
      <c r="D50" s="4" t="s">
        <v>207</v>
      </c>
      <c r="E50" s="4" t="s">
        <v>267</v>
      </c>
      <c r="F50" s="6">
        <v>44845</v>
      </c>
      <c r="G50" s="6">
        <v>44846</v>
      </c>
      <c r="H50" s="4">
        <v>1</v>
      </c>
      <c r="I50" s="4">
        <v>1</v>
      </c>
      <c r="J50" s="4">
        <v>1</v>
      </c>
      <c r="K50" s="4" t="s">
        <v>30</v>
      </c>
      <c r="L50" s="4">
        <v>430</v>
      </c>
      <c r="M50" s="4">
        <v>430</v>
      </c>
      <c r="N50" s="4" t="s">
        <v>268</v>
      </c>
      <c r="O50" s="4" t="s">
        <v>32</v>
      </c>
      <c r="P50" s="4" t="s">
        <v>33</v>
      </c>
      <c r="Q50" s="4">
        <v>0</v>
      </c>
      <c r="R50" s="7">
        <v>44842</v>
      </c>
      <c r="S50" s="6">
        <v>44849</v>
      </c>
      <c r="T50" s="4" t="s">
        <v>34</v>
      </c>
      <c r="U50" s="4">
        <v>430</v>
      </c>
      <c r="V50" s="4">
        <v>0</v>
      </c>
      <c r="W50" s="4">
        <v>0</v>
      </c>
      <c r="X50" s="4" t="s">
        <v>269</v>
      </c>
      <c r="Y50" s="4" t="s">
        <v>270</v>
      </c>
    </row>
    <row r="51" s="4" customFormat="1" spans="1:25">
      <c r="A51" s="4" t="s">
        <v>271</v>
      </c>
      <c r="B51" s="4" t="s">
        <v>26</v>
      </c>
      <c r="C51" s="4" t="s">
        <v>27</v>
      </c>
      <c r="D51" s="4" t="s">
        <v>272</v>
      </c>
      <c r="E51" s="4" t="s">
        <v>273</v>
      </c>
      <c r="F51" s="6">
        <v>44845</v>
      </c>
      <c r="G51" s="6">
        <v>44846</v>
      </c>
      <c r="H51" s="4">
        <v>1</v>
      </c>
      <c r="I51" s="4">
        <v>1</v>
      </c>
      <c r="J51" s="4">
        <v>1</v>
      </c>
      <c r="K51" s="4" t="s">
        <v>30</v>
      </c>
      <c r="L51" s="4">
        <v>782</v>
      </c>
      <c r="M51" s="4">
        <v>782</v>
      </c>
      <c r="N51" s="4" t="s">
        <v>274</v>
      </c>
      <c r="O51" s="4" t="s">
        <v>32</v>
      </c>
      <c r="P51" s="4" t="s">
        <v>33</v>
      </c>
      <c r="Q51" s="4">
        <v>0</v>
      </c>
      <c r="R51" s="7">
        <v>44842</v>
      </c>
      <c r="S51" s="6">
        <v>44849</v>
      </c>
      <c r="T51" s="4" t="s">
        <v>34</v>
      </c>
      <c r="U51" s="4">
        <v>782</v>
      </c>
      <c r="V51" s="4">
        <v>0</v>
      </c>
      <c r="W51" s="4">
        <v>0</v>
      </c>
      <c r="X51" s="4" t="s">
        <v>275</v>
      </c>
      <c r="Y51" s="4" t="s">
        <v>276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78</v>
      </c>
      <c r="E52" s="4" t="s">
        <v>278</v>
      </c>
      <c r="F52" s="6">
        <v>44844</v>
      </c>
      <c r="G52" s="6">
        <v>44846</v>
      </c>
      <c r="H52" s="4">
        <v>1</v>
      </c>
      <c r="I52" s="4">
        <v>2</v>
      </c>
      <c r="J52" s="4">
        <v>2</v>
      </c>
      <c r="K52" s="4" t="s">
        <v>30</v>
      </c>
      <c r="L52" s="4">
        <v>962</v>
      </c>
      <c r="M52" s="4">
        <v>962</v>
      </c>
      <c r="N52" s="4" t="s">
        <v>279</v>
      </c>
      <c r="O52" s="4" t="s">
        <v>32</v>
      </c>
      <c r="P52" s="4" t="s">
        <v>33</v>
      </c>
      <c r="Q52" s="4">
        <v>0</v>
      </c>
      <c r="R52" s="7">
        <v>44843</v>
      </c>
      <c r="S52" s="6">
        <v>44849</v>
      </c>
      <c r="T52" s="4" t="s">
        <v>34</v>
      </c>
      <c r="U52" s="4">
        <v>962</v>
      </c>
      <c r="V52" s="4">
        <v>0</v>
      </c>
      <c r="W52" s="4">
        <v>0</v>
      </c>
      <c r="X52" s="4" t="s">
        <v>280</v>
      </c>
      <c r="Y52" s="4" t="s">
        <v>281</v>
      </c>
    </row>
    <row r="53" s="4" customFormat="1" spans="1:25">
      <c r="A53" s="4" t="s">
        <v>282</v>
      </c>
      <c r="B53" s="4" t="s">
        <v>26</v>
      </c>
      <c r="C53" s="4" t="s">
        <v>27</v>
      </c>
      <c r="D53" s="4" t="s">
        <v>283</v>
      </c>
      <c r="E53" s="4" t="s">
        <v>284</v>
      </c>
      <c r="F53" s="6">
        <v>44845</v>
      </c>
      <c r="G53" s="6">
        <v>44846</v>
      </c>
      <c r="H53" s="4">
        <v>1</v>
      </c>
      <c r="I53" s="4">
        <v>1</v>
      </c>
      <c r="J53" s="4">
        <v>1</v>
      </c>
      <c r="K53" s="4" t="s">
        <v>30</v>
      </c>
      <c r="L53" s="4">
        <v>520</v>
      </c>
      <c r="M53" s="4">
        <v>520</v>
      </c>
      <c r="N53" s="4" t="s">
        <v>285</v>
      </c>
      <c r="O53" s="4" t="s">
        <v>32</v>
      </c>
      <c r="P53" s="4" t="s">
        <v>33</v>
      </c>
      <c r="Q53" s="4">
        <v>0</v>
      </c>
      <c r="R53" s="7">
        <v>44843</v>
      </c>
      <c r="S53" s="6">
        <v>44849</v>
      </c>
      <c r="T53" s="4" t="s">
        <v>34</v>
      </c>
      <c r="U53" s="4">
        <v>520</v>
      </c>
      <c r="V53" s="4">
        <v>0</v>
      </c>
      <c r="W53" s="4">
        <v>0</v>
      </c>
      <c r="X53" s="4" t="s">
        <v>286</v>
      </c>
      <c r="Y53" s="4" t="s">
        <v>287</v>
      </c>
    </row>
    <row r="54" s="4" customFormat="1" spans="1:25">
      <c r="A54" s="4" t="s">
        <v>288</v>
      </c>
      <c r="B54" s="4" t="s">
        <v>26</v>
      </c>
      <c r="C54" s="4" t="s">
        <v>27</v>
      </c>
      <c r="D54" s="4" t="s">
        <v>289</v>
      </c>
      <c r="E54" s="4" t="s">
        <v>290</v>
      </c>
      <c r="F54" s="6">
        <v>44844</v>
      </c>
      <c r="G54" s="6">
        <v>44846</v>
      </c>
      <c r="H54" s="4">
        <v>1</v>
      </c>
      <c r="I54" s="4">
        <v>2</v>
      </c>
      <c r="J54" s="4">
        <v>2</v>
      </c>
      <c r="K54" s="4" t="s">
        <v>30</v>
      </c>
      <c r="L54" s="4">
        <v>878</v>
      </c>
      <c r="M54" s="4">
        <v>878</v>
      </c>
      <c r="N54" s="4" t="s">
        <v>291</v>
      </c>
      <c r="O54" s="4" t="s">
        <v>32</v>
      </c>
      <c r="P54" s="4" t="s">
        <v>33</v>
      </c>
      <c r="Q54" s="4">
        <v>0</v>
      </c>
      <c r="R54" s="7">
        <v>44843</v>
      </c>
      <c r="S54" s="6">
        <v>44849</v>
      </c>
      <c r="T54" s="4" t="s">
        <v>34</v>
      </c>
      <c r="U54" s="4">
        <v>878</v>
      </c>
      <c r="V54" s="4">
        <v>0</v>
      </c>
      <c r="W54" s="4">
        <v>0</v>
      </c>
      <c r="X54" s="4" t="s">
        <v>292</v>
      </c>
      <c r="Y54" s="4" t="s">
        <v>293</v>
      </c>
    </row>
    <row r="55" s="4" customFormat="1" spans="1:26">
      <c r="A55" s="4" t="s">
        <v>294</v>
      </c>
      <c r="B55" s="4" t="s">
        <v>26</v>
      </c>
      <c r="C55" s="4" t="s">
        <v>27</v>
      </c>
      <c r="D55" s="4" t="s">
        <v>295</v>
      </c>
      <c r="E55" s="4" t="s">
        <v>296</v>
      </c>
      <c r="F55" s="6">
        <v>44844</v>
      </c>
      <c r="G55" s="6">
        <v>44846</v>
      </c>
      <c r="H55" s="4">
        <v>2</v>
      </c>
      <c r="I55" s="4">
        <v>2</v>
      </c>
      <c r="J55" s="4">
        <v>4</v>
      </c>
      <c r="K55" s="4" t="s">
        <v>30</v>
      </c>
      <c r="L55" s="4">
        <v>2120</v>
      </c>
      <c r="M55" s="4">
        <v>2120</v>
      </c>
      <c r="N55" s="4" t="s">
        <v>297</v>
      </c>
      <c r="O55" s="4" t="s">
        <v>32</v>
      </c>
      <c r="P55" s="4" t="s">
        <v>33</v>
      </c>
      <c r="Q55" s="4">
        <v>0</v>
      </c>
      <c r="R55" s="7">
        <v>44843</v>
      </c>
      <c r="S55" s="6">
        <v>44849</v>
      </c>
      <c r="T55" s="4" t="s">
        <v>34</v>
      </c>
      <c r="U55" s="4">
        <v>2120</v>
      </c>
      <c r="V55" s="4">
        <v>0</v>
      </c>
      <c r="W55" s="4">
        <v>0</v>
      </c>
      <c r="X55" s="4" t="s">
        <v>298</v>
      </c>
      <c r="Y55" s="4">
        <v>99798213</v>
      </c>
      <c r="Z55" s="4" t="s">
        <v>299</v>
      </c>
    </row>
    <row r="56" s="4" customFormat="1" spans="1:25">
      <c r="A56" s="4" t="s">
        <v>300</v>
      </c>
      <c r="B56" s="4" t="s">
        <v>26</v>
      </c>
      <c r="C56" s="4" t="s">
        <v>27</v>
      </c>
      <c r="D56" s="4" t="s">
        <v>301</v>
      </c>
      <c r="E56" s="4" t="s">
        <v>302</v>
      </c>
      <c r="F56" s="6">
        <v>44844</v>
      </c>
      <c r="G56" s="6">
        <v>44846</v>
      </c>
      <c r="H56" s="4">
        <v>1</v>
      </c>
      <c r="I56" s="4">
        <v>2</v>
      </c>
      <c r="J56" s="4">
        <v>2</v>
      </c>
      <c r="K56" s="4" t="s">
        <v>30</v>
      </c>
      <c r="L56" s="4">
        <v>1506</v>
      </c>
      <c r="M56" s="4">
        <v>1506</v>
      </c>
      <c r="N56" s="4" t="s">
        <v>303</v>
      </c>
      <c r="O56" s="4" t="s">
        <v>32</v>
      </c>
      <c r="P56" s="4" t="s">
        <v>33</v>
      </c>
      <c r="Q56" s="4">
        <v>0</v>
      </c>
      <c r="R56" s="7">
        <v>44843</v>
      </c>
      <c r="S56" s="6">
        <v>44849</v>
      </c>
      <c r="T56" s="4" t="s">
        <v>34</v>
      </c>
      <c r="U56" s="4">
        <v>1506</v>
      </c>
      <c r="V56" s="4">
        <v>0</v>
      </c>
      <c r="W56" s="4">
        <v>0</v>
      </c>
      <c r="X56" s="4" t="s">
        <v>304</v>
      </c>
      <c r="Y56" s="4" t="s">
        <v>305</v>
      </c>
    </row>
    <row r="57" s="4" customFormat="1" spans="1:25">
      <c r="A57" s="4" t="s">
        <v>306</v>
      </c>
      <c r="B57" s="4" t="s">
        <v>26</v>
      </c>
      <c r="C57" s="4" t="s">
        <v>27</v>
      </c>
      <c r="D57" s="4" t="s">
        <v>307</v>
      </c>
      <c r="E57" s="4" t="s">
        <v>308</v>
      </c>
      <c r="F57" s="6">
        <v>44845</v>
      </c>
      <c r="G57" s="6">
        <v>44846</v>
      </c>
      <c r="H57" s="4">
        <v>2</v>
      </c>
      <c r="I57" s="4">
        <v>1</v>
      </c>
      <c r="J57" s="4">
        <v>2</v>
      </c>
      <c r="K57" s="4" t="s">
        <v>30</v>
      </c>
      <c r="L57" s="4">
        <v>692</v>
      </c>
      <c r="M57" s="4">
        <v>692</v>
      </c>
      <c r="N57" s="4" t="s">
        <v>309</v>
      </c>
      <c r="O57" s="4" t="s">
        <v>32</v>
      </c>
      <c r="P57" s="4" t="s">
        <v>33</v>
      </c>
      <c r="Q57" s="4">
        <v>0</v>
      </c>
      <c r="R57" s="7">
        <v>44843</v>
      </c>
      <c r="S57" s="6">
        <v>44849</v>
      </c>
      <c r="T57" s="4" t="s">
        <v>34</v>
      </c>
      <c r="U57" s="4">
        <v>692</v>
      </c>
      <c r="V57" s="4">
        <v>0</v>
      </c>
      <c r="W57" s="4">
        <v>0</v>
      </c>
      <c r="X57" s="4" t="s">
        <v>310</v>
      </c>
      <c r="Y57" s="4" t="s">
        <v>217</v>
      </c>
    </row>
    <row r="58" s="4" customFormat="1" spans="1:25">
      <c r="A58" s="4" t="s">
        <v>311</v>
      </c>
      <c r="B58" s="4" t="s">
        <v>26</v>
      </c>
      <c r="C58" s="4" t="s">
        <v>27</v>
      </c>
      <c r="D58" s="4" t="s">
        <v>312</v>
      </c>
      <c r="E58" s="4" t="s">
        <v>313</v>
      </c>
      <c r="F58" s="6">
        <v>44844</v>
      </c>
      <c r="G58" s="6">
        <v>44846</v>
      </c>
      <c r="H58" s="4">
        <v>1</v>
      </c>
      <c r="I58" s="4">
        <v>2</v>
      </c>
      <c r="J58" s="4">
        <v>2</v>
      </c>
      <c r="K58" s="4" t="s">
        <v>30</v>
      </c>
      <c r="L58" s="4">
        <v>402</v>
      </c>
      <c r="M58" s="4">
        <v>402</v>
      </c>
      <c r="N58" s="4" t="s">
        <v>314</v>
      </c>
      <c r="O58" s="4" t="s">
        <v>32</v>
      </c>
      <c r="P58" s="4" t="s">
        <v>33</v>
      </c>
      <c r="Q58" s="4">
        <v>0</v>
      </c>
      <c r="R58" s="7">
        <v>44844</v>
      </c>
      <c r="S58" s="6">
        <v>44849</v>
      </c>
      <c r="T58" s="4" t="s">
        <v>34</v>
      </c>
      <c r="U58" s="4">
        <v>402</v>
      </c>
      <c r="V58" s="4">
        <v>0</v>
      </c>
      <c r="W58" s="4">
        <v>0</v>
      </c>
      <c r="X58" s="4" t="s">
        <v>315</v>
      </c>
      <c r="Y58" s="4" t="s">
        <v>316</v>
      </c>
    </row>
    <row r="59" s="4" customFormat="1" spans="1:25">
      <c r="A59" s="4" t="s">
        <v>317</v>
      </c>
      <c r="B59" s="4" t="s">
        <v>26</v>
      </c>
      <c r="C59" s="4" t="s">
        <v>27</v>
      </c>
      <c r="D59" s="4" t="s">
        <v>51</v>
      </c>
      <c r="E59" s="4" t="s">
        <v>318</v>
      </c>
      <c r="F59" s="6">
        <v>44844</v>
      </c>
      <c r="G59" s="6">
        <v>44846</v>
      </c>
      <c r="H59" s="4">
        <v>1</v>
      </c>
      <c r="I59" s="4">
        <v>2</v>
      </c>
      <c r="J59" s="4">
        <v>2</v>
      </c>
      <c r="K59" s="4" t="s">
        <v>30</v>
      </c>
      <c r="L59" s="4">
        <v>4520</v>
      </c>
      <c r="M59" s="4">
        <v>4520</v>
      </c>
      <c r="N59" s="4" t="s">
        <v>319</v>
      </c>
      <c r="O59" s="4" t="s">
        <v>32</v>
      </c>
      <c r="P59" s="4" t="s">
        <v>33</v>
      </c>
      <c r="Q59" s="4">
        <v>0</v>
      </c>
      <c r="R59" s="7">
        <v>44844</v>
      </c>
      <c r="S59" s="6">
        <v>44849</v>
      </c>
      <c r="T59" s="4" t="s">
        <v>34</v>
      </c>
      <c r="U59" s="4">
        <v>4520</v>
      </c>
      <c r="V59" s="4">
        <v>0</v>
      </c>
      <c r="W59" s="4">
        <v>0</v>
      </c>
      <c r="X59" s="4" t="s">
        <v>320</v>
      </c>
      <c r="Y59" s="4" t="s">
        <v>321</v>
      </c>
    </row>
    <row r="60" s="4" customFormat="1" spans="1:25">
      <c r="A60" s="4" t="s">
        <v>322</v>
      </c>
      <c r="B60" s="4" t="s">
        <v>26</v>
      </c>
      <c r="C60" s="4" t="s">
        <v>27</v>
      </c>
      <c r="D60" s="4" t="s">
        <v>323</v>
      </c>
      <c r="E60" s="4" t="s">
        <v>324</v>
      </c>
      <c r="F60" s="6">
        <v>44845</v>
      </c>
      <c r="G60" s="6">
        <v>44846</v>
      </c>
      <c r="H60" s="4">
        <v>1</v>
      </c>
      <c r="I60" s="4">
        <v>1</v>
      </c>
      <c r="J60" s="4">
        <v>1</v>
      </c>
      <c r="K60" s="4" t="s">
        <v>30</v>
      </c>
      <c r="L60" s="4">
        <v>779</v>
      </c>
      <c r="M60" s="4">
        <v>779</v>
      </c>
      <c r="N60" s="4" t="s">
        <v>325</v>
      </c>
      <c r="O60" s="4" t="s">
        <v>32</v>
      </c>
      <c r="P60" s="4" t="s">
        <v>33</v>
      </c>
      <c r="Q60" s="4">
        <v>0</v>
      </c>
      <c r="R60" s="7">
        <v>44843</v>
      </c>
      <c r="S60" s="6">
        <v>44849</v>
      </c>
      <c r="T60" s="4" t="s">
        <v>34</v>
      </c>
      <c r="U60" s="4">
        <v>779</v>
      </c>
      <c r="V60" s="4">
        <v>0</v>
      </c>
      <c r="W60" s="4">
        <v>0</v>
      </c>
      <c r="X60" s="4" t="s">
        <v>326</v>
      </c>
      <c r="Y60" s="4" t="s">
        <v>327</v>
      </c>
    </row>
    <row r="61" s="4" customFormat="1" spans="1:25">
      <c r="A61" s="4" t="s">
        <v>328</v>
      </c>
      <c r="B61" s="4" t="s">
        <v>26</v>
      </c>
      <c r="C61" s="4" t="s">
        <v>27</v>
      </c>
      <c r="D61" s="4" t="s">
        <v>213</v>
      </c>
      <c r="E61" s="4" t="s">
        <v>329</v>
      </c>
      <c r="F61" s="6">
        <v>44845</v>
      </c>
      <c r="G61" s="6">
        <v>44846</v>
      </c>
      <c r="H61" s="4">
        <v>1</v>
      </c>
      <c r="I61" s="4">
        <v>1</v>
      </c>
      <c r="J61" s="4">
        <v>1</v>
      </c>
      <c r="K61" s="4" t="s">
        <v>30</v>
      </c>
      <c r="L61" s="4">
        <v>205</v>
      </c>
      <c r="M61" s="4">
        <v>205</v>
      </c>
      <c r="N61" s="4" t="s">
        <v>330</v>
      </c>
      <c r="O61" s="4" t="s">
        <v>32</v>
      </c>
      <c r="P61" s="4" t="s">
        <v>33</v>
      </c>
      <c r="Q61" s="4">
        <v>0</v>
      </c>
      <c r="R61" s="7">
        <v>44844</v>
      </c>
      <c r="S61" s="6">
        <v>44849</v>
      </c>
      <c r="T61" s="4" t="s">
        <v>34</v>
      </c>
      <c r="U61" s="4">
        <v>205</v>
      </c>
      <c r="V61" s="4">
        <v>0</v>
      </c>
      <c r="W61" s="4">
        <v>0</v>
      </c>
      <c r="X61" s="4" t="s">
        <v>331</v>
      </c>
      <c r="Y61" s="4" t="s">
        <v>332</v>
      </c>
    </row>
    <row r="62" s="4" customFormat="1" spans="1:25">
      <c r="A62" s="4" t="s">
        <v>333</v>
      </c>
      <c r="B62" s="4" t="s">
        <v>26</v>
      </c>
      <c r="C62" s="4" t="s">
        <v>27</v>
      </c>
      <c r="D62" s="4" t="s">
        <v>334</v>
      </c>
      <c r="E62" s="4" t="s">
        <v>335</v>
      </c>
      <c r="F62" s="6">
        <v>44844</v>
      </c>
      <c r="G62" s="6">
        <v>44846</v>
      </c>
      <c r="H62" s="4">
        <v>1</v>
      </c>
      <c r="I62" s="4">
        <v>2</v>
      </c>
      <c r="J62" s="4">
        <v>2</v>
      </c>
      <c r="K62" s="4" t="s">
        <v>30</v>
      </c>
      <c r="L62" s="4">
        <v>2332</v>
      </c>
      <c r="M62" s="4">
        <v>2332</v>
      </c>
      <c r="N62" s="4" t="s">
        <v>336</v>
      </c>
      <c r="O62" s="4" t="s">
        <v>32</v>
      </c>
      <c r="P62" s="4" t="s">
        <v>33</v>
      </c>
      <c r="Q62" s="4">
        <v>0</v>
      </c>
      <c r="R62" s="7">
        <v>44844</v>
      </c>
      <c r="S62" s="6">
        <v>44849</v>
      </c>
      <c r="T62" s="4" t="s">
        <v>34</v>
      </c>
      <c r="U62" s="4">
        <v>2332</v>
      </c>
      <c r="V62" s="4">
        <v>0</v>
      </c>
      <c r="W62" s="4">
        <v>0</v>
      </c>
      <c r="X62" s="4" t="s">
        <v>337</v>
      </c>
      <c r="Y62" s="4" t="s">
        <v>338</v>
      </c>
    </row>
    <row r="63" s="4" customFormat="1" spans="1:25">
      <c r="A63" s="4" t="s">
        <v>339</v>
      </c>
      <c r="B63" s="4" t="s">
        <v>26</v>
      </c>
      <c r="C63" s="4" t="s">
        <v>27</v>
      </c>
      <c r="D63" s="4" t="s">
        <v>340</v>
      </c>
      <c r="E63" s="4" t="s">
        <v>341</v>
      </c>
      <c r="F63" s="6">
        <v>44845</v>
      </c>
      <c r="G63" s="6">
        <v>44846</v>
      </c>
      <c r="H63" s="4">
        <v>1</v>
      </c>
      <c r="I63" s="4">
        <v>1</v>
      </c>
      <c r="J63" s="4">
        <v>1</v>
      </c>
      <c r="K63" s="4" t="s">
        <v>30</v>
      </c>
      <c r="L63" s="4">
        <v>991</v>
      </c>
      <c r="M63" s="4">
        <v>991</v>
      </c>
      <c r="N63" s="4" t="s">
        <v>342</v>
      </c>
      <c r="O63" s="4" t="s">
        <v>32</v>
      </c>
      <c r="P63" s="4" t="s">
        <v>33</v>
      </c>
      <c r="Q63" s="4">
        <v>0</v>
      </c>
      <c r="R63" s="7">
        <v>44844</v>
      </c>
      <c r="S63" s="6">
        <v>44849</v>
      </c>
      <c r="T63" s="4" t="s">
        <v>34</v>
      </c>
      <c r="U63" s="4">
        <v>991</v>
      </c>
      <c r="V63" s="4">
        <v>0</v>
      </c>
      <c r="W63" s="4">
        <v>0</v>
      </c>
      <c r="X63" s="4" t="s">
        <v>343</v>
      </c>
      <c r="Y63" s="4" t="s">
        <v>344</v>
      </c>
    </row>
    <row r="64" s="4" customFormat="1" spans="1:25">
      <c r="A64" s="4" t="s">
        <v>345</v>
      </c>
      <c r="B64" s="4" t="s">
        <v>26</v>
      </c>
      <c r="C64" s="4" t="s">
        <v>27</v>
      </c>
      <c r="D64" s="4" t="s">
        <v>84</v>
      </c>
      <c r="E64" s="4" t="s">
        <v>346</v>
      </c>
      <c r="F64" s="6">
        <v>44844</v>
      </c>
      <c r="G64" s="6">
        <v>44846</v>
      </c>
      <c r="H64" s="4">
        <v>1</v>
      </c>
      <c r="I64" s="4">
        <v>2</v>
      </c>
      <c r="J64" s="4">
        <v>2</v>
      </c>
      <c r="K64" s="4" t="s">
        <v>30</v>
      </c>
      <c r="L64" s="4">
        <v>785</v>
      </c>
      <c r="M64" s="4">
        <v>785</v>
      </c>
      <c r="N64" s="4" t="s">
        <v>347</v>
      </c>
      <c r="O64" s="4" t="s">
        <v>32</v>
      </c>
      <c r="P64" s="4" t="s">
        <v>33</v>
      </c>
      <c r="Q64" s="4">
        <v>0</v>
      </c>
      <c r="R64" s="7">
        <v>44844</v>
      </c>
      <c r="S64" s="6">
        <v>44849</v>
      </c>
      <c r="T64" s="4" t="s">
        <v>34</v>
      </c>
      <c r="U64" s="4">
        <v>785</v>
      </c>
      <c r="V64" s="4">
        <v>0</v>
      </c>
      <c r="W64" s="4">
        <v>0</v>
      </c>
      <c r="X64" s="4" t="s">
        <v>348</v>
      </c>
      <c r="Y64" s="4" t="s">
        <v>349</v>
      </c>
    </row>
    <row r="65" s="4" customFormat="1" spans="1:25">
      <c r="A65" s="4" t="s">
        <v>350</v>
      </c>
      <c r="B65" s="4" t="s">
        <v>26</v>
      </c>
      <c r="C65" s="4" t="s">
        <v>27</v>
      </c>
      <c r="D65" s="4" t="s">
        <v>84</v>
      </c>
      <c r="E65" s="4" t="s">
        <v>346</v>
      </c>
      <c r="F65" s="6">
        <v>44844</v>
      </c>
      <c r="G65" s="6">
        <v>44846</v>
      </c>
      <c r="H65" s="4">
        <v>1</v>
      </c>
      <c r="I65" s="4">
        <v>2</v>
      </c>
      <c r="J65" s="4">
        <v>2</v>
      </c>
      <c r="K65" s="4" t="s">
        <v>30</v>
      </c>
      <c r="L65" s="4">
        <v>785</v>
      </c>
      <c r="M65" s="4">
        <v>785</v>
      </c>
      <c r="N65" s="4" t="s">
        <v>351</v>
      </c>
      <c r="O65" s="4" t="s">
        <v>32</v>
      </c>
      <c r="P65" s="4" t="s">
        <v>33</v>
      </c>
      <c r="Q65" s="4">
        <v>0</v>
      </c>
      <c r="R65" s="7">
        <v>44844</v>
      </c>
      <c r="S65" s="6">
        <v>44849</v>
      </c>
      <c r="T65" s="4" t="s">
        <v>34</v>
      </c>
      <c r="U65" s="4">
        <v>785</v>
      </c>
      <c r="V65" s="4">
        <v>0</v>
      </c>
      <c r="W65" s="4">
        <v>0</v>
      </c>
      <c r="X65" s="4" t="s">
        <v>352</v>
      </c>
      <c r="Y65" s="4" t="s">
        <v>353</v>
      </c>
    </row>
    <row r="66" s="4" customFormat="1" spans="1:25">
      <c r="A66" s="4" t="s">
        <v>354</v>
      </c>
      <c r="B66" s="4" t="s">
        <v>26</v>
      </c>
      <c r="C66" s="4" t="s">
        <v>27</v>
      </c>
      <c r="D66" s="4" t="s">
        <v>39</v>
      </c>
      <c r="E66" s="4" t="s">
        <v>40</v>
      </c>
      <c r="F66" s="6">
        <v>44845</v>
      </c>
      <c r="G66" s="6">
        <v>44846</v>
      </c>
      <c r="H66" s="4">
        <v>1</v>
      </c>
      <c r="I66" s="4">
        <v>1</v>
      </c>
      <c r="J66" s="4">
        <v>1</v>
      </c>
      <c r="K66" s="4" t="s">
        <v>30</v>
      </c>
      <c r="L66" s="4">
        <v>494</v>
      </c>
      <c r="M66" s="4">
        <v>494</v>
      </c>
      <c r="N66" s="4" t="s">
        <v>355</v>
      </c>
      <c r="O66" s="4" t="s">
        <v>32</v>
      </c>
      <c r="P66" s="4" t="s">
        <v>33</v>
      </c>
      <c r="Q66" s="4">
        <v>0</v>
      </c>
      <c r="R66" s="7">
        <v>44844</v>
      </c>
      <c r="S66" s="6">
        <v>44849</v>
      </c>
      <c r="T66" s="4" t="s">
        <v>34</v>
      </c>
      <c r="U66" s="4">
        <v>494</v>
      </c>
      <c r="V66" s="4">
        <v>0</v>
      </c>
      <c r="W66" s="4">
        <v>0</v>
      </c>
      <c r="X66" s="4" t="s">
        <v>356</v>
      </c>
      <c r="Y66" s="4" t="s">
        <v>357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119</v>
      </c>
      <c r="E67" s="4" t="s">
        <v>359</v>
      </c>
      <c r="F67" s="6">
        <v>44845</v>
      </c>
      <c r="G67" s="6">
        <v>44846</v>
      </c>
      <c r="H67" s="4">
        <v>1</v>
      </c>
      <c r="I67" s="4">
        <v>1</v>
      </c>
      <c r="J67" s="4">
        <v>1</v>
      </c>
      <c r="K67" s="4" t="s">
        <v>30</v>
      </c>
      <c r="L67" s="4">
        <v>238</v>
      </c>
      <c r="M67" s="4">
        <v>238</v>
      </c>
      <c r="N67" s="4" t="s">
        <v>360</v>
      </c>
      <c r="O67" s="4" t="s">
        <v>32</v>
      </c>
      <c r="P67" s="4" t="s">
        <v>33</v>
      </c>
      <c r="Q67" s="4">
        <v>0</v>
      </c>
      <c r="R67" s="7">
        <v>44844</v>
      </c>
      <c r="S67" s="6">
        <v>44849</v>
      </c>
      <c r="T67" s="4" t="s">
        <v>34</v>
      </c>
      <c r="U67" s="4">
        <v>238</v>
      </c>
      <c r="V67" s="4">
        <v>0</v>
      </c>
      <c r="W67" s="4">
        <v>0</v>
      </c>
      <c r="X67" s="4" t="s">
        <v>361</v>
      </c>
      <c r="Y67" s="4" t="s">
        <v>362</v>
      </c>
    </row>
    <row r="68" s="4" customFormat="1" spans="1:25">
      <c r="A68" s="4" t="s">
        <v>363</v>
      </c>
      <c r="B68" s="4" t="s">
        <v>26</v>
      </c>
      <c r="C68" s="4" t="s">
        <v>27</v>
      </c>
      <c r="D68" s="4" t="s">
        <v>364</v>
      </c>
      <c r="E68" s="4" t="s">
        <v>365</v>
      </c>
      <c r="F68" s="6">
        <v>44845</v>
      </c>
      <c r="G68" s="6">
        <v>44846</v>
      </c>
      <c r="H68" s="4">
        <v>1</v>
      </c>
      <c r="I68" s="4">
        <v>1</v>
      </c>
      <c r="J68" s="4">
        <v>1</v>
      </c>
      <c r="K68" s="4" t="s">
        <v>30</v>
      </c>
      <c r="L68" s="4">
        <v>178</v>
      </c>
      <c r="M68" s="4">
        <v>178</v>
      </c>
      <c r="N68" s="4" t="s">
        <v>366</v>
      </c>
      <c r="O68" s="4" t="s">
        <v>32</v>
      </c>
      <c r="P68" s="4" t="s">
        <v>33</v>
      </c>
      <c r="Q68" s="4">
        <v>0</v>
      </c>
      <c r="R68" s="7">
        <v>44845</v>
      </c>
      <c r="S68" s="6">
        <v>44849</v>
      </c>
      <c r="T68" s="4" t="s">
        <v>34</v>
      </c>
      <c r="U68" s="4">
        <v>178</v>
      </c>
      <c r="V68" s="4">
        <v>0</v>
      </c>
      <c r="W68" s="4">
        <v>0</v>
      </c>
      <c r="X68" s="4" t="s">
        <v>36</v>
      </c>
      <c r="Y68" s="4" t="s">
        <v>36</v>
      </c>
    </row>
    <row r="69" s="4" customFormat="1" spans="1:25">
      <c r="A69" s="4" t="s">
        <v>367</v>
      </c>
      <c r="B69" s="4" t="s">
        <v>26</v>
      </c>
      <c r="C69" s="4" t="s">
        <v>27</v>
      </c>
      <c r="D69" s="4" t="s">
        <v>368</v>
      </c>
      <c r="E69" s="4" t="s">
        <v>369</v>
      </c>
      <c r="F69" s="6">
        <v>44845</v>
      </c>
      <c r="G69" s="6">
        <v>44846</v>
      </c>
      <c r="H69" s="4">
        <v>1</v>
      </c>
      <c r="I69" s="4">
        <v>1</v>
      </c>
      <c r="J69" s="4">
        <v>1</v>
      </c>
      <c r="K69" s="4" t="s">
        <v>30</v>
      </c>
      <c r="L69" s="4">
        <v>532</v>
      </c>
      <c r="M69" s="4">
        <v>532</v>
      </c>
      <c r="N69" s="4" t="s">
        <v>370</v>
      </c>
      <c r="O69" s="4" t="s">
        <v>32</v>
      </c>
      <c r="P69" s="4" t="s">
        <v>33</v>
      </c>
      <c r="Q69" s="4">
        <v>0</v>
      </c>
      <c r="R69" s="7">
        <v>44845</v>
      </c>
      <c r="S69" s="6">
        <v>44849</v>
      </c>
      <c r="T69" s="4" t="s">
        <v>34</v>
      </c>
      <c r="U69" s="4">
        <v>532</v>
      </c>
      <c r="V69" s="4">
        <v>0</v>
      </c>
      <c r="W69" s="4">
        <v>0</v>
      </c>
      <c r="X69" s="4" t="s">
        <v>371</v>
      </c>
      <c r="Y69" s="4" t="s">
        <v>372</v>
      </c>
    </row>
    <row r="70" s="4" customFormat="1" spans="1:25">
      <c r="A70" s="4" t="s">
        <v>373</v>
      </c>
      <c r="B70" s="4" t="s">
        <v>26</v>
      </c>
      <c r="C70" s="4" t="s">
        <v>27</v>
      </c>
      <c r="D70" s="4" t="s">
        <v>374</v>
      </c>
      <c r="E70" s="4" t="s">
        <v>375</v>
      </c>
      <c r="F70" s="6">
        <v>44845</v>
      </c>
      <c r="G70" s="6">
        <v>44846</v>
      </c>
      <c r="H70" s="4">
        <v>1</v>
      </c>
      <c r="I70" s="4">
        <v>1</v>
      </c>
      <c r="J70" s="4">
        <v>1</v>
      </c>
      <c r="K70" s="4" t="s">
        <v>30</v>
      </c>
      <c r="L70" s="4">
        <v>245</v>
      </c>
      <c r="M70" s="4">
        <v>245</v>
      </c>
      <c r="N70" s="4" t="s">
        <v>376</v>
      </c>
      <c r="O70" s="4" t="s">
        <v>32</v>
      </c>
      <c r="P70" s="4" t="s">
        <v>33</v>
      </c>
      <c r="Q70" s="4">
        <v>0</v>
      </c>
      <c r="R70" s="7">
        <v>44845</v>
      </c>
      <c r="S70" s="6">
        <v>44849</v>
      </c>
      <c r="T70" s="4" t="s">
        <v>34</v>
      </c>
      <c r="U70" s="4">
        <v>245</v>
      </c>
      <c r="V70" s="4">
        <v>0</v>
      </c>
      <c r="W70" s="4">
        <v>0</v>
      </c>
      <c r="X70" s="4" t="s">
        <v>377</v>
      </c>
      <c r="Y70" s="4" t="s">
        <v>378</v>
      </c>
    </row>
    <row r="71" s="4" customFormat="1" spans="1:25">
      <c r="A71" s="4" t="s">
        <v>363</v>
      </c>
      <c r="B71" s="4" t="s">
        <v>26</v>
      </c>
      <c r="C71" s="4" t="s">
        <v>37</v>
      </c>
      <c r="D71" s="4" t="s">
        <v>364</v>
      </c>
      <c r="E71" s="4" t="s">
        <v>365</v>
      </c>
      <c r="F71" s="6">
        <v>44845</v>
      </c>
      <c r="G71" s="6">
        <v>44846</v>
      </c>
      <c r="H71" s="4">
        <v>1</v>
      </c>
      <c r="I71" s="4">
        <v>1</v>
      </c>
      <c r="J71" s="4">
        <v>1</v>
      </c>
      <c r="K71" s="4" t="s">
        <v>30</v>
      </c>
      <c r="L71" s="4">
        <v>-178</v>
      </c>
      <c r="M71" s="4">
        <v>-178</v>
      </c>
      <c r="N71" s="4" t="s">
        <v>366</v>
      </c>
      <c r="O71" s="4" t="s">
        <v>32</v>
      </c>
      <c r="P71" s="4" t="s">
        <v>33</v>
      </c>
      <c r="Q71" s="4">
        <v>0</v>
      </c>
      <c r="R71" s="7">
        <v>44845</v>
      </c>
      <c r="S71" s="6">
        <v>44849</v>
      </c>
      <c r="T71" s="4" t="s">
        <v>34</v>
      </c>
      <c r="U71" s="4">
        <v>-178</v>
      </c>
      <c r="V71" s="4">
        <v>0</v>
      </c>
      <c r="W71" s="4">
        <v>0</v>
      </c>
      <c r="X71" s="4" t="s">
        <v>36</v>
      </c>
      <c r="Y71" s="4" t="s">
        <v>36</v>
      </c>
    </row>
    <row r="72" s="4" customFormat="1" spans="1:25">
      <c r="A72" s="4" t="s">
        <v>379</v>
      </c>
      <c r="B72" s="4" t="s">
        <v>26</v>
      </c>
      <c r="C72" s="4" t="s">
        <v>27</v>
      </c>
      <c r="D72" s="4" t="s">
        <v>380</v>
      </c>
      <c r="E72" s="4" t="s">
        <v>381</v>
      </c>
      <c r="F72" s="6">
        <v>44845</v>
      </c>
      <c r="G72" s="6">
        <v>44846</v>
      </c>
      <c r="H72" s="4">
        <v>1</v>
      </c>
      <c r="I72" s="4">
        <v>1</v>
      </c>
      <c r="J72" s="4">
        <v>1</v>
      </c>
      <c r="K72" s="4" t="s">
        <v>30</v>
      </c>
      <c r="L72" s="4">
        <v>113</v>
      </c>
      <c r="M72" s="4">
        <v>113</v>
      </c>
      <c r="N72" s="4" t="s">
        <v>382</v>
      </c>
      <c r="O72" s="4" t="s">
        <v>32</v>
      </c>
      <c r="P72" s="4" t="s">
        <v>33</v>
      </c>
      <c r="Q72" s="4">
        <v>0</v>
      </c>
      <c r="R72" s="7">
        <v>44845</v>
      </c>
      <c r="S72" s="6">
        <v>44849</v>
      </c>
      <c r="T72" s="4" t="s">
        <v>34</v>
      </c>
      <c r="U72" s="4">
        <v>113</v>
      </c>
      <c r="V72" s="4">
        <v>0</v>
      </c>
      <c r="W72" s="4">
        <v>0</v>
      </c>
      <c r="X72" s="4" t="s">
        <v>383</v>
      </c>
      <c r="Y72" s="4" t="s">
        <v>384</v>
      </c>
    </row>
    <row r="73" s="4" customFormat="1" spans="1:25">
      <c r="A73" s="4" t="s">
        <v>385</v>
      </c>
      <c r="B73" s="4" t="s">
        <v>26</v>
      </c>
      <c r="C73" s="4" t="s">
        <v>27</v>
      </c>
      <c r="D73" s="4" t="s">
        <v>386</v>
      </c>
      <c r="E73" s="4" t="s">
        <v>387</v>
      </c>
      <c r="F73" s="6">
        <v>44845</v>
      </c>
      <c r="G73" s="6">
        <v>44846</v>
      </c>
      <c r="H73" s="4">
        <v>1</v>
      </c>
      <c r="I73" s="4">
        <v>1</v>
      </c>
      <c r="J73" s="4">
        <v>1</v>
      </c>
      <c r="K73" s="4" t="s">
        <v>30</v>
      </c>
      <c r="L73" s="4">
        <v>992</v>
      </c>
      <c r="M73" s="4">
        <v>992</v>
      </c>
      <c r="N73" s="4" t="s">
        <v>388</v>
      </c>
      <c r="O73" s="4" t="s">
        <v>32</v>
      </c>
      <c r="P73" s="4" t="s">
        <v>33</v>
      </c>
      <c r="Q73" s="4">
        <v>0</v>
      </c>
      <c r="R73" s="7">
        <v>44845</v>
      </c>
      <c r="S73" s="6">
        <v>44849</v>
      </c>
      <c r="T73" s="4" t="s">
        <v>34</v>
      </c>
      <c r="U73" s="4">
        <v>992</v>
      </c>
      <c r="V73" s="4">
        <v>0</v>
      </c>
      <c r="W73" s="4">
        <v>0</v>
      </c>
      <c r="X73" s="4" t="s">
        <v>389</v>
      </c>
      <c r="Y73" s="4" t="s">
        <v>390</v>
      </c>
    </row>
    <row r="74" s="4" customFormat="1" spans="1:25">
      <c r="A74" s="4" t="s">
        <v>391</v>
      </c>
      <c r="B74" s="4" t="s">
        <v>26</v>
      </c>
      <c r="C74" s="4" t="s">
        <v>27</v>
      </c>
      <c r="D74" s="4" t="s">
        <v>368</v>
      </c>
      <c r="E74" s="4" t="s">
        <v>369</v>
      </c>
      <c r="F74" s="6">
        <v>44845</v>
      </c>
      <c r="G74" s="6">
        <v>44846</v>
      </c>
      <c r="H74" s="4">
        <v>1</v>
      </c>
      <c r="I74" s="4">
        <v>1</v>
      </c>
      <c r="J74" s="4">
        <v>1</v>
      </c>
      <c r="K74" s="4" t="s">
        <v>30</v>
      </c>
      <c r="L74" s="4">
        <v>532</v>
      </c>
      <c r="M74" s="4">
        <v>532</v>
      </c>
      <c r="N74" s="4" t="s">
        <v>392</v>
      </c>
      <c r="O74" s="4" t="s">
        <v>32</v>
      </c>
      <c r="P74" s="4" t="s">
        <v>33</v>
      </c>
      <c r="Q74" s="4">
        <v>0</v>
      </c>
      <c r="R74" s="7">
        <v>44845</v>
      </c>
      <c r="S74" s="6">
        <v>44849</v>
      </c>
      <c r="T74" s="4" t="s">
        <v>34</v>
      </c>
      <c r="U74" s="4">
        <v>532</v>
      </c>
      <c r="V74" s="4">
        <v>0</v>
      </c>
      <c r="W74" s="4">
        <v>0</v>
      </c>
      <c r="X74" s="4" t="s">
        <v>393</v>
      </c>
      <c r="Y74" s="4" t="s">
        <v>394</v>
      </c>
    </row>
    <row r="75" s="4" customFormat="1" spans="1:25">
      <c r="A75" s="4" t="s">
        <v>395</v>
      </c>
      <c r="B75" s="4" t="s">
        <v>26</v>
      </c>
      <c r="C75" s="4" t="s">
        <v>27</v>
      </c>
      <c r="D75" s="4" t="s">
        <v>396</v>
      </c>
      <c r="E75" s="4" t="s">
        <v>397</v>
      </c>
      <c r="F75" s="6">
        <v>44845</v>
      </c>
      <c r="G75" s="6">
        <v>44846</v>
      </c>
      <c r="H75" s="4">
        <v>1</v>
      </c>
      <c r="I75" s="4">
        <v>1</v>
      </c>
      <c r="J75" s="4">
        <v>1</v>
      </c>
      <c r="K75" s="4" t="s">
        <v>30</v>
      </c>
      <c r="L75" s="4">
        <v>460</v>
      </c>
      <c r="M75" s="4">
        <v>460</v>
      </c>
      <c r="N75" s="4" t="s">
        <v>398</v>
      </c>
      <c r="O75" s="4" t="s">
        <v>32</v>
      </c>
      <c r="P75" s="4" t="s">
        <v>33</v>
      </c>
      <c r="Q75" s="4">
        <v>0</v>
      </c>
      <c r="R75" s="7">
        <v>44845</v>
      </c>
      <c r="S75" s="6">
        <v>44849</v>
      </c>
      <c r="T75" s="4" t="s">
        <v>34</v>
      </c>
      <c r="U75" s="4">
        <v>460</v>
      </c>
      <c r="V75" s="4">
        <v>0</v>
      </c>
      <c r="W75" s="4">
        <v>0</v>
      </c>
      <c r="X75" s="4" t="s">
        <v>399</v>
      </c>
      <c r="Y75" s="4" t="s">
        <v>400</v>
      </c>
    </row>
    <row r="76" s="4" customFormat="1" spans="1:25">
      <c r="A76" s="4" t="s">
        <v>401</v>
      </c>
      <c r="B76" s="4" t="s">
        <v>26</v>
      </c>
      <c r="C76" s="4" t="s">
        <v>27</v>
      </c>
      <c r="D76" s="4" t="s">
        <v>402</v>
      </c>
      <c r="E76" s="4" t="s">
        <v>403</v>
      </c>
      <c r="F76" s="6">
        <v>44845</v>
      </c>
      <c r="G76" s="6">
        <v>44846</v>
      </c>
      <c r="H76" s="4">
        <v>1</v>
      </c>
      <c r="I76" s="4">
        <v>1</v>
      </c>
      <c r="J76" s="4">
        <v>1</v>
      </c>
      <c r="K76" s="4" t="s">
        <v>30</v>
      </c>
      <c r="L76" s="4">
        <v>142</v>
      </c>
      <c r="M76" s="4">
        <v>142</v>
      </c>
      <c r="N76" s="4" t="s">
        <v>404</v>
      </c>
      <c r="O76" s="4" t="s">
        <v>32</v>
      </c>
      <c r="P76" s="4" t="s">
        <v>33</v>
      </c>
      <c r="Q76" s="4">
        <v>0</v>
      </c>
      <c r="R76" s="7">
        <v>44845</v>
      </c>
      <c r="S76" s="6">
        <v>44849</v>
      </c>
      <c r="T76" s="4" t="s">
        <v>34</v>
      </c>
      <c r="U76" s="4">
        <v>142</v>
      </c>
      <c r="V76" s="4">
        <v>0</v>
      </c>
      <c r="W76" s="4">
        <v>0</v>
      </c>
      <c r="X76" s="4" t="s">
        <v>405</v>
      </c>
      <c r="Y76" s="4" t="s">
        <v>406</v>
      </c>
    </row>
    <row r="77" s="4" customFormat="1" spans="1:25">
      <c r="A77" s="4" t="s">
        <v>407</v>
      </c>
      <c r="B77" s="4" t="s">
        <v>26</v>
      </c>
      <c r="C77" s="4" t="s">
        <v>27</v>
      </c>
      <c r="D77" s="4" t="s">
        <v>408</v>
      </c>
      <c r="E77" s="4" t="s">
        <v>409</v>
      </c>
      <c r="F77" s="6">
        <v>44845</v>
      </c>
      <c r="G77" s="6">
        <v>44846</v>
      </c>
      <c r="H77" s="4">
        <v>1</v>
      </c>
      <c r="I77" s="4">
        <v>1</v>
      </c>
      <c r="J77" s="4">
        <v>1</v>
      </c>
      <c r="K77" s="4" t="s">
        <v>30</v>
      </c>
      <c r="L77" s="4">
        <v>424</v>
      </c>
      <c r="M77" s="4">
        <v>424</v>
      </c>
      <c r="N77" s="4" t="s">
        <v>410</v>
      </c>
      <c r="O77" s="4" t="s">
        <v>32</v>
      </c>
      <c r="P77" s="4" t="s">
        <v>33</v>
      </c>
      <c r="Q77" s="4">
        <v>0</v>
      </c>
      <c r="R77" s="7">
        <v>44845</v>
      </c>
      <c r="S77" s="6">
        <v>44849</v>
      </c>
      <c r="T77" s="4" t="s">
        <v>34</v>
      </c>
      <c r="U77" s="4">
        <v>424</v>
      </c>
      <c r="V77" s="4">
        <v>0</v>
      </c>
      <c r="W77" s="4">
        <v>0</v>
      </c>
      <c r="X77" s="4" t="s">
        <v>411</v>
      </c>
      <c r="Y77" s="4" t="s">
        <v>412</v>
      </c>
    </row>
    <row r="78" s="4" customFormat="1" spans="1:25">
      <c r="A78" s="4" t="s">
        <v>413</v>
      </c>
      <c r="B78" s="4" t="s">
        <v>26</v>
      </c>
      <c r="C78" s="4" t="s">
        <v>27</v>
      </c>
      <c r="D78" s="4" t="s">
        <v>402</v>
      </c>
      <c r="E78" s="4" t="s">
        <v>403</v>
      </c>
      <c r="F78" s="6">
        <v>44845</v>
      </c>
      <c r="G78" s="6">
        <v>44846</v>
      </c>
      <c r="H78" s="4">
        <v>1</v>
      </c>
      <c r="I78" s="4">
        <v>1</v>
      </c>
      <c r="J78" s="4">
        <v>1</v>
      </c>
      <c r="K78" s="4" t="s">
        <v>30</v>
      </c>
      <c r="L78" s="4">
        <v>142</v>
      </c>
      <c r="M78" s="4">
        <v>142</v>
      </c>
      <c r="N78" s="4" t="s">
        <v>414</v>
      </c>
      <c r="O78" s="4" t="s">
        <v>32</v>
      </c>
      <c r="P78" s="4" t="s">
        <v>33</v>
      </c>
      <c r="Q78" s="4">
        <v>0</v>
      </c>
      <c r="R78" s="7">
        <v>44845</v>
      </c>
      <c r="S78" s="6">
        <v>44849</v>
      </c>
      <c r="T78" s="4" t="s">
        <v>34</v>
      </c>
      <c r="U78" s="4">
        <v>142</v>
      </c>
      <c r="V78" s="4">
        <v>0</v>
      </c>
      <c r="W78" s="4">
        <v>0</v>
      </c>
      <c r="X78" s="4" t="s">
        <v>415</v>
      </c>
      <c r="Y78" s="4" t="s">
        <v>416</v>
      </c>
    </row>
    <row r="79" s="4" customFormat="1" spans="1:25">
      <c r="A79" s="4" t="s">
        <v>417</v>
      </c>
      <c r="B79" s="4" t="s">
        <v>26</v>
      </c>
      <c r="C79" s="4" t="s">
        <v>27</v>
      </c>
      <c r="D79" s="4" t="s">
        <v>312</v>
      </c>
      <c r="E79" s="4" t="s">
        <v>313</v>
      </c>
      <c r="F79" s="6">
        <v>44845</v>
      </c>
      <c r="G79" s="6">
        <v>44846</v>
      </c>
      <c r="H79" s="4">
        <v>2</v>
      </c>
      <c r="I79" s="4">
        <v>1</v>
      </c>
      <c r="J79" s="4">
        <v>2</v>
      </c>
      <c r="K79" s="4" t="s">
        <v>30</v>
      </c>
      <c r="L79" s="4">
        <v>402</v>
      </c>
      <c r="M79" s="4">
        <v>402</v>
      </c>
      <c r="N79" s="4" t="s">
        <v>418</v>
      </c>
      <c r="O79" s="4" t="s">
        <v>32</v>
      </c>
      <c r="P79" s="4" t="s">
        <v>33</v>
      </c>
      <c r="Q79" s="4">
        <v>0</v>
      </c>
      <c r="R79" s="7">
        <v>44845</v>
      </c>
      <c r="S79" s="6">
        <v>44849</v>
      </c>
      <c r="T79" s="4" t="s">
        <v>34</v>
      </c>
      <c r="U79" s="4">
        <v>402</v>
      </c>
      <c r="V79" s="4">
        <v>0</v>
      </c>
      <c r="W79" s="4">
        <v>0</v>
      </c>
      <c r="X79" s="4" t="s">
        <v>419</v>
      </c>
      <c r="Y79" s="4" t="s">
        <v>420</v>
      </c>
    </row>
    <row r="80" s="4" customFormat="1" spans="1:25">
      <c r="A80" s="4" t="s">
        <v>421</v>
      </c>
      <c r="B80" s="4" t="s">
        <v>26</v>
      </c>
      <c r="C80" s="4" t="s">
        <v>27</v>
      </c>
      <c r="D80" s="4" t="s">
        <v>368</v>
      </c>
      <c r="E80" s="4" t="s">
        <v>369</v>
      </c>
      <c r="F80" s="6">
        <v>44845</v>
      </c>
      <c r="G80" s="6">
        <v>44846</v>
      </c>
      <c r="H80" s="4">
        <v>1</v>
      </c>
      <c r="I80" s="4">
        <v>1</v>
      </c>
      <c r="J80" s="4">
        <v>1</v>
      </c>
      <c r="K80" s="4" t="s">
        <v>30</v>
      </c>
      <c r="L80" s="4">
        <v>537</v>
      </c>
      <c r="M80" s="4">
        <v>537</v>
      </c>
      <c r="N80" s="4" t="s">
        <v>422</v>
      </c>
      <c r="O80" s="4" t="s">
        <v>32</v>
      </c>
      <c r="P80" s="4" t="s">
        <v>33</v>
      </c>
      <c r="Q80" s="4">
        <v>0</v>
      </c>
      <c r="R80" s="7">
        <v>44845</v>
      </c>
      <c r="S80" s="6">
        <v>44849</v>
      </c>
      <c r="T80" s="4" t="s">
        <v>34</v>
      </c>
      <c r="U80" s="4">
        <v>537</v>
      </c>
      <c r="V80" s="4">
        <v>0</v>
      </c>
      <c r="W80" s="4">
        <v>0</v>
      </c>
      <c r="X80" s="4" t="s">
        <v>423</v>
      </c>
      <c r="Y80" s="4" t="s">
        <v>424</v>
      </c>
    </row>
    <row r="81" s="4" customFormat="1" spans="1:25">
      <c r="A81" s="4" t="s">
        <v>425</v>
      </c>
      <c r="B81" s="4" t="s">
        <v>26</v>
      </c>
      <c r="C81" s="4" t="s">
        <v>27</v>
      </c>
      <c r="D81" s="4" t="s">
        <v>426</v>
      </c>
      <c r="E81" s="4" t="s">
        <v>427</v>
      </c>
      <c r="F81" s="6">
        <v>44845</v>
      </c>
      <c r="G81" s="6">
        <v>44846</v>
      </c>
      <c r="H81" s="4">
        <v>1</v>
      </c>
      <c r="I81" s="4">
        <v>1</v>
      </c>
      <c r="J81" s="4">
        <v>1</v>
      </c>
      <c r="K81" s="4" t="s">
        <v>30</v>
      </c>
      <c r="L81" s="4">
        <v>345</v>
      </c>
      <c r="M81" s="4">
        <v>345</v>
      </c>
      <c r="N81" s="4" t="s">
        <v>428</v>
      </c>
      <c r="O81" s="4" t="s">
        <v>32</v>
      </c>
      <c r="P81" s="4" t="s">
        <v>33</v>
      </c>
      <c r="Q81" s="4">
        <v>0</v>
      </c>
      <c r="R81" s="7">
        <v>44845</v>
      </c>
      <c r="S81" s="6">
        <v>44849</v>
      </c>
      <c r="T81" s="4" t="s">
        <v>34</v>
      </c>
      <c r="U81" s="4">
        <v>345</v>
      </c>
      <c r="V81" s="4">
        <v>0</v>
      </c>
      <c r="W81" s="4">
        <v>0</v>
      </c>
      <c r="X81" s="4" t="s">
        <v>429</v>
      </c>
      <c r="Y81" s="4" t="s">
        <v>217</v>
      </c>
    </row>
    <row r="82" s="4" customFormat="1" spans="1:25">
      <c r="A82" s="4" t="s">
        <v>430</v>
      </c>
      <c r="B82" s="4" t="s">
        <v>26</v>
      </c>
      <c r="C82" s="4" t="s">
        <v>27</v>
      </c>
      <c r="D82" s="4" t="s">
        <v>245</v>
      </c>
      <c r="E82" s="4" t="s">
        <v>431</v>
      </c>
      <c r="F82" s="6">
        <v>44845</v>
      </c>
      <c r="G82" s="6">
        <v>44846</v>
      </c>
      <c r="H82" s="4">
        <v>1</v>
      </c>
      <c r="I82" s="4">
        <v>1</v>
      </c>
      <c r="J82" s="4">
        <v>1</v>
      </c>
      <c r="K82" s="4" t="s">
        <v>30</v>
      </c>
      <c r="L82" s="4">
        <v>285</v>
      </c>
      <c r="M82" s="4">
        <v>285</v>
      </c>
      <c r="N82" s="4" t="s">
        <v>432</v>
      </c>
      <c r="O82" s="4" t="s">
        <v>32</v>
      </c>
      <c r="P82" s="4" t="s">
        <v>33</v>
      </c>
      <c r="Q82" s="4">
        <v>0</v>
      </c>
      <c r="R82" s="7">
        <v>44845</v>
      </c>
      <c r="S82" s="6">
        <v>44849</v>
      </c>
      <c r="T82" s="4" t="s">
        <v>34</v>
      </c>
      <c r="U82" s="4">
        <v>285</v>
      </c>
      <c r="V82" s="4">
        <v>0</v>
      </c>
      <c r="W82" s="4">
        <v>0</v>
      </c>
      <c r="X82" s="4" t="s">
        <v>433</v>
      </c>
      <c r="Y82" s="4" t="s">
        <v>434</v>
      </c>
    </row>
    <row r="83" s="4" customFormat="1" spans="1:25">
      <c r="A83" s="4" t="s">
        <v>435</v>
      </c>
      <c r="B83" s="4" t="s">
        <v>26</v>
      </c>
      <c r="C83" s="4" t="s">
        <v>27</v>
      </c>
      <c r="D83" s="4" t="s">
        <v>402</v>
      </c>
      <c r="E83" s="4" t="s">
        <v>436</v>
      </c>
      <c r="F83" s="6">
        <v>44845</v>
      </c>
      <c r="G83" s="6">
        <v>44846</v>
      </c>
      <c r="H83" s="4">
        <v>1</v>
      </c>
      <c r="I83" s="4">
        <v>1</v>
      </c>
      <c r="J83" s="4">
        <v>1</v>
      </c>
      <c r="K83" s="4" t="s">
        <v>30</v>
      </c>
      <c r="L83" s="4">
        <v>162</v>
      </c>
      <c r="M83" s="4">
        <v>162</v>
      </c>
      <c r="N83" s="4" t="s">
        <v>437</v>
      </c>
      <c r="O83" s="4" t="s">
        <v>32</v>
      </c>
      <c r="P83" s="4" t="s">
        <v>33</v>
      </c>
      <c r="Q83" s="4">
        <v>0</v>
      </c>
      <c r="R83" s="7">
        <v>44845</v>
      </c>
      <c r="S83" s="6">
        <v>44849</v>
      </c>
      <c r="T83" s="4" t="s">
        <v>34</v>
      </c>
      <c r="U83" s="4">
        <v>162</v>
      </c>
      <c r="V83" s="4">
        <v>0</v>
      </c>
      <c r="W83" s="4">
        <v>0</v>
      </c>
      <c r="X83" s="4" t="s">
        <v>438</v>
      </c>
      <c r="Y83" s="4" t="s">
        <v>439</v>
      </c>
    </row>
    <row r="84" s="4" customFormat="1" spans="1:25">
      <c r="A84" s="4" t="s">
        <v>440</v>
      </c>
      <c r="B84" s="4" t="s">
        <v>26</v>
      </c>
      <c r="C84" s="4" t="s">
        <v>27</v>
      </c>
      <c r="D84" s="4" t="s">
        <v>368</v>
      </c>
      <c r="E84" s="4" t="s">
        <v>369</v>
      </c>
      <c r="F84" s="6">
        <v>44845</v>
      </c>
      <c r="G84" s="6">
        <v>44846</v>
      </c>
      <c r="H84" s="4">
        <v>1</v>
      </c>
      <c r="I84" s="4">
        <v>1</v>
      </c>
      <c r="J84" s="4">
        <v>1</v>
      </c>
      <c r="K84" s="4" t="s">
        <v>30</v>
      </c>
      <c r="L84" s="4">
        <v>537</v>
      </c>
      <c r="M84" s="4">
        <v>537</v>
      </c>
      <c r="N84" s="4" t="s">
        <v>441</v>
      </c>
      <c r="O84" s="4" t="s">
        <v>32</v>
      </c>
      <c r="P84" s="4" t="s">
        <v>33</v>
      </c>
      <c r="Q84" s="4">
        <v>0</v>
      </c>
      <c r="R84" s="7">
        <v>44845</v>
      </c>
      <c r="S84" s="6">
        <v>44849</v>
      </c>
      <c r="T84" s="4" t="s">
        <v>34</v>
      </c>
      <c r="U84" s="4">
        <v>537</v>
      </c>
      <c r="V84" s="4">
        <v>0</v>
      </c>
      <c r="W84" s="4">
        <v>0</v>
      </c>
      <c r="X84" s="4" t="s">
        <v>442</v>
      </c>
      <c r="Y84" s="4" t="s">
        <v>443</v>
      </c>
    </row>
    <row r="85" s="4" customFormat="1" spans="1:25">
      <c r="A85" s="4" t="s">
        <v>444</v>
      </c>
      <c r="B85" s="4" t="s">
        <v>26</v>
      </c>
      <c r="C85" s="4" t="s">
        <v>27</v>
      </c>
      <c r="D85" s="4" t="s">
        <v>368</v>
      </c>
      <c r="E85" s="4" t="s">
        <v>445</v>
      </c>
      <c r="F85" s="6">
        <v>44845</v>
      </c>
      <c r="G85" s="6">
        <v>44846</v>
      </c>
      <c r="H85" s="4">
        <v>1</v>
      </c>
      <c r="I85" s="4">
        <v>1</v>
      </c>
      <c r="J85" s="4">
        <v>1</v>
      </c>
      <c r="K85" s="4" t="s">
        <v>30</v>
      </c>
      <c r="L85" s="4">
        <v>597</v>
      </c>
      <c r="M85" s="4">
        <v>597</v>
      </c>
      <c r="N85" s="4" t="s">
        <v>446</v>
      </c>
      <c r="O85" s="4" t="s">
        <v>32</v>
      </c>
      <c r="P85" s="4" t="s">
        <v>33</v>
      </c>
      <c r="Q85" s="4">
        <v>0</v>
      </c>
      <c r="R85" s="7">
        <v>44845</v>
      </c>
      <c r="S85" s="6">
        <v>44849</v>
      </c>
      <c r="T85" s="4" t="s">
        <v>34</v>
      </c>
      <c r="U85" s="4">
        <v>597</v>
      </c>
      <c r="V85" s="4">
        <v>0</v>
      </c>
      <c r="W85" s="4">
        <v>0</v>
      </c>
      <c r="X85" s="4" t="s">
        <v>447</v>
      </c>
      <c r="Y85" s="4" t="s">
        <v>36</v>
      </c>
    </row>
    <row r="86" s="4" customFormat="1" spans="1:25">
      <c r="A86" s="4" t="s">
        <v>448</v>
      </c>
      <c r="B86" s="4" t="s">
        <v>26</v>
      </c>
      <c r="C86" s="4" t="s">
        <v>27</v>
      </c>
      <c r="D86" s="4" t="s">
        <v>449</v>
      </c>
      <c r="E86" s="4" t="s">
        <v>450</v>
      </c>
      <c r="F86" s="6">
        <v>44844</v>
      </c>
      <c r="G86" s="6">
        <v>44847</v>
      </c>
      <c r="H86" s="4">
        <v>1</v>
      </c>
      <c r="I86" s="4">
        <v>3</v>
      </c>
      <c r="J86" s="4">
        <v>3</v>
      </c>
      <c r="K86" s="4" t="s">
        <v>30</v>
      </c>
      <c r="L86" s="4">
        <v>5949</v>
      </c>
      <c r="M86" s="4">
        <v>5949</v>
      </c>
      <c r="N86" s="4" t="s">
        <v>451</v>
      </c>
      <c r="O86" s="4" t="s">
        <v>452</v>
      </c>
      <c r="P86" s="4" t="s">
        <v>33</v>
      </c>
      <c r="Q86" s="4">
        <v>0</v>
      </c>
      <c r="R86" s="7">
        <v>44718</v>
      </c>
      <c r="S86" s="6">
        <v>44850</v>
      </c>
      <c r="T86" s="4" t="s">
        <v>34</v>
      </c>
      <c r="U86" s="4">
        <v>5949</v>
      </c>
      <c r="V86" s="4">
        <v>0</v>
      </c>
      <c r="W86" s="4">
        <v>0</v>
      </c>
      <c r="X86" s="4" t="s">
        <v>453</v>
      </c>
      <c r="Y86" s="4" t="s">
        <v>36</v>
      </c>
    </row>
    <row r="87" s="4" customFormat="1" spans="1:25">
      <c r="A87" s="4" t="s">
        <v>448</v>
      </c>
      <c r="B87" s="4" t="s">
        <v>26</v>
      </c>
      <c r="C87" s="4" t="s">
        <v>37</v>
      </c>
      <c r="D87" s="4" t="s">
        <v>449</v>
      </c>
      <c r="E87" s="4" t="s">
        <v>450</v>
      </c>
      <c r="F87" s="6">
        <v>44844</v>
      </c>
      <c r="G87" s="6">
        <v>44847</v>
      </c>
      <c r="H87" s="4">
        <v>1</v>
      </c>
      <c r="I87" s="4">
        <v>3</v>
      </c>
      <c r="J87" s="4">
        <v>3</v>
      </c>
      <c r="K87" s="4" t="s">
        <v>30</v>
      </c>
      <c r="L87" s="4">
        <v>-5949</v>
      </c>
      <c r="M87" s="4">
        <v>-5949</v>
      </c>
      <c r="N87" s="4" t="s">
        <v>451</v>
      </c>
      <c r="O87" s="4" t="s">
        <v>452</v>
      </c>
      <c r="P87" s="4" t="s">
        <v>33</v>
      </c>
      <c r="Q87" s="4">
        <v>0</v>
      </c>
      <c r="R87" s="7">
        <v>44718</v>
      </c>
      <c r="S87" s="6">
        <v>44850</v>
      </c>
      <c r="T87" s="4" t="s">
        <v>34</v>
      </c>
      <c r="U87" s="4">
        <v>-5949</v>
      </c>
      <c r="V87" s="4">
        <v>0</v>
      </c>
      <c r="W87" s="4">
        <v>0</v>
      </c>
      <c r="X87" s="4" t="s">
        <v>453</v>
      </c>
      <c r="Y87" s="4" t="s">
        <v>36</v>
      </c>
    </row>
    <row r="88" s="4" customFormat="1" spans="1:26">
      <c r="A88" s="4" t="s">
        <v>454</v>
      </c>
      <c r="B88" s="4" t="s">
        <v>26</v>
      </c>
      <c r="C88" s="4" t="s">
        <v>27</v>
      </c>
      <c r="D88" s="4" t="s">
        <v>51</v>
      </c>
      <c r="E88" s="4" t="s">
        <v>455</v>
      </c>
      <c r="F88" s="6">
        <v>44844</v>
      </c>
      <c r="G88" s="6">
        <v>44847</v>
      </c>
      <c r="H88" s="4">
        <v>2</v>
      </c>
      <c r="I88" s="4">
        <v>3</v>
      </c>
      <c r="J88" s="4">
        <v>6</v>
      </c>
      <c r="K88" s="4" t="s">
        <v>30</v>
      </c>
      <c r="L88" s="4">
        <v>13200</v>
      </c>
      <c r="M88" s="4">
        <v>13200</v>
      </c>
      <c r="N88" s="4" t="s">
        <v>456</v>
      </c>
      <c r="O88" s="4" t="s">
        <v>452</v>
      </c>
      <c r="P88" s="4" t="s">
        <v>33</v>
      </c>
      <c r="Q88" s="4">
        <v>0</v>
      </c>
      <c r="R88" s="7">
        <v>44750</v>
      </c>
      <c r="S88" s="6">
        <v>44850</v>
      </c>
      <c r="T88" s="4" t="s">
        <v>34</v>
      </c>
      <c r="U88" s="4">
        <v>13200</v>
      </c>
      <c r="V88" s="4">
        <v>0</v>
      </c>
      <c r="W88" s="4">
        <v>0</v>
      </c>
      <c r="X88" s="4" t="s">
        <v>457</v>
      </c>
      <c r="Y88" s="4">
        <v>107257</v>
      </c>
      <c r="Z88" s="4" t="s">
        <v>458</v>
      </c>
    </row>
    <row r="89" s="4" customFormat="1" spans="1:25">
      <c r="A89" s="4" t="s">
        <v>459</v>
      </c>
      <c r="B89" s="4" t="s">
        <v>26</v>
      </c>
      <c r="C89" s="4" t="s">
        <v>27</v>
      </c>
      <c r="D89" s="4" t="s">
        <v>460</v>
      </c>
      <c r="E89" s="4" t="s">
        <v>461</v>
      </c>
      <c r="F89" s="6">
        <v>44846</v>
      </c>
      <c r="G89" s="6">
        <v>44847</v>
      </c>
      <c r="H89" s="4">
        <v>1</v>
      </c>
      <c r="I89" s="4">
        <v>1</v>
      </c>
      <c r="J89" s="4">
        <v>1</v>
      </c>
      <c r="K89" s="4" t="s">
        <v>30</v>
      </c>
      <c r="L89" s="4">
        <v>765</v>
      </c>
      <c r="M89" s="4">
        <v>765</v>
      </c>
      <c r="N89" s="4" t="s">
        <v>462</v>
      </c>
      <c r="O89" s="4" t="s">
        <v>452</v>
      </c>
      <c r="P89" s="4" t="s">
        <v>33</v>
      </c>
      <c r="Q89" s="4">
        <v>0</v>
      </c>
      <c r="R89" s="7">
        <v>44788</v>
      </c>
      <c r="S89" s="6">
        <v>44850</v>
      </c>
      <c r="T89" s="4" t="s">
        <v>34</v>
      </c>
      <c r="U89" s="4">
        <v>765</v>
      </c>
      <c r="V89" s="4">
        <v>0</v>
      </c>
      <c r="W89" s="4">
        <v>0</v>
      </c>
      <c r="X89" s="4" t="s">
        <v>463</v>
      </c>
      <c r="Y89" s="4" t="s">
        <v>464</v>
      </c>
    </row>
    <row r="90" s="4" customFormat="1" spans="1:25">
      <c r="A90" s="4" t="s">
        <v>465</v>
      </c>
      <c r="B90" s="4" t="s">
        <v>26</v>
      </c>
      <c r="C90" s="4" t="s">
        <v>27</v>
      </c>
      <c r="D90" s="4" t="s">
        <v>178</v>
      </c>
      <c r="E90" s="4" t="s">
        <v>466</v>
      </c>
      <c r="F90" s="6">
        <v>44845</v>
      </c>
      <c r="G90" s="6">
        <v>44847</v>
      </c>
      <c r="H90" s="4">
        <v>2</v>
      </c>
      <c r="I90" s="4">
        <v>2</v>
      </c>
      <c r="J90" s="4">
        <v>4</v>
      </c>
      <c r="K90" s="4" t="s">
        <v>30</v>
      </c>
      <c r="L90" s="4">
        <v>2012</v>
      </c>
      <c r="M90" s="4">
        <v>2012</v>
      </c>
      <c r="N90" s="4" t="s">
        <v>467</v>
      </c>
      <c r="O90" s="4" t="s">
        <v>452</v>
      </c>
      <c r="P90" s="4" t="s">
        <v>33</v>
      </c>
      <c r="Q90" s="4">
        <v>0</v>
      </c>
      <c r="R90" s="7">
        <v>44798</v>
      </c>
      <c r="S90" s="6">
        <v>44850</v>
      </c>
      <c r="T90" s="4" t="s">
        <v>34</v>
      </c>
      <c r="U90" s="4">
        <v>2012</v>
      </c>
      <c r="V90" s="4">
        <v>0</v>
      </c>
      <c r="W90" s="4">
        <v>0</v>
      </c>
      <c r="X90" s="4" t="s">
        <v>36</v>
      </c>
      <c r="Y90" s="4" t="s">
        <v>36</v>
      </c>
    </row>
    <row r="91" s="4" customFormat="1" spans="1:25">
      <c r="A91" s="4" t="s">
        <v>465</v>
      </c>
      <c r="B91" s="4" t="s">
        <v>26</v>
      </c>
      <c r="C91" s="4" t="s">
        <v>37</v>
      </c>
      <c r="D91" s="4" t="s">
        <v>178</v>
      </c>
      <c r="E91" s="4" t="s">
        <v>466</v>
      </c>
      <c r="F91" s="6">
        <v>44845</v>
      </c>
      <c r="G91" s="6">
        <v>44847</v>
      </c>
      <c r="H91" s="4">
        <v>2</v>
      </c>
      <c r="I91" s="4">
        <v>2</v>
      </c>
      <c r="J91" s="4">
        <v>4</v>
      </c>
      <c r="K91" s="4" t="s">
        <v>30</v>
      </c>
      <c r="L91" s="4">
        <v>-2012</v>
      </c>
      <c r="M91" s="4">
        <v>-2012</v>
      </c>
      <c r="N91" s="4" t="s">
        <v>467</v>
      </c>
      <c r="O91" s="4" t="s">
        <v>452</v>
      </c>
      <c r="P91" s="4" t="s">
        <v>33</v>
      </c>
      <c r="Q91" s="4">
        <v>0</v>
      </c>
      <c r="R91" s="7">
        <v>44798</v>
      </c>
      <c r="S91" s="6">
        <v>44850</v>
      </c>
      <c r="T91" s="4" t="s">
        <v>34</v>
      </c>
      <c r="U91" s="4">
        <v>-2012</v>
      </c>
      <c r="V91" s="4">
        <v>0</v>
      </c>
      <c r="W91" s="4">
        <v>0</v>
      </c>
      <c r="X91" s="4" t="s">
        <v>36</v>
      </c>
      <c r="Y91" s="4" t="s">
        <v>36</v>
      </c>
    </row>
    <row r="92" s="4" customFormat="1" spans="1:25">
      <c r="A92" s="4" t="s">
        <v>468</v>
      </c>
      <c r="B92" s="4" t="s">
        <v>26</v>
      </c>
      <c r="C92" s="4" t="s">
        <v>27</v>
      </c>
      <c r="D92" s="4" t="s">
        <v>469</v>
      </c>
      <c r="E92" s="4" t="s">
        <v>470</v>
      </c>
      <c r="F92" s="6">
        <v>44845</v>
      </c>
      <c r="G92" s="6">
        <v>44847</v>
      </c>
      <c r="H92" s="4">
        <v>1</v>
      </c>
      <c r="I92" s="4">
        <v>2</v>
      </c>
      <c r="J92" s="4">
        <v>2</v>
      </c>
      <c r="K92" s="4" t="s">
        <v>30</v>
      </c>
      <c r="L92" s="4">
        <v>1900</v>
      </c>
      <c r="M92" s="4">
        <v>1900</v>
      </c>
      <c r="N92" s="4" t="s">
        <v>471</v>
      </c>
      <c r="O92" s="4" t="s">
        <v>452</v>
      </c>
      <c r="P92" s="4" t="s">
        <v>33</v>
      </c>
      <c r="Q92" s="4">
        <v>0</v>
      </c>
      <c r="R92" s="7">
        <v>44805</v>
      </c>
      <c r="S92" s="6">
        <v>44850</v>
      </c>
      <c r="T92" s="4" t="s">
        <v>34</v>
      </c>
      <c r="U92" s="4">
        <v>1900</v>
      </c>
      <c r="V92" s="4">
        <v>0</v>
      </c>
      <c r="W92" s="4">
        <v>0</v>
      </c>
      <c r="X92" s="4" t="s">
        <v>472</v>
      </c>
      <c r="Y92" s="4" t="s">
        <v>473</v>
      </c>
    </row>
    <row r="93" s="4" customFormat="1" spans="1:25">
      <c r="A93" s="4" t="s">
        <v>474</v>
      </c>
      <c r="B93" s="4" t="s">
        <v>26</v>
      </c>
      <c r="C93" s="4" t="s">
        <v>27</v>
      </c>
      <c r="D93" s="4" t="s">
        <v>475</v>
      </c>
      <c r="E93" s="4" t="s">
        <v>476</v>
      </c>
      <c r="F93" s="6">
        <v>44846</v>
      </c>
      <c r="G93" s="6">
        <v>44847</v>
      </c>
      <c r="H93" s="4">
        <v>1</v>
      </c>
      <c r="I93" s="4">
        <v>1</v>
      </c>
      <c r="J93" s="4">
        <v>1</v>
      </c>
      <c r="K93" s="4" t="s">
        <v>30</v>
      </c>
      <c r="L93" s="4">
        <v>183</v>
      </c>
      <c r="M93" s="4">
        <v>183</v>
      </c>
      <c r="N93" s="4" t="s">
        <v>477</v>
      </c>
      <c r="O93" s="4" t="s">
        <v>452</v>
      </c>
      <c r="P93" s="4" t="s">
        <v>33</v>
      </c>
      <c r="Q93" s="4">
        <v>0</v>
      </c>
      <c r="R93" s="7">
        <v>44812</v>
      </c>
      <c r="S93" s="6">
        <v>44850</v>
      </c>
      <c r="T93" s="4" t="s">
        <v>34</v>
      </c>
      <c r="U93" s="4">
        <v>183</v>
      </c>
      <c r="V93" s="4">
        <v>0</v>
      </c>
      <c r="W93" s="4">
        <v>0</v>
      </c>
      <c r="X93" s="4" t="s">
        <v>478</v>
      </c>
      <c r="Y93" s="4" t="s">
        <v>479</v>
      </c>
    </row>
    <row r="94" s="4" customFormat="1" spans="1:25">
      <c r="A94" s="4" t="s">
        <v>480</v>
      </c>
      <c r="B94" s="4" t="s">
        <v>26</v>
      </c>
      <c r="C94" s="4" t="s">
        <v>27</v>
      </c>
      <c r="D94" s="4" t="s">
        <v>481</v>
      </c>
      <c r="E94" s="4" t="s">
        <v>482</v>
      </c>
      <c r="F94" s="6">
        <v>44846</v>
      </c>
      <c r="G94" s="6">
        <v>44847</v>
      </c>
      <c r="H94" s="4">
        <v>1</v>
      </c>
      <c r="I94" s="4">
        <v>1</v>
      </c>
      <c r="J94" s="4">
        <v>1</v>
      </c>
      <c r="K94" s="4" t="s">
        <v>30</v>
      </c>
      <c r="L94" s="4">
        <v>719</v>
      </c>
      <c r="M94" s="4">
        <v>719</v>
      </c>
      <c r="N94" s="4" t="s">
        <v>483</v>
      </c>
      <c r="O94" s="4" t="s">
        <v>452</v>
      </c>
      <c r="P94" s="4" t="s">
        <v>33</v>
      </c>
      <c r="Q94" s="4">
        <v>0</v>
      </c>
      <c r="R94" s="7">
        <v>44814</v>
      </c>
      <c r="S94" s="6">
        <v>44850</v>
      </c>
      <c r="T94" s="4" t="s">
        <v>34</v>
      </c>
      <c r="U94" s="4">
        <v>719</v>
      </c>
      <c r="V94" s="4">
        <v>0</v>
      </c>
      <c r="W94" s="4">
        <v>0</v>
      </c>
      <c r="X94" s="4" t="s">
        <v>484</v>
      </c>
      <c r="Y94" s="4" t="s">
        <v>485</v>
      </c>
    </row>
    <row r="95" s="4" customFormat="1" spans="1:25">
      <c r="A95" s="4" t="s">
        <v>486</v>
      </c>
      <c r="B95" s="4" t="s">
        <v>26</v>
      </c>
      <c r="C95" s="4" t="s">
        <v>27</v>
      </c>
      <c r="D95" s="4" t="s">
        <v>481</v>
      </c>
      <c r="E95" s="4" t="s">
        <v>482</v>
      </c>
      <c r="F95" s="6">
        <v>44846</v>
      </c>
      <c r="G95" s="6">
        <v>44847</v>
      </c>
      <c r="H95" s="4">
        <v>1</v>
      </c>
      <c r="I95" s="4">
        <v>1</v>
      </c>
      <c r="J95" s="4">
        <v>1</v>
      </c>
      <c r="K95" s="4" t="s">
        <v>30</v>
      </c>
      <c r="L95" s="4">
        <v>719</v>
      </c>
      <c r="M95" s="4">
        <v>719</v>
      </c>
      <c r="N95" s="4" t="s">
        <v>487</v>
      </c>
      <c r="O95" s="4" t="s">
        <v>452</v>
      </c>
      <c r="P95" s="4" t="s">
        <v>33</v>
      </c>
      <c r="Q95" s="4">
        <v>0</v>
      </c>
      <c r="R95" s="7">
        <v>44815</v>
      </c>
      <c r="S95" s="6">
        <v>44850</v>
      </c>
      <c r="T95" s="4" t="s">
        <v>34</v>
      </c>
      <c r="U95" s="4">
        <v>719</v>
      </c>
      <c r="V95" s="4">
        <v>0</v>
      </c>
      <c r="W95" s="4">
        <v>0</v>
      </c>
      <c r="X95" s="4" t="s">
        <v>488</v>
      </c>
      <c r="Y95" s="4" t="s">
        <v>489</v>
      </c>
    </row>
    <row r="96" s="4" customFormat="1" spans="1:25">
      <c r="A96" s="4" t="s">
        <v>490</v>
      </c>
      <c r="B96" s="4" t="s">
        <v>26</v>
      </c>
      <c r="C96" s="4" t="s">
        <v>27</v>
      </c>
      <c r="D96" s="4" t="s">
        <v>481</v>
      </c>
      <c r="E96" s="4" t="s">
        <v>482</v>
      </c>
      <c r="F96" s="6">
        <v>44846</v>
      </c>
      <c r="G96" s="6">
        <v>44847</v>
      </c>
      <c r="H96" s="4">
        <v>1</v>
      </c>
      <c r="I96" s="4">
        <v>1</v>
      </c>
      <c r="J96" s="4">
        <v>1</v>
      </c>
      <c r="K96" s="4" t="s">
        <v>30</v>
      </c>
      <c r="L96" s="4">
        <v>719</v>
      </c>
      <c r="M96" s="4">
        <v>719</v>
      </c>
      <c r="N96" s="4" t="s">
        <v>491</v>
      </c>
      <c r="O96" s="4" t="s">
        <v>452</v>
      </c>
      <c r="P96" s="4" t="s">
        <v>33</v>
      </c>
      <c r="Q96" s="4">
        <v>0</v>
      </c>
      <c r="R96" s="7">
        <v>44815</v>
      </c>
      <c r="S96" s="6">
        <v>44850</v>
      </c>
      <c r="T96" s="4" t="s">
        <v>34</v>
      </c>
      <c r="U96" s="4">
        <v>719</v>
      </c>
      <c r="V96" s="4">
        <v>0</v>
      </c>
      <c r="W96" s="4">
        <v>0</v>
      </c>
      <c r="X96" s="4" t="s">
        <v>492</v>
      </c>
      <c r="Y96" s="4" t="s">
        <v>493</v>
      </c>
    </row>
    <row r="97" s="4" customFormat="1" spans="1:25">
      <c r="A97" s="4" t="s">
        <v>494</v>
      </c>
      <c r="B97" s="4" t="s">
        <v>26</v>
      </c>
      <c r="C97" s="4" t="s">
        <v>27</v>
      </c>
      <c r="D97" s="4" t="s">
        <v>495</v>
      </c>
      <c r="E97" s="4" t="s">
        <v>496</v>
      </c>
      <c r="F97" s="6">
        <v>44844</v>
      </c>
      <c r="G97" s="6">
        <v>44847</v>
      </c>
      <c r="H97" s="4">
        <v>1</v>
      </c>
      <c r="I97" s="4">
        <v>3</v>
      </c>
      <c r="J97" s="4">
        <v>3</v>
      </c>
      <c r="K97" s="4" t="s">
        <v>30</v>
      </c>
      <c r="L97" s="4">
        <v>1704</v>
      </c>
      <c r="M97" s="4">
        <v>1704</v>
      </c>
      <c r="N97" s="4" t="s">
        <v>497</v>
      </c>
      <c r="O97" s="4" t="s">
        <v>452</v>
      </c>
      <c r="P97" s="4" t="s">
        <v>33</v>
      </c>
      <c r="Q97" s="4">
        <v>0</v>
      </c>
      <c r="R97" s="7">
        <v>44816</v>
      </c>
      <c r="S97" s="6">
        <v>44850</v>
      </c>
      <c r="T97" s="4" t="s">
        <v>34</v>
      </c>
      <c r="U97" s="4">
        <v>1704</v>
      </c>
      <c r="V97" s="4">
        <v>0</v>
      </c>
      <c r="W97" s="4">
        <v>0</v>
      </c>
      <c r="X97" s="4" t="s">
        <v>498</v>
      </c>
      <c r="Y97" s="4" t="s">
        <v>499</v>
      </c>
    </row>
    <row r="98" s="4" customFormat="1" spans="1:25">
      <c r="A98" s="4" t="s">
        <v>500</v>
      </c>
      <c r="B98" s="4" t="s">
        <v>26</v>
      </c>
      <c r="C98" s="4" t="s">
        <v>27</v>
      </c>
      <c r="D98" s="4" t="s">
        <v>501</v>
      </c>
      <c r="E98" s="4" t="s">
        <v>461</v>
      </c>
      <c r="F98" s="6">
        <v>44844</v>
      </c>
      <c r="G98" s="6">
        <v>44847</v>
      </c>
      <c r="H98" s="4">
        <v>1</v>
      </c>
      <c r="I98" s="4">
        <v>3</v>
      </c>
      <c r="J98" s="4">
        <v>3</v>
      </c>
      <c r="K98" s="4" t="s">
        <v>30</v>
      </c>
      <c r="L98" s="4">
        <v>1647</v>
      </c>
      <c r="M98" s="4">
        <v>1647</v>
      </c>
      <c r="N98" s="4" t="s">
        <v>502</v>
      </c>
      <c r="O98" s="4" t="s">
        <v>452</v>
      </c>
      <c r="P98" s="4" t="s">
        <v>33</v>
      </c>
      <c r="Q98" s="4">
        <v>0</v>
      </c>
      <c r="R98" s="7">
        <v>44818</v>
      </c>
      <c r="S98" s="6">
        <v>44850</v>
      </c>
      <c r="T98" s="4" t="s">
        <v>34</v>
      </c>
      <c r="U98" s="4">
        <v>1647</v>
      </c>
      <c r="V98" s="4">
        <v>0</v>
      </c>
      <c r="W98" s="4">
        <v>0</v>
      </c>
      <c r="X98" s="4" t="s">
        <v>503</v>
      </c>
      <c r="Y98" s="4" t="s">
        <v>504</v>
      </c>
    </row>
    <row r="99" s="4" customFormat="1" spans="1:25">
      <c r="A99" s="4" t="s">
        <v>505</v>
      </c>
      <c r="B99" s="4" t="s">
        <v>26</v>
      </c>
      <c r="C99" s="4" t="s">
        <v>27</v>
      </c>
      <c r="D99" s="4" t="s">
        <v>506</v>
      </c>
      <c r="E99" s="4" t="s">
        <v>507</v>
      </c>
      <c r="F99" s="6">
        <v>44845</v>
      </c>
      <c r="G99" s="6">
        <v>44847</v>
      </c>
      <c r="H99" s="4">
        <v>1</v>
      </c>
      <c r="I99" s="4">
        <v>2</v>
      </c>
      <c r="J99" s="4">
        <v>2</v>
      </c>
      <c r="K99" s="4" t="s">
        <v>30</v>
      </c>
      <c r="L99" s="4">
        <v>7354</v>
      </c>
      <c r="M99" s="4">
        <v>7354</v>
      </c>
      <c r="N99" s="4" t="s">
        <v>508</v>
      </c>
      <c r="O99" s="4" t="s">
        <v>452</v>
      </c>
      <c r="P99" s="4" t="s">
        <v>33</v>
      </c>
      <c r="Q99" s="4">
        <v>0</v>
      </c>
      <c r="R99" s="7">
        <v>44819</v>
      </c>
      <c r="S99" s="6">
        <v>44850</v>
      </c>
      <c r="T99" s="4" t="s">
        <v>34</v>
      </c>
      <c r="U99" s="4">
        <v>7354</v>
      </c>
      <c r="V99" s="4">
        <v>0</v>
      </c>
      <c r="W99" s="4">
        <v>0</v>
      </c>
      <c r="X99" s="4" t="s">
        <v>509</v>
      </c>
      <c r="Y99" s="4" t="s">
        <v>510</v>
      </c>
    </row>
    <row r="100" s="4" customFormat="1" spans="1:25">
      <c r="A100" s="4" t="s">
        <v>511</v>
      </c>
      <c r="B100" s="4" t="s">
        <v>26</v>
      </c>
      <c r="C100" s="4" t="s">
        <v>27</v>
      </c>
      <c r="D100" s="4" t="s">
        <v>506</v>
      </c>
      <c r="E100" s="4" t="s">
        <v>512</v>
      </c>
      <c r="F100" s="6">
        <v>44844</v>
      </c>
      <c r="G100" s="6">
        <v>44847</v>
      </c>
      <c r="H100" s="4">
        <v>1</v>
      </c>
      <c r="I100" s="4">
        <v>3</v>
      </c>
      <c r="J100" s="4">
        <v>3</v>
      </c>
      <c r="K100" s="4" t="s">
        <v>30</v>
      </c>
      <c r="L100" s="4">
        <v>5520</v>
      </c>
      <c r="M100" s="4">
        <v>5520</v>
      </c>
      <c r="N100" s="4" t="s">
        <v>513</v>
      </c>
      <c r="O100" s="4" t="s">
        <v>452</v>
      </c>
      <c r="P100" s="4" t="s">
        <v>33</v>
      </c>
      <c r="Q100" s="4">
        <v>0</v>
      </c>
      <c r="R100" s="7">
        <v>44819</v>
      </c>
      <c r="S100" s="6">
        <v>44850</v>
      </c>
      <c r="T100" s="4" t="s">
        <v>34</v>
      </c>
      <c r="U100" s="4">
        <v>5520</v>
      </c>
      <c r="V100" s="4">
        <v>0</v>
      </c>
      <c r="W100" s="4">
        <v>0</v>
      </c>
      <c r="X100" s="4" t="s">
        <v>514</v>
      </c>
      <c r="Y100" s="4" t="s">
        <v>515</v>
      </c>
    </row>
    <row r="101" s="4" customFormat="1" spans="1:25">
      <c r="A101" s="4" t="s">
        <v>516</v>
      </c>
      <c r="B101" s="4" t="s">
        <v>26</v>
      </c>
      <c r="C101" s="4" t="s">
        <v>27</v>
      </c>
      <c r="D101" s="4" t="s">
        <v>506</v>
      </c>
      <c r="E101" s="4" t="s">
        <v>512</v>
      </c>
      <c r="F101" s="6">
        <v>44844</v>
      </c>
      <c r="G101" s="6">
        <v>44847</v>
      </c>
      <c r="H101" s="4">
        <v>1</v>
      </c>
      <c r="I101" s="4">
        <v>3</v>
      </c>
      <c r="J101" s="4">
        <v>3</v>
      </c>
      <c r="K101" s="4" t="s">
        <v>30</v>
      </c>
      <c r="L101" s="4">
        <v>5520</v>
      </c>
      <c r="M101" s="4">
        <v>5520</v>
      </c>
      <c r="N101" s="4" t="s">
        <v>517</v>
      </c>
      <c r="O101" s="4" t="s">
        <v>452</v>
      </c>
      <c r="P101" s="4" t="s">
        <v>33</v>
      </c>
      <c r="Q101" s="4">
        <v>0</v>
      </c>
      <c r="R101" s="7">
        <v>44819</v>
      </c>
      <c r="S101" s="6">
        <v>44850</v>
      </c>
      <c r="T101" s="4" t="s">
        <v>34</v>
      </c>
      <c r="U101" s="4">
        <v>5520</v>
      </c>
      <c r="V101" s="4">
        <v>0</v>
      </c>
      <c r="W101" s="4">
        <v>0</v>
      </c>
      <c r="X101" s="4" t="s">
        <v>518</v>
      </c>
      <c r="Y101" s="4" t="s">
        <v>519</v>
      </c>
    </row>
    <row r="102" s="4" customFormat="1" spans="1:25">
      <c r="A102" s="4" t="s">
        <v>520</v>
      </c>
      <c r="B102" s="4" t="s">
        <v>26</v>
      </c>
      <c r="C102" s="4" t="s">
        <v>27</v>
      </c>
      <c r="D102" s="4" t="s">
        <v>78</v>
      </c>
      <c r="E102" s="4" t="s">
        <v>79</v>
      </c>
      <c r="F102" s="6">
        <v>44842</v>
      </c>
      <c r="G102" s="6">
        <v>44847</v>
      </c>
      <c r="H102" s="4">
        <v>1</v>
      </c>
      <c r="I102" s="4">
        <v>5</v>
      </c>
      <c r="J102" s="4">
        <v>5</v>
      </c>
      <c r="K102" s="4" t="s">
        <v>30</v>
      </c>
      <c r="L102" s="4">
        <v>1475</v>
      </c>
      <c r="M102" s="4">
        <v>1475</v>
      </c>
      <c r="N102" s="4" t="s">
        <v>521</v>
      </c>
      <c r="O102" s="4" t="s">
        <v>452</v>
      </c>
      <c r="P102" s="4" t="s">
        <v>33</v>
      </c>
      <c r="Q102" s="4">
        <v>0</v>
      </c>
      <c r="R102" s="7">
        <v>44819</v>
      </c>
      <c r="S102" s="6">
        <v>44850</v>
      </c>
      <c r="T102" s="4" t="s">
        <v>34</v>
      </c>
      <c r="U102" s="4">
        <v>1475</v>
      </c>
      <c r="V102" s="4">
        <v>0</v>
      </c>
      <c r="W102" s="4">
        <v>0</v>
      </c>
      <c r="X102" s="4" t="s">
        <v>522</v>
      </c>
      <c r="Y102" s="4" t="s">
        <v>523</v>
      </c>
    </row>
    <row r="103" s="4" customFormat="1" spans="1:25">
      <c r="A103" s="4" t="s">
        <v>524</v>
      </c>
      <c r="B103" s="4" t="s">
        <v>26</v>
      </c>
      <c r="C103" s="4" t="s">
        <v>27</v>
      </c>
      <c r="D103" s="4" t="s">
        <v>201</v>
      </c>
      <c r="E103" s="4" t="s">
        <v>525</v>
      </c>
      <c r="F103" s="6">
        <v>44844</v>
      </c>
      <c r="G103" s="6">
        <v>44847</v>
      </c>
      <c r="H103" s="4">
        <v>1</v>
      </c>
      <c r="I103" s="4">
        <v>3</v>
      </c>
      <c r="J103" s="4">
        <v>3</v>
      </c>
      <c r="K103" s="4" t="s">
        <v>30</v>
      </c>
      <c r="L103" s="4">
        <v>5106</v>
      </c>
      <c r="M103" s="4">
        <v>5106</v>
      </c>
      <c r="N103" s="4" t="s">
        <v>526</v>
      </c>
      <c r="O103" s="4" t="s">
        <v>452</v>
      </c>
      <c r="P103" s="4" t="s">
        <v>33</v>
      </c>
      <c r="Q103" s="4">
        <v>0</v>
      </c>
      <c r="R103" s="7">
        <v>44820</v>
      </c>
      <c r="S103" s="6">
        <v>44850</v>
      </c>
      <c r="T103" s="4" t="s">
        <v>34</v>
      </c>
      <c r="U103" s="4">
        <v>5106</v>
      </c>
      <c r="V103" s="4">
        <v>0</v>
      </c>
      <c r="W103" s="4">
        <v>0</v>
      </c>
      <c r="X103" s="4" t="s">
        <v>527</v>
      </c>
      <c r="Y103" s="4" t="s">
        <v>528</v>
      </c>
    </row>
    <row r="104" s="4" customFormat="1" spans="1:25">
      <c r="A104" s="4" t="s">
        <v>529</v>
      </c>
      <c r="B104" s="4" t="s">
        <v>26</v>
      </c>
      <c r="C104" s="4" t="s">
        <v>27</v>
      </c>
      <c r="D104" s="4" t="s">
        <v>481</v>
      </c>
      <c r="E104" s="4" t="s">
        <v>482</v>
      </c>
      <c r="F104" s="6">
        <v>44846</v>
      </c>
      <c r="G104" s="6">
        <v>44847</v>
      </c>
      <c r="H104" s="4">
        <v>1</v>
      </c>
      <c r="I104" s="4">
        <v>1</v>
      </c>
      <c r="J104" s="4">
        <v>1</v>
      </c>
      <c r="K104" s="4" t="s">
        <v>30</v>
      </c>
      <c r="L104" s="4">
        <v>758</v>
      </c>
      <c r="M104" s="4">
        <v>758</v>
      </c>
      <c r="N104" s="4" t="s">
        <v>483</v>
      </c>
      <c r="O104" s="4" t="s">
        <v>452</v>
      </c>
      <c r="P104" s="4" t="s">
        <v>33</v>
      </c>
      <c r="Q104" s="4">
        <v>0</v>
      </c>
      <c r="R104" s="7">
        <v>44823</v>
      </c>
      <c r="S104" s="6">
        <v>44850</v>
      </c>
      <c r="T104" s="4" t="s">
        <v>34</v>
      </c>
      <c r="U104" s="4">
        <v>758</v>
      </c>
      <c r="V104" s="4">
        <v>0</v>
      </c>
      <c r="W104" s="4">
        <v>0</v>
      </c>
      <c r="X104" s="4" t="s">
        <v>530</v>
      </c>
      <c r="Y104" s="4" t="s">
        <v>531</v>
      </c>
    </row>
    <row r="105" s="4" customFormat="1" spans="1:25">
      <c r="A105" s="4" t="s">
        <v>532</v>
      </c>
      <c r="B105" s="4" t="s">
        <v>26</v>
      </c>
      <c r="C105" s="4" t="s">
        <v>27</v>
      </c>
      <c r="D105" s="4" t="s">
        <v>533</v>
      </c>
      <c r="E105" s="4" t="s">
        <v>534</v>
      </c>
      <c r="F105" s="6">
        <v>44845</v>
      </c>
      <c r="G105" s="6">
        <v>44847</v>
      </c>
      <c r="H105" s="4">
        <v>1</v>
      </c>
      <c r="I105" s="4">
        <v>2</v>
      </c>
      <c r="J105" s="4">
        <v>2</v>
      </c>
      <c r="K105" s="4" t="s">
        <v>30</v>
      </c>
      <c r="L105" s="4">
        <v>648</v>
      </c>
      <c r="M105" s="4">
        <v>648</v>
      </c>
      <c r="N105" s="4" t="s">
        <v>535</v>
      </c>
      <c r="O105" s="4" t="s">
        <v>452</v>
      </c>
      <c r="P105" s="4" t="s">
        <v>33</v>
      </c>
      <c r="Q105" s="4">
        <v>0</v>
      </c>
      <c r="R105" s="7">
        <v>44826</v>
      </c>
      <c r="S105" s="6">
        <v>44850</v>
      </c>
      <c r="T105" s="4" t="s">
        <v>34</v>
      </c>
      <c r="U105" s="4">
        <v>648</v>
      </c>
      <c r="V105" s="4">
        <v>0</v>
      </c>
      <c r="W105" s="4">
        <v>0</v>
      </c>
      <c r="X105" s="4" t="s">
        <v>536</v>
      </c>
      <c r="Y105" s="4" t="s">
        <v>537</v>
      </c>
    </row>
    <row r="106" s="4" customFormat="1" spans="1:25">
      <c r="A106" s="4" t="s">
        <v>538</v>
      </c>
      <c r="B106" s="4" t="s">
        <v>26</v>
      </c>
      <c r="C106" s="4" t="s">
        <v>27</v>
      </c>
      <c r="D106" s="4" t="s">
        <v>539</v>
      </c>
      <c r="E106" s="4" t="s">
        <v>540</v>
      </c>
      <c r="F106" s="6">
        <v>44844</v>
      </c>
      <c r="G106" s="6">
        <v>44847</v>
      </c>
      <c r="H106" s="4">
        <v>1</v>
      </c>
      <c r="I106" s="4">
        <v>3</v>
      </c>
      <c r="J106" s="4">
        <v>3</v>
      </c>
      <c r="K106" s="4" t="s">
        <v>30</v>
      </c>
      <c r="L106" s="4">
        <v>2145</v>
      </c>
      <c r="M106" s="4">
        <v>2145</v>
      </c>
      <c r="N106" s="4" t="s">
        <v>541</v>
      </c>
      <c r="O106" s="4" t="s">
        <v>452</v>
      </c>
      <c r="P106" s="4" t="s">
        <v>33</v>
      </c>
      <c r="Q106" s="4">
        <v>0</v>
      </c>
      <c r="R106" s="7">
        <v>44827</v>
      </c>
      <c r="S106" s="6">
        <v>44850</v>
      </c>
      <c r="T106" s="4" t="s">
        <v>34</v>
      </c>
      <c r="U106" s="4">
        <v>2145</v>
      </c>
      <c r="V106" s="4">
        <v>0</v>
      </c>
      <c r="W106" s="4">
        <v>0</v>
      </c>
      <c r="X106" s="4" t="s">
        <v>542</v>
      </c>
      <c r="Y106" s="4" t="s">
        <v>543</v>
      </c>
    </row>
    <row r="107" s="4" customFormat="1" spans="1:25">
      <c r="A107" s="4" t="s">
        <v>544</v>
      </c>
      <c r="B107" s="4" t="s">
        <v>26</v>
      </c>
      <c r="C107" s="4" t="s">
        <v>27</v>
      </c>
      <c r="D107" s="4" t="s">
        <v>545</v>
      </c>
      <c r="E107" s="4" t="s">
        <v>546</v>
      </c>
      <c r="F107" s="6">
        <v>44844</v>
      </c>
      <c r="G107" s="6">
        <v>44847</v>
      </c>
      <c r="H107" s="4">
        <v>1</v>
      </c>
      <c r="I107" s="4">
        <v>3</v>
      </c>
      <c r="J107" s="4">
        <v>3</v>
      </c>
      <c r="K107" s="4" t="s">
        <v>30</v>
      </c>
      <c r="L107" s="4">
        <v>750</v>
      </c>
      <c r="M107" s="4">
        <v>750</v>
      </c>
      <c r="N107" s="4" t="s">
        <v>547</v>
      </c>
      <c r="O107" s="4" t="s">
        <v>452</v>
      </c>
      <c r="P107" s="4" t="s">
        <v>33</v>
      </c>
      <c r="Q107" s="4">
        <v>0</v>
      </c>
      <c r="R107" s="7">
        <v>44830</v>
      </c>
      <c r="S107" s="6">
        <v>44850</v>
      </c>
      <c r="T107" s="4" t="s">
        <v>34</v>
      </c>
      <c r="U107" s="4">
        <v>750</v>
      </c>
      <c r="V107" s="4">
        <v>0</v>
      </c>
      <c r="W107" s="4">
        <v>0</v>
      </c>
      <c r="X107" s="4" t="s">
        <v>548</v>
      </c>
      <c r="Y107" s="4" t="s">
        <v>548</v>
      </c>
    </row>
    <row r="108" s="4" customFormat="1" spans="1:26">
      <c r="A108" s="4" t="s">
        <v>549</v>
      </c>
      <c r="B108" s="4" t="s">
        <v>26</v>
      </c>
      <c r="C108" s="4" t="s">
        <v>27</v>
      </c>
      <c r="D108" s="4" t="s">
        <v>72</v>
      </c>
      <c r="E108" s="4" t="s">
        <v>550</v>
      </c>
      <c r="F108" s="6">
        <v>44845</v>
      </c>
      <c r="G108" s="6">
        <v>44847</v>
      </c>
      <c r="H108" s="4">
        <v>2</v>
      </c>
      <c r="I108" s="4">
        <v>2</v>
      </c>
      <c r="J108" s="4">
        <v>4</v>
      </c>
      <c r="K108" s="4" t="s">
        <v>30</v>
      </c>
      <c r="L108" s="4">
        <v>1408</v>
      </c>
      <c r="M108" s="4">
        <v>1408</v>
      </c>
      <c r="N108" s="4" t="s">
        <v>551</v>
      </c>
      <c r="O108" s="4" t="s">
        <v>452</v>
      </c>
      <c r="P108" s="4" t="s">
        <v>33</v>
      </c>
      <c r="Q108" s="4">
        <v>0</v>
      </c>
      <c r="R108" s="7">
        <v>44832</v>
      </c>
      <c r="S108" s="6">
        <v>44850</v>
      </c>
      <c r="T108" s="4" t="s">
        <v>34</v>
      </c>
      <c r="U108" s="4">
        <v>1408</v>
      </c>
      <c r="V108" s="4">
        <v>0</v>
      </c>
      <c r="W108" s="4">
        <v>0</v>
      </c>
      <c r="X108" s="4" t="s">
        <v>552</v>
      </c>
      <c r="Y108" s="4">
        <v>187375</v>
      </c>
      <c r="Z108" s="4" t="s">
        <v>553</v>
      </c>
    </row>
    <row r="109" s="4" customFormat="1" spans="1:25">
      <c r="A109" s="4" t="s">
        <v>554</v>
      </c>
      <c r="B109" s="4" t="s">
        <v>26</v>
      </c>
      <c r="C109" s="4" t="s">
        <v>27</v>
      </c>
      <c r="D109" s="4" t="s">
        <v>469</v>
      </c>
      <c r="E109" s="4" t="s">
        <v>555</v>
      </c>
      <c r="F109" s="6">
        <v>44844</v>
      </c>
      <c r="G109" s="6">
        <v>44847</v>
      </c>
      <c r="H109" s="4">
        <v>1</v>
      </c>
      <c r="I109" s="4">
        <v>3</v>
      </c>
      <c r="J109" s="4">
        <v>3</v>
      </c>
      <c r="K109" s="4" t="s">
        <v>30</v>
      </c>
      <c r="L109" s="4">
        <v>3850</v>
      </c>
      <c r="M109" s="4">
        <v>3850</v>
      </c>
      <c r="N109" s="4" t="s">
        <v>556</v>
      </c>
      <c r="O109" s="4" t="s">
        <v>452</v>
      </c>
      <c r="P109" s="4" t="s">
        <v>33</v>
      </c>
      <c r="Q109" s="4">
        <v>0</v>
      </c>
      <c r="R109" s="7">
        <v>44832</v>
      </c>
      <c r="S109" s="6">
        <v>44850</v>
      </c>
      <c r="T109" s="4" t="s">
        <v>34</v>
      </c>
      <c r="U109" s="4">
        <v>3850</v>
      </c>
      <c r="V109" s="4">
        <v>0</v>
      </c>
      <c r="W109" s="4">
        <v>0</v>
      </c>
      <c r="X109" s="4" t="s">
        <v>557</v>
      </c>
      <c r="Y109" s="4" t="s">
        <v>558</v>
      </c>
    </row>
    <row r="110" s="4" customFormat="1" spans="1:25">
      <c r="A110" s="4" t="s">
        <v>559</v>
      </c>
      <c r="B110" s="4" t="s">
        <v>26</v>
      </c>
      <c r="C110" s="4" t="s">
        <v>27</v>
      </c>
      <c r="D110" s="4" t="s">
        <v>295</v>
      </c>
      <c r="E110" s="4" t="s">
        <v>296</v>
      </c>
      <c r="F110" s="6">
        <v>44844</v>
      </c>
      <c r="G110" s="6">
        <v>44847</v>
      </c>
      <c r="H110" s="4">
        <v>1</v>
      </c>
      <c r="I110" s="4">
        <v>3</v>
      </c>
      <c r="J110" s="4">
        <v>3</v>
      </c>
      <c r="K110" s="4" t="s">
        <v>30</v>
      </c>
      <c r="L110" s="4">
        <v>1590</v>
      </c>
      <c r="M110" s="4">
        <v>1590</v>
      </c>
      <c r="N110" s="4" t="s">
        <v>560</v>
      </c>
      <c r="O110" s="4" t="s">
        <v>452</v>
      </c>
      <c r="P110" s="4" t="s">
        <v>33</v>
      </c>
      <c r="Q110" s="4">
        <v>0</v>
      </c>
      <c r="R110" s="7">
        <v>44833</v>
      </c>
      <c r="S110" s="6">
        <v>44850</v>
      </c>
      <c r="T110" s="4" t="s">
        <v>34</v>
      </c>
      <c r="U110" s="4">
        <v>1590</v>
      </c>
      <c r="V110" s="4">
        <v>0</v>
      </c>
      <c r="W110" s="4">
        <v>0</v>
      </c>
      <c r="X110" s="4" t="s">
        <v>561</v>
      </c>
      <c r="Y110" s="4" t="s">
        <v>562</v>
      </c>
    </row>
    <row r="111" s="4" customFormat="1" spans="1:25">
      <c r="A111" s="4" t="s">
        <v>563</v>
      </c>
      <c r="B111" s="4" t="s">
        <v>26</v>
      </c>
      <c r="C111" s="4" t="s">
        <v>27</v>
      </c>
      <c r="D111" s="4" t="s">
        <v>564</v>
      </c>
      <c r="E111" s="4" t="s">
        <v>565</v>
      </c>
      <c r="F111" s="6">
        <v>44844</v>
      </c>
      <c r="G111" s="6">
        <v>44847</v>
      </c>
      <c r="H111" s="4">
        <v>1</v>
      </c>
      <c r="I111" s="4">
        <v>3</v>
      </c>
      <c r="J111" s="4">
        <v>3</v>
      </c>
      <c r="K111" s="4" t="s">
        <v>30</v>
      </c>
      <c r="L111" s="4">
        <v>1020</v>
      </c>
      <c r="M111" s="4">
        <v>1020</v>
      </c>
      <c r="N111" s="4" t="s">
        <v>566</v>
      </c>
      <c r="O111" s="4" t="s">
        <v>452</v>
      </c>
      <c r="P111" s="4" t="s">
        <v>33</v>
      </c>
      <c r="Q111" s="4">
        <v>0</v>
      </c>
      <c r="R111" s="7">
        <v>44835</v>
      </c>
      <c r="S111" s="6">
        <v>44850</v>
      </c>
      <c r="T111" s="4" t="s">
        <v>34</v>
      </c>
      <c r="U111" s="4">
        <v>1020</v>
      </c>
      <c r="V111" s="4">
        <v>0</v>
      </c>
      <c r="W111" s="4">
        <v>0</v>
      </c>
      <c r="X111" s="4" t="s">
        <v>567</v>
      </c>
      <c r="Y111" s="4" t="s">
        <v>568</v>
      </c>
    </row>
    <row r="112" s="4" customFormat="1" spans="1:25">
      <c r="A112" s="4" t="s">
        <v>569</v>
      </c>
      <c r="B112" s="4" t="s">
        <v>26</v>
      </c>
      <c r="C112" s="4" t="s">
        <v>27</v>
      </c>
      <c r="D112" s="4" t="s">
        <v>172</v>
      </c>
      <c r="E112" s="4" t="s">
        <v>173</v>
      </c>
      <c r="F112" s="6">
        <v>44845</v>
      </c>
      <c r="G112" s="6">
        <v>44847</v>
      </c>
      <c r="H112" s="4">
        <v>1</v>
      </c>
      <c r="I112" s="4">
        <v>2</v>
      </c>
      <c r="J112" s="4">
        <v>2</v>
      </c>
      <c r="K112" s="4" t="s">
        <v>30</v>
      </c>
      <c r="L112" s="4">
        <v>1718</v>
      </c>
      <c r="M112" s="4">
        <v>1718</v>
      </c>
      <c r="N112" s="4" t="s">
        <v>570</v>
      </c>
      <c r="O112" s="4" t="s">
        <v>452</v>
      </c>
      <c r="P112" s="4" t="s">
        <v>33</v>
      </c>
      <c r="Q112" s="4">
        <v>0</v>
      </c>
      <c r="R112" s="7">
        <v>44836</v>
      </c>
      <c r="S112" s="6">
        <v>44850</v>
      </c>
      <c r="T112" s="4" t="s">
        <v>34</v>
      </c>
      <c r="U112" s="4">
        <v>1718</v>
      </c>
      <c r="V112" s="4">
        <v>0</v>
      </c>
      <c r="W112" s="4">
        <v>0</v>
      </c>
      <c r="X112" s="4" t="s">
        <v>571</v>
      </c>
      <c r="Y112" s="4" t="s">
        <v>572</v>
      </c>
    </row>
    <row r="113" s="4" customFormat="1" spans="1:25">
      <c r="A113" s="4" t="s">
        <v>573</v>
      </c>
      <c r="B113" s="4" t="s">
        <v>26</v>
      </c>
      <c r="C113" s="4" t="s">
        <v>27</v>
      </c>
      <c r="D113" s="4" t="s">
        <v>574</v>
      </c>
      <c r="E113" s="4" t="s">
        <v>575</v>
      </c>
      <c r="F113" s="6">
        <v>44846</v>
      </c>
      <c r="G113" s="6">
        <v>44847</v>
      </c>
      <c r="H113" s="4">
        <v>1</v>
      </c>
      <c r="I113" s="4">
        <v>1</v>
      </c>
      <c r="J113" s="4">
        <v>1</v>
      </c>
      <c r="K113" s="4" t="s">
        <v>30</v>
      </c>
      <c r="L113" s="4">
        <v>655</v>
      </c>
      <c r="M113" s="4">
        <v>655</v>
      </c>
      <c r="N113" s="4" t="s">
        <v>576</v>
      </c>
      <c r="O113" s="4" t="s">
        <v>452</v>
      </c>
      <c r="P113" s="4" t="s">
        <v>33</v>
      </c>
      <c r="Q113" s="4">
        <v>0</v>
      </c>
      <c r="R113" s="7">
        <v>44837</v>
      </c>
      <c r="S113" s="6">
        <v>44850</v>
      </c>
      <c r="T113" s="4" t="s">
        <v>34</v>
      </c>
      <c r="U113" s="4">
        <v>655</v>
      </c>
      <c r="V113" s="4">
        <v>0</v>
      </c>
      <c r="W113" s="4">
        <v>0</v>
      </c>
      <c r="X113" s="4" t="s">
        <v>577</v>
      </c>
      <c r="Y113" s="4" t="s">
        <v>36</v>
      </c>
    </row>
    <row r="114" s="4" customFormat="1" spans="1:25">
      <c r="A114" s="4" t="s">
        <v>573</v>
      </c>
      <c r="B114" s="4" t="s">
        <v>26</v>
      </c>
      <c r="C114" s="4" t="s">
        <v>37</v>
      </c>
      <c r="D114" s="4" t="s">
        <v>574</v>
      </c>
      <c r="E114" s="4" t="s">
        <v>575</v>
      </c>
      <c r="F114" s="6">
        <v>44846</v>
      </c>
      <c r="G114" s="6">
        <v>44847</v>
      </c>
      <c r="H114" s="4">
        <v>1</v>
      </c>
      <c r="I114" s="4">
        <v>1</v>
      </c>
      <c r="J114" s="4">
        <v>1</v>
      </c>
      <c r="K114" s="4" t="s">
        <v>30</v>
      </c>
      <c r="L114" s="4">
        <v>-655</v>
      </c>
      <c r="M114" s="4">
        <v>-655</v>
      </c>
      <c r="N114" s="4" t="s">
        <v>576</v>
      </c>
      <c r="O114" s="4" t="s">
        <v>452</v>
      </c>
      <c r="P114" s="4" t="s">
        <v>33</v>
      </c>
      <c r="Q114" s="4">
        <v>0</v>
      </c>
      <c r="R114" s="7">
        <v>44837</v>
      </c>
      <c r="S114" s="6">
        <v>44850</v>
      </c>
      <c r="T114" s="4" t="s">
        <v>34</v>
      </c>
      <c r="U114" s="4">
        <v>-655</v>
      </c>
      <c r="V114" s="4">
        <v>0</v>
      </c>
      <c r="W114" s="4">
        <v>0</v>
      </c>
      <c r="X114" s="4" t="s">
        <v>577</v>
      </c>
      <c r="Y114" s="4" t="s">
        <v>36</v>
      </c>
    </row>
    <row r="115" s="4" customFormat="1" spans="1:25">
      <c r="A115" s="4" t="s">
        <v>578</v>
      </c>
      <c r="B115" s="4" t="s">
        <v>26</v>
      </c>
      <c r="C115" s="4" t="s">
        <v>27</v>
      </c>
      <c r="D115" s="4" t="s">
        <v>579</v>
      </c>
      <c r="E115" s="4" t="s">
        <v>580</v>
      </c>
      <c r="F115" s="6">
        <v>44846</v>
      </c>
      <c r="G115" s="6">
        <v>44847</v>
      </c>
      <c r="H115" s="4">
        <v>1</v>
      </c>
      <c r="I115" s="4">
        <v>1</v>
      </c>
      <c r="J115" s="4">
        <v>1</v>
      </c>
      <c r="K115" s="4" t="s">
        <v>30</v>
      </c>
      <c r="L115" s="4">
        <v>1327</v>
      </c>
      <c r="M115" s="4">
        <v>1327</v>
      </c>
      <c r="N115" s="4" t="s">
        <v>581</v>
      </c>
      <c r="O115" s="4" t="s">
        <v>452</v>
      </c>
      <c r="P115" s="4" t="s">
        <v>33</v>
      </c>
      <c r="Q115" s="4">
        <v>0</v>
      </c>
      <c r="R115" s="7">
        <v>44838</v>
      </c>
      <c r="S115" s="6">
        <v>44850</v>
      </c>
      <c r="T115" s="4" t="s">
        <v>34</v>
      </c>
      <c r="U115" s="4">
        <v>1327</v>
      </c>
      <c r="V115" s="4">
        <v>0</v>
      </c>
      <c r="W115" s="4">
        <v>0</v>
      </c>
      <c r="X115" s="4" t="s">
        <v>582</v>
      </c>
      <c r="Y115" s="4" t="s">
        <v>583</v>
      </c>
    </row>
    <row r="116" s="4" customFormat="1" spans="1:25">
      <c r="A116" s="4" t="s">
        <v>584</v>
      </c>
      <c r="B116" s="4" t="s">
        <v>26</v>
      </c>
      <c r="C116" s="4" t="s">
        <v>27</v>
      </c>
      <c r="D116" s="4" t="s">
        <v>213</v>
      </c>
      <c r="E116" s="4" t="s">
        <v>585</v>
      </c>
      <c r="F116" s="6">
        <v>44846</v>
      </c>
      <c r="G116" s="6">
        <v>44847</v>
      </c>
      <c r="H116" s="4">
        <v>1</v>
      </c>
      <c r="I116" s="4">
        <v>1</v>
      </c>
      <c r="J116" s="4">
        <v>1</v>
      </c>
      <c r="K116" s="4" t="s">
        <v>30</v>
      </c>
      <c r="L116" s="4">
        <v>303</v>
      </c>
      <c r="M116" s="4">
        <v>303</v>
      </c>
      <c r="N116" s="4" t="s">
        <v>586</v>
      </c>
      <c r="O116" s="4" t="s">
        <v>452</v>
      </c>
      <c r="P116" s="4" t="s">
        <v>33</v>
      </c>
      <c r="Q116" s="4">
        <v>0</v>
      </c>
      <c r="R116" s="7">
        <v>44838</v>
      </c>
      <c r="S116" s="6">
        <v>44850</v>
      </c>
      <c r="T116" s="4" t="s">
        <v>34</v>
      </c>
      <c r="U116" s="4">
        <v>303</v>
      </c>
      <c r="V116" s="4">
        <v>0</v>
      </c>
      <c r="W116" s="4">
        <v>0</v>
      </c>
      <c r="X116" s="4" t="s">
        <v>587</v>
      </c>
      <c r="Y116" s="4" t="s">
        <v>217</v>
      </c>
    </row>
    <row r="117" s="4" customFormat="1" spans="1:25">
      <c r="A117" s="4" t="s">
        <v>588</v>
      </c>
      <c r="B117" s="4" t="s">
        <v>26</v>
      </c>
      <c r="C117" s="4" t="s">
        <v>27</v>
      </c>
      <c r="D117" s="4" t="s">
        <v>589</v>
      </c>
      <c r="E117" s="4" t="s">
        <v>590</v>
      </c>
      <c r="F117" s="6">
        <v>44845</v>
      </c>
      <c r="G117" s="6">
        <v>44847</v>
      </c>
      <c r="H117" s="4">
        <v>1</v>
      </c>
      <c r="I117" s="4">
        <v>2</v>
      </c>
      <c r="J117" s="4">
        <v>2</v>
      </c>
      <c r="K117" s="4" t="s">
        <v>30</v>
      </c>
      <c r="L117" s="4">
        <v>1546</v>
      </c>
      <c r="M117" s="4">
        <v>1546</v>
      </c>
      <c r="N117" s="4" t="s">
        <v>591</v>
      </c>
      <c r="O117" s="4" t="s">
        <v>452</v>
      </c>
      <c r="P117" s="4" t="s">
        <v>33</v>
      </c>
      <c r="Q117" s="4">
        <v>0</v>
      </c>
      <c r="R117" s="7">
        <v>44838</v>
      </c>
      <c r="S117" s="6">
        <v>44850</v>
      </c>
      <c r="T117" s="4" t="s">
        <v>34</v>
      </c>
      <c r="U117" s="4">
        <v>1546</v>
      </c>
      <c r="V117" s="4">
        <v>0</v>
      </c>
      <c r="W117" s="4">
        <v>0</v>
      </c>
      <c r="X117" s="4" t="s">
        <v>592</v>
      </c>
      <c r="Y117" s="4" t="s">
        <v>593</v>
      </c>
    </row>
    <row r="118" s="4" customFormat="1" spans="1:25">
      <c r="A118" s="4" t="s">
        <v>594</v>
      </c>
      <c r="B118" s="4" t="s">
        <v>26</v>
      </c>
      <c r="C118" s="4" t="s">
        <v>27</v>
      </c>
      <c r="D118" s="4" t="s">
        <v>595</v>
      </c>
      <c r="E118" s="4" t="s">
        <v>596</v>
      </c>
      <c r="F118" s="6">
        <v>44845</v>
      </c>
      <c r="G118" s="6">
        <v>44847</v>
      </c>
      <c r="H118" s="4">
        <v>1</v>
      </c>
      <c r="I118" s="4">
        <v>2</v>
      </c>
      <c r="J118" s="4">
        <v>2</v>
      </c>
      <c r="K118" s="4" t="s">
        <v>30</v>
      </c>
      <c r="L118" s="4">
        <v>1700</v>
      </c>
      <c r="M118" s="4">
        <v>1700</v>
      </c>
      <c r="N118" s="4" t="s">
        <v>597</v>
      </c>
      <c r="O118" s="4" t="s">
        <v>452</v>
      </c>
      <c r="P118" s="4" t="s">
        <v>33</v>
      </c>
      <c r="Q118" s="4">
        <v>0</v>
      </c>
      <c r="R118" s="7">
        <v>44838</v>
      </c>
      <c r="S118" s="6">
        <v>44850</v>
      </c>
      <c r="T118" s="4" t="s">
        <v>34</v>
      </c>
      <c r="U118" s="4">
        <v>1700</v>
      </c>
      <c r="V118" s="4">
        <v>0</v>
      </c>
      <c r="W118" s="4">
        <v>0</v>
      </c>
      <c r="X118" s="4" t="s">
        <v>598</v>
      </c>
      <c r="Y118" s="4" t="s">
        <v>599</v>
      </c>
    </row>
    <row r="119" s="4" customFormat="1" spans="1:25">
      <c r="A119" s="4" t="s">
        <v>600</v>
      </c>
      <c r="B119" s="4" t="s">
        <v>26</v>
      </c>
      <c r="C119" s="4" t="s">
        <v>27</v>
      </c>
      <c r="D119" s="4" t="s">
        <v>469</v>
      </c>
      <c r="E119" s="4" t="s">
        <v>470</v>
      </c>
      <c r="F119" s="6">
        <v>44845</v>
      </c>
      <c r="G119" s="6">
        <v>44847</v>
      </c>
      <c r="H119" s="4">
        <v>1</v>
      </c>
      <c r="I119" s="4">
        <v>2</v>
      </c>
      <c r="J119" s="4">
        <v>2</v>
      </c>
      <c r="K119" s="4" t="s">
        <v>30</v>
      </c>
      <c r="L119" s="4">
        <v>2425</v>
      </c>
      <c r="M119" s="4">
        <v>2425</v>
      </c>
      <c r="N119" s="4" t="s">
        <v>601</v>
      </c>
      <c r="O119" s="4" t="s">
        <v>452</v>
      </c>
      <c r="P119" s="4" t="s">
        <v>33</v>
      </c>
      <c r="Q119" s="4">
        <v>0</v>
      </c>
      <c r="R119" s="7">
        <v>44838</v>
      </c>
      <c r="S119" s="6">
        <v>44850</v>
      </c>
      <c r="T119" s="4" t="s">
        <v>34</v>
      </c>
      <c r="U119" s="4">
        <v>2425</v>
      </c>
      <c r="V119" s="4">
        <v>0</v>
      </c>
      <c r="W119" s="4">
        <v>0</v>
      </c>
      <c r="X119" s="4" t="s">
        <v>602</v>
      </c>
      <c r="Y119" s="4" t="s">
        <v>603</v>
      </c>
    </row>
    <row r="120" s="4" customFormat="1" spans="1:25">
      <c r="A120" s="4" t="s">
        <v>604</v>
      </c>
      <c r="B120" s="4" t="s">
        <v>26</v>
      </c>
      <c r="C120" s="4" t="s">
        <v>27</v>
      </c>
      <c r="D120" s="4" t="s">
        <v>595</v>
      </c>
      <c r="E120" s="4" t="s">
        <v>605</v>
      </c>
      <c r="F120" s="6">
        <v>44844</v>
      </c>
      <c r="G120" s="6">
        <v>44847</v>
      </c>
      <c r="H120" s="4">
        <v>1</v>
      </c>
      <c r="I120" s="4">
        <v>3</v>
      </c>
      <c r="J120" s="4">
        <v>3</v>
      </c>
      <c r="K120" s="4" t="s">
        <v>30</v>
      </c>
      <c r="L120" s="4">
        <v>2742</v>
      </c>
      <c r="M120" s="4">
        <v>2742</v>
      </c>
      <c r="N120" s="4" t="s">
        <v>606</v>
      </c>
      <c r="O120" s="4" t="s">
        <v>452</v>
      </c>
      <c r="P120" s="4" t="s">
        <v>33</v>
      </c>
      <c r="Q120" s="4">
        <v>0</v>
      </c>
      <c r="R120" s="7">
        <v>44839</v>
      </c>
      <c r="S120" s="6">
        <v>44850</v>
      </c>
      <c r="T120" s="4" t="s">
        <v>34</v>
      </c>
      <c r="U120" s="4">
        <v>2742</v>
      </c>
      <c r="V120" s="4">
        <v>0</v>
      </c>
      <c r="W120" s="4">
        <v>0</v>
      </c>
      <c r="X120" s="4" t="s">
        <v>607</v>
      </c>
      <c r="Y120" s="4" t="s">
        <v>608</v>
      </c>
    </row>
    <row r="121" s="4" customFormat="1" spans="1:25">
      <c r="A121" s="4" t="s">
        <v>609</v>
      </c>
      <c r="B121" s="4" t="s">
        <v>26</v>
      </c>
      <c r="C121" s="4" t="s">
        <v>27</v>
      </c>
      <c r="D121" s="4" t="s">
        <v>610</v>
      </c>
      <c r="E121" s="4" t="s">
        <v>611</v>
      </c>
      <c r="F121" s="6">
        <v>44840</v>
      </c>
      <c r="G121" s="6">
        <v>44847</v>
      </c>
      <c r="H121" s="4">
        <v>1</v>
      </c>
      <c r="I121" s="4">
        <v>7</v>
      </c>
      <c r="J121" s="4">
        <v>7</v>
      </c>
      <c r="K121" s="4" t="s">
        <v>30</v>
      </c>
      <c r="L121" s="4">
        <v>3227</v>
      </c>
      <c r="M121" s="4">
        <v>3227</v>
      </c>
      <c r="N121" s="4" t="s">
        <v>612</v>
      </c>
      <c r="O121" s="4" t="s">
        <v>452</v>
      </c>
      <c r="P121" s="4" t="s">
        <v>33</v>
      </c>
      <c r="Q121" s="4">
        <v>0</v>
      </c>
      <c r="R121" s="7">
        <v>44839</v>
      </c>
      <c r="S121" s="6">
        <v>44850</v>
      </c>
      <c r="T121" s="4" t="s">
        <v>34</v>
      </c>
      <c r="U121" s="4">
        <v>3227</v>
      </c>
      <c r="V121" s="4">
        <v>0</v>
      </c>
      <c r="W121" s="4">
        <v>0</v>
      </c>
      <c r="X121" s="4" t="s">
        <v>36</v>
      </c>
      <c r="Y121" s="4" t="s">
        <v>36</v>
      </c>
    </row>
    <row r="122" s="4" customFormat="1" spans="1:25">
      <c r="A122" s="4" t="s">
        <v>613</v>
      </c>
      <c r="B122" s="4" t="s">
        <v>26</v>
      </c>
      <c r="C122" s="4" t="s">
        <v>27</v>
      </c>
      <c r="D122" s="4" t="s">
        <v>614</v>
      </c>
      <c r="E122" s="4" t="s">
        <v>615</v>
      </c>
      <c r="F122" s="6">
        <v>44846</v>
      </c>
      <c r="G122" s="6">
        <v>44847</v>
      </c>
      <c r="H122" s="4">
        <v>1</v>
      </c>
      <c r="I122" s="4">
        <v>1</v>
      </c>
      <c r="J122" s="4">
        <v>1</v>
      </c>
      <c r="K122" s="4" t="s">
        <v>30</v>
      </c>
      <c r="L122" s="4">
        <v>316</v>
      </c>
      <c r="M122" s="4">
        <v>316</v>
      </c>
      <c r="N122" s="4" t="s">
        <v>616</v>
      </c>
      <c r="O122" s="4" t="s">
        <v>452</v>
      </c>
      <c r="P122" s="4" t="s">
        <v>33</v>
      </c>
      <c r="Q122" s="4">
        <v>0</v>
      </c>
      <c r="R122" s="7">
        <v>44839</v>
      </c>
      <c r="S122" s="6">
        <v>44850</v>
      </c>
      <c r="T122" s="4" t="s">
        <v>34</v>
      </c>
      <c r="U122" s="4">
        <v>316</v>
      </c>
      <c r="V122" s="4">
        <v>0</v>
      </c>
      <c r="W122" s="4">
        <v>0</v>
      </c>
      <c r="X122" s="4" t="s">
        <v>617</v>
      </c>
      <c r="Y122" s="4" t="s">
        <v>618</v>
      </c>
    </row>
    <row r="123" s="4" customFormat="1" spans="1:25">
      <c r="A123" s="4" t="s">
        <v>619</v>
      </c>
      <c r="B123" s="4" t="s">
        <v>26</v>
      </c>
      <c r="C123" s="4" t="s">
        <v>27</v>
      </c>
      <c r="D123" s="4" t="s">
        <v>178</v>
      </c>
      <c r="E123" s="4" t="s">
        <v>179</v>
      </c>
      <c r="F123" s="6">
        <v>44842</v>
      </c>
      <c r="G123" s="6">
        <v>44847</v>
      </c>
      <c r="H123" s="4">
        <v>1</v>
      </c>
      <c r="I123" s="4">
        <v>5</v>
      </c>
      <c r="J123" s="4">
        <v>5</v>
      </c>
      <c r="K123" s="4" t="s">
        <v>30</v>
      </c>
      <c r="L123" s="4">
        <v>2860</v>
      </c>
      <c r="M123" s="4">
        <v>2860</v>
      </c>
      <c r="N123" s="4" t="s">
        <v>620</v>
      </c>
      <c r="O123" s="4" t="s">
        <v>452</v>
      </c>
      <c r="P123" s="4" t="s">
        <v>33</v>
      </c>
      <c r="Q123" s="4">
        <v>0</v>
      </c>
      <c r="R123" s="7">
        <v>44839</v>
      </c>
      <c r="S123" s="6">
        <v>44850</v>
      </c>
      <c r="T123" s="4" t="s">
        <v>34</v>
      </c>
      <c r="U123" s="4">
        <v>2860</v>
      </c>
      <c r="V123" s="4">
        <v>0</v>
      </c>
      <c r="W123" s="4">
        <v>0</v>
      </c>
      <c r="X123" s="4" t="s">
        <v>621</v>
      </c>
      <c r="Y123" s="4" t="s">
        <v>622</v>
      </c>
    </row>
    <row r="124" s="4" customFormat="1" spans="1:25">
      <c r="A124" s="4" t="s">
        <v>609</v>
      </c>
      <c r="B124" s="4" t="s">
        <v>26</v>
      </c>
      <c r="C124" s="4" t="s">
        <v>37</v>
      </c>
      <c r="D124" s="4" t="s">
        <v>610</v>
      </c>
      <c r="E124" s="4" t="s">
        <v>611</v>
      </c>
      <c r="F124" s="6">
        <v>44840</v>
      </c>
      <c r="G124" s="6">
        <v>44847</v>
      </c>
      <c r="H124" s="4">
        <v>1</v>
      </c>
      <c r="I124" s="4">
        <v>7</v>
      </c>
      <c r="J124" s="4">
        <v>7</v>
      </c>
      <c r="K124" s="4" t="s">
        <v>30</v>
      </c>
      <c r="L124" s="4">
        <v>-3227</v>
      </c>
      <c r="M124" s="4">
        <v>-3227</v>
      </c>
      <c r="N124" s="4" t="s">
        <v>612</v>
      </c>
      <c r="O124" s="4" t="s">
        <v>452</v>
      </c>
      <c r="P124" s="4" t="s">
        <v>33</v>
      </c>
      <c r="Q124" s="4">
        <v>0</v>
      </c>
      <c r="R124" s="7">
        <v>44839</v>
      </c>
      <c r="S124" s="6">
        <v>44850</v>
      </c>
      <c r="T124" s="4" t="s">
        <v>34</v>
      </c>
      <c r="U124" s="4">
        <v>-3227</v>
      </c>
      <c r="V124" s="4">
        <v>0</v>
      </c>
      <c r="W124" s="4">
        <v>0</v>
      </c>
      <c r="X124" s="4" t="s">
        <v>36</v>
      </c>
      <c r="Y124" s="4" t="s">
        <v>36</v>
      </c>
    </row>
    <row r="125" s="4" customFormat="1" spans="1:25">
      <c r="A125" s="4" t="s">
        <v>623</v>
      </c>
      <c r="B125" s="4" t="s">
        <v>26</v>
      </c>
      <c r="C125" s="4" t="s">
        <v>27</v>
      </c>
      <c r="D125" s="4" t="s">
        <v>368</v>
      </c>
      <c r="E125" s="4" t="s">
        <v>369</v>
      </c>
      <c r="F125" s="6">
        <v>44843</v>
      </c>
      <c r="G125" s="6">
        <v>44847</v>
      </c>
      <c r="H125" s="4">
        <v>1</v>
      </c>
      <c r="I125" s="4">
        <v>4</v>
      </c>
      <c r="J125" s="4">
        <v>4</v>
      </c>
      <c r="K125" s="4" t="s">
        <v>30</v>
      </c>
      <c r="L125" s="4">
        <v>2138</v>
      </c>
      <c r="M125" s="4">
        <v>2138</v>
      </c>
      <c r="N125" s="4" t="s">
        <v>624</v>
      </c>
      <c r="O125" s="4" t="s">
        <v>452</v>
      </c>
      <c r="P125" s="4" t="s">
        <v>33</v>
      </c>
      <c r="Q125" s="4">
        <v>0</v>
      </c>
      <c r="R125" s="7">
        <v>44840</v>
      </c>
      <c r="S125" s="6">
        <v>44850</v>
      </c>
      <c r="T125" s="4" t="s">
        <v>34</v>
      </c>
      <c r="U125" s="4">
        <v>2138</v>
      </c>
      <c r="V125" s="4">
        <v>0</v>
      </c>
      <c r="W125" s="4">
        <v>0</v>
      </c>
      <c r="X125" s="4" t="s">
        <v>625</v>
      </c>
      <c r="Y125" s="4" t="s">
        <v>626</v>
      </c>
    </row>
    <row r="126" s="4" customFormat="1" spans="1:25">
      <c r="A126" s="4" t="s">
        <v>627</v>
      </c>
      <c r="B126" s="4" t="s">
        <v>26</v>
      </c>
      <c r="C126" s="4" t="s">
        <v>27</v>
      </c>
      <c r="D126" s="4" t="s">
        <v>628</v>
      </c>
      <c r="E126" s="4" t="s">
        <v>476</v>
      </c>
      <c r="F126" s="6">
        <v>44846</v>
      </c>
      <c r="G126" s="6">
        <v>44847</v>
      </c>
      <c r="H126" s="4">
        <v>1</v>
      </c>
      <c r="I126" s="4">
        <v>1</v>
      </c>
      <c r="J126" s="4">
        <v>1</v>
      </c>
      <c r="K126" s="4" t="s">
        <v>30</v>
      </c>
      <c r="L126" s="4">
        <v>230</v>
      </c>
      <c r="M126" s="4">
        <v>230</v>
      </c>
      <c r="N126" s="4" t="s">
        <v>629</v>
      </c>
      <c r="O126" s="4" t="s">
        <v>452</v>
      </c>
      <c r="P126" s="4" t="s">
        <v>33</v>
      </c>
      <c r="Q126" s="4">
        <v>0</v>
      </c>
      <c r="R126" s="7">
        <v>44840</v>
      </c>
      <c r="S126" s="6">
        <v>44850</v>
      </c>
      <c r="T126" s="4" t="s">
        <v>34</v>
      </c>
      <c r="U126" s="4">
        <v>230</v>
      </c>
      <c r="V126" s="4">
        <v>0</v>
      </c>
      <c r="W126" s="4">
        <v>0</v>
      </c>
      <c r="X126" s="4" t="s">
        <v>630</v>
      </c>
      <c r="Y126" s="4" t="s">
        <v>217</v>
      </c>
    </row>
    <row r="127" s="4" customFormat="1" spans="1:25">
      <c r="A127" s="4" t="s">
        <v>631</v>
      </c>
      <c r="B127" s="4" t="s">
        <v>26</v>
      </c>
      <c r="C127" s="4" t="s">
        <v>27</v>
      </c>
      <c r="D127" s="4" t="s">
        <v>632</v>
      </c>
      <c r="E127" s="4" t="s">
        <v>633</v>
      </c>
      <c r="F127" s="6">
        <v>44844</v>
      </c>
      <c r="G127" s="6">
        <v>44847</v>
      </c>
      <c r="H127" s="4">
        <v>1</v>
      </c>
      <c r="I127" s="4">
        <v>3</v>
      </c>
      <c r="J127" s="4">
        <v>3</v>
      </c>
      <c r="K127" s="4" t="s">
        <v>30</v>
      </c>
      <c r="L127" s="4">
        <v>5766</v>
      </c>
      <c r="M127" s="4">
        <v>5766</v>
      </c>
      <c r="N127" s="4" t="s">
        <v>634</v>
      </c>
      <c r="O127" s="4" t="s">
        <v>452</v>
      </c>
      <c r="P127" s="4" t="s">
        <v>33</v>
      </c>
      <c r="Q127" s="4">
        <v>0</v>
      </c>
      <c r="R127" s="7">
        <v>44840</v>
      </c>
      <c r="S127" s="6">
        <v>44850</v>
      </c>
      <c r="T127" s="4" t="s">
        <v>34</v>
      </c>
      <c r="U127" s="4">
        <v>5766</v>
      </c>
      <c r="V127" s="4">
        <v>0</v>
      </c>
      <c r="W127" s="4">
        <v>0</v>
      </c>
      <c r="X127" s="4" t="s">
        <v>635</v>
      </c>
      <c r="Y127" s="4" t="s">
        <v>636</v>
      </c>
    </row>
    <row r="128" s="4" customFormat="1" spans="1:25">
      <c r="A128" s="4" t="s">
        <v>637</v>
      </c>
      <c r="B128" s="4" t="s">
        <v>26</v>
      </c>
      <c r="C128" s="4" t="s">
        <v>27</v>
      </c>
      <c r="D128" s="4" t="s">
        <v>638</v>
      </c>
      <c r="E128" s="4" t="s">
        <v>639</v>
      </c>
      <c r="F128" s="6">
        <v>44841</v>
      </c>
      <c r="G128" s="6">
        <v>44847</v>
      </c>
      <c r="H128" s="4">
        <v>1</v>
      </c>
      <c r="I128" s="4">
        <v>6</v>
      </c>
      <c r="J128" s="4">
        <v>6</v>
      </c>
      <c r="K128" s="4" t="s">
        <v>30</v>
      </c>
      <c r="L128" s="4">
        <v>2622</v>
      </c>
      <c r="M128" s="4">
        <v>2622</v>
      </c>
      <c r="N128" s="4" t="s">
        <v>640</v>
      </c>
      <c r="O128" s="4" t="s">
        <v>452</v>
      </c>
      <c r="P128" s="4" t="s">
        <v>33</v>
      </c>
      <c r="Q128" s="4">
        <v>0</v>
      </c>
      <c r="R128" s="7">
        <v>44840</v>
      </c>
      <c r="S128" s="6">
        <v>44850</v>
      </c>
      <c r="T128" s="4" t="s">
        <v>34</v>
      </c>
      <c r="U128" s="4">
        <v>2622</v>
      </c>
      <c r="V128" s="4">
        <v>0</v>
      </c>
      <c r="W128" s="4">
        <v>0</v>
      </c>
      <c r="X128" s="4" t="s">
        <v>641</v>
      </c>
      <c r="Y128" s="4" t="s">
        <v>36</v>
      </c>
    </row>
    <row r="129" s="4" customFormat="1" spans="1:25">
      <c r="A129" s="4" t="s">
        <v>637</v>
      </c>
      <c r="B129" s="4" t="s">
        <v>26</v>
      </c>
      <c r="C129" s="4" t="s">
        <v>37</v>
      </c>
      <c r="D129" s="4" t="s">
        <v>638</v>
      </c>
      <c r="E129" s="4" t="s">
        <v>639</v>
      </c>
      <c r="F129" s="6">
        <v>44841</v>
      </c>
      <c r="G129" s="6">
        <v>44847</v>
      </c>
      <c r="H129" s="4">
        <v>1</v>
      </c>
      <c r="I129" s="4">
        <v>6</v>
      </c>
      <c r="J129" s="4">
        <v>6</v>
      </c>
      <c r="K129" s="4" t="s">
        <v>30</v>
      </c>
      <c r="L129" s="4">
        <v>-2622</v>
      </c>
      <c r="M129" s="4">
        <v>-2622</v>
      </c>
      <c r="N129" s="4" t="s">
        <v>640</v>
      </c>
      <c r="O129" s="4" t="s">
        <v>452</v>
      </c>
      <c r="P129" s="4" t="s">
        <v>33</v>
      </c>
      <c r="Q129" s="4">
        <v>0</v>
      </c>
      <c r="R129" s="7">
        <v>44840</v>
      </c>
      <c r="S129" s="6">
        <v>44850</v>
      </c>
      <c r="T129" s="4" t="s">
        <v>34</v>
      </c>
      <c r="U129" s="4">
        <v>-2622</v>
      </c>
      <c r="V129" s="4">
        <v>0</v>
      </c>
      <c r="W129" s="4">
        <v>0</v>
      </c>
      <c r="X129" s="4" t="s">
        <v>641</v>
      </c>
      <c r="Y129" s="4" t="s">
        <v>36</v>
      </c>
    </row>
    <row r="130" s="4" customFormat="1" spans="1:25">
      <c r="A130" s="4" t="s">
        <v>642</v>
      </c>
      <c r="B130" s="4" t="s">
        <v>26</v>
      </c>
      <c r="C130" s="4" t="s">
        <v>27</v>
      </c>
      <c r="D130" s="4" t="s">
        <v>638</v>
      </c>
      <c r="E130" s="4" t="s">
        <v>639</v>
      </c>
      <c r="F130" s="6">
        <v>44841</v>
      </c>
      <c r="G130" s="6">
        <v>44847</v>
      </c>
      <c r="H130" s="4">
        <v>1</v>
      </c>
      <c r="I130" s="4">
        <v>6</v>
      </c>
      <c r="J130" s="4">
        <v>6</v>
      </c>
      <c r="K130" s="4" t="s">
        <v>30</v>
      </c>
      <c r="L130" s="4">
        <v>2622</v>
      </c>
      <c r="M130" s="4">
        <v>2622</v>
      </c>
      <c r="N130" s="4" t="s">
        <v>640</v>
      </c>
      <c r="O130" s="4" t="s">
        <v>452</v>
      </c>
      <c r="P130" s="4" t="s">
        <v>33</v>
      </c>
      <c r="Q130" s="4">
        <v>0</v>
      </c>
      <c r="R130" s="7">
        <v>44841</v>
      </c>
      <c r="S130" s="6">
        <v>44850</v>
      </c>
      <c r="T130" s="4" t="s">
        <v>34</v>
      </c>
      <c r="U130" s="4">
        <v>2622</v>
      </c>
      <c r="V130" s="4">
        <v>0</v>
      </c>
      <c r="W130" s="4">
        <v>0</v>
      </c>
      <c r="X130" s="4" t="s">
        <v>643</v>
      </c>
      <c r="Y130" s="4" t="s">
        <v>644</v>
      </c>
    </row>
    <row r="131" s="4" customFormat="1" spans="1:25">
      <c r="A131" s="4" t="s">
        <v>645</v>
      </c>
      <c r="B131" s="4" t="s">
        <v>26</v>
      </c>
      <c r="C131" s="4" t="s">
        <v>27</v>
      </c>
      <c r="D131" s="4" t="s">
        <v>646</v>
      </c>
      <c r="E131" s="4" t="s">
        <v>647</v>
      </c>
      <c r="F131" s="6">
        <v>44845</v>
      </c>
      <c r="G131" s="6">
        <v>44847</v>
      </c>
      <c r="H131" s="4">
        <v>2</v>
      </c>
      <c r="I131" s="4">
        <v>2</v>
      </c>
      <c r="J131" s="4">
        <v>4</v>
      </c>
      <c r="K131" s="4" t="s">
        <v>30</v>
      </c>
      <c r="L131" s="4">
        <v>1488</v>
      </c>
      <c r="M131" s="4">
        <v>1488</v>
      </c>
      <c r="N131" s="4" t="s">
        <v>648</v>
      </c>
      <c r="O131" s="4" t="s">
        <v>452</v>
      </c>
      <c r="P131" s="4" t="s">
        <v>33</v>
      </c>
      <c r="Q131" s="4">
        <v>0</v>
      </c>
      <c r="R131" s="7">
        <v>44841</v>
      </c>
      <c r="S131" s="6">
        <v>44850</v>
      </c>
      <c r="T131" s="4" t="s">
        <v>34</v>
      </c>
      <c r="U131" s="4">
        <v>1488</v>
      </c>
      <c r="V131" s="4">
        <v>0</v>
      </c>
      <c r="W131" s="4">
        <v>0</v>
      </c>
      <c r="X131" s="4" t="s">
        <v>649</v>
      </c>
      <c r="Y131" s="4" t="s">
        <v>36</v>
      </c>
    </row>
    <row r="132" s="4" customFormat="1" spans="1:25">
      <c r="A132" s="4" t="s">
        <v>650</v>
      </c>
      <c r="B132" s="4" t="s">
        <v>26</v>
      </c>
      <c r="C132" s="4" t="s">
        <v>27</v>
      </c>
      <c r="D132" s="4" t="s">
        <v>651</v>
      </c>
      <c r="E132" s="4" t="s">
        <v>103</v>
      </c>
      <c r="F132" s="6">
        <v>44846</v>
      </c>
      <c r="G132" s="6">
        <v>44847</v>
      </c>
      <c r="H132" s="4">
        <v>1</v>
      </c>
      <c r="I132" s="4">
        <v>1</v>
      </c>
      <c r="J132" s="4">
        <v>1</v>
      </c>
      <c r="K132" s="4" t="s">
        <v>30</v>
      </c>
      <c r="L132" s="4">
        <v>355</v>
      </c>
      <c r="M132" s="4">
        <v>355</v>
      </c>
      <c r="N132" s="4" t="s">
        <v>652</v>
      </c>
      <c r="O132" s="4" t="s">
        <v>452</v>
      </c>
      <c r="P132" s="4" t="s">
        <v>33</v>
      </c>
      <c r="Q132" s="4">
        <v>0</v>
      </c>
      <c r="R132" s="7">
        <v>44841</v>
      </c>
      <c r="S132" s="6">
        <v>44850</v>
      </c>
      <c r="T132" s="4" t="s">
        <v>34</v>
      </c>
      <c r="U132" s="4">
        <v>355</v>
      </c>
      <c r="V132" s="4">
        <v>0</v>
      </c>
      <c r="W132" s="4">
        <v>0</v>
      </c>
      <c r="X132" s="4" t="s">
        <v>653</v>
      </c>
      <c r="Y132" s="4" t="s">
        <v>654</v>
      </c>
    </row>
    <row r="133" s="4" customFormat="1" spans="1:25">
      <c r="A133" s="4" t="s">
        <v>655</v>
      </c>
      <c r="B133" s="4" t="s">
        <v>26</v>
      </c>
      <c r="C133" s="4" t="s">
        <v>27</v>
      </c>
      <c r="D133" s="4" t="s">
        <v>283</v>
      </c>
      <c r="E133" s="4" t="s">
        <v>284</v>
      </c>
      <c r="F133" s="6">
        <v>44846</v>
      </c>
      <c r="G133" s="6">
        <v>44847</v>
      </c>
      <c r="H133" s="4">
        <v>1</v>
      </c>
      <c r="I133" s="4">
        <v>1</v>
      </c>
      <c r="J133" s="4">
        <v>1</v>
      </c>
      <c r="K133" s="4" t="s">
        <v>30</v>
      </c>
      <c r="L133" s="4">
        <v>520</v>
      </c>
      <c r="M133" s="4">
        <v>520</v>
      </c>
      <c r="N133" s="4" t="s">
        <v>656</v>
      </c>
      <c r="O133" s="4" t="s">
        <v>452</v>
      </c>
      <c r="P133" s="4" t="s">
        <v>33</v>
      </c>
      <c r="Q133" s="4">
        <v>0</v>
      </c>
      <c r="R133" s="7">
        <v>44841</v>
      </c>
      <c r="S133" s="6">
        <v>44850</v>
      </c>
      <c r="T133" s="4" t="s">
        <v>34</v>
      </c>
      <c r="U133" s="4">
        <v>520</v>
      </c>
      <c r="V133" s="4">
        <v>0</v>
      </c>
      <c r="W133" s="4">
        <v>0</v>
      </c>
      <c r="X133" s="4" t="s">
        <v>657</v>
      </c>
      <c r="Y133" s="4" t="s">
        <v>658</v>
      </c>
    </row>
    <row r="134" s="4" customFormat="1" spans="1:25">
      <c r="A134" s="4" t="s">
        <v>659</v>
      </c>
      <c r="B134" s="4" t="s">
        <v>26</v>
      </c>
      <c r="C134" s="4" t="s">
        <v>27</v>
      </c>
      <c r="D134" s="4" t="s">
        <v>368</v>
      </c>
      <c r="E134" s="4" t="s">
        <v>445</v>
      </c>
      <c r="F134" s="6">
        <v>44842</v>
      </c>
      <c r="G134" s="6">
        <v>44847</v>
      </c>
      <c r="H134" s="4">
        <v>1</v>
      </c>
      <c r="I134" s="4">
        <v>5</v>
      </c>
      <c r="J134" s="4">
        <v>5</v>
      </c>
      <c r="K134" s="4" t="s">
        <v>30</v>
      </c>
      <c r="L134" s="4">
        <v>3004</v>
      </c>
      <c r="M134" s="4">
        <v>3004</v>
      </c>
      <c r="N134" s="4" t="s">
        <v>660</v>
      </c>
      <c r="O134" s="4" t="s">
        <v>452</v>
      </c>
      <c r="P134" s="4" t="s">
        <v>33</v>
      </c>
      <c r="Q134" s="4">
        <v>0</v>
      </c>
      <c r="R134" s="7">
        <v>44841</v>
      </c>
      <c r="S134" s="6">
        <v>44850</v>
      </c>
      <c r="T134" s="4" t="s">
        <v>34</v>
      </c>
      <c r="U134" s="4">
        <v>3004</v>
      </c>
      <c r="V134" s="4">
        <v>0</v>
      </c>
      <c r="W134" s="4">
        <v>0</v>
      </c>
      <c r="X134" s="4" t="s">
        <v>661</v>
      </c>
      <c r="Y134" s="4" t="s">
        <v>662</v>
      </c>
    </row>
    <row r="135" s="4" customFormat="1" spans="1:25">
      <c r="A135" s="4" t="s">
        <v>663</v>
      </c>
      <c r="B135" s="4" t="s">
        <v>26</v>
      </c>
      <c r="C135" s="4" t="s">
        <v>27</v>
      </c>
      <c r="D135" s="4" t="s">
        <v>664</v>
      </c>
      <c r="E135" s="4" t="s">
        <v>665</v>
      </c>
      <c r="F135" s="6">
        <v>44846</v>
      </c>
      <c r="G135" s="6">
        <v>44847</v>
      </c>
      <c r="H135" s="4">
        <v>1</v>
      </c>
      <c r="I135" s="4">
        <v>1</v>
      </c>
      <c r="J135" s="4">
        <v>1</v>
      </c>
      <c r="K135" s="4" t="s">
        <v>30</v>
      </c>
      <c r="L135" s="4">
        <v>877</v>
      </c>
      <c r="M135" s="4">
        <v>877</v>
      </c>
      <c r="N135" s="4" t="s">
        <v>666</v>
      </c>
      <c r="O135" s="4" t="s">
        <v>452</v>
      </c>
      <c r="P135" s="4" t="s">
        <v>33</v>
      </c>
      <c r="Q135" s="4">
        <v>0</v>
      </c>
      <c r="R135" s="7">
        <v>44842</v>
      </c>
      <c r="S135" s="6">
        <v>44850</v>
      </c>
      <c r="T135" s="4" t="s">
        <v>34</v>
      </c>
      <c r="U135" s="4">
        <v>877</v>
      </c>
      <c r="V135" s="4">
        <v>0</v>
      </c>
      <c r="W135" s="4">
        <v>0</v>
      </c>
      <c r="X135" s="4" t="s">
        <v>667</v>
      </c>
      <c r="Y135" s="4" t="s">
        <v>668</v>
      </c>
    </row>
    <row r="136" s="4" customFormat="1" spans="1:25">
      <c r="A136" s="4" t="s">
        <v>669</v>
      </c>
      <c r="B136" s="4" t="s">
        <v>26</v>
      </c>
      <c r="C136" s="4" t="s">
        <v>27</v>
      </c>
      <c r="D136" s="4" t="s">
        <v>670</v>
      </c>
      <c r="E136" s="4" t="s">
        <v>671</v>
      </c>
      <c r="F136" s="6">
        <v>44845</v>
      </c>
      <c r="G136" s="6">
        <v>44847</v>
      </c>
      <c r="H136" s="4">
        <v>1</v>
      </c>
      <c r="I136" s="4">
        <v>2</v>
      </c>
      <c r="J136" s="4">
        <v>2</v>
      </c>
      <c r="K136" s="4" t="s">
        <v>30</v>
      </c>
      <c r="L136" s="4">
        <v>1230.8</v>
      </c>
      <c r="M136" s="4">
        <v>1230.8</v>
      </c>
      <c r="N136" s="4" t="s">
        <v>672</v>
      </c>
      <c r="O136" s="4" t="s">
        <v>452</v>
      </c>
      <c r="P136" s="4" t="s">
        <v>33</v>
      </c>
      <c r="Q136" s="4">
        <v>0</v>
      </c>
      <c r="R136" s="7">
        <v>44842</v>
      </c>
      <c r="S136" s="6">
        <v>44850</v>
      </c>
      <c r="T136" s="4" t="s">
        <v>34</v>
      </c>
      <c r="U136" s="4">
        <v>1230.8</v>
      </c>
      <c r="V136" s="4">
        <v>0</v>
      </c>
      <c r="W136" s="4">
        <v>0</v>
      </c>
      <c r="X136" s="4" t="s">
        <v>673</v>
      </c>
      <c r="Y136" s="4" t="s">
        <v>36</v>
      </c>
    </row>
    <row r="137" s="4" customFormat="1" spans="1:25">
      <c r="A137" s="4" t="s">
        <v>674</v>
      </c>
      <c r="B137" s="4" t="s">
        <v>26</v>
      </c>
      <c r="C137" s="4" t="s">
        <v>27</v>
      </c>
      <c r="D137" s="4" t="s">
        <v>675</v>
      </c>
      <c r="E137" s="4" t="s">
        <v>676</v>
      </c>
      <c r="F137" s="6">
        <v>44843</v>
      </c>
      <c r="G137" s="6">
        <v>44847</v>
      </c>
      <c r="H137" s="4">
        <v>1</v>
      </c>
      <c r="I137" s="4">
        <v>4</v>
      </c>
      <c r="J137" s="4">
        <v>4</v>
      </c>
      <c r="K137" s="4" t="s">
        <v>30</v>
      </c>
      <c r="L137" s="4">
        <v>19915</v>
      </c>
      <c r="M137" s="4">
        <v>19915</v>
      </c>
      <c r="N137" s="4" t="s">
        <v>677</v>
      </c>
      <c r="O137" s="4" t="s">
        <v>452</v>
      </c>
      <c r="P137" s="4" t="s">
        <v>33</v>
      </c>
      <c r="Q137" s="4">
        <v>0</v>
      </c>
      <c r="R137" s="7">
        <v>44842</v>
      </c>
      <c r="S137" s="6">
        <v>44850</v>
      </c>
      <c r="T137" s="4" t="s">
        <v>34</v>
      </c>
      <c r="U137" s="4">
        <v>19915</v>
      </c>
      <c r="V137" s="4">
        <v>0</v>
      </c>
      <c r="W137" s="4">
        <v>0</v>
      </c>
      <c r="X137" s="4" t="s">
        <v>678</v>
      </c>
      <c r="Y137" s="4" t="s">
        <v>36</v>
      </c>
    </row>
    <row r="138" s="4" customFormat="1" spans="1:25">
      <c r="A138" s="4" t="s">
        <v>674</v>
      </c>
      <c r="B138" s="4" t="s">
        <v>26</v>
      </c>
      <c r="C138" s="4" t="s">
        <v>37</v>
      </c>
      <c r="D138" s="4" t="s">
        <v>675</v>
      </c>
      <c r="E138" s="4" t="s">
        <v>676</v>
      </c>
      <c r="F138" s="6">
        <v>44843</v>
      </c>
      <c r="G138" s="6">
        <v>44847</v>
      </c>
      <c r="H138" s="4">
        <v>1</v>
      </c>
      <c r="I138" s="4">
        <v>4</v>
      </c>
      <c r="J138" s="4">
        <v>4</v>
      </c>
      <c r="K138" s="4" t="s">
        <v>30</v>
      </c>
      <c r="L138" s="4">
        <v>-19915</v>
      </c>
      <c r="M138" s="4">
        <v>-19915</v>
      </c>
      <c r="N138" s="4" t="s">
        <v>677</v>
      </c>
      <c r="O138" s="4" t="s">
        <v>452</v>
      </c>
      <c r="P138" s="4" t="s">
        <v>33</v>
      </c>
      <c r="Q138" s="4">
        <v>0</v>
      </c>
      <c r="R138" s="7">
        <v>44842</v>
      </c>
      <c r="S138" s="6">
        <v>44850</v>
      </c>
      <c r="T138" s="4" t="s">
        <v>34</v>
      </c>
      <c r="U138" s="4">
        <v>-19915</v>
      </c>
      <c r="V138" s="4">
        <v>0</v>
      </c>
      <c r="W138" s="4">
        <v>0</v>
      </c>
      <c r="X138" s="4" t="s">
        <v>678</v>
      </c>
      <c r="Y138" s="4" t="s">
        <v>36</v>
      </c>
    </row>
    <row r="139" s="4" customFormat="1" spans="1:25">
      <c r="A139" s="4" t="s">
        <v>679</v>
      </c>
      <c r="B139" s="4" t="s">
        <v>26</v>
      </c>
      <c r="C139" s="4" t="s">
        <v>27</v>
      </c>
      <c r="D139" s="4" t="s">
        <v>675</v>
      </c>
      <c r="E139" s="4" t="s">
        <v>680</v>
      </c>
      <c r="F139" s="6">
        <v>44843</v>
      </c>
      <c r="G139" s="6">
        <v>44847</v>
      </c>
      <c r="H139" s="4">
        <v>1</v>
      </c>
      <c r="I139" s="4">
        <v>4</v>
      </c>
      <c r="J139" s="4">
        <v>4</v>
      </c>
      <c r="K139" s="4" t="s">
        <v>30</v>
      </c>
      <c r="L139" s="4">
        <v>12836</v>
      </c>
      <c r="M139" s="4">
        <v>12836</v>
      </c>
      <c r="N139" s="4" t="s">
        <v>677</v>
      </c>
      <c r="O139" s="4" t="s">
        <v>452</v>
      </c>
      <c r="P139" s="4" t="s">
        <v>33</v>
      </c>
      <c r="Q139" s="4">
        <v>0</v>
      </c>
      <c r="R139" s="7">
        <v>44842</v>
      </c>
      <c r="S139" s="6">
        <v>44850</v>
      </c>
      <c r="T139" s="4" t="s">
        <v>34</v>
      </c>
      <c r="U139" s="4">
        <v>12836</v>
      </c>
      <c r="V139" s="4">
        <v>0</v>
      </c>
      <c r="W139" s="4">
        <v>0</v>
      </c>
      <c r="X139" s="4" t="s">
        <v>681</v>
      </c>
      <c r="Y139" s="4" t="s">
        <v>682</v>
      </c>
    </row>
    <row r="140" s="4" customFormat="1" spans="1:25">
      <c r="A140" s="4" t="s">
        <v>683</v>
      </c>
      <c r="B140" s="4" t="s">
        <v>26</v>
      </c>
      <c r="C140" s="4" t="s">
        <v>27</v>
      </c>
      <c r="D140" s="4" t="s">
        <v>684</v>
      </c>
      <c r="E140" s="4" t="s">
        <v>685</v>
      </c>
      <c r="F140" s="6">
        <v>44845</v>
      </c>
      <c r="G140" s="6">
        <v>44847</v>
      </c>
      <c r="H140" s="4">
        <v>1</v>
      </c>
      <c r="I140" s="4">
        <v>2</v>
      </c>
      <c r="J140" s="4">
        <v>2</v>
      </c>
      <c r="K140" s="4" t="s">
        <v>30</v>
      </c>
      <c r="L140" s="4">
        <v>4726</v>
      </c>
      <c r="M140" s="4">
        <v>4726</v>
      </c>
      <c r="N140" s="4" t="s">
        <v>686</v>
      </c>
      <c r="O140" s="4" t="s">
        <v>452</v>
      </c>
      <c r="P140" s="4" t="s">
        <v>33</v>
      </c>
      <c r="Q140" s="4">
        <v>0</v>
      </c>
      <c r="R140" s="7">
        <v>44842</v>
      </c>
      <c r="S140" s="6">
        <v>44850</v>
      </c>
      <c r="T140" s="4" t="s">
        <v>34</v>
      </c>
      <c r="U140" s="4">
        <v>4726</v>
      </c>
      <c r="V140" s="4">
        <v>0</v>
      </c>
      <c r="W140" s="4">
        <v>0</v>
      </c>
      <c r="X140" s="4" t="s">
        <v>687</v>
      </c>
      <c r="Y140" s="4" t="s">
        <v>688</v>
      </c>
    </row>
    <row r="141" s="4" customFormat="1" spans="1:25">
      <c r="A141" s="4" t="s">
        <v>689</v>
      </c>
      <c r="B141" s="4" t="s">
        <v>26</v>
      </c>
      <c r="C141" s="4" t="s">
        <v>27</v>
      </c>
      <c r="D141" s="4" t="s">
        <v>690</v>
      </c>
      <c r="E141" s="4" t="s">
        <v>691</v>
      </c>
      <c r="F141" s="6">
        <v>44845</v>
      </c>
      <c r="G141" s="6">
        <v>44847</v>
      </c>
      <c r="H141" s="4">
        <v>1</v>
      </c>
      <c r="I141" s="4">
        <v>2</v>
      </c>
      <c r="J141" s="4">
        <v>2</v>
      </c>
      <c r="K141" s="4" t="s">
        <v>30</v>
      </c>
      <c r="L141" s="4">
        <v>1200</v>
      </c>
      <c r="M141" s="4">
        <v>1200</v>
      </c>
      <c r="N141" s="4" t="s">
        <v>692</v>
      </c>
      <c r="O141" s="4" t="s">
        <v>452</v>
      </c>
      <c r="P141" s="4" t="s">
        <v>33</v>
      </c>
      <c r="Q141" s="4">
        <v>0</v>
      </c>
      <c r="R141" s="7">
        <v>44843</v>
      </c>
      <c r="S141" s="6">
        <v>44850</v>
      </c>
      <c r="T141" s="4" t="s">
        <v>34</v>
      </c>
      <c r="U141" s="4">
        <v>1200</v>
      </c>
      <c r="V141" s="4">
        <v>0</v>
      </c>
      <c r="W141" s="4">
        <v>0</v>
      </c>
      <c r="X141" s="4" t="s">
        <v>693</v>
      </c>
      <c r="Y141" s="4" t="s">
        <v>694</v>
      </c>
    </row>
    <row r="142" s="4" customFormat="1" spans="1:25">
      <c r="A142" s="4" t="s">
        <v>695</v>
      </c>
      <c r="B142" s="4" t="s">
        <v>26</v>
      </c>
      <c r="C142" s="4" t="s">
        <v>27</v>
      </c>
      <c r="D142" s="4" t="s">
        <v>632</v>
      </c>
      <c r="E142" s="4" t="s">
        <v>633</v>
      </c>
      <c r="F142" s="6">
        <v>44846</v>
      </c>
      <c r="G142" s="6">
        <v>44847</v>
      </c>
      <c r="H142" s="4">
        <v>1</v>
      </c>
      <c r="I142" s="4">
        <v>1</v>
      </c>
      <c r="J142" s="4">
        <v>1</v>
      </c>
      <c r="K142" s="4" t="s">
        <v>30</v>
      </c>
      <c r="L142" s="4">
        <v>1922</v>
      </c>
      <c r="M142" s="4">
        <v>1922</v>
      </c>
      <c r="N142" s="4" t="s">
        <v>696</v>
      </c>
      <c r="O142" s="4" t="s">
        <v>452</v>
      </c>
      <c r="P142" s="4" t="s">
        <v>33</v>
      </c>
      <c r="Q142" s="4">
        <v>0</v>
      </c>
      <c r="R142" s="7">
        <v>44843</v>
      </c>
      <c r="S142" s="6">
        <v>44850</v>
      </c>
      <c r="T142" s="4" t="s">
        <v>34</v>
      </c>
      <c r="U142" s="4">
        <v>1922</v>
      </c>
      <c r="V142" s="4">
        <v>0</v>
      </c>
      <c r="W142" s="4">
        <v>0</v>
      </c>
      <c r="X142" s="4" t="s">
        <v>36</v>
      </c>
      <c r="Y142" s="4" t="s">
        <v>36</v>
      </c>
    </row>
    <row r="143" s="4" customFormat="1" spans="1:25">
      <c r="A143" s="4" t="s">
        <v>697</v>
      </c>
      <c r="B143" s="4" t="s">
        <v>26</v>
      </c>
      <c r="C143" s="4" t="s">
        <v>27</v>
      </c>
      <c r="D143" s="4" t="s">
        <v>698</v>
      </c>
      <c r="E143" s="4" t="s">
        <v>699</v>
      </c>
      <c r="F143" s="6">
        <v>44845</v>
      </c>
      <c r="G143" s="6">
        <v>44847</v>
      </c>
      <c r="H143" s="4">
        <v>1</v>
      </c>
      <c r="I143" s="4">
        <v>2</v>
      </c>
      <c r="J143" s="4">
        <v>2</v>
      </c>
      <c r="K143" s="4" t="s">
        <v>30</v>
      </c>
      <c r="L143" s="4">
        <v>308</v>
      </c>
      <c r="M143" s="4">
        <v>308</v>
      </c>
      <c r="N143" s="4" t="s">
        <v>700</v>
      </c>
      <c r="O143" s="4" t="s">
        <v>452</v>
      </c>
      <c r="P143" s="4" t="s">
        <v>33</v>
      </c>
      <c r="Q143" s="4">
        <v>0</v>
      </c>
      <c r="R143" s="7">
        <v>44843</v>
      </c>
      <c r="S143" s="6">
        <v>44850</v>
      </c>
      <c r="T143" s="4" t="s">
        <v>34</v>
      </c>
      <c r="U143" s="4">
        <v>308</v>
      </c>
      <c r="V143" s="4">
        <v>0</v>
      </c>
      <c r="W143" s="4">
        <v>0</v>
      </c>
      <c r="X143" s="4" t="s">
        <v>701</v>
      </c>
      <c r="Y143" s="4" t="s">
        <v>702</v>
      </c>
    </row>
    <row r="144" s="4" customFormat="1" spans="1:25">
      <c r="A144" s="4" t="s">
        <v>695</v>
      </c>
      <c r="B144" s="4" t="s">
        <v>26</v>
      </c>
      <c r="C144" s="4" t="s">
        <v>37</v>
      </c>
      <c r="D144" s="4" t="s">
        <v>632</v>
      </c>
      <c r="E144" s="4" t="s">
        <v>633</v>
      </c>
      <c r="F144" s="6">
        <v>44846</v>
      </c>
      <c r="G144" s="6">
        <v>44847</v>
      </c>
      <c r="H144" s="4">
        <v>1</v>
      </c>
      <c r="I144" s="4">
        <v>1</v>
      </c>
      <c r="J144" s="4">
        <v>1</v>
      </c>
      <c r="K144" s="4" t="s">
        <v>30</v>
      </c>
      <c r="L144" s="4">
        <v>-1922</v>
      </c>
      <c r="M144" s="4">
        <v>-1922</v>
      </c>
      <c r="N144" s="4" t="s">
        <v>696</v>
      </c>
      <c r="O144" s="4" t="s">
        <v>452</v>
      </c>
      <c r="P144" s="4" t="s">
        <v>33</v>
      </c>
      <c r="Q144" s="4">
        <v>0</v>
      </c>
      <c r="R144" s="7">
        <v>44843</v>
      </c>
      <c r="S144" s="6">
        <v>44850</v>
      </c>
      <c r="T144" s="4" t="s">
        <v>34</v>
      </c>
      <c r="U144" s="4">
        <v>-1922</v>
      </c>
      <c r="V144" s="4">
        <v>0</v>
      </c>
      <c r="W144" s="4">
        <v>0</v>
      </c>
      <c r="X144" s="4" t="s">
        <v>36</v>
      </c>
      <c r="Y144" s="4" t="s">
        <v>36</v>
      </c>
    </row>
    <row r="145" s="4" customFormat="1" spans="1:25">
      <c r="A145" s="4" t="s">
        <v>703</v>
      </c>
      <c r="B145" s="4" t="s">
        <v>26</v>
      </c>
      <c r="C145" s="4" t="s">
        <v>27</v>
      </c>
      <c r="D145" s="4" t="s">
        <v>207</v>
      </c>
      <c r="E145" s="4" t="s">
        <v>704</v>
      </c>
      <c r="F145" s="6">
        <v>44845</v>
      </c>
      <c r="G145" s="6">
        <v>44847</v>
      </c>
      <c r="H145" s="4">
        <v>1</v>
      </c>
      <c r="I145" s="4">
        <v>2</v>
      </c>
      <c r="J145" s="4">
        <v>2</v>
      </c>
      <c r="K145" s="4" t="s">
        <v>30</v>
      </c>
      <c r="L145" s="4">
        <v>784</v>
      </c>
      <c r="M145" s="4">
        <v>784</v>
      </c>
      <c r="N145" s="4" t="s">
        <v>705</v>
      </c>
      <c r="O145" s="4" t="s">
        <v>452</v>
      </c>
      <c r="P145" s="4" t="s">
        <v>33</v>
      </c>
      <c r="Q145" s="4">
        <v>0</v>
      </c>
      <c r="R145" s="7">
        <v>44843</v>
      </c>
      <c r="S145" s="6">
        <v>44850</v>
      </c>
      <c r="T145" s="4" t="s">
        <v>34</v>
      </c>
      <c r="U145" s="4">
        <v>784</v>
      </c>
      <c r="V145" s="4">
        <v>0</v>
      </c>
      <c r="W145" s="4">
        <v>0</v>
      </c>
      <c r="X145" s="4" t="s">
        <v>706</v>
      </c>
      <c r="Y145" s="4" t="s">
        <v>707</v>
      </c>
    </row>
    <row r="146" s="4" customFormat="1" spans="1:25">
      <c r="A146" s="4" t="s">
        <v>708</v>
      </c>
      <c r="B146" s="4" t="s">
        <v>26</v>
      </c>
      <c r="C146" s="4" t="s">
        <v>27</v>
      </c>
      <c r="D146" s="4" t="s">
        <v>78</v>
      </c>
      <c r="E146" s="4" t="s">
        <v>709</v>
      </c>
      <c r="F146" s="6">
        <v>44845</v>
      </c>
      <c r="G146" s="6">
        <v>44847</v>
      </c>
      <c r="H146" s="4">
        <v>1</v>
      </c>
      <c r="I146" s="4">
        <v>2</v>
      </c>
      <c r="J146" s="4">
        <v>2</v>
      </c>
      <c r="K146" s="4" t="s">
        <v>30</v>
      </c>
      <c r="L146" s="4">
        <v>696</v>
      </c>
      <c r="M146" s="4">
        <v>696</v>
      </c>
      <c r="N146" s="4" t="s">
        <v>710</v>
      </c>
      <c r="O146" s="4" t="s">
        <v>452</v>
      </c>
      <c r="P146" s="4" t="s">
        <v>33</v>
      </c>
      <c r="Q146" s="4">
        <v>0</v>
      </c>
      <c r="R146" s="7">
        <v>44843</v>
      </c>
      <c r="S146" s="6">
        <v>44850</v>
      </c>
      <c r="T146" s="4" t="s">
        <v>34</v>
      </c>
      <c r="U146" s="4">
        <v>696</v>
      </c>
      <c r="V146" s="4">
        <v>0</v>
      </c>
      <c r="W146" s="4">
        <v>0</v>
      </c>
      <c r="X146" s="4" t="s">
        <v>711</v>
      </c>
      <c r="Y146" s="4" t="s">
        <v>712</v>
      </c>
    </row>
    <row r="147" s="4" customFormat="1" spans="1:25">
      <c r="A147" s="4" t="s">
        <v>713</v>
      </c>
      <c r="B147" s="4" t="s">
        <v>26</v>
      </c>
      <c r="C147" s="4" t="s">
        <v>27</v>
      </c>
      <c r="D147" s="4" t="s">
        <v>533</v>
      </c>
      <c r="E147" s="4" t="s">
        <v>534</v>
      </c>
      <c r="F147" s="6">
        <v>44845</v>
      </c>
      <c r="G147" s="6">
        <v>44847</v>
      </c>
      <c r="H147" s="4">
        <v>1</v>
      </c>
      <c r="I147" s="4">
        <v>2</v>
      </c>
      <c r="J147" s="4">
        <v>2</v>
      </c>
      <c r="K147" s="4" t="s">
        <v>30</v>
      </c>
      <c r="L147" s="4">
        <v>648</v>
      </c>
      <c r="M147" s="4">
        <v>648</v>
      </c>
      <c r="N147" s="4" t="s">
        <v>714</v>
      </c>
      <c r="O147" s="4" t="s">
        <v>452</v>
      </c>
      <c r="P147" s="4" t="s">
        <v>33</v>
      </c>
      <c r="Q147" s="4">
        <v>0</v>
      </c>
      <c r="R147" s="7">
        <v>44843</v>
      </c>
      <c r="S147" s="6">
        <v>44850</v>
      </c>
      <c r="T147" s="4" t="s">
        <v>34</v>
      </c>
      <c r="U147" s="4">
        <v>648</v>
      </c>
      <c r="V147" s="4">
        <v>0</v>
      </c>
      <c r="W147" s="4">
        <v>0</v>
      </c>
      <c r="X147" s="4" t="s">
        <v>715</v>
      </c>
      <c r="Y147" s="4" t="s">
        <v>716</v>
      </c>
    </row>
    <row r="148" s="4" customFormat="1" spans="1:25">
      <c r="A148" s="4" t="s">
        <v>717</v>
      </c>
      <c r="B148" s="4" t="s">
        <v>26</v>
      </c>
      <c r="C148" s="4" t="s">
        <v>27</v>
      </c>
      <c r="D148" s="4" t="s">
        <v>718</v>
      </c>
      <c r="E148" s="4" t="s">
        <v>719</v>
      </c>
      <c r="F148" s="6">
        <v>44845</v>
      </c>
      <c r="G148" s="6">
        <v>44847</v>
      </c>
      <c r="H148" s="4">
        <v>1</v>
      </c>
      <c r="I148" s="4">
        <v>2</v>
      </c>
      <c r="J148" s="4">
        <v>2</v>
      </c>
      <c r="K148" s="4" t="s">
        <v>30</v>
      </c>
      <c r="L148" s="4">
        <v>1634</v>
      </c>
      <c r="M148" s="4">
        <v>1634</v>
      </c>
      <c r="N148" s="4" t="s">
        <v>720</v>
      </c>
      <c r="O148" s="4" t="s">
        <v>452</v>
      </c>
      <c r="P148" s="4" t="s">
        <v>33</v>
      </c>
      <c r="Q148" s="4">
        <v>0</v>
      </c>
      <c r="R148" s="7">
        <v>44843</v>
      </c>
      <c r="S148" s="6">
        <v>44850</v>
      </c>
      <c r="T148" s="4" t="s">
        <v>34</v>
      </c>
      <c r="U148" s="4">
        <v>1634</v>
      </c>
      <c r="V148" s="4">
        <v>0</v>
      </c>
      <c r="W148" s="4">
        <v>0</v>
      </c>
      <c r="X148" s="4" t="s">
        <v>721</v>
      </c>
      <c r="Y148" s="4" t="s">
        <v>722</v>
      </c>
    </row>
    <row r="149" s="4" customFormat="1" spans="1:25">
      <c r="A149" s="4" t="s">
        <v>723</v>
      </c>
      <c r="B149" s="4" t="s">
        <v>26</v>
      </c>
      <c r="C149" s="4" t="s">
        <v>27</v>
      </c>
      <c r="D149" s="4" t="s">
        <v>724</v>
      </c>
      <c r="E149" s="4" t="s">
        <v>725</v>
      </c>
      <c r="F149" s="6">
        <v>44846</v>
      </c>
      <c r="G149" s="6">
        <v>44847</v>
      </c>
      <c r="H149" s="4">
        <v>1</v>
      </c>
      <c r="I149" s="4">
        <v>1</v>
      </c>
      <c r="J149" s="4">
        <v>1</v>
      </c>
      <c r="K149" s="4" t="s">
        <v>30</v>
      </c>
      <c r="L149" s="4">
        <v>492</v>
      </c>
      <c r="M149" s="4">
        <v>492</v>
      </c>
      <c r="N149" s="4" t="s">
        <v>726</v>
      </c>
      <c r="O149" s="4" t="s">
        <v>452</v>
      </c>
      <c r="P149" s="4" t="s">
        <v>33</v>
      </c>
      <c r="Q149" s="4">
        <v>0</v>
      </c>
      <c r="R149" s="7">
        <v>44843</v>
      </c>
      <c r="S149" s="6">
        <v>44850</v>
      </c>
      <c r="T149" s="4" t="s">
        <v>34</v>
      </c>
      <c r="U149" s="4">
        <v>492</v>
      </c>
      <c r="V149" s="4">
        <v>0</v>
      </c>
      <c r="W149" s="4">
        <v>0</v>
      </c>
      <c r="X149" s="4" t="s">
        <v>727</v>
      </c>
      <c r="Y149" s="4" t="s">
        <v>217</v>
      </c>
    </row>
    <row r="150" s="4" customFormat="1" spans="1:25">
      <c r="A150" s="4" t="s">
        <v>728</v>
      </c>
      <c r="B150" s="4" t="s">
        <v>26</v>
      </c>
      <c r="C150" s="4" t="s">
        <v>27</v>
      </c>
      <c r="D150" s="4" t="s">
        <v>729</v>
      </c>
      <c r="E150" s="4" t="s">
        <v>730</v>
      </c>
      <c r="F150" s="6">
        <v>44844</v>
      </c>
      <c r="G150" s="6">
        <v>44847</v>
      </c>
      <c r="H150" s="4">
        <v>1</v>
      </c>
      <c r="I150" s="4">
        <v>3</v>
      </c>
      <c r="J150" s="4">
        <v>3</v>
      </c>
      <c r="K150" s="4" t="s">
        <v>30</v>
      </c>
      <c r="L150" s="4">
        <v>2241</v>
      </c>
      <c r="M150" s="4">
        <v>2241</v>
      </c>
      <c r="N150" s="4" t="s">
        <v>731</v>
      </c>
      <c r="O150" s="4" t="s">
        <v>452</v>
      </c>
      <c r="P150" s="4" t="s">
        <v>33</v>
      </c>
      <c r="Q150" s="4">
        <v>0</v>
      </c>
      <c r="R150" s="7">
        <v>44843</v>
      </c>
      <c r="S150" s="6">
        <v>44850</v>
      </c>
      <c r="T150" s="4" t="s">
        <v>34</v>
      </c>
      <c r="U150" s="4">
        <v>2241</v>
      </c>
      <c r="V150" s="4">
        <v>0</v>
      </c>
      <c r="W150" s="4">
        <v>0</v>
      </c>
      <c r="X150" s="4" t="s">
        <v>732</v>
      </c>
      <c r="Y150" s="4" t="s">
        <v>733</v>
      </c>
    </row>
    <row r="151" s="4" customFormat="1" spans="1:25">
      <c r="A151" s="4" t="s">
        <v>734</v>
      </c>
      <c r="B151" s="4" t="s">
        <v>26</v>
      </c>
      <c r="C151" s="4" t="s">
        <v>27</v>
      </c>
      <c r="D151" s="4" t="s">
        <v>735</v>
      </c>
      <c r="E151" s="4" t="s">
        <v>736</v>
      </c>
      <c r="F151" s="6">
        <v>44845</v>
      </c>
      <c r="G151" s="6">
        <v>44847</v>
      </c>
      <c r="H151" s="4">
        <v>1</v>
      </c>
      <c r="I151" s="4">
        <v>2</v>
      </c>
      <c r="J151" s="4">
        <v>2</v>
      </c>
      <c r="K151" s="4" t="s">
        <v>30</v>
      </c>
      <c r="L151" s="4">
        <v>652</v>
      </c>
      <c r="M151" s="4">
        <v>652</v>
      </c>
      <c r="N151" s="4" t="s">
        <v>737</v>
      </c>
      <c r="O151" s="4" t="s">
        <v>452</v>
      </c>
      <c r="P151" s="4" t="s">
        <v>33</v>
      </c>
      <c r="Q151" s="4">
        <v>0</v>
      </c>
      <c r="R151" s="7">
        <v>44844</v>
      </c>
      <c r="S151" s="6">
        <v>44850</v>
      </c>
      <c r="T151" s="4" t="s">
        <v>34</v>
      </c>
      <c r="U151" s="4">
        <v>652</v>
      </c>
      <c r="V151" s="4">
        <v>0</v>
      </c>
      <c r="W151" s="4">
        <v>0</v>
      </c>
      <c r="X151" s="4" t="s">
        <v>738</v>
      </c>
      <c r="Y151" s="4" t="s">
        <v>36</v>
      </c>
    </row>
    <row r="152" s="4" customFormat="1" spans="1:25">
      <c r="A152" s="4" t="s">
        <v>734</v>
      </c>
      <c r="B152" s="4" t="s">
        <v>26</v>
      </c>
      <c r="C152" s="4" t="s">
        <v>37</v>
      </c>
      <c r="D152" s="4" t="s">
        <v>735</v>
      </c>
      <c r="E152" s="4" t="s">
        <v>736</v>
      </c>
      <c r="F152" s="6">
        <v>44845</v>
      </c>
      <c r="G152" s="6">
        <v>44847</v>
      </c>
      <c r="H152" s="4">
        <v>1</v>
      </c>
      <c r="I152" s="4">
        <v>2</v>
      </c>
      <c r="J152" s="4">
        <v>2</v>
      </c>
      <c r="K152" s="4" t="s">
        <v>30</v>
      </c>
      <c r="L152" s="4">
        <v>-652</v>
      </c>
      <c r="M152" s="4">
        <v>-652</v>
      </c>
      <c r="N152" s="4" t="s">
        <v>737</v>
      </c>
      <c r="O152" s="4" t="s">
        <v>452</v>
      </c>
      <c r="P152" s="4" t="s">
        <v>33</v>
      </c>
      <c r="Q152" s="4">
        <v>0</v>
      </c>
      <c r="R152" s="7">
        <v>44844</v>
      </c>
      <c r="S152" s="6">
        <v>44850</v>
      </c>
      <c r="T152" s="4" t="s">
        <v>34</v>
      </c>
      <c r="U152" s="4">
        <v>-652</v>
      </c>
      <c r="V152" s="4">
        <v>0</v>
      </c>
      <c r="W152" s="4">
        <v>0</v>
      </c>
      <c r="X152" s="4" t="s">
        <v>738</v>
      </c>
      <c r="Y152" s="4" t="s">
        <v>36</v>
      </c>
    </row>
    <row r="153" s="4" customFormat="1" spans="1:25">
      <c r="A153" s="4" t="s">
        <v>739</v>
      </c>
      <c r="B153" s="4" t="s">
        <v>26</v>
      </c>
      <c r="C153" s="4" t="s">
        <v>27</v>
      </c>
      <c r="D153" s="4" t="s">
        <v>735</v>
      </c>
      <c r="E153" s="4" t="s">
        <v>736</v>
      </c>
      <c r="F153" s="6">
        <v>44845</v>
      </c>
      <c r="G153" s="6">
        <v>44847</v>
      </c>
      <c r="H153" s="4">
        <v>1</v>
      </c>
      <c r="I153" s="4">
        <v>2</v>
      </c>
      <c r="J153" s="4">
        <v>2</v>
      </c>
      <c r="K153" s="4" t="s">
        <v>30</v>
      </c>
      <c r="L153" s="4">
        <v>652</v>
      </c>
      <c r="M153" s="4">
        <v>652</v>
      </c>
      <c r="N153" s="4" t="s">
        <v>737</v>
      </c>
      <c r="O153" s="4" t="s">
        <v>452</v>
      </c>
      <c r="P153" s="4" t="s">
        <v>33</v>
      </c>
      <c r="Q153" s="4">
        <v>0</v>
      </c>
      <c r="R153" s="7">
        <v>44844</v>
      </c>
      <c r="S153" s="6">
        <v>44850</v>
      </c>
      <c r="T153" s="4" t="s">
        <v>34</v>
      </c>
      <c r="U153" s="4">
        <v>652</v>
      </c>
      <c r="V153" s="4">
        <v>0</v>
      </c>
      <c r="W153" s="4">
        <v>0</v>
      </c>
      <c r="X153" s="4" t="s">
        <v>740</v>
      </c>
      <c r="Y153" s="4" t="s">
        <v>217</v>
      </c>
    </row>
    <row r="154" s="4" customFormat="1" spans="1:25">
      <c r="A154" s="4" t="s">
        <v>741</v>
      </c>
      <c r="B154" s="4" t="s">
        <v>26</v>
      </c>
      <c r="C154" s="4" t="s">
        <v>27</v>
      </c>
      <c r="D154" s="4" t="s">
        <v>742</v>
      </c>
      <c r="E154" s="4" t="s">
        <v>103</v>
      </c>
      <c r="F154" s="6">
        <v>44844</v>
      </c>
      <c r="G154" s="6">
        <v>44847</v>
      </c>
      <c r="H154" s="4">
        <v>1</v>
      </c>
      <c r="I154" s="4">
        <v>3</v>
      </c>
      <c r="J154" s="4">
        <v>3</v>
      </c>
      <c r="K154" s="4" t="s">
        <v>30</v>
      </c>
      <c r="L154" s="4">
        <v>838</v>
      </c>
      <c r="M154" s="4">
        <v>838</v>
      </c>
      <c r="N154" s="4" t="s">
        <v>743</v>
      </c>
      <c r="O154" s="4" t="s">
        <v>452</v>
      </c>
      <c r="P154" s="4" t="s">
        <v>33</v>
      </c>
      <c r="Q154" s="4">
        <v>0</v>
      </c>
      <c r="R154" s="7">
        <v>44844</v>
      </c>
      <c r="S154" s="6">
        <v>44850</v>
      </c>
      <c r="T154" s="4" t="s">
        <v>34</v>
      </c>
      <c r="U154" s="4">
        <v>838</v>
      </c>
      <c r="V154" s="4">
        <v>0</v>
      </c>
      <c r="W154" s="4">
        <v>0</v>
      </c>
      <c r="X154" s="4" t="s">
        <v>744</v>
      </c>
      <c r="Y154" s="4" t="s">
        <v>744</v>
      </c>
    </row>
    <row r="155" s="4" customFormat="1" spans="1:25">
      <c r="A155" s="4" t="s">
        <v>745</v>
      </c>
      <c r="B155" s="4" t="s">
        <v>26</v>
      </c>
      <c r="C155" s="4" t="s">
        <v>27</v>
      </c>
      <c r="D155" s="4" t="s">
        <v>718</v>
      </c>
      <c r="E155" s="4" t="s">
        <v>719</v>
      </c>
      <c r="F155" s="6">
        <v>44845</v>
      </c>
      <c r="G155" s="6">
        <v>44847</v>
      </c>
      <c r="H155" s="4">
        <v>1</v>
      </c>
      <c r="I155" s="4">
        <v>2</v>
      </c>
      <c r="J155" s="4">
        <v>2</v>
      </c>
      <c r="K155" s="4" t="s">
        <v>30</v>
      </c>
      <c r="L155" s="4">
        <v>1634</v>
      </c>
      <c r="M155" s="4">
        <v>1634</v>
      </c>
      <c r="N155" s="4" t="s">
        <v>746</v>
      </c>
      <c r="O155" s="4" t="s">
        <v>452</v>
      </c>
      <c r="P155" s="4" t="s">
        <v>33</v>
      </c>
      <c r="Q155" s="4">
        <v>0</v>
      </c>
      <c r="R155" s="7">
        <v>44843</v>
      </c>
      <c r="S155" s="6">
        <v>44850</v>
      </c>
      <c r="T155" s="4" t="s">
        <v>34</v>
      </c>
      <c r="U155" s="4">
        <v>1634</v>
      </c>
      <c r="V155" s="4">
        <v>0</v>
      </c>
      <c r="W155" s="4">
        <v>0</v>
      </c>
      <c r="X155" s="4" t="s">
        <v>747</v>
      </c>
      <c r="Y155" s="4" t="s">
        <v>748</v>
      </c>
    </row>
    <row r="156" s="4" customFormat="1" spans="1:25">
      <c r="A156" s="4" t="s">
        <v>749</v>
      </c>
      <c r="B156" s="4" t="s">
        <v>26</v>
      </c>
      <c r="C156" s="4" t="s">
        <v>27</v>
      </c>
      <c r="D156" s="4" t="s">
        <v>295</v>
      </c>
      <c r="E156" s="4" t="s">
        <v>296</v>
      </c>
      <c r="F156" s="6">
        <v>44845</v>
      </c>
      <c r="G156" s="6">
        <v>44847</v>
      </c>
      <c r="H156" s="4">
        <v>1</v>
      </c>
      <c r="I156" s="4">
        <v>2</v>
      </c>
      <c r="J156" s="4">
        <v>2</v>
      </c>
      <c r="K156" s="4" t="s">
        <v>30</v>
      </c>
      <c r="L156" s="4">
        <v>1060</v>
      </c>
      <c r="M156" s="4">
        <v>1060</v>
      </c>
      <c r="N156" s="4" t="s">
        <v>750</v>
      </c>
      <c r="O156" s="4" t="s">
        <v>452</v>
      </c>
      <c r="P156" s="4" t="s">
        <v>33</v>
      </c>
      <c r="Q156" s="4">
        <v>0</v>
      </c>
      <c r="R156" s="7">
        <v>44844</v>
      </c>
      <c r="S156" s="6">
        <v>44850</v>
      </c>
      <c r="T156" s="4" t="s">
        <v>34</v>
      </c>
      <c r="U156" s="4">
        <v>1060</v>
      </c>
      <c r="V156" s="4">
        <v>0</v>
      </c>
      <c r="W156" s="4">
        <v>0</v>
      </c>
      <c r="X156" s="4" t="s">
        <v>751</v>
      </c>
      <c r="Y156" s="4" t="s">
        <v>752</v>
      </c>
    </row>
    <row r="157" s="4" customFormat="1" spans="1:25">
      <c r="A157" s="4" t="s">
        <v>753</v>
      </c>
      <c r="B157" s="4" t="s">
        <v>26</v>
      </c>
      <c r="C157" s="4" t="s">
        <v>27</v>
      </c>
      <c r="D157" s="4" t="s">
        <v>396</v>
      </c>
      <c r="E157" s="4" t="s">
        <v>754</v>
      </c>
      <c r="F157" s="6">
        <v>44844</v>
      </c>
      <c r="G157" s="6">
        <v>44847</v>
      </c>
      <c r="H157" s="4">
        <v>1</v>
      </c>
      <c r="I157" s="4">
        <v>3</v>
      </c>
      <c r="J157" s="4">
        <v>3</v>
      </c>
      <c r="K157" s="4" t="s">
        <v>30</v>
      </c>
      <c r="L157" s="4">
        <v>1410</v>
      </c>
      <c r="M157" s="4">
        <v>1410</v>
      </c>
      <c r="N157" s="4" t="s">
        <v>755</v>
      </c>
      <c r="O157" s="4" t="s">
        <v>452</v>
      </c>
      <c r="P157" s="4" t="s">
        <v>33</v>
      </c>
      <c r="Q157" s="4">
        <v>0</v>
      </c>
      <c r="R157" s="7">
        <v>44844</v>
      </c>
      <c r="S157" s="6">
        <v>44850</v>
      </c>
      <c r="T157" s="4" t="s">
        <v>34</v>
      </c>
      <c r="U157" s="4">
        <v>1410</v>
      </c>
      <c r="V157" s="4">
        <v>0</v>
      </c>
      <c r="W157" s="4">
        <v>0</v>
      </c>
      <c r="X157" s="4" t="s">
        <v>756</v>
      </c>
      <c r="Y157" s="4" t="s">
        <v>757</v>
      </c>
    </row>
    <row r="158" s="4" customFormat="1" spans="1:25">
      <c r="A158" s="4" t="s">
        <v>758</v>
      </c>
      <c r="B158" s="4" t="s">
        <v>26</v>
      </c>
      <c r="C158" s="4" t="s">
        <v>27</v>
      </c>
      <c r="D158" s="4" t="s">
        <v>368</v>
      </c>
      <c r="E158" s="4" t="s">
        <v>445</v>
      </c>
      <c r="F158" s="6">
        <v>44846</v>
      </c>
      <c r="G158" s="6">
        <v>44847</v>
      </c>
      <c r="H158" s="4">
        <v>1</v>
      </c>
      <c r="I158" s="4">
        <v>1</v>
      </c>
      <c r="J158" s="4">
        <v>1</v>
      </c>
      <c r="K158" s="4" t="s">
        <v>30</v>
      </c>
      <c r="L158" s="4">
        <v>592</v>
      </c>
      <c r="M158" s="4">
        <v>592</v>
      </c>
      <c r="N158" s="4" t="s">
        <v>759</v>
      </c>
      <c r="O158" s="4" t="s">
        <v>452</v>
      </c>
      <c r="P158" s="4" t="s">
        <v>33</v>
      </c>
      <c r="Q158" s="4">
        <v>0</v>
      </c>
      <c r="R158" s="7">
        <v>44844</v>
      </c>
      <c r="S158" s="6">
        <v>44850</v>
      </c>
      <c r="T158" s="4" t="s">
        <v>34</v>
      </c>
      <c r="U158" s="4">
        <v>592</v>
      </c>
      <c r="V158" s="4">
        <v>0</v>
      </c>
      <c r="W158" s="4">
        <v>0</v>
      </c>
      <c r="X158" s="4" t="s">
        <v>760</v>
      </c>
      <c r="Y158" s="4" t="s">
        <v>761</v>
      </c>
    </row>
    <row r="159" s="4" customFormat="1" spans="1:25">
      <c r="A159" s="4" t="s">
        <v>762</v>
      </c>
      <c r="B159" s="4" t="s">
        <v>26</v>
      </c>
      <c r="C159" s="4" t="s">
        <v>27</v>
      </c>
      <c r="D159" s="4" t="s">
        <v>149</v>
      </c>
      <c r="E159" s="4" t="s">
        <v>763</v>
      </c>
      <c r="F159" s="6">
        <v>44845</v>
      </c>
      <c r="G159" s="6">
        <v>44847</v>
      </c>
      <c r="H159" s="4">
        <v>1</v>
      </c>
      <c r="I159" s="4">
        <v>2</v>
      </c>
      <c r="J159" s="4">
        <v>2</v>
      </c>
      <c r="K159" s="4" t="s">
        <v>30</v>
      </c>
      <c r="L159" s="4">
        <v>8714</v>
      </c>
      <c r="M159" s="4">
        <v>8714</v>
      </c>
      <c r="N159" s="4" t="s">
        <v>764</v>
      </c>
      <c r="O159" s="4" t="s">
        <v>452</v>
      </c>
      <c r="P159" s="4" t="s">
        <v>33</v>
      </c>
      <c r="Q159" s="4">
        <v>0</v>
      </c>
      <c r="R159" s="7">
        <v>44844</v>
      </c>
      <c r="S159" s="6">
        <v>44850</v>
      </c>
      <c r="T159" s="4" t="s">
        <v>34</v>
      </c>
      <c r="U159" s="4">
        <v>8714</v>
      </c>
      <c r="V159" s="4">
        <v>0</v>
      </c>
      <c r="W159" s="4">
        <v>0</v>
      </c>
      <c r="X159" s="4" t="s">
        <v>765</v>
      </c>
      <c r="Y159" s="4" t="s">
        <v>766</v>
      </c>
    </row>
    <row r="160" s="4" customFormat="1" spans="1:25">
      <c r="A160" s="4" t="s">
        <v>767</v>
      </c>
      <c r="B160" s="4" t="s">
        <v>26</v>
      </c>
      <c r="C160" s="4" t="s">
        <v>27</v>
      </c>
      <c r="D160" s="4" t="s">
        <v>386</v>
      </c>
      <c r="E160" s="4" t="s">
        <v>387</v>
      </c>
      <c r="F160" s="6">
        <v>44845</v>
      </c>
      <c r="G160" s="6">
        <v>44847</v>
      </c>
      <c r="H160" s="4">
        <v>1</v>
      </c>
      <c r="I160" s="4">
        <v>2</v>
      </c>
      <c r="J160" s="4">
        <v>2</v>
      </c>
      <c r="K160" s="4" t="s">
        <v>30</v>
      </c>
      <c r="L160" s="4">
        <v>1608</v>
      </c>
      <c r="M160" s="4">
        <v>1608</v>
      </c>
      <c r="N160" s="4" t="s">
        <v>768</v>
      </c>
      <c r="O160" s="4" t="s">
        <v>452</v>
      </c>
      <c r="P160" s="4" t="s">
        <v>33</v>
      </c>
      <c r="Q160" s="4">
        <v>0</v>
      </c>
      <c r="R160" s="7">
        <v>44844</v>
      </c>
      <c r="S160" s="6">
        <v>44850</v>
      </c>
      <c r="T160" s="4" t="s">
        <v>34</v>
      </c>
      <c r="U160" s="4">
        <v>1608</v>
      </c>
      <c r="V160" s="4">
        <v>0</v>
      </c>
      <c r="W160" s="4">
        <v>0</v>
      </c>
      <c r="X160" s="4" t="s">
        <v>769</v>
      </c>
      <c r="Y160" s="4" t="s">
        <v>770</v>
      </c>
    </row>
    <row r="161" s="4" customFormat="1" spans="1:25">
      <c r="A161" s="4" t="s">
        <v>771</v>
      </c>
      <c r="B161" s="4" t="s">
        <v>26</v>
      </c>
      <c r="C161" s="4" t="s">
        <v>27</v>
      </c>
      <c r="D161" s="4" t="s">
        <v>386</v>
      </c>
      <c r="E161" s="4" t="s">
        <v>387</v>
      </c>
      <c r="F161" s="6">
        <v>44846</v>
      </c>
      <c r="G161" s="6">
        <v>44847</v>
      </c>
      <c r="H161" s="4">
        <v>1</v>
      </c>
      <c r="I161" s="4">
        <v>1</v>
      </c>
      <c r="J161" s="4">
        <v>1</v>
      </c>
      <c r="K161" s="4" t="s">
        <v>30</v>
      </c>
      <c r="L161" s="4">
        <v>992</v>
      </c>
      <c r="M161" s="4">
        <v>992</v>
      </c>
      <c r="N161" s="4" t="s">
        <v>772</v>
      </c>
      <c r="O161" s="4" t="s">
        <v>452</v>
      </c>
      <c r="P161" s="4" t="s">
        <v>33</v>
      </c>
      <c r="Q161" s="4">
        <v>0</v>
      </c>
      <c r="R161" s="7">
        <v>44844</v>
      </c>
      <c r="S161" s="6">
        <v>44850</v>
      </c>
      <c r="T161" s="4" t="s">
        <v>34</v>
      </c>
      <c r="U161" s="4">
        <v>992</v>
      </c>
      <c r="V161" s="4">
        <v>0</v>
      </c>
      <c r="W161" s="4">
        <v>0</v>
      </c>
      <c r="X161" s="4" t="s">
        <v>773</v>
      </c>
      <c r="Y161" s="4" t="s">
        <v>774</v>
      </c>
    </row>
    <row r="162" s="4" customFormat="1" spans="1:25">
      <c r="A162" s="4" t="s">
        <v>775</v>
      </c>
      <c r="B162" s="4" t="s">
        <v>26</v>
      </c>
      <c r="C162" s="4" t="s">
        <v>27</v>
      </c>
      <c r="D162" s="4" t="s">
        <v>301</v>
      </c>
      <c r="E162" s="4" t="s">
        <v>461</v>
      </c>
      <c r="F162" s="6">
        <v>44845</v>
      </c>
      <c r="G162" s="6">
        <v>44847</v>
      </c>
      <c r="H162" s="4">
        <v>1</v>
      </c>
      <c r="I162" s="4">
        <v>2</v>
      </c>
      <c r="J162" s="4">
        <v>2</v>
      </c>
      <c r="K162" s="4" t="s">
        <v>30</v>
      </c>
      <c r="L162" s="4">
        <v>1138</v>
      </c>
      <c r="M162" s="4">
        <v>1138</v>
      </c>
      <c r="N162" s="4" t="s">
        <v>776</v>
      </c>
      <c r="O162" s="4" t="s">
        <v>452</v>
      </c>
      <c r="P162" s="4" t="s">
        <v>33</v>
      </c>
      <c r="Q162" s="4">
        <v>0</v>
      </c>
      <c r="R162" s="7">
        <v>44844</v>
      </c>
      <c r="S162" s="6">
        <v>44850</v>
      </c>
      <c r="T162" s="4" t="s">
        <v>34</v>
      </c>
      <c r="U162" s="4">
        <v>1138</v>
      </c>
      <c r="V162" s="4">
        <v>0</v>
      </c>
      <c r="W162" s="4">
        <v>0</v>
      </c>
      <c r="X162" s="4" t="s">
        <v>777</v>
      </c>
      <c r="Y162" s="4" t="s">
        <v>778</v>
      </c>
    </row>
    <row r="163" s="4" customFormat="1" spans="1:25">
      <c r="A163" s="4" t="s">
        <v>779</v>
      </c>
      <c r="B163" s="4" t="s">
        <v>26</v>
      </c>
      <c r="C163" s="4" t="s">
        <v>27</v>
      </c>
      <c r="D163" s="4" t="s">
        <v>380</v>
      </c>
      <c r="E163" s="4" t="s">
        <v>381</v>
      </c>
      <c r="F163" s="6">
        <v>44845</v>
      </c>
      <c r="G163" s="6">
        <v>44847</v>
      </c>
      <c r="H163" s="4">
        <v>1</v>
      </c>
      <c r="I163" s="4">
        <v>2</v>
      </c>
      <c r="J163" s="4">
        <v>2</v>
      </c>
      <c r="K163" s="4" t="s">
        <v>30</v>
      </c>
      <c r="L163" s="4">
        <v>226</v>
      </c>
      <c r="M163" s="4">
        <v>226</v>
      </c>
      <c r="N163" s="4" t="s">
        <v>780</v>
      </c>
      <c r="O163" s="4" t="s">
        <v>452</v>
      </c>
      <c r="P163" s="4" t="s">
        <v>33</v>
      </c>
      <c r="Q163" s="4">
        <v>0</v>
      </c>
      <c r="R163" s="7">
        <v>44844</v>
      </c>
      <c r="S163" s="6">
        <v>44850</v>
      </c>
      <c r="T163" s="4" t="s">
        <v>34</v>
      </c>
      <c r="U163" s="4">
        <v>226</v>
      </c>
      <c r="V163" s="4">
        <v>0</v>
      </c>
      <c r="W163" s="4">
        <v>0</v>
      </c>
      <c r="X163" s="4" t="s">
        <v>781</v>
      </c>
      <c r="Y163" s="4" t="s">
        <v>782</v>
      </c>
    </row>
    <row r="164" s="4" customFormat="1" spans="1:25">
      <c r="A164" s="4" t="s">
        <v>783</v>
      </c>
      <c r="B164" s="4" t="s">
        <v>26</v>
      </c>
      <c r="C164" s="4" t="s">
        <v>27</v>
      </c>
      <c r="D164" s="4" t="s">
        <v>402</v>
      </c>
      <c r="E164" s="4" t="s">
        <v>403</v>
      </c>
      <c r="F164" s="6">
        <v>44846</v>
      </c>
      <c r="G164" s="6">
        <v>44847</v>
      </c>
      <c r="H164" s="4">
        <v>1</v>
      </c>
      <c r="I164" s="4">
        <v>1</v>
      </c>
      <c r="J164" s="4">
        <v>1</v>
      </c>
      <c r="K164" s="4" t="s">
        <v>30</v>
      </c>
      <c r="L164" s="4">
        <v>142</v>
      </c>
      <c r="M164" s="4">
        <v>142</v>
      </c>
      <c r="N164" s="4" t="s">
        <v>784</v>
      </c>
      <c r="O164" s="4" t="s">
        <v>452</v>
      </c>
      <c r="P164" s="4" t="s">
        <v>33</v>
      </c>
      <c r="Q164" s="4">
        <v>0</v>
      </c>
      <c r="R164" s="7">
        <v>44845</v>
      </c>
      <c r="S164" s="6">
        <v>44850</v>
      </c>
      <c r="T164" s="4" t="s">
        <v>34</v>
      </c>
      <c r="U164" s="4">
        <v>142</v>
      </c>
      <c r="V164" s="4">
        <v>0</v>
      </c>
      <c r="W164" s="4">
        <v>0</v>
      </c>
      <c r="X164" s="4" t="s">
        <v>785</v>
      </c>
      <c r="Y164" s="4" t="s">
        <v>786</v>
      </c>
    </row>
    <row r="165" s="4" customFormat="1" spans="1:25">
      <c r="A165" s="4" t="s">
        <v>787</v>
      </c>
      <c r="B165" s="4" t="s">
        <v>26</v>
      </c>
      <c r="C165" s="4" t="s">
        <v>27</v>
      </c>
      <c r="D165" s="4" t="s">
        <v>788</v>
      </c>
      <c r="E165" s="4" t="s">
        <v>789</v>
      </c>
      <c r="F165" s="6">
        <v>44846</v>
      </c>
      <c r="G165" s="6">
        <v>44847</v>
      </c>
      <c r="H165" s="4">
        <v>1</v>
      </c>
      <c r="I165" s="4">
        <v>1</v>
      </c>
      <c r="J165" s="4">
        <v>1</v>
      </c>
      <c r="K165" s="4" t="s">
        <v>30</v>
      </c>
      <c r="L165" s="4">
        <v>1048.76</v>
      </c>
      <c r="M165" s="4">
        <v>1048.76</v>
      </c>
      <c r="N165" s="4" t="s">
        <v>790</v>
      </c>
      <c r="O165" s="4" t="s">
        <v>452</v>
      </c>
      <c r="P165" s="4" t="s">
        <v>33</v>
      </c>
      <c r="Q165" s="4">
        <v>0</v>
      </c>
      <c r="R165" s="7">
        <v>44845</v>
      </c>
      <c r="S165" s="6">
        <v>44850</v>
      </c>
      <c r="T165" s="4" t="s">
        <v>34</v>
      </c>
      <c r="U165" s="4">
        <v>1048.76</v>
      </c>
      <c r="V165" s="4">
        <v>0</v>
      </c>
      <c r="W165" s="4">
        <v>0</v>
      </c>
      <c r="X165" s="4" t="s">
        <v>791</v>
      </c>
      <c r="Y165" s="4" t="s">
        <v>792</v>
      </c>
    </row>
    <row r="166" s="4" customFormat="1" spans="1:25">
      <c r="A166" s="4" t="s">
        <v>793</v>
      </c>
      <c r="B166" s="4" t="s">
        <v>26</v>
      </c>
      <c r="C166" s="4" t="s">
        <v>27</v>
      </c>
      <c r="D166" s="4" t="s">
        <v>368</v>
      </c>
      <c r="E166" s="4" t="s">
        <v>445</v>
      </c>
      <c r="F166" s="6">
        <v>44846</v>
      </c>
      <c r="G166" s="6">
        <v>44847</v>
      </c>
      <c r="H166" s="4">
        <v>1</v>
      </c>
      <c r="I166" s="4">
        <v>1</v>
      </c>
      <c r="J166" s="4">
        <v>1</v>
      </c>
      <c r="K166" s="4" t="s">
        <v>30</v>
      </c>
      <c r="L166" s="4">
        <v>592</v>
      </c>
      <c r="M166" s="4">
        <v>592</v>
      </c>
      <c r="N166" s="4" t="s">
        <v>794</v>
      </c>
      <c r="O166" s="4" t="s">
        <v>452</v>
      </c>
      <c r="P166" s="4" t="s">
        <v>33</v>
      </c>
      <c r="Q166" s="4">
        <v>0</v>
      </c>
      <c r="R166" s="7">
        <v>44845</v>
      </c>
      <c r="S166" s="6">
        <v>44850</v>
      </c>
      <c r="T166" s="4" t="s">
        <v>34</v>
      </c>
      <c r="U166" s="4">
        <v>592</v>
      </c>
      <c r="V166" s="4">
        <v>0</v>
      </c>
      <c r="W166" s="4">
        <v>0</v>
      </c>
      <c r="X166" s="4" t="s">
        <v>795</v>
      </c>
      <c r="Y166" s="4" t="s">
        <v>796</v>
      </c>
    </row>
    <row r="167" s="4" customFormat="1" spans="1:25">
      <c r="A167" s="4" t="s">
        <v>797</v>
      </c>
      <c r="B167" s="4" t="s">
        <v>26</v>
      </c>
      <c r="C167" s="4" t="s">
        <v>27</v>
      </c>
      <c r="D167" s="4" t="s">
        <v>798</v>
      </c>
      <c r="E167" s="4" t="s">
        <v>754</v>
      </c>
      <c r="F167" s="6">
        <v>44846</v>
      </c>
      <c r="G167" s="6">
        <v>44847</v>
      </c>
      <c r="H167" s="4">
        <v>1</v>
      </c>
      <c r="I167" s="4">
        <v>1</v>
      </c>
      <c r="J167" s="4">
        <v>1</v>
      </c>
      <c r="K167" s="4" t="s">
        <v>30</v>
      </c>
      <c r="L167" s="4">
        <v>250</v>
      </c>
      <c r="M167" s="4">
        <v>250</v>
      </c>
      <c r="N167" s="4" t="s">
        <v>799</v>
      </c>
      <c r="O167" s="4" t="s">
        <v>452</v>
      </c>
      <c r="P167" s="4" t="s">
        <v>33</v>
      </c>
      <c r="Q167" s="4">
        <v>0</v>
      </c>
      <c r="R167" s="7">
        <v>44845</v>
      </c>
      <c r="S167" s="6">
        <v>44850</v>
      </c>
      <c r="T167" s="4" t="s">
        <v>34</v>
      </c>
      <c r="U167" s="4">
        <v>250</v>
      </c>
      <c r="V167" s="4">
        <v>0</v>
      </c>
      <c r="W167" s="4">
        <v>0</v>
      </c>
      <c r="X167" s="4" t="s">
        <v>800</v>
      </c>
      <c r="Y167" s="4" t="s">
        <v>332</v>
      </c>
    </row>
    <row r="168" s="4" customFormat="1" spans="1:25">
      <c r="A168" s="4" t="s">
        <v>801</v>
      </c>
      <c r="B168" s="4" t="s">
        <v>26</v>
      </c>
      <c r="C168" s="4" t="s">
        <v>27</v>
      </c>
      <c r="D168" s="4" t="s">
        <v>798</v>
      </c>
      <c r="E168" s="4" t="s">
        <v>754</v>
      </c>
      <c r="F168" s="6">
        <v>44846</v>
      </c>
      <c r="G168" s="6">
        <v>44847</v>
      </c>
      <c r="H168" s="4">
        <v>1</v>
      </c>
      <c r="I168" s="4">
        <v>1</v>
      </c>
      <c r="J168" s="4">
        <v>1</v>
      </c>
      <c r="K168" s="4" t="s">
        <v>30</v>
      </c>
      <c r="L168" s="4">
        <v>250</v>
      </c>
      <c r="M168" s="4">
        <v>250</v>
      </c>
      <c r="N168" s="4" t="s">
        <v>802</v>
      </c>
      <c r="O168" s="4" t="s">
        <v>452</v>
      </c>
      <c r="P168" s="4" t="s">
        <v>33</v>
      </c>
      <c r="Q168" s="4">
        <v>0</v>
      </c>
      <c r="R168" s="7">
        <v>44845</v>
      </c>
      <c r="S168" s="6">
        <v>44850</v>
      </c>
      <c r="T168" s="4" t="s">
        <v>34</v>
      </c>
      <c r="U168" s="4">
        <v>250</v>
      </c>
      <c r="V168" s="4">
        <v>0</v>
      </c>
      <c r="W168" s="4">
        <v>0</v>
      </c>
      <c r="X168" s="4" t="s">
        <v>803</v>
      </c>
      <c r="Y168" s="4" t="s">
        <v>804</v>
      </c>
    </row>
    <row r="169" s="4" customFormat="1" spans="1:25">
      <c r="A169" s="4" t="s">
        <v>805</v>
      </c>
      <c r="B169" s="4" t="s">
        <v>26</v>
      </c>
      <c r="C169" s="4" t="s">
        <v>27</v>
      </c>
      <c r="D169" s="4" t="s">
        <v>533</v>
      </c>
      <c r="E169" s="4" t="s">
        <v>534</v>
      </c>
      <c r="F169" s="6">
        <v>44845</v>
      </c>
      <c r="G169" s="6">
        <v>44847</v>
      </c>
      <c r="H169" s="4">
        <v>1</v>
      </c>
      <c r="I169" s="4">
        <v>2</v>
      </c>
      <c r="J169" s="4">
        <v>2</v>
      </c>
      <c r="K169" s="4" t="s">
        <v>30</v>
      </c>
      <c r="L169" s="4">
        <v>648</v>
      </c>
      <c r="M169" s="4">
        <v>648</v>
      </c>
      <c r="N169" s="4" t="s">
        <v>806</v>
      </c>
      <c r="O169" s="4" t="s">
        <v>452</v>
      </c>
      <c r="P169" s="4" t="s">
        <v>33</v>
      </c>
      <c r="Q169" s="4">
        <v>0</v>
      </c>
      <c r="R169" s="7">
        <v>44845</v>
      </c>
      <c r="S169" s="6">
        <v>44850</v>
      </c>
      <c r="T169" s="4" t="s">
        <v>34</v>
      </c>
      <c r="U169" s="4">
        <v>648</v>
      </c>
      <c r="V169" s="4">
        <v>0</v>
      </c>
      <c r="W169" s="4">
        <v>0</v>
      </c>
      <c r="X169" s="4" t="s">
        <v>807</v>
      </c>
      <c r="Y169" s="4" t="s">
        <v>808</v>
      </c>
    </row>
    <row r="170" s="4" customFormat="1" spans="1:25">
      <c r="A170" s="4" t="s">
        <v>809</v>
      </c>
      <c r="B170" s="4" t="s">
        <v>26</v>
      </c>
      <c r="C170" s="4" t="s">
        <v>27</v>
      </c>
      <c r="D170" s="4" t="s">
        <v>402</v>
      </c>
      <c r="E170" s="4" t="s">
        <v>436</v>
      </c>
      <c r="F170" s="6">
        <v>44846</v>
      </c>
      <c r="G170" s="6">
        <v>44847</v>
      </c>
      <c r="H170" s="4">
        <v>1</v>
      </c>
      <c r="I170" s="4">
        <v>1</v>
      </c>
      <c r="J170" s="4">
        <v>1</v>
      </c>
      <c r="K170" s="4" t="s">
        <v>30</v>
      </c>
      <c r="L170" s="4">
        <v>162</v>
      </c>
      <c r="M170" s="4">
        <v>162</v>
      </c>
      <c r="N170" s="4" t="s">
        <v>810</v>
      </c>
      <c r="O170" s="4" t="s">
        <v>452</v>
      </c>
      <c r="P170" s="4" t="s">
        <v>33</v>
      </c>
      <c r="Q170" s="4">
        <v>0</v>
      </c>
      <c r="R170" s="7">
        <v>44845</v>
      </c>
      <c r="S170" s="6">
        <v>44850</v>
      </c>
      <c r="T170" s="4" t="s">
        <v>34</v>
      </c>
      <c r="U170" s="4">
        <v>162</v>
      </c>
      <c r="V170" s="4">
        <v>0</v>
      </c>
      <c r="W170" s="4">
        <v>0</v>
      </c>
      <c r="X170" s="4" t="s">
        <v>811</v>
      </c>
      <c r="Y170" s="4" t="s">
        <v>812</v>
      </c>
    </row>
    <row r="171" s="4" customFormat="1" spans="1:25">
      <c r="A171" s="4" t="s">
        <v>813</v>
      </c>
      <c r="B171" s="4" t="s">
        <v>26</v>
      </c>
      <c r="C171" s="4" t="s">
        <v>27</v>
      </c>
      <c r="D171" s="4" t="s">
        <v>814</v>
      </c>
      <c r="E171" s="4" t="s">
        <v>815</v>
      </c>
      <c r="F171" s="6">
        <v>44846</v>
      </c>
      <c r="G171" s="6">
        <v>44847</v>
      </c>
      <c r="H171" s="4">
        <v>1</v>
      </c>
      <c r="I171" s="4">
        <v>1</v>
      </c>
      <c r="J171" s="4">
        <v>1</v>
      </c>
      <c r="K171" s="4" t="s">
        <v>30</v>
      </c>
      <c r="L171" s="4">
        <v>610</v>
      </c>
      <c r="M171" s="4">
        <v>610</v>
      </c>
      <c r="N171" s="4" t="s">
        <v>816</v>
      </c>
      <c r="O171" s="4" t="s">
        <v>452</v>
      </c>
      <c r="P171" s="4" t="s">
        <v>33</v>
      </c>
      <c r="Q171" s="4">
        <v>0</v>
      </c>
      <c r="R171" s="7">
        <v>44845</v>
      </c>
      <c r="S171" s="6">
        <v>44850</v>
      </c>
      <c r="T171" s="4" t="s">
        <v>34</v>
      </c>
      <c r="U171" s="4">
        <v>610</v>
      </c>
      <c r="V171" s="4">
        <v>0</v>
      </c>
      <c r="W171" s="4">
        <v>0</v>
      </c>
      <c r="X171" s="4" t="s">
        <v>817</v>
      </c>
      <c r="Y171" s="4" t="s">
        <v>818</v>
      </c>
    </row>
    <row r="172" s="4" customFormat="1" spans="1:25">
      <c r="A172" s="4" t="s">
        <v>819</v>
      </c>
      <c r="B172" s="4" t="s">
        <v>26</v>
      </c>
      <c r="C172" s="4" t="s">
        <v>27</v>
      </c>
      <c r="D172" s="4" t="s">
        <v>614</v>
      </c>
      <c r="E172" s="4" t="s">
        <v>820</v>
      </c>
      <c r="F172" s="6">
        <v>44846</v>
      </c>
      <c r="G172" s="6">
        <v>44847</v>
      </c>
      <c r="H172" s="4">
        <v>1</v>
      </c>
      <c r="I172" s="4">
        <v>1</v>
      </c>
      <c r="J172" s="4">
        <v>1</v>
      </c>
      <c r="K172" s="4" t="s">
        <v>30</v>
      </c>
      <c r="L172" s="4">
        <v>314</v>
      </c>
      <c r="M172" s="4">
        <v>314</v>
      </c>
      <c r="N172" s="4" t="s">
        <v>821</v>
      </c>
      <c r="O172" s="4" t="s">
        <v>452</v>
      </c>
      <c r="P172" s="4" t="s">
        <v>33</v>
      </c>
      <c r="Q172" s="4">
        <v>0</v>
      </c>
      <c r="R172" s="7">
        <v>44845</v>
      </c>
      <c r="S172" s="6">
        <v>44850</v>
      </c>
      <c r="T172" s="4" t="s">
        <v>34</v>
      </c>
      <c r="U172" s="4">
        <v>314</v>
      </c>
      <c r="V172" s="4">
        <v>0</v>
      </c>
      <c r="W172" s="4">
        <v>0</v>
      </c>
      <c r="X172" s="4" t="s">
        <v>822</v>
      </c>
      <c r="Y172" s="4" t="s">
        <v>823</v>
      </c>
    </row>
    <row r="173" s="4" customFormat="1" spans="1:25">
      <c r="A173" s="4" t="s">
        <v>824</v>
      </c>
      <c r="B173" s="4" t="s">
        <v>26</v>
      </c>
      <c r="C173" s="4" t="s">
        <v>27</v>
      </c>
      <c r="D173" s="4" t="s">
        <v>825</v>
      </c>
      <c r="E173" s="4" t="s">
        <v>826</v>
      </c>
      <c r="F173" s="6">
        <v>44846</v>
      </c>
      <c r="G173" s="6">
        <v>44847</v>
      </c>
      <c r="H173" s="4">
        <v>1</v>
      </c>
      <c r="I173" s="4">
        <v>1</v>
      </c>
      <c r="J173" s="4">
        <v>1</v>
      </c>
      <c r="K173" s="4" t="s">
        <v>30</v>
      </c>
      <c r="L173" s="4">
        <v>458</v>
      </c>
      <c r="M173" s="4">
        <v>458</v>
      </c>
      <c r="N173" s="4" t="s">
        <v>827</v>
      </c>
      <c r="O173" s="4" t="s">
        <v>452</v>
      </c>
      <c r="P173" s="4" t="s">
        <v>33</v>
      </c>
      <c r="Q173" s="4">
        <v>0</v>
      </c>
      <c r="R173" s="7">
        <v>44845</v>
      </c>
      <c r="S173" s="6">
        <v>44850</v>
      </c>
      <c r="T173" s="4" t="s">
        <v>34</v>
      </c>
      <c r="U173" s="4">
        <v>458</v>
      </c>
      <c r="V173" s="4">
        <v>0</v>
      </c>
      <c r="W173" s="4">
        <v>0</v>
      </c>
      <c r="X173" s="4" t="s">
        <v>36</v>
      </c>
      <c r="Y173" s="4" t="s">
        <v>36</v>
      </c>
    </row>
    <row r="174" s="4" customFormat="1" spans="1:25">
      <c r="A174" s="4" t="s">
        <v>828</v>
      </c>
      <c r="B174" s="4" t="s">
        <v>26</v>
      </c>
      <c r="C174" s="4" t="s">
        <v>27</v>
      </c>
      <c r="D174" s="4" t="s">
        <v>51</v>
      </c>
      <c r="E174" s="4" t="s">
        <v>829</v>
      </c>
      <c r="F174" s="6">
        <v>44846</v>
      </c>
      <c r="G174" s="6">
        <v>44847</v>
      </c>
      <c r="H174" s="4">
        <v>1</v>
      </c>
      <c r="I174" s="4">
        <v>1</v>
      </c>
      <c r="J174" s="4">
        <v>1</v>
      </c>
      <c r="K174" s="4" t="s">
        <v>30</v>
      </c>
      <c r="L174" s="4">
        <v>3350</v>
      </c>
      <c r="M174" s="4">
        <v>3350</v>
      </c>
      <c r="N174" s="4" t="s">
        <v>830</v>
      </c>
      <c r="O174" s="4" t="s">
        <v>452</v>
      </c>
      <c r="P174" s="4" t="s">
        <v>33</v>
      </c>
      <c r="Q174" s="4">
        <v>0</v>
      </c>
      <c r="R174" s="7">
        <v>44845</v>
      </c>
      <c r="S174" s="6">
        <v>44850</v>
      </c>
      <c r="T174" s="4" t="s">
        <v>34</v>
      </c>
      <c r="U174" s="4">
        <v>3350</v>
      </c>
      <c r="V174" s="4">
        <v>0</v>
      </c>
      <c r="W174" s="4">
        <v>0</v>
      </c>
      <c r="X174" s="4" t="s">
        <v>831</v>
      </c>
      <c r="Y174" s="4" t="s">
        <v>832</v>
      </c>
    </row>
    <row r="175" s="4" customFormat="1" spans="1:25">
      <c r="A175" s="4" t="s">
        <v>833</v>
      </c>
      <c r="B175" s="4" t="s">
        <v>26</v>
      </c>
      <c r="C175" s="4" t="s">
        <v>27</v>
      </c>
      <c r="D175" s="4" t="s">
        <v>834</v>
      </c>
      <c r="E175" s="4" t="s">
        <v>476</v>
      </c>
      <c r="F175" s="6">
        <v>44846</v>
      </c>
      <c r="G175" s="6">
        <v>44847</v>
      </c>
      <c r="H175" s="4">
        <v>1</v>
      </c>
      <c r="I175" s="4">
        <v>1</v>
      </c>
      <c r="J175" s="4">
        <v>1</v>
      </c>
      <c r="K175" s="4" t="s">
        <v>30</v>
      </c>
      <c r="L175" s="4">
        <v>137</v>
      </c>
      <c r="M175" s="4">
        <v>137</v>
      </c>
      <c r="N175" s="4" t="s">
        <v>835</v>
      </c>
      <c r="O175" s="4" t="s">
        <v>452</v>
      </c>
      <c r="P175" s="4" t="s">
        <v>33</v>
      </c>
      <c r="Q175" s="4">
        <v>0</v>
      </c>
      <c r="R175" s="7">
        <v>44845</v>
      </c>
      <c r="S175" s="6">
        <v>44850</v>
      </c>
      <c r="T175" s="4" t="s">
        <v>34</v>
      </c>
      <c r="U175" s="4">
        <v>137</v>
      </c>
      <c r="V175" s="4">
        <v>0</v>
      </c>
      <c r="W175" s="4">
        <v>0</v>
      </c>
      <c r="X175" s="4" t="s">
        <v>836</v>
      </c>
      <c r="Y175" s="4" t="s">
        <v>332</v>
      </c>
    </row>
    <row r="176" s="4" customFormat="1" spans="1:25">
      <c r="A176" s="4" t="s">
        <v>824</v>
      </c>
      <c r="B176" s="4" t="s">
        <v>26</v>
      </c>
      <c r="C176" s="4" t="s">
        <v>37</v>
      </c>
      <c r="D176" s="4" t="s">
        <v>825</v>
      </c>
      <c r="E176" s="4" t="s">
        <v>826</v>
      </c>
      <c r="F176" s="6">
        <v>44846</v>
      </c>
      <c r="G176" s="6">
        <v>44847</v>
      </c>
      <c r="H176" s="4">
        <v>1</v>
      </c>
      <c r="I176" s="4">
        <v>1</v>
      </c>
      <c r="J176" s="4">
        <v>1</v>
      </c>
      <c r="K176" s="4" t="s">
        <v>30</v>
      </c>
      <c r="L176" s="4">
        <v>-458</v>
      </c>
      <c r="M176" s="4">
        <v>-458</v>
      </c>
      <c r="N176" s="4" t="s">
        <v>827</v>
      </c>
      <c r="O176" s="4" t="s">
        <v>452</v>
      </c>
      <c r="P176" s="4" t="s">
        <v>33</v>
      </c>
      <c r="Q176" s="4">
        <v>0</v>
      </c>
      <c r="R176" s="7">
        <v>44845</v>
      </c>
      <c r="S176" s="6">
        <v>44850</v>
      </c>
      <c r="T176" s="4" t="s">
        <v>34</v>
      </c>
      <c r="U176" s="4">
        <v>-458</v>
      </c>
      <c r="V176" s="4">
        <v>0</v>
      </c>
      <c r="W176" s="4">
        <v>0</v>
      </c>
      <c r="X176" s="4" t="s">
        <v>36</v>
      </c>
      <c r="Y176" s="4" t="s">
        <v>36</v>
      </c>
    </row>
    <row r="177" s="4" customFormat="1" spans="1:25">
      <c r="A177" s="4" t="s">
        <v>837</v>
      </c>
      <c r="B177" s="4" t="s">
        <v>26</v>
      </c>
      <c r="C177" s="4" t="s">
        <v>27</v>
      </c>
      <c r="D177" s="4" t="s">
        <v>814</v>
      </c>
      <c r="E177" s="4" t="s">
        <v>815</v>
      </c>
      <c r="F177" s="6">
        <v>44846</v>
      </c>
      <c r="G177" s="6">
        <v>44847</v>
      </c>
      <c r="H177" s="4">
        <v>1</v>
      </c>
      <c r="I177" s="4">
        <v>1</v>
      </c>
      <c r="J177" s="4">
        <v>1</v>
      </c>
      <c r="K177" s="4" t="s">
        <v>30</v>
      </c>
      <c r="L177" s="4">
        <v>610</v>
      </c>
      <c r="M177" s="4">
        <v>610</v>
      </c>
      <c r="N177" s="4" t="s">
        <v>838</v>
      </c>
      <c r="O177" s="4" t="s">
        <v>452</v>
      </c>
      <c r="P177" s="4" t="s">
        <v>33</v>
      </c>
      <c r="Q177" s="4">
        <v>0</v>
      </c>
      <c r="R177" s="7">
        <v>44846</v>
      </c>
      <c r="S177" s="6">
        <v>44850</v>
      </c>
      <c r="T177" s="4" t="s">
        <v>34</v>
      </c>
      <c r="U177" s="4">
        <v>610</v>
      </c>
      <c r="V177" s="4">
        <v>0</v>
      </c>
      <c r="W177" s="4">
        <v>0</v>
      </c>
      <c r="X177" s="4" t="s">
        <v>839</v>
      </c>
      <c r="Y177" s="4" t="s">
        <v>840</v>
      </c>
    </row>
    <row r="178" s="4" customFormat="1" spans="1:25">
      <c r="A178" s="4" t="s">
        <v>841</v>
      </c>
      <c r="B178" s="4" t="s">
        <v>26</v>
      </c>
      <c r="C178" s="4" t="s">
        <v>27</v>
      </c>
      <c r="D178" s="4" t="s">
        <v>814</v>
      </c>
      <c r="E178" s="4" t="s">
        <v>842</v>
      </c>
      <c r="F178" s="6">
        <v>44846</v>
      </c>
      <c r="G178" s="6">
        <v>44847</v>
      </c>
      <c r="H178" s="4">
        <v>1</v>
      </c>
      <c r="I178" s="4">
        <v>1</v>
      </c>
      <c r="J178" s="4">
        <v>1</v>
      </c>
      <c r="K178" s="4" t="s">
        <v>30</v>
      </c>
      <c r="L178" s="4">
        <v>500</v>
      </c>
      <c r="M178" s="4">
        <v>500</v>
      </c>
      <c r="N178" s="4" t="s">
        <v>843</v>
      </c>
      <c r="O178" s="4" t="s">
        <v>452</v>
      </c>
      <c r="P178" s="4" t="s">
        <v>33</v>
      </c>
      <c r="Q178" s="4">
        <v>0</v>
      </c>
      <c r="R178" s="7">
        <v>44846</v>
      </c>
      <c r="S178" s="6">
        <v>44850</v>
      </c>
      <c r="T178" s="4" t="s">
        <v>34</v>
      </c>
      <c r="U178" s="4">
        <v>500</v>
      </c>
      <c r="V178" s="4">
        <v>0</v>
      </c>
      <c r="W178" s="4">
        <v>0</v>
      </c>
      <c r="X178" s="4" t="s">
        <v>844</v>
      </c>
      <c r="Y178" s="4" t="s">
        <v>845</v>
      </c>
    </row>
    <row r="179" s="4" customFormat="1" spans="1:25">
      <c r="A179" s="4" t="s">
        <v>846</v>
      </c>
      <c r="B179" s="4" t="s">
        <v>26</v>
      </c>
      <c r="C179" s="4" t="s">
        <v>27</v>
      </c>
      <c r="D179" s="4" t="s">
        <v>814</v>
      </c>
      <c r="E179" s="4" t="s">
        <v>842</v>
      </c>
      <c r="F179" s="6">
        <v>44846</v>
      </c>
      <c r="G179" s="6">
        <v>44847</v>
      </c>
      <c r="H179" s="4">
        <v>1</v>
      </c>
      <c r="I179" s="4">
        <v>1</v>
      </c>
      <c r="J179" s="4">
        <v>1</v>
      </c>
      <c r="K179" s="4" t="s">
        <v>30</v>
      </c>
      <c r="L179" s="4">
        <v>500</v>
      </c>
      <c r="M179" s="4">
        <v>500</v>
      </c>
      <c r="N179" s="4" t="s">
        <v>847</v>
      </c>
      <c r="O179" s="4" t="s">
        <v>452</v>
      </c>
      <c r="P179" s="4" t="s">
        <v>33</v>
      </c>
      <c r="Q179" s="4">
        <v>0</v>
      </c>
      <c r="R179" s="7">
        <v>44846</v>
      </c>
      <c r="S179" s="6">
        <v>44850</v>
      </c>
      <c r="T179" s="4" t="s">
        <v>34</v>
      </c>
      <c r="U179" s="4">
        <v>500</v>
      </c>
      <c r="V179" s="4">
        <v>0</v>
      </c>
      <c r="W179" s="4">
        <v>0</v>
      </c>
      <c r="X179" s="4" t="s">
        <v>848</v>
      </c>
      <c r="Y179" s="4" t="s">
        <v>849</v>
      </c>
    </row>
    <row r="180" s="4" customFormat="1" spans="1:25">
      <c r="A180" s="4" t="s">
        <v>850</v>
      </c>
      <c r="B180" s="4" t="s">
        <v>26</v>
      </c>
      <c r="C180" s="4" t="s">
        <v>27</v>
      </c>
      <c r="D180" s="4" t="s">
        <v>402</v>
      </c>
      <c r="E180" s="4" t="s">
        <v>436</v>
      </c>
      <c r="F180" s="6">
        <v>44846</v>
      </c>
      <c r="G180" s="6">
        <v>44847</v>
      </c>
      <c r="H180" s="4">
        <v>1</v>
      </c>
      <c r="I180" s="4">
        <v>1</v>
      </c>
      <c r="J180" s="4">
        <v>1</v>
      </c>
      <c r="K180" s="4" t="s">
        <v>30</v>
      </c>
      <c r="L180" s="4">
        <v>162</v>
      </c>
      <c r="M180" s="4">
        <v>162</v>
      </c>
      <c r="N180" s="4" t="s">
        <v>851</v>
      </c>
      <c r="O180" s="4" t="s">
        <v>452</v>
      </c>
      <c r="P180" s="4" t="s">
        <v>33</v>
      </c>
      <c r="Q180" s="4">
        <v>0</v>
      </c>
      <c r="R180" s="7">
        <v>44846</v>
      </c>
      <c r="S180" s="6">
        <v>44850</v>
      </c>
      <c r="T180" s="4" t="s">
        <v>34</v>
      </c>
      <c r="U180" s="4">
        <v>162</v>
      </c>
      <c r="V180" s="4">
        <v>0</v>
      </c>
      <c r="W180" s="4">
        <v>0</v>
      </c>
      <c r="X180" s="4" t="s">
        <v>852</v>
      </c>
      <c r="Y180" s="4" t="s">
        <v>853</v>
      </c>
    </row>
    <row r="181" s="4" customFormat="1" spans="1:25">
      <c r="A181" s="4" t="s">
        <v>854</v>
      </c>
      <c r="B181" s="4" t="s">
        <v>26</v>
      </c>
      <c r="C181" s="4" t="s">
        <v>27</v>
      </c>
      <c r="D181" s="4" t="s">
        <v>834</v>
      </c>
      <c r="E181" s="4" t="s">
        <v>476</v>
      </c>
      <c r="F181" s="6">
        <v>44846</v>
      </c>
      <c r="G181" s="6">
        <v>44847</v>
      </c>
      <c r="H181" s="4">
        <v>1</v>
      </c>
      <c r="I181" s="4">
        <v>1</v>
      </c>
      <c r="J181" s="4">
        <v>1</v>
      </c>
      <c r="K181" s="4" t="s">
        <v>30</v>
      </c>
      <c r="L181" s="4">
        <v>137</v>
      </c>
      <c r="M181" s="4">
        <v>137</v>
      </c>
      <c r="N181" s="4" t="s">
        <v>855</v>
      </c>
      <c r="O181" s="4" t="s">
        <v>452</v>
      </c>
      <c r="P181" s="4" t="s">
        <v>33</v>
      </c>
      <c r="Q181" s="4">
        <v>0</v>
      </c>
      <c r="R181" s="7">
        <v>44846</v>
      </c>
      <c r="S181" s="6">
        <v>44850</v>
      </c>
      <c r="T181" s="4" t="s">
        <v>34</v>
      </c>
      <c r="U181" s="4">
        <v>137</v>
      </c>
      <c r="V181" s="4">
        <v>0</v>
      </c>
      <c r="W181" s="4">
        <v>0</v>
      </c>
      <c r="X181" s="4" t="s">
        <v>856</v>
      </c>
      <c r="Y181" s="4" t="s">
        <v>332</v>
      </c>
    </row>
    <row r="182" s="4" customFormat="1" spans="1:25">
      <c r="A182" s="4" t="s">
        <v>857</v>
      </c>
      <c r="B182" s="4" t="s">
        <v>26</v>
      </c>
      <c r="C182" s="4" t="s">
        <v>27</v>
      </c>
      <c r="D182" s="4" t="s">
        <v>814</v>
      </c>
      <c r="E182" s="4" t="s">
        <v>842</v>
      </c>
      <c r="F182" s="6">
        <v>44846</v>
      </c>
      <c r="G182" s="6">
        <v>44847</v>
      </c>
      <c r="H182" s="4">
        <v>1</v>
      </c>
      <c r="I182" s="4">
        <v>1</v>
      </c>
      <c r="J182" s="4">
        <v>1</v>
      </c>
      <c r="K182" s="4" t="s">
        <v>30</v>
      </c>
      <c r="L182" s="4">
        <v>500</v>
      </c>
      <c r="M182" s="4">
        <v>500</v>
      </c>
      <c r="N182" s="4" t="s">
        <v>858</v>
      </c>
      <c r="O182" s="4" t="s">
        <v>452</v>
      </c>
      <c r="P182" s="4" t="s">
        <v>33</v>
      </c>
      <c r="Q182" s="4">
        <v>0</v>
      </c>
      <c r="R182" s="7">
        <v>44846</v>
      </c>
      <c r="S182" s="6">
        <v>44850</v>
      </c>
      <c r="T182" s="4" t="s">
        <v>34</v>
      </c>
      <c r="U182" s="4">
        <v>500</v>
      </c>
      <c r="V182" s="4">
        <v>0</v>
      </c>
      <c r="W182" s="4">
        <v>0</v>
      </c>
      <c r="X182" s="4" t="s">
        <v>859</v>
      </c>
      <c r="Y182" s="4" t="s">
        <v>860</v>
      </c>
    </row>
    <row r="183" s="4" customFormat="1" spans="1:25">
      <c r="A183" s="4" t="s">
        <v>861</v>
      </c>
      <c r="B183" s="4" t="s">
        <v>26</v>
      </c>
      <c r="C183" s="4" t="s">
        <v>27</v>
      </c>
      <c r="D183" s="4" t="s">
        <v>862</v>
      </c>
      <c r="E183" s="4" t="s">
        <v>461</v>
      </c>
      <c r="F183" s="6">
        <v>44846</v>
      </c>
      <c r="G183" s="6">
        <v>44847</v>
      </c>
      <c r="H183" s="4">
        <v>1</v>
      </c>
      <c r="I183" s="4">
        <v>1</v>
      </c>
      <c r="J183" s="4">
        <v>1</v>
      </c>
      <c r="K183" s="4" t="s">
        <v>30</v>
      </c>
      <c r="L183" s="4">
        <v>340</v>
      </c>
      <c r="M183" s="4">
        <v>340</v>
      </c>
      <c r="N183" s="4" t="s">
        <v>863</v>
      </c>
      <c r="O183" s="4" t="s">
        <v>452</v>
      </c>
      <c r="P183" s="4" t="s">
        <v>33</v>
      </c>
      <c r="Q183" s="4">
        <v>0</v>
      </c>
      <c r="R183" s="7">
        <v>44846</v>
      </c>
      <c r="S183" s="6">
        <v>44850</v>
      </c>
      <c r="T183" s="4" t="s">
        <v>34</v>
      </c>
      <c r="U183" s="4">
        <v>340</v>
      </c>
      <c r="V183" s="4">
        <v>0</v>
      </c>
      <c r="W183" s="4">
        <v>0</v>
      </c>
      <c r="X183" s="4" t="s">
        <v>864</v>
      </c>
      <c r="Y183" s="4" t="s">
        <v>865</v>
      </c>
    </row>
    <row r="184" s="4" customFormat="1" spans="1:25">
      <c r="A184" s="4" t="s">
        <v>866</v>
      </c>
      <c r="B184" s="4" t="s">
        <v>26</v>
      </c>
      <c r="C184" s="4" t="s">
        <v>27</v>
      </c>
      <c r="D184" s="4" t="s">
        <v>402</v>
      </c>
      <c r="E184" s="4" t="s">
        <v>436</v>
      </c>
      <c r="F184" s="6">
        <v>44846</v>
      </c>
      <c r="G184" s="6">
        <v>44847</v>
      </c>
      <c r="H184" s="4">
        <v>1</v>
      </c>
      <c r="I184" s="4">
        <v>1</v>
      </c>
      <c r="J184" s="4">
        <v>1</v>
      </c>
      <c r="K184" s="4" t="s">
        <v>30</v>
      </c>
      <c r="L184" s="4">
        <v>162</v>
      </c>
      <c r="M184" s="4">
        <v>162</v>
      </c>
      <c r="N184" s="4" t="s">
        <v>867</v>
      </c>
      <c r="O184" s="4" t="s">
        <v>452</v>
      </c>
      <c r="P184" s="4" t="s">
        <v>33</v>
      </c>
      <c r="Q184" s="4">
        <v>0</v>
      </c>
      <c r="R184" s="7">
        <v>44846</v>
      </c>
      <c r="S184" s="6">
        <v>44850</v>
      </c>
      <c r="T184" s="4" t="s">
        <v>34</v>
      </c>
      <c r="U184" s="4">
        <v>162</v>
      </c>
      <c r="V184" s="4">
        <v>0</v>
      </c>
      <c r="W184" s="4">
        <v>0</v>
      </c>
      <c r="X184" s="4" t="s">
        <v>868</v>
      </c>
      <c r="Y184" s="4" t="s">
        <v>869</v>
      </c>
    </row>
    <row r="185" s="4" customFormat="1" spans="1:25">
      <c r="A185" s="4" t="s">
        <v>870</v>
      </c>
      <c r="B185" s="4" t="s">
        <v>26</v>
      </c>
      <c r="C185" s="4" t="s">
        <v>27</v>
      </c>
      <c r="D185" s="4" t="s">
        <v>368</v>
      </c>
      <c r="E185" s="4" t="s">
        <v>445</v>
      </c>
      <c r="F185" s="6">
        <v>44846</v>
      </c>
      <c r="G185" s="6">
        <v>44847</v>
      </c>
      <c r="H185" s="4">
        <v>1</v>
      </c>
      <c r="I185" s="4">
        <v>1</v>
      </c>
      <c r="J185" s="4">
        <v>1</v>
      </c>
      <c r="K185" s="4" t="s">
        <v>30</v>
      </c>
      <c r="L185" s="4">
        <v>597</v>
      </c>
      <c r="M185" s="4">
        <v>597</v>
      </c>
      <c r="N185" s="4" t="s">
        <v>871</v>
      </c>
      <c r="O185" s="4" t="s">
        <v>452</v>
      </c>
      <c r="P185" s="4" t="s">
        <v>33</v>
      </c>
      <c r="Q185" s="4">
        <v>0</v>
      </c>
      <c r="R185" s="7">
        <v>44846</v>
      </c>
      <c r="S185" s="6">
        <v>44850</v>
      </c>
      <c r="T185" s="4" t="s">
        <v>34</v>
      </c>
      <c r="U185" s="4">
        <v>597</v>
      </c>
      <c r="V185" s="4">
        <v>0</v>
      </c>
      <c r="W185" s="4">
        <v>0</v>
      </c>
      <c r="X185" s="4" t="s">
        <v>872</v>
      </c>
      <c r="Y185" s="4" t="s">
        <v>873</v>
      </c>
    </row>
    <row r="186" s="4" customFormat="1" spans="1:25">
      <c r="A186" s="4" t="s">
        <v>874</v>
      </c>
      <c r="B186" s="4" t="s">
        <v>26</v>
      </c>
      <c r="C186" s="4" t="s">
        <v>27</v>
      </c>
      <c r="D186" s="4" t="s">
        <v>396</v>
      </c>
      <c r="E186" s="4" t="s">
        <v>875</v>
      </c>
      <c r="F186" s="6">
        <v>44846</v>
      </c>
      <c r="G186" s="6">
        <v>44847</v>
      </c>
      <c r="H186" s="4">
        <v>1</v>
      </c>
      <c r="I186" s="4">
        <v>1</v>
      </c>
      <c r="J186" s="4">
        <v>1</v>
      </c>
      <c r="K186" s="4" t="s">
        <v>30</v>
      </c>
      <c r="L186" s="4">
        <v>670</v>
      </c>
      <c r="M186" s="4">
        <v>670</v>
      </c>
      <c r="N186" s="4" t="s">
        <v>876</v>
      </c>
      <c r="O186" s="4" t="s">
        <v>452</v>
      </c>
      <c r="P186" s="4" t="s">
        <v>33</v>
      </c>
      <c r="Q186" s="4">
        <v>0</v>
      </c>
      <c r="R186" s="7">
        <v>44846</v>
      </c>
      <c r="S186" s="6">
        <v>44850</v>
      </c>
      <c r="T186" s="4" t="s">
        <v>34</v>
      </c>
      <c r="U186" s="4">
        <v>670</v>
      </c>
      <c r="V186" s="4">
        <v>0</v>
      </c>
      <c r="W186" s="4">
        <v>0</v>
      </c>
      <c r="X186" s="4" t="s">
        <v>877</v>
      </c>
      <c r="Y186" s="4" t="s">
        <v>878</v>
      </c>
    </row>
    <row r="187" s="4" customFormat="1" spans="1:25">
      <c r="A187" s="4" t="s">
        <v>879</v>
      </c>
      <c r="B187" s="4" t="s">
        <v>26</v>
      </c>
      <c r="C187" s="4" t="s">
        <v>27</v>
      </c>
      <c r="D187" s="4" t="s">
        <v>402</v>
      </c>
      <c r="E187" s="4" t="s">
        <v>436</v>
      </c>
      <c r="F187" s="6">
        <v>44846</v>
      </c>
      <c r="G187" s="6">
        <v>44847</v>
      </c>
      <c r="H187" s="4">
        <v>1</v>
      </c>
      <c r="I187" s="4">
        <v>1</v>
      </c>
      <c r="J187" s="4">
        <v>1</v>
      </c>
      <c r="K187" s="4" t="s">
        <v>30</v>
      </c>
      <c r="L187" s="4">
        <v>162</v>
      </c>
      <c r="M187" s="4">
        <v>162</v>
      </c>
      <c r="N187" s="4" t="s">
        <v>880</v>
      </c>
      <c r="O187" s="4" t="s">
        <v>452</v>
      </c>
      <c r="P187" s="4" t="s">
        <v>33</v>
      </c>
      <c r="Q187" s="4">
        <v>0</v>
      </c>
      <c r="R187" s="7">
        <v>44846</v>
      </c>
      <c r="S187" s="6">
        <v>44850</v>
      </c>
      <c r="T187" s="4" t="s">
        <v>34</v>
      </c>
      <c r="U187" s="4">
        <v>162</v>
      </c>
      <c r="V187" s="4">
        <v>0</v>
      </c>
      <c r="W187" s="4">
        <v>0</v>
      </c>
      <c r="X187" s="4" t="s">
        <v>881</v>
      </c>
      <c r="Y187" s="4" t="s">
        <v>882</v>
      </c>
    </row>
    <row r="188" s="4" customFormat="1" spans="1:25">
      <c r="A188" s="4" t="s">
        <v>883</v>
      </c>
      <c r="B188" s="4" t="s">
        <v>26</v>
      </c>
      <c r="C188" s="4" t="s">
        <v>27</v>
      </c>
      <c r="D188" s="4" t="s">
        <v>368</v>
      </c>
      <c r="E188" s="4" t="s">
        <v>369</v>
      </c>
      <c r="F188" s="6">
        <v>44846</v>
      </c>
      <c r="G188" s="6">
        <v>44847</v>
      </c>
      <c r="H188" s="4">
        <v>1</v>
      </c>
      <c r="I188" s="4">
        <v>1</v>
      </c>
      <c r="J188" s="4">
        <v>1</v>
      </c>
      <c r="K188" s="4" t="s">
        <v>30</v>
      </c>
      <c r="L188" s="4">
        <v>537</v>
      </c>
      <c r="M188" s="4">
        <v>537</v>
      </c>
      <c r="N188" s="4" t="s">
        <v>884</v>
      </c>
      <c r="O188" s="4" t="s">
        <v>452</v>
      </c>
      <c r="P188" s="4" t="s">
        <v>33</v>
      </c>
      <c r="Q188" s="4">
        <v>0</v>
      </c>
      <c r="R188" s="7">
        <v>44846</v>
      </c>
      <c r="S188" s="6">
        <v>44850</v>
      </c>
      <c r="T188" s="4" t="s">
        <v>34</v>
      </c>
      <c r="U188" s="4">
        <v>537</v>
      </c>
      <c r="V188" s="4">
        <v>0</v>
      </c>
      <c r="W188" s="4">
        <v>0</v>
      </c>
      <c r="X188" s="4" t="s">
        <v>885</v>
      </c>
      <c r="Y188" s="4" t="s">
        <v>886</v>
      </c>
    </row>
    <row r="189" s="4" customFormat="1" spans="1:25">
      <c r="A189" s="4" t="s">
        <v>887</v>
      </c>
      <c r="B189" s="4" t="s">
        <v>26</v>
      </c>
      <c r="C189" s="4" t="s">
        <v>27</v>
      </c>
      <c r="D189" s="4" t="s">
        <v>888</v>
      </c>
      <c r="E189" s="4" t="s">
        <v>889</v>
      </c>
      <c r="F189" s="6">
        <v>44846</v>
      </c>
      <c r="G189" s="6">
        <v>44847</v>
      </c>
      <c r="H189" s="4">
        <v>1</v>
      </c>
      <c r="I189" s="4">
        <v>1</v>
      </c>
      <c r="J189" s="4">
        <v>1</v>
      </c>
      <c r="K189" s="4" t="s">
        <v>30</v>
      </c>
      <c r="L189" s="4">
        <v>574.26</v>
      </c>
      <c r="M189" s="4">
        <v>574.26</v>
      </c>
      <c r="N189" s="4" t="s">
        <v>890</v>
      </c>
      <c r="O189" s="4" t="s">
        <v>452</v>
      </c>
      <c r="P189" s="4" t="s">
        <v>33</v>
      </c>
      <c r="Q189" s="4">
        <v>0</v>
      </c>
      <c r="R189" s="7">
        <v>44846</v>
      </c>
      <c r="S189" s="6">
        <v>44850</v>
      </c>
      <c r="T189" s="4" t="s">
        <v>34</v>
      </c>
      <c r="U189" s="4">
        <v>574.26</v>
      </c>
      <c r="V189" s="4">
        <v>0</v>
      </c>
      <c r="W189" s="4">
        <v>0</v>
      </c>
      <c r="X189" s="4" t="s">
        <v>891</v>
      </c>
      <c r="Y189" s="4" t="s">
        <v>36</v>
      </c>
    </row>
    <row r="190" s="4" customFormat="1" spans="1:25">
      <c r="A190" s="4" t="s">
        <v>892</v>
      </c>
      <c r="B190" s="4" t="s">
        <v>26</v>
      </c>
      <c r="C190" s="4" t="s">
        <v>27</v>
      </c>
      <c r="D190" s="4" t="s">
        <v>368</v>
      </c>
      <c r="E190" s="4" t="s">
        <v>369</v>
      </c>
      <c r="F190" s="6">
        <v>44846</v>
      </c>
      <c r="G190" s="6">
        <v>44847</v>
      </c>
      <c r="H190" s="4">
        <v>1</v>
      </c>
      <c r="I190" s="4">
        <v>1</v>
      </c>
      <c r="J190" s="4">
        <v>1</v>
      </c>
      <c r="K190" s="4" t="s">
        <v>30</v>
      </c>
      <c r="L190" s="4">
        <v>537</v>
      </c>
      <c r="M190" s="4">
        <v>537</v>
      </c>
      <c r="N190" s="4" t="s">
        <v>893</v>
      </c>
      <c r="O190" s="4" t="s">
        <v>452</v>
      </c>
      <c r="P190" s="4" t="s">
        <v>33</v>
      </c>
      <c r="Q190" s="4">
        <v>0</v>
      </c>
      <c r="R190" s="7">
        <v>44846</v>
      </c>
      <c r="S190" s="6">
        <v>44850</v>
      </c>
      <c r="T190" s="4" t="s">
        <v>34</v>
      </c>
      <c r="U190" s="4">
        <v>537</v>
      </c>
      <c r="V190" s="4">
        <v>0</v>
      </c>
      <c r="W190" s="4">
        <v>0</v>
      </c>
      <c r="X190" s="4" t="s">
        <v>894</v>
      </c>
      <c r="Y190" s="4" t="s">
        <v>895</v>
      </c>
    </row>
    <row r="191" s="4" customFormat="1" spans="1:25">
      <c r="A191" s="4" t="s">
        <v>896</v>
      </c>
      <c r="B191" s="4" t="s">
        <v>26</v>
      </c>
      <c r="C191" s="4" t="s">
        <v>27</v>
      </c>
      <c r="D191" s="4" t="s">
        <v>897</v>
      </c>
      <c r="E191" s="4" t="s">
        <v>898</v>
      </c>
      <c r="F191" s="6">
        <v>44844</v>
      </c>
      <c r="G191" s="6">
        <v>44845</v>
      </c>
      <c r="H191" s="4">
        <v>1</v>
      </c>
      <c r="I191" s="4">
        <v>1</v>
      </c>
      <c r="J191" s="4">
        <v>1</v>
      </c>
      <c r="K191" s="4" t="s">
        <v>30</v>
      </c>
      <c r="L191" s="4">
        <v>793</v>
      </c>
      <c r="M191" s="4">
        <v>793</v>
      </c>
      <c r="N191" s="4" t="s">
        <v>899</v>
      </c>
      <c r="O191" s="4" t="s">
        <v>900</v>
      </c>
      <c r="P191" s="4" t="s">
        <v>33</v>
      </c>
      <c r="Q191" s="4">
        <v>0</v>
      </c>
      <c r="R191" s="7">
        <v>44690</v>
      </c>
      <c r="S191" s="6">
        <v>44851</v>
      </c>
      <c r="T191" s="4" t="s">
        <v>34</v>
      </c>
      <c r="U191" s="4">
        <v>793</v>
      </c>
      <c r="V191" s="4">
        <v>0</v>
      </c>
      <c r="W191" s="4">
        <v>0</v>
      </c>
      <c r="X191" s="4" t="s">
        <v>36</v>
      </c>
      <c r="Y191" s="4" t="s">
        <v>36</v>
      </c>
    </row>
    <row r="192" s="4" customFormat="1" spans="1:25">
      <c r="A192" s="4" t="s">
        <v>896</v>
      </c>
      <c r="B192" s="4" t="s">
        <v>26</v>
      </c>
      <c r="C192" s="4" t="s">
        <v>37</v>
      </c>
      <c r="D192" s="4" t="s">
        <v>897</v>
      </c>
      <c r="E192" s="4" t="s">
        <v>898</v>
      </c>
      <c r="F192" s="6">
        <v>44844</v>
      </c>
      <c r="G192" s="6">
        <v>44845</v>
      </c>
      <c r="H192" s="4">
        <v>1</v>
      </c>
      <c r="I192" s="4">
        <v>1</v>
      </c>
      <c r="J192" s="4">
        <v>1</v>
      </c>
      <c r="K192" s="4" t="s">
        <v>30</v>
      </c>
      <c r="L192" s="4">
        <v>-793</v>
      </c>
      <c r="M192" s="4">
        <v>-793</v>
      </c>
      <c r="N192" s="4" t="s">
        <v>899</v>
      </c>
      <c r="O192" s="4" t="s">
        <v>900</v>
      </c>
      <c r="P192" s="4" t="s">
        <v>33</v>
      </c>
      <c r="Q192" s="4">
        <v>0</v>
      </c>
      <c r="R192" s="7">
        <v>44690</v>
      </c>
      <c r="S192" s="6">
        <v>44851</v>
      </c>
      <c r="T192" s="4" t="s">
        <v>34</v>
      </c>
      <c r="U192" s="4">
        <v>-793</v>
      </c>
      <c r="V192" s="4">
        <v>0</v>
      </c>
      <c r="W192" s="4">
        <v>0</v>
      </c>
      <c r="X192" s="4" t="s">
        <v>36</v>
      </c>
      <c r="Y192" s="4" t="s">
        <v>36</v>
      </c>
    </row>
    <row r="193" s="4" customFormat="1" spans="1:25">
      <c r="A193" s="4" t="s">
        <v>901</v>
      </c>
      <c r="B193" s="4" t="s">
        <v>26</v>
      </c>
      <c r="C193" s="4" t="s">
        <v>27</v>
      </c>
      <c r="D193" s="4" t="s">
        <v>449</v>
      </c>
      <c r="E193" s="4" t="s">
        <v>902</v>
      </c>
      <c r="F193" s="6">
        <v>44847</v>
      </c>
      <c r="G193" s="6">
        <v>44848</v>
      </c>
      <c r="H193" s="4">
        <v>1</v>
      </c>
      <c r="I193" s="4">
        <v>1</v>
      </c>
      <c r="J193" s="4">
        <v>1</v>
      </c>
      <c r="K193" s="4" t="s">
        <v>30</v>
      </c>
      <c r="L193" s="4">
        <v>2950</v>
      </c>
      <c r="M193" s="4">
        <v>2950</v>
      </c>
      <c r="N193" s="4" t="s">
        <v>903</v>
      </c>
      <c r="O193" s="4" t="s">
        <v>904</v>
      </c>
      <c r="P193" s="4" t="s">
        <v>33</v>
      </c>
      <c r="Q193" s="4">
        <v>0</v>
      </c>
      <c r="R193" s="7">
        <v>44713</v>
      </c>
      <c r="S193" s="6">
        <v>44851</v>
      </c>
      <c r="T193" s="4" t="s">
        <v>34</v>
      </c>
      <c r="U193" s="4">
        <v>2950</v>
      </c>
      <c r="V193" s="4">
        <v>0</v>
      </c>
      <c r="W193" s="4">
        <v>0</v>
      </c>
      <c r="X193" s="4" t="s">
        <v>905</v>
      </c>
      <c r="Y193" s="4" t="s">
        <v>906</v>
      </c>
    </row>
    <row r="194" s="4" customFormat="1" spans="1:25">
      <c r="A194" s="4" t="s">
        <v>907</v>
      </c>
      <c r="B194" s="4" t="s">
        <v>26</v>
      </c>
      <c r="C194" s="4" t="s">
        <v>27</v>
      </c>
      <c r="D194" s="4" t="s">
        <v>495</v>
      </c>
      <c r="E194" s="4" t="s">
        <v>908</v>
      </c>
      <c r="F194" s="6">
        <v>44842</v>
      </c>
      <c r="G194" s="6">
        <v>44848</v>
      </c>
      <c r="H194" s="4">
        <v>1</v>
      </c>
      <c r="I194" s="4">
        <v>6</v>
      </c>
      <c r="J194" s="4">
        <v>6</v>
      </c>
      <c r="K194" s="4" t="s">
        <v>30</v>
      </c>
      <c r="L194" s="4">
        <v>3444</v>
      </c>
      <c r="M194" s="4">
        <v>3444</v>
      </c>
      <c r="N194" s="4" t="s">
        <v>909</v>
      </c>
      <c r="O194" s="4" t="s">
        <v>904</v>
      </c>
      <c r="P194" s="4" t="s">
        <v>33</v>
      </c>
      <c r="Q194" s="4">
        <v>0</v>
      </c>
      <c r="R194" s="7">
        <v>44766</v>
      </c>
      <c r="S194" s="6">
        <v>44851</v>
      </c>
      <c r="T194" s="4" t="s">
        <v>34</v>
      </c>
      <c r="U194" s="4">
        <v>3444</v>
      </c>
      <c r="V194" s="4">
        <v>0</v>
      </c>
      <c r="W194" s="4">
        <v>0</v>
      </c>
      <c r="X194" s="4" t="s">
        <v>910</v>
      </c>
      <c r="Y194" s="4" t="s">
        <v>911</v>
      </c>
    </row>
    <row r="195" s="4" customFormat="1" spans="1:25">
      <c r="A195" s="4" t="s">
        <v>912</v>
      </c>
      <c r="B195" s="4" t="s">
        <v>26</v>
      </c>
      <c r="C195" s="4" t="s">
        <v>27</v>
      </c>
      <c r="D195" s="4" t="s">
        <v>913</v>
      </c>
      <c r="E195" s="4" t="s">
        <v>914</v>
      </c>
      <c r="F195" s="6">
        <v>44845</v>
      </c>
      <c r="G195" s="6">
        <v>44848</v>
      </c>
      <c r="H195" s="4">
        <v>1</v>
      </c>
      <c r="I195" s="4">
        <v>3</v>
      </c>
      <c r="J195" s="4">
        <v>3</v>
      </c>
      <c r="K195" s="4" t="s">
        <v>30</v>
      </c>
      <c r="L195" s="4">
        <v>2100</v>
      </c>
      <c r="M195" s="4">
        <v>2100</v>
      </c>
      <c r="N195" s="4" t="s">
        <v>915</v>
      </c>
      <c r="O195" s="4" t="s">
        <v>904</v>
      </c>
      <c r="P195" s="4" t="s">
        <v>33</v>
      </c>
      <c r="Q195" s="4">
        <v>0</v>
      </c>
      <c r="R195" s="7">
        <v>44773</v>
      </c>
      <c r="S195" s="6">
        <v>44851</v>
      </c>
      <c r="T195" s="4" t="s">
        <v>34</v>
      </c>
      <c r="U195" s="4">
        <v>2100</v>
      </c>
      <c r="V195" s="4">
        <v>0</v>
      </c>
      <c r="W195" s="4">
        <v>0</v>
      </c>
      <c r="X195" s="4" t="s">
        <v>916</v>
      </c>
      <c r="Y195" s="4" t="s">
        <v>917</v>
      </c>
    </row>
    <row r="196" s="4" customFormat="1" spans="1:25">
      <c r="A196" s="4" t="s">
        <v>918</v>
      </c>
      <c r="B196" s="4" t="s">
        <v>26</v>
      </c>
      <c r="C196" s="4" t="s">
        <v>27</v>
      </c>
      <c r="D196" s="4" t="s">
        <v>919</v>
      </c>
      <c r="E196" s="4" t="s">
        <v>920</v>
      </c>
      <c r="F196" s="6">
        <v>44846</v>
      </c>
      <c r="G196" s="6">
        <v>44848</v>
      </c>
      <c r="H196" s="4">
        <v>1</v>
      </c>
      <c r="I196" s="4">
        <v>2</v>
      </c>
      <c r="J196" s="4">
        <v>2</v>
      </c>
      <c r="K196" s="4" t="s">
        <v>30</v>
      </c>
      <c r="L196" s="4">
        <v>3006</v>
      </c>
      <c r="M196" s="4">
        <v>3006</v>
      </c>
      <c r="N196" s="4" t="s">
        <v>921</v>
      </c>
      <c r="O196" s="4" t="s">
        <v>904</v>
      </c>
      <c r="P196" s="4" t="s">
        <v>33</v>
      </c>
      <c r="Q196" s="4">
        <v>0</v>
      </c>
      <c r="R196" s="7">
        <v>44779</v>
      </c>
      <c r="S196" s="6">
        <v>44851</v>
      </c>
      <c r="T196" s="4" t="s">
        <v>34</v>
      </c>
      <c r="U196" s="4">
        <v>3006</v>
      </c>
      <c r="V196" s="4">
        <v>0</v>
      </c>
      <c r="W196" s="4">
        <v>0</v>
      </c>
      <c r="X196" s="4" t="s">
        <v>922</v>
      </c>
      <c r="Y196" s="4" t="s">
        <v>923</v>
      </c>
    </row>
    <row r="197" s="4" customFormat="1" spans="1:25">
      <c r="A197" s="4" t="s">
        <v>924</v>
      </c>
      <c r="B197" s="4" t="s">
        <v>26</v>
      </c>
      <c r="C197" s="4" t="s">
        <v>27</v>
      </c>
      <c r="D197" s="4" t="s">
        <v>925</v>
      </c>
      <c r="E197" s="4" t="s">
        <v>926</v>
      </c>
      <c r="F197" s="6">
        <v>44844</v>
      </c>
      <c r="G197" s="6">
        <v>44848</v>
      </c>
      <c r="H197" s="4">
        <v>1</v>
      </c>
      <c r="I197" s="4">
        <v>4</v>
      </c>
      <c r="J197" s="4">
        <v>4</v>
      </c>
      <c r="K197" s="4" t="s">
        <v>30</v>
      </c>
      <c r="L197" s="4">
        <v>960</v>
      </c>
      <c r="M197" s="4">
        <v>960</v>
      </c>
      <c r="N197" s="4" t="s">
        <v>927</v>
      </c>
      <c r="O197" s="4" t="s">
        <v>904</v>
      </c>
      <c r="P197" s="4" t="s">
        <v>33</v>
      </c>
      <c r="Q197" s="4">
        <v>0</v>
      </c>
      <c r="R197" s="7">
        <v>44782</v>
      </c>
      <c r="S197" s="6">
        <v>44851</v>
      </c>
      <c r="T197" s="4" t="s">
        <v>34</v>
      </c>
      <c r="U197" s="4">
        <v>960</v>
      </c>
      <c r="V197" s="4">
        <v>0</v>
      </c>
      <c r="W197" s="4">
        <v>0</v>
      </c>
      <c r="X197" s="4" t="s">
        <v>36</v>
      </c>
      <c r="Y197" s="4" t="s">
        <v>36</v>
      </c>
    </row>
    <row r="198" s="4" customFormat="1" spans="1:25">
      <c r="A198" s="4" t="s">
        <v>924</v>
      </c>
      <c r="B198" s="4" t="s">
        <v>26</v>
      </c>
      <c r="C198" s="4" t="s">
        <v>37</v>
      </c>
      <c r="D198" s="4" t="s">
        <v>925</v>
      </c>
      <c r="E198" s="4" t="s">
        <v>926</v>
      </c>
      <c r="F198" s="6">
        <v>44844</v>
      </c>
      <c r="G198" s="6">
        <v>44848</v>
      </c>
      <c r="H198" s="4">
        <v>1</v>
      </c>
      <c r="I198" s="4">
        <v>4</v>
      </c>
      <c r="J198" s="4">
        <v>4</v>
      </c>
      <c r="K198" s="4" t="s">
        <v>30</v>
      </c>
      <c r="L198" s="4">
        <v>-960</v>
      </c>
      <c r="M198" s="4">
        <v>-960</v>
      </c>
      <c r="N198" s="4" t="s">
        <v>927</v>
      </c>
      <c r="O198" s="4" t="s">
        <v>904</v>
      </c>
      <c r="P198" s="4" t="s">
        <v>33</v>
      </c>
      <c r="Q198" s="4">
        <v>0</v>
      </c>
      <c r="R198" s="7">
        <v>44782</v>
      </c>
      <c r="S198" s="6">
        <v>44851</v>
      </c>
      <c r="T198" s="4" t="s">
        <v>34</v>
      </c>
      <c r="U198" s="4">
        <v>-960</v>
      </c>
      <c r="V198" s="4">
        <v>0</v>
      </c>
      <c r="W198" s="4">
        <v>0</v>
      </c>
      <c r="X198" s="4" t="s">
        <v>36</v>
      </c>
      <c r="Y198" s="4" t="s">
        <v>36</v>
      </c>
    </row>
    <row r="199" s="4" customFormat="1" spans="1:25">
      <c r="A199" s="4" t="s">
        <v>928</v>
      </c>
      <c r="B199" s="4" t="s">
        <v>26</v>
      </c>
      <c r="C199" s="4" t="s">
        <v>27</v>
      </c>
      <c r="D199" s="4" t="s">
        <v>469</v>
      </c>
      <c r="E199" s="4" t="s">
        <v>929</v>
      </c>
      <c r="F199" s="6">
        <v>44843</v>
      </c>
      <c r="G199" s="6">
        <v>44848</v>
      </c>
      <c r="H199" s="4">
        <v>1</v>
      </c>
      <c r="I199" s="4">
        <v>5</v>
      </c>
      <c r="J199" s="4">
        <v>5</v>
      </c>
      <c r="K199" s="4" t="s">
        <v>30</v>
      </c>
      <c r="L199" s="4">
        <v>6495</v>
      </c>
      <c r="M199" s="4">
        <v>6495</v>
      </c>
      <c r="N199" s="4" t="s">
        <v>930</v>
      </c>
      <c r="O199" s="4" t="s">
        <v>904</v>
      </c>
      <c r="P199" s="4" t="s">
        <v>33</v>
      </c>
      <c r="Q199" s="4">
        <v>0</v>
      </c>
      <c r="R199" s="7">
        <v>44783</v>
      </c>
      <c r="S199" s="6">
        <v>44851</v>
      </c>
      <c r="T199" s="4" t="s">
        <v>34</v>
      </c>
      <c r="U199" s="4">
        <v>6495</v>
      </c>
      <c r="V199" s="4">
        <v>0</v>
      </c>
      <c r="W199" s="4">
        <v>0</v>
      </c>
      <c r="X199" s="4" t="s">
        <v>931</v>
      </c>
      <c r="Y199" s="4" t="s">
        <v>932</v>
      </c>
    </row>
    <row r="200" s="4" customFormat="1" spans="1:25">
      <c r="A200" s="4" t="s">
        <v>901</v>
      </c>
      <c r="B200" s="4" t="s">
        <v>26</v>
      </c>
      <c r="C200" s="4" t="s">
        <v>37</v>
      </c>
      <c r="D200" s="4" t="s">
        <v>449</v>
      </c>
      <c r="E200" s="4" t="s">
        <v>902</v>
      </c>
      <c r="F200" s="6">
        <v>44847</v>
      </c>
      <c r="G200" s="6">
        <v>44848</v>
      </c>
      <c r="H200" s="4">
        <v>1</v>
      </c>
      <c r="I200" s="4">
        <v>1</v>
      </c>
      <c r="J200" s="4">
        <v>1</v>
      </c>
      <c r="K200" s="4" t="s">
        <v>30</v>
      </c>
      <c r="L200" s="4">
        <v>-2950</v>
      </c>
      <c r="M200" s="4">
        <v>-2950</v>
      </c>
      <c r="N200" s="4" t="s">
        <v>903</v>
      </c>
      <c r="O200" s="4" t="s">
        <v>904</v>
      </c>
      <c r="P200" s="4" t="s">
        <v>33</v>
      </c>
      <c r="Q200" s="4">
        <v>0</v>
      </c>
      <c r="R200" s="7">
        <v>44713</v>
      </c>
      <c r="S200" s="6">
        <v>44851</v>
      </c>
      <c r="T200" s="4" t="s">
        <v>34</v>
      </c>
      <c r="U200" s="4">
        <v>-2950</v>
      </c>
      <c r="V200" s="4">
        <v>0</v>
      </c>
      <c r="W200" s="4">
        <v>0</v>
      </c>
      <c r="X200" s="4" t="s">
        <v>905</v>
      </c>
      <c r="Y200" s="4" t="s">
        <v>906</v>
      </c>
    </row>
    <row r="201" s="4" customFormat="1" spans="1:25">
      <c r="A201" s="4" t="s">
        <v>933</v>
      </c>
      <c r="B201" s="4" t="s">
        <v>26</v>
      </c>
      <c r="C201" s="4" t="s">
        <v>27</v>
      </c>
      <c r="D201" s="4" t="s">
        <v>184</v>
      </c>
      <c r="E201" s="4" t="s">
        <v>185</v>
      </c>
      <c r="F201" s="6">
        <v>44847</v>
      </c>
      <c r="G201" s="6">
        <v>44848</v>
      </c>
      <c r="H201" s="4">
        <v>3</v>
      </c>
      <c r="I201" s="4">
        <v>1</v>
      </c>
      <c r="J201" s="4">
        <v>3</v>
      </c>
      <c r="K201" s="4" t="s">
        <v>30</v>
      </c>
      <c r="L201" s="4">
        <v>1668</v>
      </c>
      <c r="M201" s="4">
        <v>1668</v>
      </c>
      <c r="N201" s="4" t="s">
        <v>934</v>
      </c>
      <c r="O201" s="4" t="s">
        <v>904</v>
      </c>
      <c r="P201" s="4" t="s">
        <v>33</v>
      </c>
      <c r="Q201" s="4">
        <v>0</v>
      </c>
      <c r="R201" s="7">
        <v>44797</v>
      </c>
      <c r="S201" s="6">
        <v>44851</v>
      </c>
      <c r="T201" s="4" t="s">
        <v>34</v>
      </c>
      <c r="U201" s="4">
        <v>1668</v>
      </c>
      <c r="V201" s="4">
        <v>0</v>
      </c>
      <c r="W201" s="4">
        <v>0</v>
      </c>
      <c r="X201" s="4" t="s">
        <v>935</v>
      </c>
      <c r="Y201" s="4" t="s">
        <v>936</v>
      </c>
    </row>
    <row r="202" s="4" customFormat="1" spans="1:25">
      <c r="A202" s="4" t="s">
        <v>937</v>
      </c>
      <c r="B202" s="4" t="s">
        <v>26</v>
      </c>
      <c r="C202" s="4" t="s">
        <v>27</v>
      </c>
      <c r="D202" s="4" t="s">
        <v>469</v>
      </c>
      <c r="E202" s="4" t="s">
        <v>938</v>
      </c>
      <c r="F202" s="6">
        <v>44843</v>
      </c>
      <c r="G202" s="6">
        <v>44848</v>
      </c>
      <c r="H202" s="4">
        <v>1</v>
      </c>
      <c r="I202" s="4">
        <v>5</v>
      </c>
      <c r="J202" s="4">
        <v>5</v>
      </c>
      <c r="K202" s="4" t="s">
        <v>30</v>
      </c>
      <c r="L202" s="4">
        <v>4780</v>
      </c>
      <c r="M202" s="4">
        <v>4780</v>
      </c>
      <c r="N202" s="4" t="s">
        <v>939</v>
      </c>
      <c r="O202" s="4" t="s">
        <v>904</v>
      </c>
      <c r="P202" s="4" t="s">
        <v>33</v>
      </c>
      <c r="Q202" s="4">
        <v>0</v>
      </c>
      <c r="R202" s="7">
        <v>44798</v>
      </c>
      <c r="S202" s="6">
        <v>44851</v>
      </c>
      <c r="T202" s="4" t="s">
        <v>34</v>
      </c>
      <c r="U202" s="4">
        <v>4780</v>
      </c>
      <c r="V202" s="4">
        <v>0</v>
      </c>
      <c r="W202" s="4">
        <v>0</v>
      </c>
      <c r="X202" s="4" t="s">
        <v>940</v>
      </c>
      <c r="Y202" s="4" t="s">
        <v>941</v>
      </c>
    </row>
    <row r="203" s="4" customFormat="1" spans="1:25">
      <c r="A203" s="4" t="s">
        <v>942</v>
      </c>
      <c r="B203" s="4" t="s">
        <v>26</v>
      </c>
      <c r="C203" s="4" t="s">
        <v>27</v>
      </c>
      <c r="D203" s="4" t="s">
        <v>943</v>
      </c>
      <c r="E203" s="4" t="s">
        <v>944</v>
      </c>
      <c r="F203" s="6">
        <v>44847</v>
      </c>
      <c r="G203" s="6">
        <v>44848</v>
      </c>
      <c r="H203" s="4">
        <v>1</v>
      </c>
      <c r="I203" s="4">
        <v>1</v>
      </c>
      <c r="J203" s="4">
        <v>1</v>
      </c>
      <c r="K203" s="4" t="s">
        <v>30</v>
      </c>
      <c r="L203" s="4">
        <v>252</v>
      </c>
      <c r="M203" s="4">
        <v>252</v>
      </c>
      <c r="N203" s="4" t="s">
        <v>945</v>
      </c>
      <c r="O203" s="4" t="s">
        <v>904</v>
      </c>
      <c r="P203" s="4" t="s">
        <v>33</v>
      </c>
      <c r="Q203" s="4">
        <v>0</v>
      </c>
      <c r="R203" s="7">
        <v>44805</v>
      </c>
      <c r="S203" s="6">
        <v>44851</v>
      </c>
      <c r="T203" s="4" t="s">
        <v>34</v>
      </c>
      <c r="U203" s="4">
        <v>252</v>
      </c>
      <c r="V203" s="4">
        <v>0</v>
      </c>
      <c r="W203" s="4">
        <v>0</v>
      </c>
      <c r="X203" s="4" t="s">
        <v>946</v>
      </c>
      <c r="Y203" s="4" t="s">
        <v>947</v>
      </c>
    </row>
    <row r="204" s="4" customFormat="1" spans="1:25">
      <c r="A204" s="4" t="s">
        <v>948</v>
      </c>
      <c r="B204" s="4" t="s">
        <v>26</v>
      </c>
      <c r="C204" s="4" t="s">
        <v>27</v>
      </c>
      <c r="D204" s="4" t="s">
        <v>949</v>
      </c>
      <c r="E204" s="4" t="s">
        <v>950</v>
      </c>
      <c r="F204" s="6">
        <v>44844</v>
      </c>
      <c r="G204" s="6">
        <v>44848</v>
      </c>
      <c r="H204" s="4">
        <v>1</v>
      </c>
      <c r="I204" s="4">
        <v>4</v>
      </c>
      <c r="J204" s="4">
        <v>4</v>
      </c>
      <c r="K204" s="4" t="s">
        <v>30</v>
      </c>
      <c r="L204" s="4">
        <v>1844</v>
      </c>
      <c r="M204" s="4">
        <v>1844</v>
      </c>
      <c r="N204" s="4" t="s">
        <v>951</v>
      </c>
      <c r="O204" s="4" t="s">
        <v>904</v>
      </c>
      <c r="P204" s="4" t="s">
        <v>33</v>
      </c>
      <c r="Q204" s="4">
        <v>0</v>
      </c>
      <c r="R204" s="7">
        <v>44813</v>
      </c>
      <c r="S204" s="6">
        <v>44851</v>
      </c>
      <c r="T204" s="4" t="s">
        <v>34</v>
      </c>
      <c r="U204" s="4">
        <v>1844</v>
      </c>
      <c r="V204" s="4">
        <v>0</v>
      </c>
      <c r="W204" s="4">
        <v>0</v>
      </c>
      <c r="X204" s="4" t="s">
        <v>952</v>
      </c>
      <c r="Y204" s="4" t="s">
        <v>953</v>
      </c>
    </row>
    <row r="205" s="4" customFormat="1" spans="1:25">
      <c r="A205" s="4" t="s">
        <v>954</v>
      </c>
      <c r="B205" s="4" t="s">
        <v>26</v>
      </c>
      <c r="C205" s="4" t="s">
        <v>27</v>
      </c>
      <c r="D205" s="4" t="s">
        <v>955</v>
      </c>
      <c r="E205" s="4" t="s">
        <v>956</v>
      </c>
      <c r="F205" s="6">
        <v>44847</v>
      </c>
      <c r="G205" s="6">
        <v>44848</v>
      </c>
      <c r="H205" s="4">
        <v>1</v>
      </c>
      <c r="I205" s="4">
        <v>1</v>
      </c>
      <c r="J205" s="4">
        <v>1</v>
      </c>
      <c r="K205" s="4" t="s">
        <v>30</v>
      </c>
      <c r="L205" s="4">
        <v>457</v>
      </c>
      <c r="M205" s="4">
        <v>457</v>
      </c>
      <c r="N205" s="4" t="s">
        <v>957</v>
      </c>
      <c r="O205" s="4" t="s">
        <v>904</v>
      </c>
      <c r="P205" s="4" t="s">
        <v>33</v>
      </c>
      <c r="Q205" s="4">
        <v>0</v>
      </c>
      <c r="R205" s="7">
        <v>44816</v>
      </c>
      <c r="S205" s="6">
        <v>44851</v>
      </c>
      <c r="T205" s="4" t="s">
        <v>34</v>
      </c>
      <c r="U205" s="4">
        <v>457</v>
      </c>
      <c r="V205" s="4">
        <v>0</v>
      </c>
      <c r="W205" s="4">
        <v>0</v>
      </c>
      <c r="X205" s="4" t="s">
        <v>958</v>
      </c>
      <c r="Y205" s="4" t="s">
        <v>959</v>
      </c>
    </row>
    <row r="206" s="4" customFormat="1" spans="1:25">
      <c r="A206" s="4" t="s">
        <v>960</v>
      </c>
      <c r="B206" s="4" t="s">
        <v>26</v>
      </c>
      <c r="C206" s="4" t="s">
        <v>27</v>
      </c>
      <c r="D206" s="4" t="s">
        <v>961</v>
      </c>
      <c r="E206" s="4" t="s">
        <v>962</v>
      </c>
      <c r="F206" s="6">
        <v>44847</v>
      </c>
      <c r="G206" s="6">
        <v>44848</v>
      </c>
      <c r="H206" s="4">
        <v>1</v>
      </c>
      <c r="I206" s="4">
        <v>1</v>
      </c>
      <c r="J206" s="4">
        <v>1</v>
      </c>
      <c r="K206" s="4" t="s">
        <v>30</v>
      </c>
      <c r="L206" s="4">
        <v>1999</v>
      </c>
      <c r="M206" s="4">
        <v>1999</v>
      </c>
      <c r="N206" s="4" t="s">
        <v>963</v>
      </c>
      <c r="O206" s="4" t="s">
        <v>904</v>
      </c>
      <c r="P206" s="4" t="s">
        <v>33</v>
      </c>
      <c r="Q206" s="4">
        <v>0</v>
      </c>
      <c r="R206" s="7">
        <v>44817</v>
      </c>
      <c r="S206" s="6">
        <v>44851</v>
      </c>
      <c r="T206" s="4" t="s">
        <v>34</v>
      </c>
      <c r="U206" s="4">
        <v>1999</v>
      </c>
      <c r="V206" s="4">
        <v>0</v>
      </c>
      <c r="W206" s="4">
        <v>0</v>
      </c>
      <c r="X206" s="4" t="s">
        <v>964</v>
      </c>
      <c r="Y206" s="4" t="s">
        <v>965</v>
      </c>
    </row>
    <row r="207" s="4" customFormat="1" spans="1:25">
      <c r="A207" s="4" t="s">
        <v>966</v>
      </c>
      <c r="B207" s="4" t="s">
        <v>26</v>
      </c>
      <c r="C207" s="4" t="s">
        <v>27</v>
      </c>
      <c r="D207" s="4" t="s">
        <v>595</v>
      </c>
      <c r="E207" s="4" t="s">
        <v>605</v>
      </c>
      <c r="F207" s="6">
        <v>44846</v>
      </c>
      <c r="G207" s="6">
        <v>44848</v>
      </c>
      <c r="H207" s="4">
        <v>1</v>
      </c>
      <c r="I207" s="4">
        <v>2</v>
      </c>
      <c r="J207" s="4">
        <v>2</v>
      </c>
      <c r="K207" s="4" t="s">
        <v>30</v>
      </c>
      <c r="L207" s="4">
        <v>1786</v>
      </c>
      <c r="M207" s="4">
        <v>1786</v>
      </c>
      <c r="N207" s="4" t="s">
        <v>967</v>
      </c>
      <c r="O207" s="4" t="s">
        <v>904</v>
      </c>
      <c r="P207" s="4" t="s">
        <v>33</v>
      </c>
      <c r="Q207" s="4">
        <v>0</v>
      </c>
      <c r="R207" s="7">
        <v>44822</v>
      </c>
      <c r="S207" s="6">
        <v>44851</v>
      </c>
      <c r="T207" s="4" t="s">
        <v>34</v>
      </c>
      <c r="U207" s="4">
        <v>1786</v>
      </c>
      <c r="V207" s="4">
        <v>0</v>
      </c>
      <c r="W207" s="4">
        <v>0</v>
      </c>
      <c r="X207" s="4" t="s">
        <v>968</v>
      </c>
      <c r="Y207" s="4" t="s">
        <v>969</v>
      </c>
    </row>
    <row r="208" s="4" customFormat="1" spans="1:25">
      <c r="A208" s="4" t="s">
        <v>970</v>
      </c>
      <c r="B208" s="4" t="s">
        <v>26</v>
      </c>
      <c r="C208" s="4" t="s">
        <v>27</v>
      </c>
      <c r="D208" s="4" t="s">
        <v>72</v>
      </c>
      <c r="E208" s="4" t="s">
        <v>550</v>
      </c>
      <c r="F208" s="6">
        <v>44846</v>
      </c>
      <c r="G208" s="6">
        <v>44848</v>
      </c>
      <c r="H208" s="4">
        <v>1</v>
      </c>
      <c r="I208" s="4">
        <v>2</v>
      </c>
      <c r="J208" s="4">
        <v>2</v>
      </c>
      <c r="K208" s="4" t="s">
        <v>30</v>
      </c>
      <c r="L208" s="4">
        <v>724</v>
      </c>
      <c r="M208" s="4">
        <v>724</v>
      </c>
      <c r="N208" s="4" t="s">
        <v>971</v>
      </c>
      <c r="O208" s="4" t="s">
        <v>904</v>
      </c>
      <c r="P208" s="4" t="s">
        <v>33</v>
      </c>
      <c r="Q208" s="4">
        <v>0</v>
      </c>
      <c r="R208" s="7">
        <v>44822</v>
      </c>
      <c r="S208" s="6">
        <v>44851</v>
      </c>
      <c r="T208" s="4" t="s">
        <v>34</v>
      </c>
      <c r="U208" s="4">
        <v>724</v>
      </c>
      <c r="V208" s="4">
        <v>0</v>
      </c>
      <c r="W208" s="4">
        <v>0</v>
      </c>
      <c r="X208" s="4" t="s">
        <v>972</v>
      </c>
      <c r="Y208" s="4" t="s">
        <v>973</v>
      </c>
    </row>
    <row r="209" s="4" customFormat="1" spans="1:25">
      <c r="A209" s="4" t="s">
        <v>974</v>
      </c>
      <c r="B209" s="4" t="s">
        <v>26</v>
      </c>
      <c r="C209" s="4" t="s">
        <v>27</v>
      </c>
      <c r="D209" s="4" t="s">
        <v>975</v>
      </c>
      <c r="E209" s="4" t="s">
        <v>976</v>
      </c>
      <c r="F209" s="6">
        <v>44846</v>
      </c>
      <c r="G209" s="6">
        <v>44848</v>
      </c>
      <c r="H209" s="4">
        <v>2</v>
      </c>
      <c r="I209" s="4">
        <v>2</v>
      </c>
      <c r="J209" s="4">
        <v>4</v>
      </c>
      <c r="K209" s="4" t="s">
        <v>30</v>
      </c>
      <c r="L209" s="4">
        <v>1160</v>
      </c>
      <c r="M209" s="4">
        <v>1160</v>
      </c>
      <c r="N209" s="4" t="s">
        <v>977</v>
      </c>
      <c r="O209" s="4" t="s">
        <v>904</v>
      </c>
      <c r="P209" s="4" t="s">
        <v>33</v>
      </c>
      <c r="Q209" s="4">
        <v>0</v>
      </c>
      <c r="R209" s="7">
        <v>44827</v>
      </c>
      <c r="S209" s="6">
        <v>44851</v>
      </c>
      <c r="T209" s="4" t="s">
        <v>34</v>
      </c>
      <c r="U209" s="4">
        <v>1160</v>
      </c>
      <c r="V209" s="4">
        <v>0</v>
      </c>
      <c r="W209" s="4">
        <v>0</v>
      </c>
      <c r="X209" s="4" t="s">
        <v>978</v>
      </c>
      <c r="Y209" s="4" t="s">
        <v>979</v>
      </c>
    </row>
    <row r="210" s="4" customFormat="1" spans="1:25">
      <c r="A210" s="4" t="s">
        <v>980</v>
      </c>
      <c r="B210" s="4" t="s">
        <v>26</v>
      </c>
      <c r="C210" s="4" t="s">
        <v>27</v>
      </c>
      <c r="D210" s="4" t="s">
        <v>975</v>
      </c>
      <c r="E210" s="4" t="s">
        <v>976</v>
      </c>
      <c r="F210" s="6">
        <v>44846</v>
      </c>
      <c r="G210" s="6">
        <v>44848</v>
      </c>
      <c r="H210" s="4">
        <v>1</v>
      </c>
      <c r="I210" s="4">
        <v>2</v>
      </c>
      <c r="J210" s="4">
        <v>2</v>
      </c>
      <c r="K210" s="4" t="s">
        <v>30</v>
      </c>
      <c r="L210" s="4">
        <v>580</v>
      </c>
      <c r="M210" s="4">
        <v>580</v>
      </c>
      <c r="N210" s="4" t="s">
        <v>981</v>
      </c>
      <c r="O210" s="4" t="s">
        <v>904</v>
      </c>
      <c r="P210" s="4" t="s">
        <v>33</v>
      </c>
      <c r="Q210" s="4">
        <v>0</v>
      </c>
      <c r="R210" s="7">
        <v>44827</v>
      </c>
      <c r="S210" s="6">
        <v>44851</v>
      </c>
      <c r="T210" s="4" t="s">
        <v>34</v>
      </c>
      <c r="U210" s="4">
        <v>580</v>
      </c>
      <c r="V210" s="4">
        <v>0</v>
      </c>
      <c r="W210" s="4">
        <v>0</v>
      </c>
      <c r="X210" s="4" t="s">
        <v>982</v>
      </c>
      <c r="Y210" s="4" t="s">
        <v>983</v>
      </c>
    </row>
    <row r="211" s="4" customFormat="1" spans="1:25">
      <c r="A211" s="4" t="s">
        <v>984</v>
      </c>
      <c r="B211" s="4" t="s">
        <v>26</v>
      </c>
      <c r="C211" s="4" t="s">
        <v>27</v>
      </c>
      <c r="D211" s="4" t="s">
        <v>501</v>
      </c>
      <c r="E211" s="4" t="s">
        <v>985</v>
      </c>
      <c r="F211" s="6">
        <v>44846</v>
      </c>
      <c r="G211" s="6">
        <v>44848</v>
      </c>
      <c r="H211" s="4">
        <v>1</v>
      </c>
      <c r="I211" s="4">
        <v>2</v>
      </c>
      <c r="J211" s="4">
        <v>2</v>
      </c>
      <c r="K211" s="4" t="s">
        <v>30</v>
      </c>
      <c r="L211" s="4">
        <v>1080</v>
      </c>
      <c r="M211" s="4">
        <v>1080</v>
      </c>
      <c r="N211" s="4" t="s">
        <v>986</v>
      </c>
      <c r="O211" s="4" t="s">
        <v>904</v>
      </c>
      <c r="P211" s="4" t="s">
        <v>33</v>
      </c>
      <c r="Q211" s="4">
        <v>0</v>
      </c>
      <c r="R211" s="7">
        <v>44827</v>
      </c>
      <c r="S211" s="6">
        <v>44851</v>
      </c>
      <c r="T211" s="4" t="s">
        <v>34</v>
      </c>
      <c r="U211" s="4">
        <v>1080</v>
      </c>
      <c r="V211" s="4">
        <v>0</v>
      </c>
      <c r="W211" s="4">
        <v>0</v>
      </c>
      <c r="X211" s="4" t="s">
        <v>987</v>
      </c>
      <c r="Y211" s="4" t="s">
        <v>988</v>
      </c>
    </row>
    <row r="212" s="4" customFormat="1" spans="1:25">
      <c r="A212" s="4" t="s">
        <v>989</v>
      </c>
      <c r="B212" s="4" t="s">
        <v>26</v>
      </c>
      <c r="C212" s="4" t="s">
        <v>27</v>
      </c>
      <c r="D212" s="4" t="s">
        <v>990</v>
      </c>
      <c r="E212" s="4" t="s">
        <v>991</v>
      </c>
      <c r="F212" s="6">
        <v>44844</v>
      </c>
      <c r="G212" s="6">
        <v>44848</v>
      </c>
      <c r="H212" s="4">
        <v>1</v>
      </c>
      <c r="I212" s="4">
        <v>4</v>
      </c>
      <c r="J212" s="4">
        <v>4</v>
      </c>
      <c r="K212" s="4" t="s">
        <v>30</v>
      </c>
      <c r="L212" s="4">
        <v>1837.6</v>
      </c>
      <c r="M212" s="4">
        <v>1837.6</v>
      </c>
      <c r="N212" s="4" t="s">
        <v>992</v>
      </c>
      <c r="O212" s="4" t="s">
        <v>904</v>
      </c>
      <c r="P212" s="4" t="s">
        <v>33</v>
      </c>
      <c r="Q212" s="4">
        <v>0</v>
      </c>
      <c r="R212" s="7">
        <v>44831</v>
      </c>
      <c r="S212" s="6">
        <v>44851</v>
      </c>
      <c r="T212" s="4" t="s">
        <v>34</v>
      </c>
      <c r="U212" s="4">
        <v>1837.6</v>
      </c>
      <c r="V212" s="4">
        <v>0</v>
      </c>
      <c r="W212" s="4">
        <v>0</v>
      </c>
      <c r="X212" s="4" t="s">
        <v>993</v>
      </c>
      <c r="Y212" s="4" t="s">
        <v>994</v>
      </c>
    </row>
    <row r="213" s="4" customFormat="1" spans="1:25">
      <c r="A213" s="4" t="s">
        <v>995</v>
      </c>
      <c r="B213" s="4" t="s">
        <v>26</v>
      </c>
      <c r="C213" s="4" t="s">
        <v>27</v>
      </c>
      <c r="D213" s="4" t="s">
        <v>595</v>
      </c>
      <c r="E213" s="4" t="s">
        <v>596</v>
      </c>
      <c r="F213" s="6">
        <v>44845</v>
      </c>
      <c r="G213" s="6">
        <v>44848</v>
      </c>
      <c r="H213" s="4">
        <v>1</v>
      </c>
      <c r="I213" s="4">
        <v>3</v>
      </c>
      <c r="J213" s="4">
        <v>3</v>
      </c>
      <c r="K213" s="4" t="s">
        <v>30</v>
      </c>
      <c r="L213" s="4">
        <v>2550</v>
      </c>
      <c r="M213" s="4">
        <v>2550</v>
      </c>
      <c r="N213" s="4" t="s">
        <v>996</v>
      </c>
      <c r="O213" s="4" t="s">
        <v>904</v>
      </c>
      <c r="P213" s="4" t="s">
        <v>33</v>
      </c>
      <c r="Q213" s="4">
        <v>0</v>
      </c>
      <c r="R213" s="7">
        <v>44831</v>
      </c>
      <c r="S213" s="6">
        <v>44851</v>
      </c>
      <c r="T213" s="4" t="s">
        <v>34</v>
      </c>
      <c r="U213" s="4">
        <v>2550</v>
      </c>
      <c r="V213" s="4">
        <v>0</v>
      </c>
      <c r="W213" s="4">
        <v>0</v>
      </c>
      <c r="X213" s="4" t="s">
        <v>997</v>
      </c>
      <c r="Y213" s="4" t="s">
        <v>998</v>
      </c>
    </row>
    <row r="214" s="4" customFormat="1" spans="1:25">
      <c r="A214" s="4" t="s">
        <v>999</v>
      </c>
      <c r="B214" s="4" t="s">
        <v>26</v>
      </c>
      <c r="C214" s="4" t="s">
        <v>27</v>
      </c>
      <c r="D214" s="4" t="s">
        <v>1000</v>
      </c>
      <c r="E214" s="4" t="s">
        <v>1001</v>
      </c>
      <c r="F214" s="6">
        <v>44847</v>
      </c>
      <c r="G214" s="6">
        <v>44848</v>
      </c>
      <c r="H214" s="4">
        <v>1</v>
      </c>
      <c r="I214" s="4">
        <v>1</v>
      </c>
      <c r="J214" s="4">
        <v>1</v>
      </c>
      <c r="K214" s="4" t="s">
        <v>30</v>
      </c>
      <c r="L214" s="4">
        <v>400</v>
      </c>
      <c r="M214" s="4">
        <v>400</v>
      </c>
      <c r="N214" s="4" t="s">
        <v>1002</v>
      </c>
      <c r="O214" s="4" t="s">
        <v>904</v>
      </c>
      <c r="P214" s="4" t="s">
        <v>33</v>
      </c>
      <c r="Q214" s="4">
        <v>0</v>
      </c>
      <c r="R214" s="7">
        <v>44832</v>
      </c>
      <c r="S214" s="6">
        <v>44851</v>
      </c>
      <c r="T214" s="4" t="s">
        <v>34</v>
      </c>
      <c r="U214" s="4">
        <v>400</v>
      </c>
      <c r="V214" s="4">
        <v>0</v>
      </c>
      <c r="W214" s="4">
        <v>0</v>
      </c>
      <c r="X214" s="4" t="s">
        <v>1003</v>
      </c>
      <c r="Y214" s="4" t="s">
        <v>1004</v>
      </c>
    </row>
    <row r="215" s="4" customFormat="1" spans="1:25">
      <c r="A215" s="4" t="s">
        <v>1005</v>
      </c>
      <c r="B215" s="4" t="s">
        <v>26</v>
      </c>
      <c r="C215" s="4" t="s">
        <v>27</v>
      </c>
      <c r="D215" s="4" t="s">
        <v>1006</v>
      </c>
      <c r="E215" s="4" t="s">
        <v>1007</v>
      </c>
      <c r="F215" s="6">
        <v>44845</v>
      </c>
      <c r="G215" s="6">
        <v>44848</v>
      </c>
      <c r="H215" s="4">
        <v>1</v>
      </c>
      <c r="I215" s="4">
        <v>3</v>
      </c>
      <c r="J215" s="4">
        <v>3</v>
      </c>
      <c r="K215" s="4" t="s">
        <v>30</v>
      </c>
      <c r="L215" s="4">
        <v>2601</v>
      </c>
      <c r="M215" s="4">
        <v>2601</v>
      </c>
      <c r="N215" s="4" t="s">
        <v>1008</v>
      </c>
      <c r="O215" s="4" t="s">
        <v>904</v>
      </c>
      <c r="P215" s="4" t="s">
        <v>33</v>
      </c>
      <c r="Q215" s="4">
        <v>0</v>
      </c>
      <c r="R215" s="7">
        <v>44832</v>
      </c>
      <c r="S215" s="6">
        <v>44851</v>
      </c>
      <c r="T215" s="4" t="s">
        <v>34</v>
      </c>
      <c r="U215" s="4">
        <v>2601</v>
      </c>
      <c r="V215" s="4">
        <v>0</v>
      </c>
      <c r="W215" s="4">
        <v>0</v>
      </c>
      <c r="X215" s="4" t="s">
        <v>1009</v>
      </c>
      <c r="Y215" s="4" t="s">
        <v>1010</v>
      </c>
    </row>
    <row r="216" s="4" customFormat="1" spans="1:25">
      <c r="A216" s="4" t="s">
        <v>1011</v>
      </c>
      <c r="B216" s="4" t="s">
        <v>26</v>
      </c>
      <c r="C216" s="4" t="s">
        <v>27</v>
      </c>
      <c r="D216" s="4" t="s">
        <v>913</v>
      </c>
      <c r="E216" s="4" t="s">
        <v>1012</v>
      </c>
      <c r="F216" s="6">
        <v>44847</v>
      </c>
      <c r="G216" s="6">
        <v>44848</v>
      </c>
      <c r="H216" s="4">
        <v>1</v>
      </c>
      <c r="I216" s="4">
        <v>1</v>
      </c>
      <c r="J216" s="4">
        <v>1</v>
      </c>
      <c r="K216" s="4" t="s">
        <v>30</v>
      </c>
      <c r="L216" s="4">
        <v>992</v>
      </c>
      <c r="M216" s="4">
        <v>992</v>
      </c>
      <c r="N216" s="4" t="s">
        <v>1013</v>
      </c>
      <c r="O216" s="4" t="s">
        <v>904</v>
      </c>
      <c r="P216" s="4" t="s">
        <v>33</v>
      </c>
      <c r="Q216" s="4">
        <v>0</v>
      </c>
      <c r="R216" s="7">
        <v>44832</v>
      </c>
      <c r="S216" s="6">
        <v>44851</v>
      </c>
      <c r="T216" s="4" t="s">
        <v>34</v>
      </c>
      <c r="U216" s="4">
        <v>992</v>
      </c>
      <c r="V216" s="4">
        <v>0</v>
      </c>
      <c r="W216" s="4">
        <v>0</v>
      </c>
      <c r="X216" s="4" t="s">
        <v>1014</v>
      </c>
      <c r="Y216" s="4" t="s">
        <v>1015</v>
      </c>
    </row>
    <row r="217" s="4" customFormat="1" spans="1:25">
      <c r="A217" s="4" t="s">
        <v>1016</v>
      </c>
      <c r="B217" s="4" t="s">
        <v>26</v>
      </c>
      <c r="C217" s="4" t="s">
        <v>27</v>
      </c>
      <c r="D217" s="4" t="s">
        <v>1017</v>
      </c>
      <c r="E217" s="4" t="s">
        <v>1018</v>
      </c>
      <c r="F217" s="6">
        <v>44847</v>
      </c>
      <c r="G217" s="6">
        <v>44848</v>
      </c>
      <c r="H217" s="4">
        <v>1</v>
      </c>
      <c r="I217" s="4">
        <v>1</v>
      </c>
      <c r="J217" s="4">
        <v>1</v>
      </c>
      <c r="K217" s="4" t="s">
        <v>30</v>
      </c>
      <c r="L217" s="4">
        <v>538</v>
      </c>
      <c r="M217" s="4">
        <v>538</v>
      </c>
      <c r="N217" s="4" t="s">
        <v>1019</v>
      </c>
      <c r="O217" s="4" t="s">
        <v>904</v>
      </c>
      <c r="P217" s="4" t="s">
        <v>33</v>
      </c>
      <c r="Q217" s="4">
        <v>0</v>
      </c>
      <c r="R217" s="7">
        <v>44834</v>
      </c>
      <c r="S217" s="6">
        <v>44851</v>
      </c>
      <c r="T217" s="4" t="s">
        <v>34</v>
      </c>
      <c r="U217" s="4">
        <v>538</v>
      </c>
      <c r="V217" s="4">
        <v>0</v>
      </c>
      <c r="W217" s="4">
        <v>0</v>
      </c>
      <c r="X217" s="4" t="s">
        <v>1020</v>
      </c>
      <c r="Y217" s="4" t="s">
        <v>1021</v>
      </c>
    </row>
    <row r="218" s="4" customFormat="1" spans="1:25">
      <c r="A218" s="4" t="s">
        <v>1022</v>
      </c>
      <c r="B218" s="4" t="s">
        <v>26</v>
      </c>
      <c r="C218" s="4" t="s">
        <v>27</v>
      </c>
      <c r="D218" s="4" t="s">
        <v>1017</v>
      </c>
      <c r="E218" s="4" t="s">
        <v>1018</v>
      </c>
      <c r="F218" s="6">
        <v>44847</v>
      </c>
      <c r="G218" s="6">
        <v>44848</v>
      </c>
      <c r="H218" s="4">
        <v>1</v>
      </c>
      <c r="I218" s="4">
        <v>1</v>
      </c>
      <c r="J218" s="4">
        <v>1</v>
      </c>
      <c r="K218" s="4" t="s">
        <v>30</v>
      </c>
      <c r="L218" s="4">
        <v>538</v>
      </c>
      <c r="M218" s="4">
        <v>538</v>
      </c>
      <c r="N218" s="4" t="s">
        <v>1023</v>
      </c>
      <c r="O218" s="4" t="s">
        <v>904</v>
      </c>
      <c r="P218" s="4" t="s">
        <v>33</v>
      </c>
      <c r="Q218" s="4">
        <v>0</v>
      </c>
      <c r="R218" s="7">
        <v>44834</v>
      </c>
      <c r="S218" s="6">
        <v>44851</v>
      </c>
      <c r="T218" s="4" t="s">
        <v>34</v>
      </c>
      <c r="U218" s="4">
        <v>538</v>
      </c>
      <c r="V218" s="4">
        <v>0</v>
      </c>
      <c r="W218" s="4">
        <v>0</v>
      </c>
      <c r="X218" s="4" t="s">
        <v>1024</v>
      </c>
      <c r="Y218" s="4" t="s">
        <v>1025</v>
      </c>
    </row>
    <row r="219" s="4" customFormat="1" spans="1:25">
      <c r="A219" s="4" t="s">
        <v>1026</v>
      </c>
      <c r="B219" s="4" t="s">
        <v>26</v>
      </c>
      <c r="C219" s="4" t="s">
        <v>27</v>
      </c>
      <c r="D219" s="4" t="s">
        <v>735</v>
      </c>
      <c r="E219" s="4" t="s">
        <v>1027</v>
      </c>
      <c r="F219" s="6">
        <v>44845</v>
      </c>
      <c r="G219" s="6">
        <v>44848</v>
      </c>
      <c r="H219" s="4">
        <v>3</v>
      </c>
      <c r="I219" s="4">
        <v>3</v>
      </c>
      <c r="J219" s="4">
        <v>9</v>
      </c>
      <c r="K219" s="4" t="s">
        <v>30</v>
      </c>
      <c r="L219" s="4">
        <v>4500</v>
      </c>
      <c r="M219" s="4">
        <v>4500</v>
      </c>
      <c r="N219" s="4" t="s">
        <v>1028</v>
      </c>
      <c r="O219" s="4" t="s">
        <v>904</v>
      </c>
      <c r="P219" s="4" t="s">
        <v>33</v>
      </c>
      <c r="Q219" s="4">
        <v>0</v>
      </c>
      <c r="R219" s="7">
        <v>44834</v>
      </c>
      <c r="S219" s="6">
        <v>44851</v>
      </c>
      <c r="T219" s="4" t="s">
        <v>34</v>
      </c>
      <c r="U219" s="4">
        <v>4500</v>
      </c>
      <c r="V219" s="4">
        <v>0</v>
      </c>
      <c r="W219" s="4">
        <v>0</v>
      </c>
      <c r="X219" s="4" t="s">
        <v>1029</v>
      </c>
      <c r="Y219" s="4" t="s">
        <v>1030</v>
      </c>
    </row>
    <row r="220" s="4" customFormat="1" spans="1:25">
      <c r="A220" s="4" t="s">
        <v>1031</v>
      </c>
      <c r="B220" s="4" t="s">
        <v>26</v>
      </c>
      <c r="C220" s="4" t="s">
        <v>27</v>
      </c>
      <c r="D220" s="4" t="s">
        <v>651</v>
      </c>
      <c r="E220" s="4" t="s">
        <v>1032</v>
      </c>
      <c r="F220" s="6">
        <v>44847</v>
      </c>
      <c r="G220" s="6">
        <v>44848</v>
      </c>
      <c r="H220" s="4">
        <v>1</v>
      </c>
      <c r="I220" s="4">
        <v>1</v>
      </c>
      <c r="J220" s="4">
        <v>1</v>
      </c>
      <c r="K220" s="4" t="s">
        <v>30</v>
      </c>
      <c r="L220" s="4">
        <v>409</v>
      </c>
      <c r="M220" s="4">
        <v>409</v>
      </c>
      <c r="N220" s="4" t="s">
        <v>1033</v>
      </c>
      <c r="O220" s="4" t="s">
        <v>904</v>
      </c>
      <c r="P220" s="4" t="s">
        <v>33</v>
      </c>
      <c r="Q220" s="4">
        <v>0</v>
      </c>
      <c r="R220" s="7">
        <v>44835</v>
      </c>
      <c r="S220" s="6">
        <v>44851</v>
      </c>
      <c r="T220" s="4" t="s">
        <v>34</v>
      </c>
      <c r="U220" s="4">
        <v>409</v>
      </c>
      <c r="V220" s="4">
        <v>0</v>
      </c>
      <c r="W220" s="4">
        <v>0</v>
      </c>
      <c r="X220" s="4" t="s">
        <v>1034</v>
      </c>
      <c r="Y220" s="4" t="s">
        <v>1035</v>
      </c>
    </row>
    <row r="221" s="4" customFormat="1" spans="1:25">
      <c r="A221" s="4" t="s">
        <v>1036</v>
      </c>
      <c r="B221" s="4" t="s">
        <v>26</v>
      </c>
      <c r="C221" s="4" t="s">
        <v>27</v>
      </c>
      <c r="D221" s="4" t="s">
        <v>1000</v>
      </c>
      <c r="E221" s="4" t="s">
        <v>1037</v>
      </c>
      <c r="F221" s="6">
        <v>44847</v>
      </c>
      <c r="G221" s="6">
        <v>44848</v>
      </c>
      <c r="H221" s="4">
        <v>1</v>
      </c>
      <c r="I221" s="4">
        <v>1</v>
      </c>
      <c r="J221" s="4">
        <v>1</v>
      </c>
      <c r="K221" s="4" t="s">
        <v>30</v>
      </c>
      <c r="L221" s="4">
        <v>500</v>
      </c>
      <c r="M221" s="4">
        <v>500</v>
      </c>
      <c r="N221" s="4" t="s">
        <v>1038</v>
      </c>
      <c r="O221" s="4" t="s">
        <v>904</v>
      </c>
      <c r="P221" s="4" t="s">
        <v>33</v>
      </c>
      <c r="Q221" s="4">
        <v>0</v>
      </c>
      <c r="R221" s="7">
        <v>44836</v>
      </c>
      <c r="S221" s="6">
        <v>44851</v>
      </c>
      <c r="T221" s="4" t="s">
        <v>34</v>
      </c>
      <c r="U221" s="4">
        <v>500</v>
      </c>
      <c r="V221" s="4">
        <v>0</v>
      </c>
      <c r="W221" s="4">
        <v>0</v>
      </c>
      <c r="X221" s="4" t="s">
        <v>1039</v>
      </c>
      <c r="Y221" s="4" t="s">
        <v>1040</v>
      </c>
    </row>
    <row r="222" s="4" customFormat="1" spans="1:25">
      <c r="A222" s="4" t="s">
        <v>1041</v>
      </c>
      <c r="B222" s="4" t="s">
        <v>26</v>
      </c>
      <c r="C222" s="4" t="s">
        <v>27</v>
      </c>
      <c r="D222" s="4" t="s">
        <v>1042</v>
      </c>
      <c r="E222" s="4" t="s">
        <v>1043</v>
      </c>
      <c r="F222" s="6">
        <v>44846</v>
      </c>
      <c r="G222" s="6">
        <v>44848</v>
      </c>
      <c r="H222" s="4">
        <v>1</v>
      </c>
      <c r="I222" s="4">
        <v>2</v>
      </c>
      <c r="J222" s="4">
        <v>2</v>
      </c>
      <c r="K222" s="4" t="s">
        <v>30</v>
      </c>
      <c r="L222" s="4">
        <v>2360</v>
      </c>
      <c r="M222" s="4">
        <v>2360</v>
      </c>
      <c r="N222" s="4" t="s">
        <v>1044</v>
      </c>
      <c r="O222" s="4" t="s">
        <v>904</v>
      </c>
      <c r="P222" s="4" t="s">
        <v>33</v>
      </c>
      <c r="Q222" s="4">
        <v>0</v>
      </c>
      <c r="R222" s="7">
        <v>44836</v>
      </c>
      <c r="S222" s="6">
        <v>44851</v>
      </c>
      <c r="T222" s="4" t="s">
        <v>34</v>
      </c>
      <c r="U222" s="4">
        <v>2360</v>
      </c>
      <c r="V222" s="4">
        <v>0</v>
      </c>
      <c r="W222" s="4">
        <v>0</v>
      </c>
      <c r="X222" s="4" t="s">
        <v>1045</v>
      </c>
      <c r="Y222" s="4" t="s">
        <v>36</v>
      </c>
    </row>
    <row r="223" s="4" customFormat="1" spans="1:25">
      <c r="A223" s="4" t="s">
        <v>1041</v>
      </c>
      <c r="B223" s="4" t="s">
        <v>26</v>
      </c>
      <c r="C223" s="4" t="s">
        <v>37</v>
      </c>
      <c r="D223" s="4" t="s">
        <v>1042</v>
      </c>
      <c r="E223" s="4" t="s">
        <v>1043</v>
      </c>
      <c r="F223" s="6">
        <v>44846</v>
      </c>
      <c r="G223" s="6">
        <v>44848</v>
      </c>
      <c r="H223" s="4">
        <v>1</v>
      </c>
      <c r="I223" s="4">
        <v>2</v>
      </c>
      <c r="J223" s="4">
        <v>2</v>
      </c>
      <c r="K223" s="4" t="s">
        <v>30</v>
      </c>
      <c r="L223" s="4">
        <v>-2360</v>
      </c>
      <c r="M223" s="4">
        <v>-2360</v>
      </c>
      <c r="N223" s="4" t="s">
        <v>1044</v>
      </c>
      <c r="O223" s="4" t="s">
        <v>904</v>
      </c>
      <c r="P223" s="4" t="s">
        <v>33</v>
      </c>
      <c r="Q223" s="4">
        <v>0</v>
      </c>
      <c r="R223" s="7">
        <v>44836</v>
      </c>
      <c r="S223" s="6">
        <v>44851</v>
      </c>
      <c r="T223" s="4" t="s">
        <v>34</v>
      </c>
      <c r="U223" s="4">
        <v>-2360</v>
      </c>
      <c r="V223" s="4">
        <v>0</v>
      </c>
      <c r="W223" s="4">
        <v>0</v>
      </c>
      <c r="X223" s="4" t="s">
        <v>1045</v>
      </c>
      <c r="Y223" s="4" t="s">
        <v>36</v>
      </c>
    </row>
    <row r="224" s="4" customFormat="1" spans="1:25">
      <c r="A224" s="4" t="s">
        <v>1046</v>
      </c>
      <c r="B224" s="4" t="s">
        <v>26</v>
      </c>
      <c r="C224" s="4" t="s">
        <v>27</v>
      </c>
      <c r="D224" s="4" t="s">
        <v>1047</v>
      </c>
      <c r="E224" s="4" t="s">
        <v>1048</v>
      </c>
      <c r="F224" s="6">
        <v>44845</v>
      </c>
      <c r="G224" s="6">
        <v>44848</v>
      </c>
      <c r="H224" s="4">
        <v>1</v>
      </c>
      <c r="I224" s="4">
        <v>3</v>
      </c>
      <c r="J224" s="4">
        <v>3</v>
      </c>
      <c r="K224" s="4" t="s">
        <v>30</v>
      </c>
      <c r="L224" s="4">
        <v>1649.55</v>
      </c>
      <c r="M224" s="4">
        <v>1649.55</v>
      </c>
      <c r="N224" s="4" t="s">
        <v>1049</v>
      </c>
      <c r="O224" s="4" t="s">
        <v>904</v>
      </c>
      <c r="P224" s="4" t="s">
        <v>33</v>
      </c>
      <c r="Q224" s="4">
        <v>0</v>
      </c>
      <c r="R224" s="7">
        <v>44838</v>
      </c>
      <c r="S224" s="6">
        <v>44851</v>
      </c>
      <c r="T224" s="4" t="s">
        <v>34</v>
      </c>
      <c r="U224" s="4">
        <v>1649.55</v>
      </c>
      <c r="V224" s="4">
        <v>0</v>
      </c>
      <c r="W224" s="4">
        <v>0</v>
      </c>
      <c r="X224" s="4" t="s">
        <v>1050</v>
      </c>
      <c r="Y224" s="4" t="s">
        <v>36</v>
      </c>
    </row>
    <row r="225" s="4" customFormat="1" spans="1:25">
      <c r="A225" s="4" t="s">
        <v>1051</v>
      </c>
      <c r="B225" s="4" t="s">
        <v>26</v>
      </c>
      <c r="C225" s="4" t="s">
        <v>27</v>
      </c>
      <c r="D225" s="4" t="s">
        <v>690</v>
      </c>
      <c r="E225" s="4" t="s">
        <v>1052</v>
      </c>
      <c r="F225" s="6">
        <v>44847</v>
      </c>
      <c r="G225" s="6">
        <v>44848</v>
      </c>
      <c r="H225" s="4">
        <v>1</v>
      </c>
      <c r="I225" s="4">
        <v>1</v>
      </c>
      <c r="J225" s="4">
        <v>1</v>
      </c>
      <c r="K225" s="4" t="s">
        <v>30</v>
      </c>
      <c r="L225" s="4">
        <v>900</v>
      </c>
      <c r="M225" s="4">
        <v>900</v>
      </c>
      <c r="N225" s="4" t="s">
        <v>1053</v>
      </c>
      <c r="O225" s="4" t="s">
        <v>904</v>
      </c>
      <c r="P225" s="4" t="s">
        <v>33</v>
      </c>
      <c r="Q225" s="4">
        <v>0</v>
      </c>
      <c r="R225" s="7">
        <v>44838</v>
      </c>
      <c r="S225" s="6">
        <v>44851</v>
      </c>
      <c r="T225" s="4" t="s">
        <v>34</v>
      </c>
      <c r="U225" s="4">
        <v>900</v>
      </c>
      <c r="V225" s="4">
        <v>0</v>
      </c>
      <c r="W225" s="4">
        <v>0</v>
      </c>
      <c r="X225" s="4" t="s">
        <v>1054</v>
      </c>
      <c r="Y225" s="4" t="s">
        <v>1055</v>
      </c>
    </row>
    <row r="226" s="4" customFormat="1" spans="1:25">
      <c r="A226" s="4" t="s">
        <v>1056</v>
      </c>
      <c r="B226" s="4" t="s">
        <v>26</v>
      </c>
      <c r="C226" s="4" t="s">
        <v>27</v>
      </c>
      <c r="D226" s="4" t="s">
        <v>1057</v>
      </c>
      <c r="E226" s="4" t="s">
        <v>1058</v>
      </c>
      <c r="F226" s="6">
        <v>44846</v>
      </c>
      <c r="G226" s="6">
        <v>44848</v>
      </c>
      <c r="H226" s="4">
        <v>1</v>
      </c>
      <c r="I226" s="4">
        <v>2</v>
      </c>
      <c r="J226" s="4">
        <v>2</v>
      </c>
      <c r="K226" s="4" t="s">
        <v>30</v>
      </c>
      <c r="L226" s="4">
        <v>1284</v>
      </c>
      <c r="M226" s="4">
        <v>1284</v>
      </c>
      <c r="N226" s="4" t="s">
        <v>1059</v>
      </c>
      <c r="O226" s="4" t="s">
        <v>904</v>
      </c>
      <c r="P226" s="4" t="s">
        <v>33</v>
      </c>
      <c r="Q226" s="4">
        <v>0</v>
      </c>
      <c r="R226" s="7">
        <v>44839</v>
      </c>
      <c r="S226" s="6">
        <v>44851</v>
      </c>
      <c r="T226" s="4" t="s">
        <v>34</v>
      </c>
      <c r="U226" s="4">
        <v>1284</v>
      </c>
      <c r="V226" s="4">
        <v>0</v>
      </c>
      <c r="W226" s="4">
        <v>0</v>
      </c>
      <c r="X226" s="4" t="s">
        <v>1060</v>
      </c>
      <c r="Y226" s="4" t="s">
        <v>1061</v>
      </c>
    </row>
    <row r="227" s="4" customFormat="1" spans="1:25">
      <c r="A227" s="4" t="s">
        <v>1062</v>
      </c>
      <c r="B227" s="4" t="s">
        <v>26</v>
      </c>
      <c r="C227" s="4" t="s">
        <v>27</v>
      </c>
      <c r="D227" s="4" t="s">
        <v>1063</v>
      </c>
      <c r="E227" s="4" t="s">
        <v>1064</v>
      </c>
      <c r="F227" s="6">
        <v>44847</v>
      </c>
      <c r="G227" s="6">
        <v>44848</v>
      </c>
      <c r="H227" s="4">
        <v>2</v>
      </c>
      <c r="I227" s="4">
        <v>1</v>
      </c>
      <c r="J227" s="4">
        <v>2</v>
      </c>
      <c r="K227" s="4" t="s">
        <v>30</v>
      </c>
      <c r="L227" s="4">
        <v>640</v>
      </c>
      <c r="M227" s="4">
        <v>640</v>
      </c>
      <c r="N227" s="4" t="s">
        <v>1065</v>
      </c>
      <c r="O227" s="4" t="s">
        <v>904</v>
      </c>
      <c r="P227" s="4" t="s">
        <v>33</v>
      </c>
      <c r="Q227" s="4">
        <v>0</v>
      </c>
      <c r="R227" s="7">
        <v>44839</v>
      </c>
      <c r="S227" s="6">
        <v>44851</v>
      </c>
      <c r="T227" s="4" t="s">
        <v>34</v>
      </c>
      <c r="U227" s="4">
        <v>640</v>
      </c>
      <c r="V227" s="4">
        <v>0</v>
      </c>
      <c r="W227" s="4">
        <v>0</v>
      </c>
      <c r="X227" s="4" t="s">
        <v>1066</v>
      </c>
      <c r="Y227" s="4" t="s">
        <v>1067</v>
      </c>
    </row>
    <row r="228" s="4" customFormat="1" spans="1:25">
      <c r="A228" s="4" t="s">
        <v>1068</v>
      </c>
      <c r="B228" s="4" t="s">
        <v>26</v>
      </c>
      <c r="C228" s="4" t="s">
        <v>27</v>
      </c>
      <c r="D228" s="4" t="s">
        <v>196</v>
      </c>
      <c r="E228" s="4" t="s">
        <v>1069</v>
      </c>
      <c r="F228" s="6">
        <v>44846</v>
      </c>
      <c r="G228" s="6">
        <v>44848</v>
      </c>
      <c r="H228" s="4">
        <v>1</v>
      </c>
      <c r="I228" s="4">
        <v>2</v>
      </c>
      <c r="J228" s="4">
        <v>2</v>
      </c>
      <c r="K228" s="4" t="s">
        <v>30</v>
      </c>
      <c r="L228" s="4">
        <v>388</v>
      </c>
      <c r="M228" s="4">
        <v>388</v>
      </c>
      <c r="N228" s="4" t="s">
        <v>1070</v>
      </c>
      <c r="O228" s="4" t="s">
        <v>904</v>
      </c>
      <c r="P228" s="4" t="s">
        <v>33</v>
      </c>
      <c r="Q228" s="4">
        <v>0</v>
      </c>
      <c r="R228" s="7">
        <v>44840</v>
      </c>
      <c r="S228" s="6">
        <v>44851</v>
      </c>
      <c r="T228" s="4" t="s">
        <v>34</v>
      </c>
      <c r="U228" s="4">
        <v>388</v>
      </c>
      <c r="V228" s="4">
        <v>0</v>
      </c>
      <c r="W228" s="4">
        <v>0</v>
      </c>
      <c r="X228" s="4" t="s">
        <v>1071</v>
      </c>
      <c r="Y228" s="4" t="s">
        <v>1072</v>
      </c>
    </row>
    <row r="229" s="4" customFormat="1" spans="1:25">
      <c r="A229" s="4" t="s">
        <v>1073</v>
      </c>
      <c r="B229" s="4" t="s">
        <v>26</v>
      </c>
      <c r="C229" s="4" t="s">
        <v>27</v>
      </c>
      <c r="D229" s="4" t="s">
        <v>1074</v>
      </c>
      <c r="E229" s="4" t="s">
        <v>1075</v>
      </c>
      <c r="F229" s="6">
        <v>44846</v>
      </c>
      <c r="G229" s="6">
        <v>44848</v>
      </c>
      <c r="H229" s="4">
        <v>1</v>
      </c>
      <c r="I229" s="4">
        <v>2</v>
      </c>
      <c r="J229" s="4">
        <v>2</v>
      </c>
      <c r="K229" s="4" t="s">
        <v>30</v>
      </c>
      <c r="L229" s="4">
        <v>570</v>
      </c>
      <c r="M229" s="4">
        <v>570</v>
      </c>
      <c r="N229" s="4" t="s">
        <v>1076</v>
      </c>
      <c r="O229" s="4" t="s">
        <v>904</v>
      </c>
      <c r="P229" s="4" t="s">
        <v>33</v>
      </c>
      <c r="Q229" s="4">
        <v>0</v>
      </c>
      <c r="R229" s="7">
        <v>44840</v>
      </c>
      <c r="S229" s="6">
        <v>44851</v>
      </c>
      <c r="T229" s="4" t="s">
        <v>34</v>
      </c>
      <c r="U229" s="4">
        <v>570</v>
      </c>
      <c r="V229" s="4">
        <v>0</v>
      </c>
      <c r="W229" s="4">
        <v>0</v>
      </c>
      <c r="X229" s="4" t="s">
        <v>1077</v>
      </c>
      <c r="Y229" s="4" t="s">
        <v>1078</v>
      </c>
    </row>
    <row r="230" s="4" customFormat="1" spans="1:25">
      <c r="A230" s="4" t="s">
        <v>1079</v>
      </c>
      <c r="B230" s="4" t="s">
        <v>26</v>
      </c>
      <c r="C230" s="4" t="s">
        <v>27</v>
      </c>
      <c r="D230" s="4" t="s">
        <v>184</v>
      </c>
      <c r="E230" s="4" t="s">
        <v>185</v>
      </c>
      <c r="F230" s="6">
        <v>44847</v>
      </c>
      <c r="G230" s="6">
        <v>44848</v>
      </c>
      <c r="H230" s="4">
        <v>1</v>
      </c>
      <c r="I230" s="4">
        <v>1</v>
      </c>
      <c r="J230" s="4">
        <v>1</v>
      </c>
      <c r="K230" s="4" t="s">
        <v>30</v>
      </c>
      <c r="L230" s="4">
        <v>551</v>
      </c>
      <c r="M230" s="4">
        <v>551</v>
      </c>
      <c r="N230" s="4" t="s">
        <v>1080</v>
      </c>
      <c r="O230" s="4" t="s">
        <v>904</v>
      </c>
      <c r="P230" s="4" t="s">
        <v>33</v>
      </c>
      <c r="Q230" s="4">
        <v>0</v>
      </c>
      <c r="R230" s="7">
        <v>44840</v>
      </c>
      <c r="S230" s="6">
        <v>44851</v>
      </c>
      <c r="T230" s="4" t="s">
        <v>34</v>
      </c>
      <c r="U230" s="4">
        <v>551</v>
      </c>
      <c r="V230" s="4">
        <v>0</v>
      </c>
      <c r="W230" s="4">
        <v>0</v>
      </c>
      <c r="X230" s="4" t="s">
        <v>1081</v>
      </c>
      <c r="Y230" s="4" t="s">
        <v>1082</v>
      </c>
    </row>
    <row r="231" s="4" customFormat="1" spans="1:25">
      <c r="A231" s="4" t="s">
        <v>1083</v>
      </c>
      <c r="B231" s="4" t="s">
        <v>26</v>
      </c>
      <c r="C231" s="4" t="s">
        <v>27</v>
      </c>
      <c r="D231" s="4" t="s">
        <v>402</v>
      </c>
      <c r="E231" s="4" t="s">
        <v>403</v>
      </c>
      <c r="F231" s="6">
        <v>44840</v>
      </c>
      <c r="G231" s="6">
        <v>44848</v>
      </c>
      <c r="H231" s="4">
        <v>1</v>
      </c>
      <c r="I231" s="4">
        <v>8</v>
      </c>
      <c r="J231" s="4">
        <v>8</v>
      </c>
      <c r="K231" s="4" t="s">
        <v>30</v>
      </c>
      <c r="L231" s="4">
        <v>1136</v>
      </c>
      <c r="M231" s="4">
        <v>1136</v>
      </c>
      <c r="N231" s="4" t="s">
        <v>1084</v>
      </c>
      <c r="O231" s="4" t="s">
        <v>904</v>
      </c>
      <c r="P231" s="4" t="s">
        <v>33</v>
      </c>
      <c r="Q231" s="4">
        <v>0</v>
      </c>
      <c r="R231" s="7">
        <v>44840</v>
      </c>
      <c r="S231" s="6">
        <v>44851</v>
      </c>
      <c r="T231" s="4" t="s">
        <v>34</v>
      </c>
      <c r="U231" s="4">
        <v>1136</v>
      </c>
      <c r="V231" s="4">
        <v>0</v>
      </c>
      <c r="W231" s="4">
        <v>0</v>
      </c>
      <c r="X231" s="4" t="s">
        <v>1085</v>
      </c>
      <c r="Y231" s="4" t="s">
        <v>1086</v>
      </c>
    </row>
    <row r="232" s="4" customFormat="1" spans="1:25">
      <c r="A232" s="4" t="s">
        <v>1087</v>
      </c>
      <c r="B232" s="4" t="s">
        <v>26</v>
      </c>
      <c r="C232" s="4" t="s">
        <v>27</v>
      </c>
      <c r="D232" s="4" t="s">
        <v>1088</v>
      </c>
      <c r="E232" s="4" t="s">
        <v>1089</v>
      </c>
      <c r="F232" s="6">
        <v>44847</v>
      </c>
      <c r="G232" s="6">
        <v>44848</v>
      </c>
      <c r="H232" s="4">
        <v>1</v>
      </c>
      <c r="I232" s="4">
        <v>1</v>
      </c>
      <c r="J232" s="4">
        <v>1</v>
      </c>
      <c r="K232" s="4" t="s">
        <v>30</v>
      </c>
      <c r="L232" s="4">
        <v>600</v>
      </c>
      <c r="M232" s="4">
        <v>600</v>
      </c>
      <c r="N232" s="4" t="s">
        <v>1090</v>
      </c>
      <c r="O232" s="4" t="s">
        <v>904</v>
      </c>
      <c r="P232" s="4" t="s">
        <v>33</v>
      </c>
      <c r="Q232" s="4">
        <v>0</v>
      </c>
      <c r="R232" s="7">
        <v>44840</v>
      </c>
      <c r="S232" s="6">
        <v>44851</v>
      </c>
      <c r="T232" s="4" t="s">
        <v>34</v>
      </c>
      <c r="U232" s="4">
        <v>600</v>
      </c>
      <c r="V232" s="4">
        <v>0</v>
      </c>
      <c r="W232" s="4">
        <v>0</v>
      </c>
      <c r="X232" s="4" t="s">
        <v>1091</v>
      </c>
      <c r="Y232" s="4" t="s">
        <v>1092</v>
      </c>
    </row>
    <row r="233" s="4" customFormat="1" spans="1:25">
      <c r="A233" s="4" t="s">
        <v>1093</v>
      </c>
      <c r="B233" s="4" t="s">
        <v>26</v>
      </c>
      <c r="C233" s="4" t="s">
        <v>27</v>
      </c>
      <c r="D233" s="4" t="s">
        <v>1094</v>
      </c>
      <c r="E233" s="4" t="s">
        <v>1095</v>
      </c>
      <c r="F233" s="6">
        <v>44847</v>
      </c>
      <c r="G233" s="6">
        <v>44848</v>
      </c>
      <c r="H233" s="4">
        <v>1</v>
      </c>
      <c r="I233" s="4">
        <v>1</v>
      </c>
      <c r="J233" s="4">
        <v>1</v>
      </c>
      <c r="K233" s="4" t="s">
        <v>30</v>
      </c>
      <c r="L233" s="4">
        <v>230</v>
      </c>
      <c r="M233" s="4">
        <v>230</v>
      </c>
      <c r="N233" s="4" t="s">
        <v>1096</v>
      </c>
      <c r="O233" s="4" t="s">
        <v>904</v>
      </c>
      <c r="P233" s="4" t="s">
        <v>33</v>
      </c>
      <c r="Q233" s="4">
        <v>0</v>
      </c>
      <c r="R233" s="7">
        <v>44840</v>
      </c>
      <c r="S233" s="6">
        <v>44851</v>
      </c>
      <c r="T233" s="4" t="s">
        <v>34</v>
      </c>
      <c r="U233" s="4">
        <v>230</v>
      </c>
      <c r="V233" s="4">
        <v>0</v>
      </c>
      <c r="W233" s="4">
        <v>0</v>
      </c>
      <c r="X233" s="4" t="s">
        <v>1097</v>
      </c>
      <c r="Y233" s="4" t="s">
        <v>1098</v>
      </c>
    </row>
    <row r="234" s="4" customFormat="1" spans="1:25">
      <c r="A234" s="4" t="s">
        <v>1099</v>
      </c>
      <c r="B234" s="4" t="s">
        <v>26</v>
      </c>
      <c r="C234" s="4" t="s">
        <v>27</v>
      </c>
      <c r="D234" s="4" t="s">
        <v>368</v>
      </c>
      <c r="E234" s="4" t="s">
        <v>445</v>
      </c>
      <c r="F234" s="6">
        <v>44847</v>
      </c>
      <c r="G234" s="6">
        <v>44848</v>
      </c>
      <c r="H234" s="4">
        <v>1</v>
      </c>
      <c r="I234" s="4">
        <v>1</v>
      </c>
      <c r="J234" s="4">
        <v>1</v>
      </c>
      <c r="K234" s="4" t="s">
        <v>30</v>
      </c>
      <c r="L234" s="4">
        <v>595</v>
      </c>
      <c r="M234" s="4">
        <v>595</v>
      </c>
      <c r="N234" s="4" t="s">
        <v>1100</v>
      </c>
      <c r="O234" s="4" t="s">
        <v>904</v>
      </c>
      <c r="P234" s="4" t="s">
        <v>33</v>
      </c>
      <c r="Q234" s="4">
        <v>0</v>
      </c>
      <c r="R234" s="7">
        <v>44841</v>
      </c>
      <c r="S234" s="6">
        <v>44851</v>
      </c>
      <c r="T234" s="4" t="s">
        <v>34</v>
      </c>
      <c r="U234" s="4">
        <v>595</v>
      </c>
      <c r="V234" s="4">
        <v>0</v>
      </c>
      <c r="W234" s="4">
        <v>0</v>
      </c>
      <c r="X234" s="4" t="s">
        <v>1101</v>
      </c>
      <c r="Y234" s="4" t="s">
        <v>1102</v>
      </c>
    </row>
    <row r="235" s="4" customFormat="1" spans="1:25">
      <c r="A235" s="4" t="s">
        <v>1103</v>
      </c>
      <c r="B235" s="4" t="s">
        <v>26</v>
      </c>
      <c r="C235" s="4" t="s">
        <v>27</v>
      </c>
      <c r="D235" s="4" t="s">
        <v>257</v>
      </c>
      <c r="E235" s="4" t="s">
        <v>258</v>
      </c>
      <c r="F235" s="6">
        <v>44845</v>
      </c>
      <c r="G235" s="6">
        <v>44848</v>
      </c>
      <c r="H235" s="4">
        <v>1</v>
      </c>
      <c r="I235" s="4">
        <v>3</v>
      </c>
      <c r="J235" s="4">
        <v>3</v>
      </c>
      <c r="K235" s="4" t="s">
        <v>30</v>
      </c>
      <c r="L235" s="4">
        <v>600</v>
      </c>
      <c r="M235" s="4">
        <v>600</v>
      </c>
      <c r="N235" s="4" t="s">
        <v>1104</v>
      </c>
      <c r="O235" s="4" t="s">
        <v>904</v>
      </c>
      <c r="P235" s="4" t="s">
        <v>33</v>
      </c>
      <c r="Q235" s="4">
        <v>0</v>
      </c>
      <c r="R235" s="7">
        <v>44841</v>
      </c>
      <c r="S235" s="6">
        <v>44851</v>
      </c>
      <c r="T235" s="4" t="s">
        <v>34</v>
      </c>
      <c r="U235" s="4">
        <v>600</v>
      </c>
      <c r="V235" s="4">
        <v>0</v>
      </c>
      <c r="W235" s="4">
        <v>0</v>
      </c>
      <c r="X235" s="4" t="s">
        <v>1105</v>
      </c>
      <c r="Y235" s="4" t="s">
        <v>1106</v>
      </c>
    </row>
    <row r="236" s="4" customFormat="1" spans="1:25">
      <c r="A236" s="4" t="s">
        <v>1107</v>
      </c>
      <c r="B236" s="4" t="s">
        <v>26</v>
      </c>
      <c r="C236" s="4" t="s">
        <v>27</v>
      </c>
      <c r="D236" s="4" t="s">
        <v>402</v>
      </c>
      <c r="E236" s="4" t="s">
        <v>403</v>
      </c>
      <c r="F236" s="6">
        <v>44843</v>
      </c>
      <c r="G236" s="6">
        <v>44848</v>
      </c>
      <c r="H236" s="4">
        <v>1</v>
      </c>
      <c r="I236" s="4">
        <v>5</v>
      </c>
      <c r="J236" s="4">
        <v>5</v>
      </c>
      <c r="K236" s="4" t="s">
        <v>30</v>
      </c>
      <c r="L236" s="4">
        <v>710</v>
      </c>
      <c r="M236" s="4">
        <v>710</v>
      </c>
      <c r="N236" s="4" t="s">
        <v>1108</v>
      </c>
      <c r="O236" s="4" t="s">
        <v>904</v>
      </c>
      <c r="P236" s="4" t="s">
        <v>33</v>
      </c>
      <c r="Q236" s="4">
        <v>0</v>
      </c>
      <c r="R236" s="7">
        <v>44841</v>
      </c>
      <c r="S236" s="6">
        <v>44851</v>
      </c>
      <c r="T236" s="4" t="s">
        <v>34</v>
      </c>
      <c r="U236" s="4">
        <v>710</v>
      </c>
      <c r="V236" s="4">
        <v>0</v>
      </c>
      <c r="W236" s="4">
        <v>0</v>
      </c>
      <c r="X236" s="4" t="s">
        <v>1109</v>
      </c>
      <c r="Y236" s="4" t="s">
        <v>1110</v>
      </c>
    </row>
    <row r="237" s="4" customFormat="1" spans="1:25">
      <c r="A237" s="4" t="s">
        <v>1111</v>
      </c>
      <c r="B237" s="4" t="s">
        <v>26</v>
      </c>
      <c r="C237" s="4" t="s">
        <v>27</v>
      </c>
      <c r="D237" s="4" t="s">
        <v>402</v>
      </c>
      <c r="E237" s="4" t="s">
        <v>403</v>
      </c>
      <c r="F237" s="6">
        <v>44843</v>
      </c>
      <c r="G237" s="6">
        <v>44848</v>
      </c>
      <c r="H237" s="4">
        <v>1</v>
      </c>
      <c r="I237" s="4">
        <v>5</v>
      </c>
      <c r="J237" s="4">
        <v>5</v>
      </c>
      <c r="K237" s="4" t="s">
        <v>30</v>
      </c>
      <c r="L237" s="4">
        <v>710</v>
      </c>
      <c r="M237" s="4">
        <v>710</v>
      </c>
      <c r="N237" s="4" t="s">
        <v>1112</v>
      </c>
      <c r="O237" s="4" t="s">
        <v>904</v>
      </c>
      <c r="P237" s="4" t="s">
        <v>33</v>
      </c>
      <c r="Q237" s="4">
        <v>0</v>
      </c>
      <c r="R237" s="7">
        <v>44841</v>
      </c>
      <c r="S237" s="6">
        <v>44851</v>
      </c>
      <c r="T237" s="4" t="s">
        <v>34</v>
      </c>
      <c r="U237" s="4">
        <v>710</v>
      </c>
      <c r="V237" s="4">
        <v>0</v>
      </c>
      <c r="W237" s="4">
        <v>0</v>
      </c>
      <c r="X237" s="4" t="s">
        <v>1113</v>
      </c>
      <c r="Y237" s="4" t="s">
        <v>1114</v>
      </c>
    </row>
    <row r="238" s="4" customFormat="1" spans="1:26">
      <c r="A238" s="4" t="s">
        <v>1115</v>
      </c>
      <c r="B238" s="4" t="s">
        <v>26</v>
      </c>
      <c r="C238" s="4" t="s">
        <v>27</v>
      </c>
      <c r="D238" s="4" t="s">
        <v>646</v>
      </c>
      <c r="E238" s="4" t="s">
        <v>647</v>
      </c>
      <c r="F238" s="6">
        <v>44847</v>
      </c>
      <c r="G238" s="6">
        <v>44848</v>
      </c>
      <c r="H238" s="4">
        <v>2</v>
      </c>
      <c r="I238" s="4">
        <v>1</v>
      </c>
      <c r="J238" s="4">
        <v>2</v>
      </c>
      <c r="K238" s="4" t="s">
        <v>30</v>
      </c>
      <c r="L238" s="4">
        <v>744</v>
      </c>
      <c r="M238" s="4">
        <v>744</v>
      </c>
      <c r="N238" s="4" t="s">
        <v>648</v>
      </c>
      <c r="O238" s="4" t="s">
        <v>904</v>
      </c>
      <c r="P238" s="4" t="s">
        <v>33</v>
      </c>
      <c r="Q238" s="4">
        <v>0</v>
      </c>
      <c r="R238" s="7">
        <v>44841</v>
      </c>
      <c r="S238" s="6">
        <v>44851</v>
      </c>
      <c r="T238" s="4" t="s">
        <v>34</v>
      </c>
      <c r="U238" s="4">
        <v>744</v>
      </c>
      <c r="V238" s="4">
        <v>0</v>
      </c>
      <c r="W238" s="4">
        <v>0</v>
      </c>
      <c r="X238" s="4" t="s">
        <v>1116</v>
      </c>
      <c r="Y238" s="4">
        <v>218456854</v>
      </c>
      <c r="Z238" s="4" t="s">
        <v>1117</v>
      </c>
    </row>
    <row r="239" s="4" customFormat="1" spans="1:25">
      <c r="A239" s="4" t="s">
        <v>1118</v>
      </c>
      <c r="B239" s="4" t="s">
        <v>26</v>
      </c>
      <c r="C239" s="4" t="s">
        <v>27</v>
      </c>
      <c r="D239" s="4" t="s">
        <v>1094</v>
      </c>
      <c r="E239" s="4" t="s">
        <v>1119</v>
      </c>
      <c r="F239" s="6">
        <v>44847</v>
      </c>
      <c r="G239" s="6">
        <v>44848</v>
      </c>
      <c r="H239" s="4">
        <v>1</v>
      </c>
      <c r="I239" s="4">
        <v>1</v>
      </c>
      <c r="J239" s="4">
        <v>1</v>
      </c>
      <c r="K239" s="4" t="s">
        <v>30</v>
      </c>
      <c r="L239" s="4">
        <v>190</v>
      </c>
      <c r="M239" s="4">
        <v>190</v>
      </c>
      <c r="N239" s="4" t="s">
        <v>1120</v>
      </c>
      <c r="O239" s="4" t="s">
        <v>904</v>
      </c>
      <c r="P239" s="4" t="s">
        <v>33</v>
      </c>
      <c r="Q239" s="4">
        <v>0</v>
      </c>
      <c r="R239" s="7">
        <v>44842</v>
      </c>
      <c r="S239" s="6">
        <v>44851</v>
      </c>
      <c r="T239" s="4" t="s">
        <v>34</v>
      </c>
      <c r="U239" s="4">
        <v>190</v>
      </c>
      <c r="V239" s="4">
        <v>0</v>
      </c>
      <c r="W239" s="4">
        <v>0</v>
      </c>
      <c r="X239" s="4" t="s">
        <v>1121</v>
      </c>
      <c r="Y239" s="4" t="s">
        <v>1122</v>
      </c>
    </row>
    <row r="240" s="4" customFormat="1" spans="1:25">
      <c r="A240" s="4" t="s">
        <v>1123</v>
      </c>
      <c r="B240" s="4" t="s">
        <v>26</v>
      </c>
      <c r="C240" s="4" t="s">
        <v>27</v>
      </c>
      <c r="D240" s="4" t="s">
        <v>1124</v>
      </c>
      <c r="E240" s="4" t="s">
        <v>1125</v>
      </c>
      <c r="F240" s="6">
        <v>44847</v>
      </c>
      <c r="G240" s="6">
        <v>44848</v>
      </c>
      <c r="H240" s="4">
        <v>1</v>
      </c>
      <c r="I240" s="4">
        <v>1</v>
      </c>
      <c r="J240" s="4">
        <v>1</v>
      </c>
      <c r="K240" s="4" t="s">
        <v>30</v>
      </c>
      <c r="L240" s="4">
        <v>273</v>
      </c>
      <c r="M240" s="4">
        <v>273</v>
      </c>
      <c r="N240" s="4" t="s">
        <v>1126</v>
      </c>
      <c r="O240" s="4" t="s">
        <v>904</v>
      </c>
      <c r="P240" s="4" t="s">
        <v>33</v>
      </c>
      <c r="Q240" s="4">
        <v>0</v>
      </c>
      <c r="R240" s="7">
        <v>44842</v>
      </c>
      <c r="S240" s="6">
        <v>44851</v>
      </c>
      <c r="T240" s="4" t="s">
        <v>34</v>
      </c>
      <c r="U240" s="4">
        <v>273</v>
      </c>
      <c r="V240" s="4">
        <v>0</v>
      </c>
      <c r="W240" s="4">
        <v>0</v>
      </c>
      <c r="X240" s="4" t="s">
        <v>1127</v>
      </c>
      <c r="Y240" s="4" t="s">
        <v>1128</v>
      </c>
    </row>
    <row r="241" s="4" customFormat="1" spans="1:25">
      <c r="A241" s="4" t="s">
        <v>1129</v>
      </c>
      <c r="B241" s="4" t="s">
        <v>26</v>
      </c>
      <c r="C241" s="4" t="s">
        <v>27</v>
      </c>
      <c r="D241" s="4" t="s">
        <v>102</v>
      </c>
      <c r="E241" s="4" t="s">
        <v>103</v>
      </c>
      <c r="F241" s="6">
        <v>44847</v>
      </c>
      <c r="G241" s="6">
        <v>44848</v>
      </c>
      <c r="H241" s="4">
        <v>1</v>
      </c>
      <c r="I241" s="4">
        <v>1</v>
      </c>
      <c r="J241" s="4">
        <v>1</v>
      </c>
      <c r="K241" s="4" t="s">
        <v>30</v>
      </c>
      <c r="L241" s="4">
        <v>398</v>
      </c>
      <c r="M241" s="4">
        <v>398</v>
      </c>
      <c r="N241" s="4" t="s">
        <v>1130</v>
      </c>
      <c r="O241" s="4" t="s">
        <v>904</v>
      </c>
      <c r="P241" s="4" t="s">
        <v>33</v>
      </c>
      <c r="Q241" s="4">
        <v>0</v>
      </c>
      <c r="R241" s="7">
        <v>44842</v>
      </c>
      <c r="S241" s="6">
        <v>44851</v>
      </c>
      <c r="T241" s="4" t="s">
        <v>34</v>
      </c>
      <c r="U241" s="4">
        <v>398</v>
      </c>
      <c r="V241" s="4">
        <v>0</v>
      </c>
      <c r="W241" s="4">
        <v>0</v>
      </c>
      <c r="X241" s="4" t="s">
        <v>1131</v>
      </c>
      <c r="Y241" s="4" t="s">
        <v>1132</v>
      </c>
    </row>
    <row r="242" s="4" customFormat="1" spans="1:25">
      <c r="A242" s="4" t="s">
        <v>1133</v>
      </c>
      <c r="B242" s="4" t="s">
        <v>26</v>
      </c>
      <c r="C242" s="4" t="s">
        <v>27</v>
      </c>
      <c r="D242" s="4" t="s">
        <v>1134</v>
      </c>
      <c r="E242" s="4" t="s">
        <v>1135</v>
      </c>
      <c r="F242" s="6">
        <v>44846</v>
      </c>
      <c r="G242" s="6">
        <v>44848</v>
      </c>
      <c r="H242" s="4">
        <v>2</v>
      </c>
      <c r="I242" s="4">
        <v>2</v>
      </c>
      <c r="J242" s="4">
        <v>4</v>
      </c>
      <c r="K242" s="4" t="s">
        <v>30</v>
      </c>
      <c r="L242" s="4">
        <v>1540</v>
      </c>
      <c r="M242" s="4">
        <v>1540</v>
      </c>
      <c r="N242" s="4" t="s">
        <v>1136</v>
      </c>
      <c r="O242" s="4" t="s">
        <v>904</v>
      </c>
      <c r="P242" s="4" t="s">
        <v>33</v>
      </c>
      <c r="Q242" s="4">
        <v>0</v>
      </c>
      <c r="R242" s="7">
        <v>44842</v>
      </c>
      <c r="S242" s="6">
        <v>44851</v>
      </c>
      <c r="T242" s="4" t="s">
        <v>34</v>
      </c>
      <c r="U242" s="4">
        <v>1540</v>
      </c>
      <c r="V242" s="4">
        <v>0</v>
      </c>
      <c r="W242" s="4">
        <v>0</v>
      </c>
      <c r="X242" s="4" t="s">
        <v>1137</v>
      </c>
      <c r="Y242" s="4" t="s">
        <v>1138</v>
      </c>
    </row>
    <row r="243" s="4" customFormat="1" spans="1:25">
      <c r="A243" s="4" t="s">
        <v>1139</v>
      </c>
      <c r="B243" s="4" t="s">
        <v>26</v>
      </c>
      <c r="C243" s="4" t="s">
        <v>27</v>
      </c>
      <c r="D243" s="4" t="s">
        <v>1140</v>
      </c>
      <c r="E243" s="4" t="s">
        <v>1141</v>
      </c>
      <c r="F243" s="6">
        <v>44847</v>
      </c>
      <c r="G243" s="6">
        <v>44848</v>
      </c>
      <c r="H243" s="4">
        <v>1</v>
      </c>
      <c r="I243" s="4">
        <v>1</v>
      </c>
      <c r="J243" s="4">
        <v>1</v>
      </c>
      <c r="K243" s="4" t="s">
        <v>30</v>
      </c>
      <c r="L243" s="4">
        <v>1060</v>
      </c>
      <c r="M243" s="4">
        <v>1060</v>
      </c>
      <c r="N243" s="4" t="s">
        <v>1142</v>
      </c>
      <c r="O243" s="4" t="s">
        <v>904</v>
      </c>
      <c r="P243" s="4" t="s">
        <v>33</v>
      </c>
      <c r="Q243" s="4">
        <v>0</v>
      </c>
      <c r="R243" s="7">
        <v>44842</v>
      </c>
      <c r="S243" s="6">
        <v>44851</v>
      </c>
      <c r="T243" s="4" t="s">
        <v>34</v>
      </c>
      <c r="U243" s="4">
        <v>1060</v>
      </c>
      <c r="V243" s="4">
        <v>0</v>
      </c>
      <c r="W243" s="4">
        <v>0</v>
      </c>
      <c r="X243" s="4" t="s">
        <v>1143</v>
      </c>
      <c r="Y243" s="4" t="s">
        <v>217</v>
      </c>
    </row>
    <row r="244" s="4" customFormat="1" spans="1:25">
      <c r="A244" s="4" t="s">
        <v>1144</v>
      </c>
      <c r="B244" s="4" t="s">
        <v>26</v>
      </c>
      <c r="C244" s="4" t="s">
        <v>27</v>
      </c>
      <c r="D244" s="4" t="s">
        <v>119</v>
      </c>
      <c r="E244" s="4" t="s">
        <v>1145</v>
      </c>
      <c r="F244" s="6">
        <v>44847</v>
      </c>
      <c r="G244" s="6">
        <v>44848</v>
      </c>
      <c r="H244" s="4">
        <v>1</v>
      </c>
      <c r="I244" s="4">
        <v>1</v>
      </c>
      <c r="J244" s="4">
        <v>1</v>
      </c>
      <c r="K244" s="4" t="s">
        <v>30</v>
      </c>
      <c r="L244" s="4">
        <v>238</v>
      </c>
      <c r="M244" s="4">
        <v>238</v>
      </c>
      <c r="N244" s="4" t="s">
        <v>1146</v>
      </c>
      <c r="O244" s="4" t="s">
        <v>904</v>
      </c>
      <c r="P244" s="4" t="s">
        <v>33</v>
      </c>
      <c r="Q244" s="4">
        <v>0</v>
      </c>
      <c r="R244" s="7">
        <v>44843</v>
      </c>
      <c r="S244" s="6">
        <v>44851</v>
      </c>
      <c r="T244" s="4" t="s">
        <v>34</v>
      </c>
      <c r="U244" s="4">
        <v>238</v>
      </c>
      <c r="V244" s="4">
        <v>0</v>
      </c>
      <c r="W244" s="4">
        <v>0</v>
      </c>
      <c r="X244" s="4" t="s">
        <v>1147</v>
      </c>
      <c r="Y244" s="4" t="s">
        <v>1148</v>
      </c>
    </row>
    <row r="245" s="4" customFormat="1" spans="1:25">
      <c r="A245" s="4" t="s">
        <v>1149</v>
      </c>
      <c r="B245" s="4" t="s">
        <v>26</v>
      </c>
      <c r="C245" s="4" t="s">
        <v>27</v>
      </c>
      <c r="D245" s="4" t="s">
        <v>1150</v>
      </c>
      <c r="E245" s="4" t="s">
        <v>1151</v>
      </c>
      <c r="F245" s="6">
        <v>44847</v>
      </c>
      <c r="G245" s="6">
        <v>44848</v>
      </c>
      <c r="H245" s="4">
        <v>1</v>
      </c>
      <c r="I245" s="4">
        <v>1</v>
      </c>
      <c r="J245" s="4">
        <v>1</v>
      </c>
      <c r="K245" s="4" t="s">
        <v>30</v>
      </c>
      <c r="L245" s="4">
        <v>460</v>
      </c>
      <c r="M245" s="4">
        <v>460</v>
      </c>
      <c r="N245" s="4" t="s">
        <v>1152</v>
      </c>
      <c r="O245" s="4" t="s">
        <v>904</v>
      </c>
      <c r="P245" s="4" t="s">
        <v>33</v>
      </c>
      <c r="Q245" s="4">
        <v>0</v>
      </c>
      <c r="R245" s="7">
        <v>44843</v>
      </c>
      <c r="S245" s="6">
        <v>44851</v>
      </c>
      <c r="T245" s="4" t="s">
        <v>34</v>
      </c>
      <c r="U245" s="4">
        <v>460</v>
      </c>
      <c r="V245" s="4">
        <v>0</v>
      </c>
      <c r="W245" s="4">
        <v>0</v>
      </c>
      <c r="X245" s="4" t="s">
        <v>1153</v>
      </c>
      <c r="Y245" s="4" t="s">
        <v>1154</v>
      </c>
    </row>
    <row r="246" s="4" customFormat="1" spans="1:25">
      <c r="A246" s="4" t="s">
        <v>1155</v>
      </c>
      <c r="B246" s="4" t="s">
        <v>26</v>
      </c>
      <c r="C246" s="4" t="s">
        <v>27</v>
      </c>
      <c r="D246" s="4" t="s">
        <v>1156</v>
      </c>
      <c r="E246" s="4" t="s">
        <v>476</v>
      </c>
      <c r="F246" s="6">
        <v>44847</v>
      </c>
      <c r="G246" s="6">
        <v>44848</v>
      </c>
      <c r="H246" s="4">
        <v>1</v>
      </c>
      <c r="I246" s="4">
        <v>1</v>
      </c>
      <c r="J246" s="4">
        <v>1</v>
      </c>
      <c r="K246" s="4" t="s">
        <v>30</v>
      </c>
      <c r="L246" s="4">
        <v>210</v>
      </c>
      <c r="M246" s="4">
        <v>210</v>
      </c>
      <c r="N246" s="4" t="s">
        <v>1157</v>
      </c>
      <c r="O246" s="4" t="s">
        <v>904</v>
      </c>
      <c r="P246" s="4" t="s">
        <v>33</v>
      </c>
      <c r="Q246" s="4">
        <v>0</v>
      </c>
      <c r="R246" s="7">
        <v>44844</v>
      </c>
      <c r="S246" s="6">
        <v>44851</v>
      </c>
      <c r="T246" s="4" t="s">
        <v>34</v>
      </c>
      <c r="U246" s="4">
        <v>210</v>
      </c>
      <c r="V246" s="4">
        <v>0</v>
      </c>
      <c r="W246" s="4">
        <v>0</v>
      </c>
      <c r="X246" s="4" t="s">
        <v>1158</v>
      </c>
      <c r="Y246" s="4" t="s">
        <v>1159</v>
      </c>
    </row>
    <row r="247" s="4" customFormat="1" spans="1:25">
      <c r="A247" s="4" t="s">
        <v>1160</v>
      </c>
      <c r="B247" s="4" t="s">
        <v>26</v>
      </c>
      <c r="C247" s="4" t="s">
        <v>27</v>
      </c>
      <c r="D247" s="4" t="s">
        <v>386</v>
      </c>
      <c r="E247" s="4" t="s">
        <v>387</v>
      </c>
      <c r="F247" s="6">
        <v>44847</v>
      </c>
      <c r="G247" s="6">
        <v>44848</v>
      </c>
      <c r="H247" s="4">
        <v>1</v>
      </c>
      <c r="I247" s="4">
        <v>1</v>
      </c>
      <c r="J247" s="4">
        <v>1</v>
      </c>
      <c r="K247" s="4" t="s">
        <v>30</v>
      </c>
      <c r="L247" s="4">
        <v>804</v>
      </c>
      <c r="M247" s="4">
        <v>804</v>
      </c>
      <c r="N247" s="4" t="s">
        <v>1161</v>
      </c>
      <c r="O247" s="4" t="s">
        <v>904</v>
      </c>
      <c r="P247" s="4" t="s">
        <v>33</v>
      </c>
      <c r="Q247" s="4">
        <v>0</v>
      </c>
      <c r="R247" s="7">
        <v>44844</v>
      </c>
      <c r="S247" s="6">
        <v>44851</v>
      </c>
      <c r="T247" s="4" t="s">
        <v>34</v>
      </c>
      <c r="U247" s="4">
        <v>804</v>
      </c>
      <c r="V247" s="4">
        <v>0</v>
      </c>
      <c r="W247" s="4">
        <v>0</v>
      </c>
      <c r="X247" s="4" t="s">
        <v>1162</v>
      </c>
      <c r="Y247" s="4" t="s">
        <v>1163</v>
      </c>
    </row>
    <row r="248" s="4" customFormat="1" spans="1:25">
      <c r="A248" s="4" t="s">
        <v>1164</v>
      </c>
      <c r="B248" s="4" t="s">
        <v>26</v>
      </c>
      <c r="C248" s="4" t="s">
        <v>27</v>
      </c>
      <c r="D248" s="4" t="s">
        <v>1165</v>
      </c>
      <c r="E248" s="4" t="s">
        <v>1166</v>
      </c>
      <c r="F248" s="6">
        <v>44847</v>
      </c>
      <c r="G248" s="6">
        <v>44848</v>
      </c>
      <c r="H248" s="4">
        <v>1</v>
      </c>
      <c r="I248" s="4">
        <v>1</v>
      </c>
      <c r="J248" s="4">
        <v>1</v>
      </c>
      <c r="K248" s="4" t="s">
        <v>30</v>
      </c>
      <c r="L248" s="4">
        <v>435.78</v>
      </c>
      <c r="M248" s="4">
        <v>435.78</v>
      </c>
      <c r="N248" s="4" t="s">
        <v>1167</v>
      </c>
      <c r="O248" s="4" t="s">
        <v>904</v>
      </c>
      <c r="P248" s="4" t="s">
        <v>33</v>
      </c>
      <c r="Q248" s="4">
        <v>0</v>
      </c>
      <c r="R248" s="7">
        <v>44844</v>
      </c>
      <c r="S248" s="6">
        <v>44851</v>
      </c>
      <c r="T248" s="4" t="s">
        <v>34</v>
      </c>
      <c r="U248" s="4">
        <v>435.78</v>
      </c>
      <c r="V248" s="4">
        <v>0</v>
      </c>
      <c r="W248" s="4">
        <v>0</v>
      </c>
      <c r="X248" s="4" t="s">
        <v>1168</v>
      </c>
      <c r="Y248" s="4" t="s">
        <v>36</v>
      </c>
    </row>
    <row r="249" s="4" customFormat="1" spans="1:25">
      <c r="A249" s="4" t="s">
        <v>1169</v>
      </c>
      <c r="B249" s="4" t="s">
        <v>26</v>
      </c>
      <c r="C249" s="4" t="s">
        <v>27</v>
      </c>
      <c r="D249" s="4" t="s">
        <v>368</v>
      </c>
      <c r="E249" s="4" t="s">
        <v>445</v>
      </c>
      <c r="F249" s="6">
        <v>44847</v>
      </c>
      <c r="G249" s="6">
        <v>44848</v>
      </c>
      <c r="H249" s="4">
        <v>1</v>
      </c>
      <c r="I249" s="4">
        <v>1</v>
      </c>
      <c r="J249" s="4">
        <v>1</v>
      </c>
      <c r="K249" s="4" t="s">
        <v>30</v>
      </c>
      <c r="L249" s="4">
        <v>595</v>
      </c>
      <c r="M249" s="4">
        <v>595</v>
      </c>
      <c r="N249" s="4" t="s">
        <v>1170</v>
      </c>
      <c r="O249" s="4" t="s">
        <v>904</v>
      </c>
      <c r="P249" s="4" t="s">
        <v>33</v>
      </c>
      <c r="Q249" s="4">
        <v>0</v>
      </c>
      <c r="R249" s="7">
        <v>44844</v>
      </c>
      <c r="S249" s="6">
        <v>44851</v>
      </c>
      <c r="T249" s="4" t="s">
        <v>34</v>
      </c>
      <c r="U249" s="4">
        <v>595</v>
      </c>
      <c r="V249" s="4">
        <v>0</v>
      </c>
      <c r="W249" s="4">
        <v>0</v>
      </c>
      <c r="X249" s="4" t="s">
        <v>1171</v>
      </c>
      <c r="Y249" s="4" t="s">
        <v>1172</v>
      </c>
    </row>
    <row r="250" s="4" customFormat="1" spans="1:25">
      <c r="A250" s="4" t="s">
        <v>1173</v>
      </c>
      <c r="B250" s="4" t="s">
        <v>26</v>
      </c>
      <c r="C250" s="4" t="s">
        <v>27</v>
      </c>
      <c r="D250" s="4" t="s">
        <v>1174</v>
      </c>
      <c r="E250" s="4" t="s">
        <v>1175</v>
      </c>
      <c r="F250" s="6">
        <v>44846</v>
      </c>
      <c r="G250" s="6">
        <v>44848</v>
      </c>
      <c r="H250" s="4">
        <v>1</v>
      </c>
      <c r="I250" s="4">
        <v>2</v>
      </c>
      <c r="J250" s="4">
        <v>2</v>
      </c>
      <c r="K250" s="4" t="s">
        <v>30</v>
      </c>
      <c r="L250" s="4">
        <v>700</v>
      </c>
      <c r="M250" s="4">
        <v>700</v>
      </c>
      <c r="N250" s="4" t="s">
        <v>1176</v>
      </c>
      <c r="O250" s="4" t="s">
        <v>904</v>
      </c>
      <c r="P250" s="4" t="s">
        <v>33</v>
      </c>
      <c r="Q250" s="4">
        <v>0</v>
      </c>
      <c r="R250" s="7">
        <v>44844</v>
      </c>
      <c r="S250" s="6">
        <v>44851</v>
      </c>
      <c r="T250" s="4" t="s">
        <v>34</v>
      </c>
      <c r="U250" s="4">
        <v>700</v>
      </c>
      <c r="V250" s="4">
        <v>0</v>
      </c>
      <c r="W250" s="4">
        <v>0</v>
      </c>
      <c r="X250" s="4" t="s">
        <v>1177</v>
      </c>
      <c r="Y250" s="4" t="s">
        <v>1178</v>
      </c>
    </row>
    <row r="251" s="4" customFormat="1" spans="1:25">
      <c r="A251" s="4" t="s">
        <v>1179</v>
      </c>
      <c r="B251" s="4" t="s">
        <v>26</v>
      </c>
      <c r="C251" s="4" t="s">
        <v>27</v>
      </c>
      <c r="D251" s="4" t="s">
        <v>1180</v>
      </c>
      <c r="E251" s="4" t="s">
        <v>1181</v>
      </c>
      <c r="F251" s="6">
        <v>44845</v>
      </c>
      <c r="G251" s="6">
        <v>44848</v>
      </c>
      <c r="H251" s="4">
        <v>1</v>
      </c>
      <c r="I251" s="4">
        <v>3</v>
      </c>
      <c r="J251" s="4">
        <v>3</v>
      </c>
      <c r="K251" s="4" t="s">
        <v>30</v>
      </c>
      <c r="L251" s="4">
        <v>1479</v>
      </c>
      <c r="M251" s="4">
        <v>1479</v>
      </c>
      <c r="N251" s="4" t="s">
        <v>1182</v>
      </c>
      <c r="O251" s="4" t="s">
        <v>904</v>
      </c>
      <c r="P251" s="4" t="s">
        <v>33</v>
      </c>
      <c r="Q251" s="4">
        <v>0</v>
      </c>
      <c r="R251" s="7">
        <v>44844</v>
      </c>
      <c r="S251" s="6">
        <v>44851</v>
      </c>
      <c r="T251" s="4" t="s">
        <v>34</v>
      </c>
      <c r="U251" s="4">
        <v>1479</v>
      </c>
      <c r="V251" s="4">
        <v>0</v>
      </c>
      <c r="W251" s="4">
        <v>0</v>
      </c>
      <c r="X251" s="4" t="s">
        <v>1183</v>
      </c>
      <c r="Y251" s="4" t="s">
        <v>1184</v>
      </c>
    </row>
    <row r="252" s="4" customFormat="1" spans="1:25">
      <c r="A252" s="4" t="s">
        <v>1185</v>
      </c>
      <c r="B252" s="4" t="s">
        <v>26</v>
      </c>
      <c r="C252" s="4" t="s">
        <v>27</v>
      </c>
      <c r="D252" s="4" t="s">
        <v>1186</v>
      </c>
      <c r="E252" s="4" t="s">
        <v>1187</v>
      </c>
      <c r="F252" s="6">
        <v>44846</v>
      </c>
      <c r="G252" s="6">
        <v>44848</v>
      </c>
      <c r="H252" s="4">
        <v>1</v>
      </c>
      <c r="I252" s="4">
        <v>2</v>
      </c>
      <c r="J252" s="4">
        <v>2</v>
      </c>
      <c r="K252" s="4" t="s">
        <v>30</v>
      </c>
      <c r="L252" s="4">
        <v>2434</v>
      </c>
      <c r="M252" s="4">
        <v>2434</v>
      </c>
      <c r="N252" s="4" t="s">
        <v>1188</v>
      </c>
      <c r="O252" s="4" t="s">
        <v>904</v>
      </c>
      <c r="P252" s="4" t="s">
        <v>33</v>
      </c>
      <c r="Q252" s="4">
        <v>0</v>
      </c>
      <c r="R252" s="7">
        <v>44844</v>
      </c>
      <c r="S252" s="6">
        <v>44851</v>
      </c>
      <c r="T252" s="4" t="s">
        <v>34</v>
      </c>
      <c r="U252" s="4">
        <v>2434</v>
      </c>
      <c r="V252" s="4">
        <v>0</v>
      </c>
      <c r="W252" s="4">
        <v>0</v>
      </c>
      <c r="X252" s="4" t="s">
        <v>1189</v>
      </c>
      <c r="Y252" s="4" t="s">
        <v>1190</v>
      </c>
    </row>
    <row r="253" s="4" customFormat="1" spans="1:25">
      <c r="A253" s="4" t="s">
        <v>1191</v>
      </c>
      <c r="B253" s="4" t="s">
        <v>26</v>
      </c>
      <c r="C253" s="4" t="s">
        <v>27</v>
      </c>
      <c r="D253" s="4" t="s">
        <v>402</v>
      </c>
      <c r="E253" s="4" t="s">
        <v>1192</v>
      </c>
      <c r="F253" s="6">
        <v>44845</v>
      </c>
      <c r="G253" s="6">
        <v>44848</v>
      </c>
      <c r="H253" s="4">
        <v>1</v>
      </c>
      <c r="I253" s="4">
        <v>3</v>
      </c>
      <c r="J253" s="4">
        <v>3</v>
      </c>
      <c r="K253" s="4" t="s">
        <v>30</v>
      </c>
      <c r="L253" s="4">
        <v>630</v>
      </c>
      <c r="M253" s="4">
        <v>630</v>
      </c>
      <c r="N253" s="4" t="s">
        <v>1193</v>
      </c>
      <c r="O253" s="4" t="s">
        <v>904</v>
      </c>
      <c r="P253" s="4" t="s">
        <v>33</v>
      </c>
      <c r="Q253" s="4">
        <v>0</v>
      </c>
      <c r="R253" s="7">
        <v>44844</v>
      </c>
      <c r="S253" s="6">
        <v>44851</v>
      </c>
      <c r="T253" s="4" t="s">
        <v>34</v>
      </c>
      <c r="U253" s="4">
        <v>630</v>
      </c>
      <c r="V253" s="4">
        <v>0</v>
      </c>
      <c r="W253" s="4">
        <v>0</v>
      </c>
      <c r="X253" s="4" t="s">
        <v>1194</v>
      </c>
      <c r="Y253" s="4" t="s">
        <v>1195</v>
      </c>
    </row>
    <row r="254" s="4" customFormat="1" spans="1:25">
      <c r="A254" s="4" t="s">
        <v>1196</v>
      </c>
      <c r="B254" s="4" t="s">
        <v>26</v>
      </c>
      <c r="C254" s="4" t="s">
        <v>27</v>
      </c>
      <c r="D254" s="4" t="s">
        <v>1197</v>
      </c>
      <c r="E254" s="4" t="s">
        <v>1198</v>
      </c>
      <c r="F254" s="6">
        <v>44846</v>
      </c>
      <c r="G254" s="6">
        <v>44848</v>
      </c>
      <c r="H254" s="4">
        <v>1</v>
      </c>
      <c r="I254" s="4">
        <v>2</v>
      </c>
      <c r="J254" s="4">
        <v>2</v>
      </c>
      <c r="K254" s="4" t="s">
        <v>30</v>
      </c>
      <c r="L254" s="4">
        <v>1334</v>
      </c>
      <c r="M254" s="4">
        <v>1334</v>
      </c>
      <c r="N254" s="4" t="s">
        <v>1199</v>
      </c>
      <c r="O254" s="4" t="s">
        <v>904</v>
      </c>
      <c r="P254" s="4" t="s">
        <v>33</v>
      </c>
      <c r="Q254" s="4">
        <v>0</v>
      </c>
      <c r="R254" s="7">
        <v>44844</v>
      </c>
      <c r="S254" s="6">
        <v>44851</v>
      </c>
      <c r="T254" s="4" t="s">
        <v>34</v>
      </c>
      <c r="U254" s="4">
        <v>1334</v>
      </c>
      <c r="V254" s="4">
        <v>0</v>
      </c>
      <c r="W254" s="4">
        <v>0</v>
      </c>
      <c r="X254" s="4" t="s">
        <v>1200</v>
      </c>
      <c r="Y254" s="4" t="s">
        <v>1201</v>
      </c>
    </row>
    <row r="255" s="4" customFormat="1" spans="1:25">
      <c r="A255" s="4" t="s">
        <v>1202</v>
      </c>
      <c r="B255" s="4" t="s">
        <v>26</v>
      </c>
      <c r="C255" s="4" t="s">
        <v>27</v>
      </c>
      <c r="D255" s="4" t="s">
        <v>368</v>
      </c>
      <c r="E255" s="4" t="s">
        <v>445</v>
      </c>
      <c r="F255" s="6">
        <v>44847</v>
      </c>
      <c r="G255" s="6">
        <v>44848</v>
      </c>
      <c r="H255" s="4">
        <v>1</v>
      </c>
      <c r="I255" s="4">
        <v>1</v>
      </c>
      <c r="J255" s="4">
        <v>1</v>
      </c>
      <c r="K255" s="4" t="s">
        <v>30</v>
      </c>
      <c r="L255" s="4">
        <v>595</v>
      </c>
      <c r="M255" s="4">
        <v>595</v>
      </c>
      <c r="N255" s="4" t="s">
        <v>1203</v>
      </c>
      <c r="O255" s="4" t="s">
        <v>904</v>
      </c>
      <c r="P255" s="4" t="s">
        <v>33</v>
      </c>
      <c r="Q255" s="4">
        <v>0</v>
      </c>
      <c r="R255" s="7">
        <v>44844</v>
      </c>
      <c r="S255" s="6">
        <v>44851</v>
      </c>
      <c r="T255" s="4" t="s">
        <v>34</v>
      </c>
      <c r="U255" s="4">
        <v>595</v>
      </c>
      <c r="V255" s="4">
        <v>0</v>
      </c>
      <c r="W255" s="4">
        <v>0</v>
      </c>
      <c r="X255" s="4" t="s">
        <v>1204</v>
      </c>
      <c r="Y255" s="4" t="s">
        <v>1205</v>
      </c>
    </row>
    <row r="256" s="4" customFormat="1" spans="1:25">
      <c r="A256" s="4" t="s">
        <v>1206</v>
      </c>
      <c r="B256" s="4" t="s">
        <v>26</v>
      </c>
      <c r="C256" s="4" t="s">
        <v>27</v>
      </c>
      <c r="D256" s="4" t="s">
        <v>579</v>
      </c>
      <c r="E256" s="4" t="s">
        <v>1207</v>
      </c>
      <c r="F256" s="6">
        <v>44846</v>
      </c>
      <c r="G256" s="6">
        <v>44848</v>
      </c>
      <c r="H256" s="4">
        <v>1</v>
      </c>
      <c r="I256" s="4">
        <v>2</v>
      </c>
      <c r="J256" s="4">
        <v>2</v>
      </c>
      <c r="K256" s="4" t="s">
        <v>30</v>
      </c>
      <c r="L256" s="4">
        <v>9524</v>
      </c>
      <c r="M256" s="4">
        <v>9524</v>
      </c>
      <c r="N256" s="4" t="s">
        <v>1208</v>
      </c>
      <c r="O256" s="4" t="s">
        <v>904</v>
      </c>
      <c r="P256" s="4" t="s">
        <v>33</v>
      </c>
      <c r="Q256" s="4">
        <v>0</v>
      </c>
      <c r="R256" s="7">
        <v>44844</v>
      </c>
      <c r="S256" s="6">
        <v>44851</v>
      </c>
      <c r="T256" s="4" t="s">
        <v>34</v>
      </c>
      <c r="U256" s="4">
        <v>9524</v>
      </c>
      <c r="V256" s="4">
        <v>0</v>
      </c>
      <c r="W256" s="4">
        <v>0</v>
      </c>
      <c r="X256" s="4" t="s">
        <v>1209</v>
      </c>
      <c r="Y256" s="4" t="s">
        <v>1210</v>
      </c>
    </row>
    <row r="257" s="4" customFormat="1" spans="1:25">
      <c r="A257" s="4" t="s">
        <v>1211</v>
      </c>
      <c r="B257" s="4" t="s">
        <v>26</v>
      </c>
      <c r="C257" s="4" t="s">
        <v>27</v>
      </c>
      <c r="D257" s="4" t="s">
        <v>119</v>
      </c>
      <c r="E257" s="4" t="s">
        <v>1212</v>
      </c>
      <c r="F257" s="6">
        <v>44845</v>
      </c>
      <c r="G257" s="6">
        <v>44848</v>
      </c>
      <c r="H257" s="4">
        <v>1</v>
      </c>
      <c r="I257" s="4">
        <v>3</v>
      </c>
      <c r="J257" s="4">
        <v>3</v>
      </c>
      <c r="K257" s="4" t="s">
        <v>30</v>
      </c>
      <c r="L257" s="4">
        <v>714</v>
      </c>
      <c r="M257" s="4">
        <v>714</v>
      </c>
      <c r="N257" s="4" t="s">
        <v>1213</v>
      </c>
      <c r="O257" s="4" t="s">
        <v>904</v>
      </c>
      <c r="P257" s="4" t="s">
        <v>33</v>
      </c>
      <c r="Q257" s="4">
        <v>0</v>
      </c>
      <c r="R257" s="7">
        <v>44845</v>
      </c>
      <c r="S257" s="6">
        <v>44851</v>
      </c>
      <c r="T257" s="4" t="s">
        <v>34</v>
      </c>
      <c r="U257" s="4">
        <v>714</v>
      </c>
      <c r="V257" s="4">
        <v>0</v>
      </c>
      <c r="W257" s="4">
        <v>0</v>
      </c>
      <c r="X257" s="4" t="s">
        <v>1214</v>
      </c>
      <c r="Y257" s="4" t="s">
        <v>1215</v>
      </c>
    </row>
    <row r="258" s="4" customFormat="1" spans="1:25">
      <c r="A258" s="4" t="s">
        <v>1216</v>
      </c>
      <c r="B258" s="4" t="s">
        <v>26</v>
      </c>
      <c r="C258" s="4" t="s">
        <v>27</v>
      </c>
      <c r="D258" s="4" t="s">
        <v>368</v>
      </c>
      <c r="E258" s="4" t="s">
        <v>445</v>
      </c>
      <c r="F258" s="6">
        <v>44846</v>
      </c>
      <c r="G258" s="6">
        <v>44848</v>
      </c>
      <c r="H258" s="4">
        <v>1</v>
      </c>
      <c r="I258" s="4">
        <v>2</v>
      </c>
      <c r="J258" s="4">
        <v>2</v>
      </c>
      <c r="K258" s="4" t="s">
        <v>30</v>
      </c>
      <c r="L258" s="4">
        <v>1187</v>
      </c>
      <c r="M258" s="4">
        <v>1187</v>
      </c>
      <c r="N258" s="4" t="s">
        <v>1217</v>
      </c>
      <c r="O258" s="4" t="s">
        <v>904</v>
      </c>
      <c r="P258" s="4" t="s">
        <v>33</v>
      </c>
      <c r="Q258" s="4">
        <v>0</v>
      </c>
      <c r="R258" s="7">
        <v>44845</v>
      </c>
      <c r="S258" s="6">
        <v>44851</v>
      </c>
      <c r="T258" s="4" t="s">
        <v>34</v>
      </c>
      <c r="U258" s="4">
        <v>1187</v>
      </c>
      <c r="V258" s="4">
        <v>0</v>
      </c>
      <c r="W258" s="4">
        <v>0</v>
      </c>
      <c r="X258" s="4" t="s">
        <v>1218</v>
      </c>
      <c r="Y258" s="4" t="s">
        <v>1219</v>
      </c>
    </row>
    <row r="259" s="4" customFormat="1" spans="1:25">
      <c r="A259" s="4" t="s">
        <v>1220</v>
      </c>
      <c r="B259" s="4" t="s">
        <v>26</v>
      </c>
      <c r="C259" s="4" t="s">
        <v>27</v>
      </c>
      <c r="D259" s="4" t="s">
        <v>614</v>
      </c>
      <c r="E259" s="4" t="s">
        <v>1221</v>
      </c>
      <c r="F259" s="6">
        <v>44846</v>
      </c>
      <c r="G259" s="6">
        <v>44848</v>
      </c>
      <c r="H259" s="4">
        <v>1</v>
      </c>
      <c r="I259" s="4">
        <v>2</v>
      </c>
      <c r="J259" s="4">
        <v>2</v>
      </c>
      <c r="K259" s="4" t="s">
        <v>30</v>
      </c>
      <c r="L259" s="4">
        <v>736</v>
      </c>
      <c r="M259" s="4">
        <v>736</v>
      </c>
      <c r="N259" s="4" t="s">
        <v>1222</v>
      </c>
      <c r="O259" s="4" t="s">
        <v>904</v>
      </c>
      <c r="P259" s="4" t="s">
        <v>33</v>
      </c>
      <c r="Q259" s="4">
        <v>0</v>
      </c>
      <c r="R259" s="7">
        <v>44845</v>
      </c>
      <c r="S259" s="6">
        <v>44851</v>
      </c>
      <c r="T259" s="4" t="s">
        <v>34</v>
      </c>
      <c r="U259" s="4">
        <v>736</v>
      </c>
      <c r="V259" s="4">
        <v>0</v>
      </c>
      <c r="W259" s="4">
        <v>0</v>
      </c>
      <c r="X259" s="4" t="s">
        <v>1223</v>
      </c>
      <c r="Y259" s="4" t="s">
        <v>1224</v>
      </c>
    </row>
    <row r="260" s="4" customFormat="1" spans="1:26">
      <c r="A260" s="4" t="s">
        <v>1225</v>
      </c>
      <c r="B260" s="4" t="s">
        <v>26</v>
      </c>
      <c r="C260" s="4" t="s">
        <v>27</v>
      </c>
      <c r="D260" s="4" t="s">
        <v>614</v>
      </c>
      <c r="E260" s="4" t="s">
        <v>615</v>
      </c>
      <c r="F260" s="6">
        <v>44846</v>
      </c>
      <c r="G260" s="6">
        <v>44848</v>
      </c>
      <c r="H260" s="4">
        <v>2</v>
      </c>
      <c r="I260" s="4">
        <v>2</v>
      </c>
      <c r="J260" s="4">
        <v>4</v>
      </c>
      <c r="K260" s="4" t="s">
        <v>30</v>
      </c>
      <c r="L260" s="4">
        <v>1264</v>
      </c>
      <c r="M260" s="4">
        <v>1264</v>
      </c>
      <c r="N260" s="4" t="s">
        <v>1226</v>
      </c>
      <c r="O260" s="4" t="s">
        <v>904</v>
      </c>
      <c r="P260" s="4" t="s">
        <v>33</v>
      </c>
      <c r="Q260" s="4">
        <v>0</v>
      </c>
      <c r="R260" s="7">
        <v>44845</v>
      </c>
      <c r="S260" s="6">
        <v>44851</v>
      </c>
      <c r="T260" s="4" t="s">
        <v>34</v>
      </c>
      <c r="U260" s="4">
        <v>1264</v>
      </c>
      <c r="V260" s="4">
        <v>0</v>
      </c>
      <c r="W260" s="4">
        <v>0</v>
      </c>
      <c r="X260" s="4" t="s">
        <v>1227</v>
      </c>
      <c r="Y260" s="4">
        <v>22101182674</v>
      </c>
      <c r="Z260" s="4" t="s">
        <v>1228</v>
      </c>
    </row>
    <row r="261" s="4" customFormat="1" spans="1:25">
      <c r="A261" s="4" t="s">
        <v>1229</v>
      </c>
      <c r="B261" s="4" t="s">
        <v>26</v>
      </c>
      <c r="C261" s="4" t="s">
        <v>27</v>
      </c>
      <c r="D261" s="4" t="s">
        <v>1230</v>
      </c>
      <c r="E261" s="4" t="s">
        <v>1231</v>
      </c>
      <c r="F261" s="6">
        <v>44846</v>
      </c>
      <c r="G261" s="6">
        <v>44848</v>
      </c>
      <c r="H261" s="4">
        <v>2</v>
      </c>
      <c r="I261" s="4">
        <v>2</v>
      </c>
      <c r="J261" s="4">
        <v>4</v>
      </c>
      <c r="K261" s="4" t="s">
        <v>30</v>
      </c>
      <c r="L261" s="4">
        <v>1044</v>
      </c>
      <c r="M261" s="4">
        <v>1044</v>
      </c>
      <c r="N261" s="4" t="s">
        <v>1232</v>
      </c>
      <c r="O261" s="4" t="s">
        <v>904</v>
      </c>
      <c r="P261" s="4" t="s">
        <v>33</v>
      </c>
      <c r="Q261" s="4">
        <v>0</v>
      </c>
      <c r="R261" s="7">
        <v>44845</v>
      </c>
      <c r="S261" s="6">
        <v>44851</v>
      </c>
      <c r="T261" s="4" t="s">
        <v>34</v>
      </c>
      <c r="U261" s="4">
        <v>1044</v>
      </c>
      <c r="V261" s="4">
        <v>0</v>
      </c>
      <c r="W261" s="4">
        <v>0</v>
      </c>
      <c r="X261" s="4" t="s">
        <v>1233</v>
      </c>
      <c r="Y261" s="4" t="s">
        <v>36</v>
      </c>
    </row>
    <row r="262" s="4" customFormat="1" spans="1:25">
      <c r="A262" s="4" t="s">
        <v>1234</v>
      </c>
      <c r="B262" s="4" t="s">
        <v>26</v>
      </c>
      <c r="C262" s="4" t="s">
        <v>27</v>
      </c>
      <c r="D262" s="4" t="s">
        <v>1235</v>
      </c>
      <c r="E262" s="4" t="s">
        <v>1236</v>
      </c>
      <c r="F262" s="6">
        <v>44846</v>
      </c>
      <c r="G262" s="6">
        <v>44848</v>
      </c>
      <c r="H262" s="4">
        <v>2</v>
      </c>
      <c r="I262" s="4">
        <v>2</v>
      </c>
      <c r="J262" s="4">
        <v>4</v>
      </c>
      <c r="K262" s="4" t="s">
        <v>30</v>
      </c>
      <c r="L262" s="4">
        <v>2228</v>
      </c>
      <c r="M262" s="4">
        <v>2228</v>
      </c>
      <c r="N262" s="4" t="s">
        <v>1237</v>
      </c>
      <c r="O262" s="4" t="s">
        <v>904</v>
      </c>
      <c r="P262" s="4" t="s">
        <v>33</v>
      </c>
      <c r="Q262" s="4">
        <v>0</v>
      </c>
      <c r="R262" s="7">
        <v>44845</v>
      </c>
      <c r="S262" s="6">
        <v>44851</v>
      </c>
      <c r="T262" s="4" t="s">
        <v>34</v>
      </c>
      <c r="U262" s="4">
        <v>2228</v>
      </c>
      <c r="V262" s="4">
        <v>0</v>
      </c>
      <c r="W262" s="4">
        <v>0</v>
      </c>
      <c r="X262" s="4" t="s">
        <v>1238</v>
      </c>
      <c r="Y262" s="4" t="s">
        <v>36</v>
      </c>
    </row>
    <row r="263" s="4" customFormat="1" spans="1:25">
      <c r="A263" s="4" t="s">
        <v>1234</v>
      </c>
      <c r="B263" s="4" t="s">
        <v>26</v>
      </c>
      <c r="C263" s="4" t="s">
        <v>37</v>
      </c>
      <c r="D263" s="4" t="s">
        <v>1235</v>
      </c>
      <c r="E263" s="4" t="s">
        <v>1236</v>
      </c>
      <c r="F263" s="6">
        <v>44846</v>
      </c>
      <c r="G263" s="6">
        <v>44848</v>
      </c>
      <c r="H263" s="4">
        <v>2</v>
      </c>
      <c r="I263" s="4">
        <v>2</v>
      </c>
      <c r="J263" s="4">
        <v>4</v>
      </c>
      <c r="K263" s="4" t="s">
        <v>30</v>
      </c>
      <c r="L263" s="4">
        <v>-2228</v>
      </c>
      <c r="M263" s="4">
        <v>-2228</v>
      </c>
      <c r="N263" s="4" t="s">
        <v>1237</v>
      </c>
      <c r="O263" s="4" t="s">
        <v>904</v>
      </c>
      <c r="P263" s="4" t="s">
        <v>33</v>
      </c>
      <c r="Q263" s="4">
        <v>0</v>
      </c>
      <c r="R263" s="7">
        <v>44845</v>
      </c>
      <c r="S263" s="6">
        <v>44851</v>
      </c>
      <c r="T263" s="4" t="s">
        <v>34</v>
      </c>
      <c r="U263" s="4">
        <v>-2228</v>
      </c>
      <c r="V263" s="4">
        <v>0</v>
      </c>
      <c r="W263" s="4">
        <v>0</v>
      </c>
      <c r="X263" s="4" t="s">
        <v>1238</v>
      </c>
      <c r="Y263" s="4" t="s">
        <v>36</v>
      </c>
    </row>
    <row r="264" s="4" customFormat="1" spans="1:25">
      <c r="A264" s="4" t="s">
        <v>1229</v>
      </c>
      <c r="B264" s="4" t="s">
        <v>26</v>
      </c>
      <c r="C264" s="4" t="s">
        <v>37</v>
      </c>
      <c r="D264" s="4" t="s">
        <v>1230</v>
      </c>
      <c r="E264" s="4" t="s">
        <v>1231</v>
      </c>
      <c r="F264" s="6">
        <v>44846</v>
      </c>
      <c r="G264" s="6">
        <v>44848</v>
      </c>
      <c r="H264" s="4">
        <v>2</v>
      </c>
      <c r="I264" s="4">
        <v>2</v>
      </c>
      <c r="J264" s="4">
        <v>4</v>
      </c>
      <c r="K264" s="4" t="s">
        <v>30</v>
      </c>
      <c r="L264" s="4">
        <v>-1044</v>
      </c>
      <c r="M264" s="4">
        <v>-1044</v>
      </c>
      <c r="N264" s="4" t="s">
        <v>1232</v>
      </c>
      <c r="O264" s="4" t="s">
        <v>904</v>
      </c>
      <c r="P264" s="4" t="s">
        <v>33</v>
      </c>
      <c r="Q264" s="4">
        <v>0</v>
      </c>
      <c r="R264" s="7">
        <v>44845</v>
      </c>
      <c r="S264" s="6">
        <v>44851</v>
      </c>
      <c r="T264" s="4" t="s">
        <v>34</v>
      </c>
      <c r="U264" s="4">
        <v>-1044</v>
      </c>
      <c r="V264" s="4">
        <v>0</v>
      </c>
      <c r="W264" s="4">
        <v>0</v>
      </c>
      <c r="X264" s="4" t="s">
        <v>1233</v>
      </c>
      <c r="Y264" s="4" t="s">
        <v>36</v>
      </c>
    </row>
    <row r="265" s="4" customFormat="1" spans="1:25">
      <c r="A265" s="4" t="s">
        <v>1239</v>
      </c>
      <c r="B265" s="4" t="s">
        <v>26</v>
      </c>
      <c r="C265" s="4" t="s">
        <v>27</v>
      </c>
      <c r="D265" s="4" t="s">
        <v>368</v>
      </c>
      <c r="E265" s="4" t="s">
        <v>445</v>
      </c>
      <c r="F265" s="6">
        <v>44846</v>
      </c>
      <c r="G265" s="6">
        <v>44848</v>
      </c>
      <c r="H265" s="4">
        <v>1</v>
      </c>
      <c r="I265" s="4">
        <v>2</v>
      </c>
      <c r="J265" s="4">
        <v>2</v>
      </c>
      <c r="K265" s="4" t="s">
        <v>30</v>
      </c>
      <c r="L265" s="4">
        <v>1194</v>
      </c>
      <c r="M265" s="4">
        <v>1194</v>
      </c>
      <c r="N265" s="4" t="s">
        <v>1240</v>
      </c>
      <c r="O265" s="4" t="s">
        <v>904</v>
      </c>
      <c r="P265" s="4" t="s">
        <v>33</v>
      </c>
      <c r="Q265" s="4">
        <v>0</v>
      </c>
      <c r="R265" s="7">
        <v>44845</v>
      </c>
      <c r="S265" s="6">
        <v>44851</v>
      </c>
      <c r="T265" s="4" t="s">
        <v>34</v>
      </c>
      <c r="U265" s="4">
        <v>1194</v>
      </c>
      <c r="V265" s="4">
        <v>0</v>
      </c>
      <c r="W265" s="4">
        <v>0</v>
      </c>
      <c r="X265" s="4" t="s">
        <v>1241</v>
      </c>
      <c r="Y265" s="4" t="s">
        <v>1242</v>
      </c>
    </row>
    <row r="266" s="4" customFormat="1" spans="1:25">
      <c r="A266" s="4" t="s">
        <v>1243</v>
      </c>
      <c r="B266" s="4" t="s">
        <v>26</v>
      </c>
      <c r="C266" s="4" t="s">
        <v>27</v>
      </c>
      <c r="D266" s="4" t="s">
        <v>614</v>
      </c>
      <c r="E266" s="4" t="s">
        <v>1244</v>
      </c>
      <c r="F266" s="6">
        <v>44847</v>
      </c>
      <c r="G266" s="6">
        <v>44848</v>
      </c>
      <c r="H266" s="4">
        <v>1</v>
      </c>
      <c r="I266" s="4">
        <v>1</v>
      </c>
      <c r="J266" s="4">
        <v>1</v>
      </c>
      <c r="K266" s="4" t="s">
        <v>30</v>
      </c>
      <c r="L266" s="4">
        <v>337</v>
      </c>
      <c r="M266" s="4">
        <v>337</v>
      </c>
      <c r="N266" s="4" t="s">
        <v>1245</v>
      </c>
      <c r="O266" s="4" t="s">
        <v>904</v>
      </c>
      <c r="P266" s="4" t="s">
        <v>33</v>
      </c>
      <c r="Q266" s="4">
        <v>0</v>
      </c>
      <c r="R266" s="7">
        <v>44845</v>
      </c>
      <c r="S266" s="6">
        <v>44851</v>
      </c>
      <c r="T266" s="4" t="s">
        <v>34</v>
      </c>
      <c r="U266" s="4">
        <v>337</v>
      </c>
      <c r="V266" s="4">
        <v>0</v>
      </c>
      <c r="W266" s="4">
        <v>0</v>
      </c>
      <c r="X266" s="4" t="s">
        <v>1246</v>
      </c>
      <c r="Y266" s="4" t="s">
        <v>1247</v>
      </c>
    </row>
    <row r="267" s="4" customFormat="1" spans="1:25">
      <c r="A267" s="4" t="s">
        <v>1248</v>
      </c>
      <c r="B267" s="4" t="s">
        <v>26</v>
      </c>
      <c r="C267" s="4" t="s">
        <v>27</v>
      </c>
      <c r="D267" s="4" t="s">
        <v>1249</v>
      </c>
      <c r="E267" s="4" t="s">
        <v>1250</v>
      </c>
      <c r="F267" s="6">
        <v>44847</v>
      </c>
      <c r="G267" s="6">
        <v>44848</v>
      </c>
      <c r="H267" s="4">
        <v>1</v>
      </c>
      <c r="I267" s="4">
        <v>1</v>
      </c>
      <c r="J267" s="4">
        <v>1</v>
      </c>
      <c r="K267" s="4" t="s">
        <v>30</v>
      </c>
      <c r="L267" s="4">
        <v>995</v>
      </c>
      <c r="M267" s="4">
        <v>995</v>
      </c>
      <c r="N267" s="4" t="s">
        <v>1251</v>
      </c>
      <c r="O267" s="4" t="s">
        <v>904</v>
      </c>
      <c r="P267" s="4" t="s">
        <v>33</v>
      </c>
      <c r="Q267" s="4">
        <v>0</v>
      </c>
      <c r="R267" s="7">
        <v>44846</v>
      </c>
      <c r="S267" s="6">
        <v>44851</v>
      </c>
      <c r="T267" s="4" t="s">
        <v>34</v>
      </c>
      <c r="U267" s="4">
        <v>995</v>
      </c>
      <c r="V267" s="4">
        <v>0</v>
      </c>
      <c r="W267" s="4">
        <v>0</v>
      </c>
      <c r="X267" s="4" t="s">
        <v>1252</v>
      </c>
      <c r="Y267" s="4" t="s">
        <v>1253</v>
      </c>
    </row>
    <row r="268" s="4" customFormat="1" spans="1:25">
      <c r="A268" s="4" t="s">
        <v>1254</v>
      </c>
      <c r="B268" s="4" t="s">
        <v>26</v>
      </c>
      <c r="C268" s="4" t="s">
        <v>27</v>
      </c>
      <c r="D268" s="4" t="s">
        <v>579</v>
      </c>
      <c r="E268" s="4" t="s">
        <v>580</v>
      </c>
      <c r="F268" s="6">
        <v>44846</v>
      </c>
      <c r="G268" s="6">
        <v>44848</v>
      </c>
      <c r="H268" s="4">
        <v>1</v>
      </c>
      <c r="I268" s="4">
        <v>2</v>
      </c>
      <c r="J268" s="4">
        <v>2</v>
      </c>
      <c r="K268" s="4" t="s">
        <v>30</v>
      </c>
      <c r="L268" s="4">
        <v>2680</v>
      </c>
      <c r="M268" s="4">
        <v>2680</v>
      </c>
      <c r="N268" s="4" t="s">
        <v>1255</v>
      </c>
      <c r="O268" s="4" t="s">
        <v>904</v>
      </c>
      <c r="P268" s="4" t="s">
        <v>33</v>
      </c>
      <c r="Q268" s="4">
        <v>0</v>
      </c>
      <c r="R268" s="7">
        <v>44846</v>
      </c>
      <c r="S268" s="6">
        <v>44851</v>
      </c>
      <c r="T268" s="4" t="s">
        <v>34</v>
      </c>
      <c r="U268" s="4">
        <v>2680</v>
      </c>
      <c r="V268" s="4">
        <v>0</v>
      </c>
      <c r="W268" s="4">
        <v>0</v>
      </c>
      <c r="X268" s="4" t="s">
        <v>1256</v>
      </c>
      <c r="Y268" s="4" t="s">
        <v>1257</v>
      </c>
    </row>
    <row r="269" s="4" customFormat="1" spans="1:25">
      <c r="A269" s="4" t="s">
        <v>1258</v>
      </c>
      <c r="B269" s="4" t="s">
        <v>26</v>
      </c>
      <c r="C269" s="4" t="s">
        <v>27</v>
      </c>
      <c r="D269" s="4" t="s">
        <v>51</v>
      </c>
      <c r="E269" s="4" t="s">
        <v>57</v>
      </c>
      <c r="F269" s="6">
        <v>44846</v>
      </c>
      <c r="G269" s="6">
        <v>44848</v>
      </c>
      <c r="H269" s="4">
        <v>1</v>
      </c>
      <c r="I269" s="4">
        <v>2</v>
      </c>
      <c r="J269" s="4">
        <v>2</v>
      </c>
      <c r="K269" s="4" t="s">
        <v>30</v>
      </c>
      <c r="L269" s="4">
        <v>4520</v>
      </c>
      <c r="M269" s="4">
        <v>4520</v>
      </c>
      <c r="N269" s="4" t="s">
        <v>1259</v>
      </c>
      <c r="O269" s="4" t="s">
        <v>904</v>
      </c>
      <c r="P269" s="4" t="s">
        <v>33</v>
      </c>
      <c r="Q269" s="4">
        <v>0</v>
      </c>
      <c r="R269" s="7">
        <v>44845</v>
      </c>
      <c r="S269" s="6">
        <v>44851</v>
      </c>
      <c r="T269" s="4" t="s">
        <v>34</v>
      </c>
      <c r="U269" s="4">
        <v>4520</v>
      </c>
      <c r="V269" s="4">
        <v>0</v>
      </c>
      <c r="W269" s="4">
        <v>0</v>
      </c>
      <c r="X269" s="4" t="s">
        <v>1260</v>
      </c>
      <c r="Y269" s="4" t="s">
        <v>1261</v>
      </c>
    </row>
    <row r="270" s="4" customFormat="1" spans="1:25">
      <c r="A270" s="4" t="s">
        <v>1262</v>
      </c>
      <c r="B270" s="4" t="s">
        <v>26</v>
      </c>
      <c r="C270" s="4" t="s">
        <v>27</v>
      </c>
      <c r="D270" s="4" t="s">
        <v>374</v>
      </c>
      <c r="E270" s="4" t="s">
        <v>375</v>
      </c>
      <c r="F270" s="6">
        <v>44846</v>
      </c>
      <c r="G270" s="6">
        <v>44848</v>
      </c>
      <c r="H270" s="4">
        <v>1</v>
      </c>
      <c r="I270" s="4">
        <v>2</v>
      </c>
      <c r="J270" s="4">
        <v>2</v>
      </c>
      <c r="K270" s="4" t="s">
        <v>30</v>
      </c>
      <c r="L270" s="4">
        <v>490</v>
      </c>
      <c r="M270" s="4">
        <v>490</v>
      </c>
      <c r="N270" s="4" t="s">
        <v>1263</v>
      </c>
      <c r="O270" s="4" t="s">
        <v>904</v>
      </c>
      <c r="P270" s="4" t="s">
        <v>33</v>
      </c>
      <c r="Q270" s="4">
        <v>0</v>
      </c>
      <c r="R270" s="7">
        <v>44846</v>
      </c>
      <c r="S270" s="6">
        <v>44851</v>
      </c>
      <c r="T270" s="4" t="s">
        <v>34</v>
      </c>
      <c r="U270" s="4">
        <v>490</v>
      </c>
      <c r="V270" s="4">
        <v>0</v>
      </c>
      <c r="W270" s="4">
        <v>0</v>
      </c>
      <c r="X270" s="4" t="s">
        <v>1264</v>
      </c>
      <c r="Y270" s="4" t="s">
        <v>1265</v>
      </c>
    </row>
    <row r="271" s="4" customFormat="1" spans="1:25">
      <c r="A271" s="4" t="s">
        <v>1266</v>
      </c>
      <c r="B271" s="4" t="s">
        <v>26</v>
      </c>
      <c r="C271" s="4" t="s">
        <v>27</v>
      </c>
      <c r="D271" s="4" t="s">
        <v>402</v>
      </c>
      <c r="E271" s="4" t="s">
        <v>436</v>
      </c>
      <c r="F271" s="6">
        <v>44847</v>
      </c>
      <c r="G271" s="6">
        <v>44848</v>
      </c>
      <c r="H271" s="4">
        <v>1</v>
      </c>
      <c r="I271" s="4">
        <v>1</v>
      </c>
      <c r="J271" s="4">
        <v>1</v>
      </c>
      <c r="K271" s="4" t="s">
        <v>30</v>
      </c>
      <c r="L271" s="4">
        <v>162</v>
      </c>
      <c r="M271" s="4">
        <v>162</v>
      </c>
      <c r="N271" s="4" t="s">
        <v>1267</v>
      </c>
      <c r="O271" s="4" t="s">
        <v>904</v>
      </c>
      <c r="P271" s="4" t="s">
        <v>33</v>
      </c>
      <c r="Q271" s="4">
        <v>0</v>
      </c>
      <c r="R271" s="7">
        <v>44846</v>
      </c>
      <c r="S271" s="6">
        <v>44851</v>
      </c>
      <c r="T271" s="4" t="s">
        <v>34</v>
      </c>
      <c r="U271" s="4">
        <v>162</v>
      </c>
      <c r="V271" s="4">
        <v>0</v>
      </c>
      <c r="W271" s="4">
        <v>0</v>
      </c>
      <c r="X271" s="4" t="s">
        <v>1268</v>
      </c>
      <c r="Y271" s="4" t="s">
        <v>1269</v>
      </c>
    </row>
    <row r="272" s="4" customFormat="1" spans="1:25">
      <c r="A272" s="4" t="s">
        <v>1270</v>
      </c>
      <c r="B272" s="4" t="s">
        <v>26</v>
      </c>
      <c r="C272" s="4" t="s">
        <v>27</v>
      </c>
      <c r="D272" s="4" t="s">
        <v>975</v>
      </c>
      <c r="E272" s="4" t="s">
        <v>1271</v>
      </c>
      <c r="F272" s="6">
        <v>44846</v>
      </c>
      <c r="G272" s="6">
        <v>44848</v>
      </c>
      <c r="H272" s="4">
        <v>1</v>
      </c>
      <c r="I272" s="4">
        <v>2</v>
      </c>
      <c r="J272" s="4">
        <v>2</v>
      </c>
      <c r="K272" s="4" t="s">
        <v>30</v>
      </c>
      <c r="L272" s="4">
        <v>706</v>
      </c>
      <c r="M272" s="4">
        <v>706</v>
      </c>
      <c r="N272" s="4" t="s">
        <v>1272</v>
      </c>
      <c r="O272" s="4" t="s">
        <v>904</v>
      </c>
      <c r="P272" s="4" t="s">
        <v>33</v>
      </c>
      <c r="Q272" s="4">
        <v>0</v>
      </c>
      <c r="R272" s="7">
        <v>44846</v>
      </c>
      <c r="S272" s="6">
        <v>44851</v>
      </c>
      <c r="T272" s="4" t="s">
        <v>34</v>
      </c>
      <c r="U272" s="4">
        <v>706</v>
      </c>
      <c r="V272" s="4">
        <v>0</v>
      </c>
      <c r="W272" s="4">
        <v>0</v>
      </c>
      <c r="X272" s="4" t="s">
        <v>1273</v>
      </c>
      <c r="Y272" s="4" t="s">
        <v>1274</v>
      </c>
    </row>
    <row r="273" s="4" customFormat="1" spans="1:25">
      <c r="A273" s="4" t="s">
        <v>1275</v>
      </c>
      <c r="B273" s="4" t="s">
        <v>26</v>
      </c>
      <c r="C273" s="4" t="s">
        <v>27</v>
      </c>
      <c r="D273" s="4" t="s">
        <v>1249</v>
      </c>
      <c r="E273" s="4" t="s">
        <v>1276</v>
      </c>
      <c r="F273" s="6">
        <v>44847</v>
      </c>
      <c r="G273" s="6">
        <v>44848</v>
      </c>
      <c r="H273" s="4">
        <v>2</v>
      </c>
      <c r="I273" s="4">
        <v>1</v>
      </c>
      <c r="J273" s="4">
        <v>2</v>
      </c>
      <c r="K273" s="4" t="s">
        <v>30</v>
      </c>
      <c r="L273" s="4">
        <v>1776</v>
      </c>
      <c r="M273" s="4">
        <v>1776</v>
      </c>
      <c r="N273" s="4" t="s">
        <v>1277</v>
      </c>
      <c r="O273" s="4" t="s">
        <v>904</v>
      </c>
      <c r="P273" s="4" t="s">
        <v>33</v>
      </c>
      <c r="Q273" s="4">
        <v>0</v>
      </c>
      <c r="R273" s="7">
        <v>44846</v>
      </c>
      <c r="S273" s="6">
        <v>44851</v>
      </c>
      <c r="T273" s="4" t="s">
        <v>34</v>
      </c>
      <c r="U273" s="4">
        <v>1776</v>
      </c>
      <c r="V273" s="4">
        <v>0</v>
      </c>
      <c r="W273" s="4">
        <v>0</v>
      </c>
      <c r="X273" s="4" t="s">
        <v>1278</v>
      </c>
      <c r="Y273" s="4" t="s">
        <v>1279</v>
      </c>
    </row>
    <row r="274" s="4" customFormat="1" spans="1:25">
      <c r="A274" s="4" t="s">
        <v>1280</v>
      </c>
      <c r="B274" s="4" t="s">
        <v>26</v>
      </c>
      <c r="C274" s="4" t="s">
        <v>27</v>
      </c>
      <c r="D274" s="4" t="s">
        <v>402</v>
      </c>
      <c r="E274" s="4" t="s">
        <v>436</v>
      </c>
      <c r="F274" s="6">
        <v>44847</v>
      </c>
      <c r="G274" s="6">
        <v>44848</v>
      </c>
      <c r="H274" s="4">
        <v>1</v>
      </c>
      <c r="I274" s="4">
        <v>1</v>
      </c>
      <c r="J274" s="4">
        <v>1</v>
      </c>
      <c r="K274" s="4" t="s">
        <v>30</v>
      </c>
      <c r="L274" s="4">
        <v>162</v>
      </c>
      <c r="M274" s="4">
        <v>162</v>
      </c>
      <c r="N274" s="4" t="s">
        <v>1281</v>
      </c>
      <c r="O274" s="4" t="s">
        <v>904</v>
      </c>
      <c r="P274" s="4" t="s">
        <v>33</v>
      </c>
      <c r="Q274" s="4">
        <v>0</v>
      </c>
      <c r="R274" s="7">
        <v>44846</v>
      </c>
      <c r="S274" s="6">
        <v>44851</v>
      </c>
      <c r="T274" s="4" t="s">
        <v>34</v>
      </c>
      <c r="U274" s="4">
        <v>162</v>
      </c>
      <c r="V274" s="4">
        <v>0</v>
      </c>
      <c r="W274" s="4">
        <v>0</v>
      </c>
      <c r="X274" s="4" t="s">
        <v>1282</v>
      </c>
      <c r="Y274" s="4" t="s">
        <v>1283</v>
      </c>
    </row>
    <row r="275" s="4" customFormat="1" spans="1:25">
      <c r="A275" s="4" t="s">
        <v>1284</v>
      </c>
      <c r="B275" s="4" t="s">
        <v>26</v>
      </c>
      <c r="C275" s="4" t="s">
        <v>27</v>
      </c>
      <c r="D275" s="4" t="s">
        <v>178</v>
      </c>
      <c r="E275" s="4" t="s">
        <v>1285</v>
      </c>
      <c r="F275" s="6">
        <v>44847</v>
      </c>
      <c r="G275" s="6">
        <v>44848</v>
      </c>
      <c r="H275" s="4">
        <v>1</v>
      </c>
      <c r="I275" s="4">
        <v>1</v>
      </c>
      <c r="J275" s="4">
        <v>1</v>
      </c>
      <c r="K275" s="4" t="s">
        <v>30</v>
      </c>
      <c r="L275" s="4">
        <v>786</v>
      </c>
      <c r="M275" s="4">
        <v>786</v>
      </c>
      <c r="N275" s="4" t="s">
        <v>620</v>
      </c>
      <c r="O275" s="4" t="s">
        <v>904</v>
      </c>
      <c r="P275" s="4" t="s">
        <v>33</v>
      </c>
      <c r="Q275" s="4">
        <v>0</v>
      </c>
      <c r="R275" s="7">
        <v>44846</v>
      </c>
      <c r="S275" s="6">
        <v>44851</v>
      </c>
      <c r="T275" s="4" t="s">
        <v>34</v>
      </c>
      <c r="U275" s="4">
        <v>786</v>
      </c>
      <c r="V275" s="4">
        <v>0</v>
      </c>
      <c r="W275" s="4">
        <v>0</v>
      </c>
      <c r="X275" s="4" t="s">
        <v>1286</v>
      </c>
      <c r="Y275" s="4" t="s">
        <v>36</v>
      </c>
    </row>
    <row r="276" s="4" customFormat="1" spans="1:25">
      <c r="A276" s="4" t="s">
        <v>1284</v>
      </c>
      <c r="B276" s="4" t="s">
        <v>26</v>
      </c>
      <c r="C276" s="4" t="s">
        <v>37</v>
      </c>
      <c r="D276" s="4" t="s">
        <v>178</v>
      </c>
      <c r="E276" s="4" t="s">
        <v>1285</v>
      </c>
      <c r="F276" s="6">
        <v>44847</v>
      </c>
      <c r="G276" s="6">
        <v>44848</v>
      </c>
      <c r="H276" s="4">
        <v>1</v>
      </c>
      <c r="I276" s="4">
        <v>1</v>
      </c>
      <c r="J276" s="4">
        <v>1</v>
      </c>
      <c r="K276" s="4" t="s">
        <v>30</v>
      </c>
      <c r="L276" s="4">
        <v>-786</v>
      </c>
      <c r="M276" s="4">
        <v>-786</v>
      </c>
      <c r="N276" s="4" t="s">
        <v>620</v>
      </c>
      <c r="O276" s="4" t="s">
        <v>904</v>
      </c>
      <c r="P276" s="4" t="s">
        <v>33</v>
      </c>
      <c r="Q276" s="4">
        <v>0</v>
      </c>
      <c r="R276" s="7">
        <v>44846</v>
      </c>
      <c r="S276" s="6">
        <v>44851</v>
      </c>
      <c r="T276" s="4" t="s">
        <v>34</v>
      </c>
      <c r="U276" s="4">
        <v>-786</v>
      </c>
      <c r="V276" s="4">
        <v>0</v>
      </c>
      <c r="W276" s="4">
        <v>0</v>
      </c>
      <c r="X276" s="4" t="s">
        <v>1286</v>
      </c>
      <c r="Y276" s="4" t="s">
        <v>36</v>
      </c>
    </row>
    <row r="277" s="4" customFormat="1" spans="1:25">
      <c r="A277" s="4" t="s">
        <v>1287</v>
      </c>
      <c r="B277" s="4" t="s">
        <v>26</v>
      </c>
      <c r="C277" s="4" t="s">
        <v>27</v>
      </c>
      <c r="D277" s="4" t="s">
        <v>178</v>
      </c>
      <c r="E277" s="4" t="s">
        <v>1285</v>
      </c>
      <c r="F277" s="6">
        <v>44847</v>
      </c>
      <c r="G277" s="6">
        <v>44848</v>
      </c>
      <c r="H277" s="4">
        <v>2</v>
      </c>
      <c r="I277" s="4">
        <v>1</v>
      </c>
      <c r="J277" s="4">
        <v>2</v>
      </c>
      <c r="K277" s="4" t="s">
        <v>30</v>
      </c>
      <c r="L277" s="4">
        <v>1572</v>
      </c>
      <c r="M277" s="4">
        <v>1572</v>
      </c>
      <c r="N277" s="4" t="s">
        <v>1288</v>
      </c>
      <c r="O277" s="4" t="s">
        <v>904</v>
      </c>
      <c r="P277" s="4" t="s">
        <v>33</v>
      </c>
      <c r="Q277" s="4">
        <v>0</v>
      </c>
      <c r="R277" s="7">
        <v>44847</v>
      </c>
      <c r="S277" s="6">
        <v>44851</v>
      </c>
      <c r="T277" s="4" t="s">
        <v>34</v>
      </c>
      <c r="U277" s="4">
        <v>1572</v>
      </c>
      <c r="V277" s="4">
        <v>0</v>
      </c>
      <c r="W277" s="4">
        <v>0</v>
      </c>
      <c r="X277" s="4" t="s">
        <v>1289</v>
      </c>
      <c r="Y277" s="4" t="s">
        <v>1290</v>
      </c>
    </row>
    <row r="278" s="4" customFormat="1" spans="1:27">
      <c r="A278" s="4" t="s">
        <v>1291</v>
      </c>
      <c r="B278" s="4" t="s">
        <v>26</v>
      </c>
      <c r="C278" s="4" t="s">
        <v>27</v>
      </c>
      <c r="D278" s="4" t="s">
        <v>1292</v>
      </c>
      <c r="E278" s="4" t="s">
        <v>1293</v>
      </c>
      <c r="F278" s="6">
        <v>44847</v>
      </c>
      <c r="G278" s="6">
        <v>44848</v>
      </c>
      <c r="H278" s="4">
        <v>3</v>
      </c>
      <c r="I278" s="4">
        <v>1</v>
      </c>
      <c r="J278" s="4">
        <v>3</v>
      </c>
      <c r="K278" s="4" t="s">
        <v>30</v>
      </c>
      <c r="L278" s="4">
        <v>1311</v>
      </c>
      <c r="M278" s="4">
        <v>1311</v>
      </c>
      <c r="N278" s="4" t="s">
        <v>1294</v>
      </c>
      <c r="O278" s="4" t="s">
        <v>904</v>
      </c>
      <c r="P278" s="4" t="s">
        <v>33</v>
      </c>
      <c r="Q278" s="4">
        <v>0</v>
      </c>
      <c r="R278" s="7">
        <v>44847</v>
      </c>
      <c r="S278" s="6">
        <v>44851</v>
      </c>
      <c r="T278" s="4" t="s">
        <v>34</v>
      </c>
      <c r="U278" s="4">
        <v>1311</v>
      </c>
      <c r="V278" s="4">
        <v>0</v>
      </c>
      <c r="W278" s="4">
        <v>0</v>
      </c>
      <c r="X278" s="4" t="s">
        <v>1295</v>
      </c>
      <c r="Y278" s="4">
        <v>1072927</v>
      </c>
      <c r="Z278" s="4">
        <v>1072928</v>
      </c>
      <c r="AA278" s="4" t="s">
        <v>1296</v>
      </c>
    </row>
    <row r="279" s="4" customFormat="1" spans="1:25">
      <c r="A279" s="4" t="s">
        <v>1297</v>
      </c>
      <c r="B279" s="4" t="s">
        <v>26</v>
      </c>
      <c r="C279" s="4" t="s">
        <v>27</v>
      </c>
      <c r="D279" s="4" t="s">
        <v>1298</v>
      </c>
      <c r="E279" s="4" t="s">
        <v>1299</v>
      </c>
      <c r="F279" s="6">
        <v>44847</v>
      </c>
      <c r="G279" s="6">
        <v>44848</v>
      </c>
      <c r="H279" s="4">
        <v>1</v>
      </c>
      <c r="I279" s="4">
        <v>1</v>
      </c>
      <c r="J279" s="4">
        <v>1</v>
      </c>
      <c r="K279" s="4" t="s">
        <v>30</v>
      </c>
      <c r="L279" s="4">
        <v>712</v>
      </c>
      <c r="M279" s="4">
        <v>712</v>
      </c>
      <c r="N279" s="4" t="s">
        <v>1300</v>
      </c>
      <c r="O279" s="4" t="s">
        <v>904</v>
      </c>
      <c r="P279" s="4" t="s">
        <v>33</v>
      </c>
      <c r="Q279" s="4">
        <v>0</v>
      </c>
      <c r="R279" s="7">
        <v>44847</v>
      </c>
      <c r="S279" s="6">
        <v>44851</v>
      </c>
      <c r="T279" s="4" t="s">
        <v>34</v>
      </c>
      <c r="U279" s="4">
        <v>712</v>
      </c>
      <c r="V279" s="4">
        <v>0</v>
      </c>
      <c r="W279" s="4">
        <v>0</v>
      </c>
      <c r="X279" s="4" t="s">
        <v>1301</v>
      </c>
      <c r="Y279" s="4" t="s">
        <v>1302</v>
      </c>
    </row>
    <row r="280" s="4" customFormat="1" spans="1:25">
      <c r="A280" s="4" t="s">
        <v>1303</v>
      </c>
      <c r="B280" s="4" t="s">
        <v>26</v>
      </c>
      <c r="C280" s="4" t="s">
        <v>27</v>
      </c>
      <c r="D280" s="4" t="s">
        <v>1304</v>
      </c>
      <c r="E280" s="4" t="s">
        <v>1305</v>
      </c>
      <c r="F280" s="6">
        <v>44847</v>
      </c>
      <c r="G280" s="6">
        <v>44848</v>
      </c>
      <c r="H280" s="4">
        <v>1</v>
      </c>
      <c r="I280" s="4">
        <v>1</v>
      </c>
      <c r="J280" s="4">
        <v>1</v>
      </c>
      <c r="K280" s="4" t="s">
        <v>30</v>
      </c>
      <c r="L280" s="4">
        <v>948</v>
      </c>
      <c r="M280" s="4">
        <v>948</v>
      </c>
      <c r="N280" s="4" t="s">
        <v>1306</v>
      </c>
      <c r="O280" s="4" t="s">
        <v>904</v>
      </c>
      <c r="P280" s="4" t="s">
        <v>33</v>
      </c>
      <c r="Q280" s="4">
        <v>0</v>
      </c>
      <c r="R280" s="7">
        <v>44847</v>
      </c>
      <c r="S280" s="6">
        <v>44851</v>
      </c>
      <c r="T280" s="4" t="s">
        <v>34</v>
      </c>
      <c r="U280" s="4">
        <v>948</v>
      </c>
      <c r="V280" s="4">
        <v>0</v>
      </c>
      <c r="W280" s="4">
        <v>0</v>
      </c>
      <c r="X280" s="4" t="s">
        <v>1307</v>
      </c>
      <c r="Y280" s="4" t="s">
        <v>1308</v>
      </c>
    </row>
    <row r="281" s="4" customFormat="1" spans="1:25">
      <c r="A281" s="4" t="s">
        <v>1309</v>
      </c>
      <c r="B281" s="4" t="s">
        <v>26</v>
      </c>
      <c r="C281" s="4" t="s">
        <v>27</v>
      </c>
      <c r="D281" s="4" t="s">
        <v>862</v>
      </c>
      <c r="E281" s="4" t="s">
        <v>461</v>
      </c>
      <c r="F281" s="6">
        <v>44847</v>
      </c>
      <c r="G281" s="6">
        <v>44848</v>
      </c>
      <c r="H281" s="4">
        <v>1</v>
      </c>
      <c r="I281" s="4">
        <v>1</v>
      </c>
      <c r="J281" s="4">
        <v>1</v>
      </c>
      <c r="K281" s="4" t="s">
        <v>30</v>
      </c>
      <c r="L281" s="4">
        <v>340</v>
      </c>
      <c r="M281" s="4">
        <v>340</v>
      </c>
      <c r="N281" s="4" t="s">
        <v>863</v>
      </c>
      <c r="O281" s="4" t="s">
        <v>904</v>
      </c>
      <c r="P281" s="4" t="s">
        <v>33</v>
      </c>
      <c r="Q281" s="4">
        <v>0</v>
      </c>
      <c r="R281" s="7">
        <v>44847</v>
      </c>
      <c r="S281" s="6">
        <v>44851</v>
      </c>
      <c r="T281" s="4" t="s">
        <v>34</v>
      </c>
      <c r="U281" s="4">
        <v>340</v>
      </c>
      <c r="V281" s="4">
        <v>0</v>
      </c>
      <c r="W281" s="4">
        <v>0</v>
      </c>
      <c r="X281" s="4" t="s">
        <v>1310</v>
      </c>
      <c r="Y281" s="4" t="s">
        <v>1311</v>
      </c>
    </row>
    <row r="282" s="4" customFormat="1" spans="1:25">
      <c r="A282" s="4" t="s">
        <v>1312</v>
      </c>
      <c r="B282" s="4" t="s">
        <v>26</v>
      </c>
      <c r="C282" s="4" t="s">
        <v>27</v>
      </c>
      <c r="D282" s="4" t="s">
        <v>1313</v>
      </c>
      <c r="E282" s="4" t="s">
        <v>1314</v>
      </c>
      <c r="F282" s="6">
        <v>44847</v>
      </c>
      <c r="G282" s="6">
        <v>44848</v>
      </c>
      <c r="H282" s="4">
        <v>1</v>
      </c>
      <c r="I282" s="4">
        <v>1</v>
      </c>
      <c r="J282" s="4">
        <v>1</v>
      </c>
      <c r="K282" s="4" t="s">
        <v>30</v>
      </c>
      <c r="L282" s="4">
        <v>144</v>
      </c>
      <c r="M282" s="4">
        <v>144</v>
      </c>
      <c r="N282" s="4" t="s">
        <v>1315</v>
      </c>
      <c r="O282" s="4" t="s">
        <v>904</v>
      </c>
      <c r="P282" s="4" t="s">
        <v>33</v>
      </c>
      <c r="Q282" s="4">
        <v>0</v>
      </c>
      <c r="R282" s="7">
        <v>44847</v>
      </c>
      <c r="S282" s="6">
        <v>44851</v>
      </c>
      <c r="T282" s="4" t="s">
        <v>34</v>
      </c>
      <c r="U282" s="4">
        <v>144</v>
      </c>
      <c r="V282" s="4">
        <v>0</v>
      </c>
      <c r="W282" s="4">
        <v>0</v>
      </c>
      <c r="X282" s="4" t="s">
        <v>1316</v>
      </c>
      <c r="Y282" s="4" t="s">
        <v>1317</v>
      </c>
    </row>
    <row r="283" s="4" customFormat="1" spans="1:25">
      <c r="A283" s="4" t="s">
        <v>1318</v>
      </c>
      <c r="B283" s="4" t="s">
        <v>26</v>
      </c>
      <c r="C283" s="4" t="s">
        <v>27</v>
      </c>
      <c r="D283" s="4" t="s">
        <v>368</v>
      </c>
      <c r="E283" s="4" t="s">
        <v>445</v>
      </c>
      <c r="F283" s="6">
        <v>44847</v>
      </c>
      <c r="G283" s="6">
        <v>44848</v>
      </c>
      <c r="H283" s="4">
        <v>1</v>
      </c>
      <c r="I283" s="4">
        <v>1</v>
      </c>
      <c r="J283" s="4">
        <v>1</v>
      </c>
      <c r="K283" s="4" t="s">
        <v>30</v>
      </c>
      <c r="L283" s="4">
        <v>597</v>
      </c>
      <c r="M283" s="4">
        <v>597</v>
      </c>
      <c r="N283" s="4" t="s">
        <v>1319</v>
      </c>
      <c r="O283" s="4" t="s">
        <v>904</v>
      </c>
      <c r="P283" s="4" t="s">
        <v>33</v>
      </c>
      <c r="Q283" s="4">
        <v>0</v>
      </c>
      <c r="R283" s="7">
        <v>44847</v>
      </c>
      <c r="S283" s="6">
        <v>44851</v>
      </c>
      <c r="T283" s="4" t="s">
        <v>34</v>
      </c>
      <c r="U283" s="4">
        <v>597</v>
      </c>
      <c r="V283" s="4">
        <v>0</v>
      </c>
      <c r="W283" s="4">
        <v>0</v>
      </c>
      <c r="X283" s="4" t="s">
        <v>1320</v>
      </c>
      <c r="Y283" s="4" t="s">
        <v>1321</v>
      </c>
    </row>
    <row r="284" s="4" customFormat="1" spans="1:25">
      <c r="A284" s="4" t="s">
        <v>1322</v>
      </c>
      <c r="B284" s="4" t="s">
        <v>26</v>
      </c>
      <c r="C284" s="4" t="s">
        <v>27</v>
      </c>
      <c r="D284" s="4" t="s">
        <v>396</v>
      </c>
      <c r="E284" s="4" t="s">
        <v>397</v>
      </c>
      <c r="F284" s="6">
        <v>44847</v>
      </c>
      <c r="G284" s="6">
        <v>44848</v>
      </c>
      <c r="H284" s="4">
        <v>1</v>
      </c>
      <c r="I284" s="4">
        <v>1</v>
      </c>
      <c r="J284" s="4">
        <v>1</v>
      </c>
      <c r="K284" s="4" t="s">
        <v>30</v>
      </c>
      <c r="L284" s="4">
        <v>460</v>
      </c>
      <c r="M284" s="4">
        <v>460</v>
      </c>
      <c r="N284" s="4" t="s">
        <v>1323</v>
      </c>
      <c r="O284" s="4" t="s">
        <v>904</v>
      </c>
      <c r="P284" s="4" t="s">
        <v>33</v>
      </c>
      <c r="Q284" s="4">
        <v>0</v>
      </c>
      <c r="R284" s="7">
        <v>44847</v>
      </c>
      <c r="S284" s="6">
        <v>44851</v>
      </c>
      <c r="T284" s="4" t="s">
        <v>34</v>
      </c>
      <c r="U284" s="4">
        <v>460</v>
      </c>
      <c r="V284" s="4">
        <v>0</v>
      </c>
      <c r="W284" s="4">
        <v>0</v>
      </c>
      <c r="X284" s="4" t="s">
        <v>1324</v>
      </c>
      <c r="Y284" s="4" t="s">
        <v>1325</v>
      </c>
    </row>
    <row r="285" s="4" customFormat="1" spans="1:25">
      <c r="A285" s="4" t="s">
        <v>1326</v>
      </c>
      <c r="B285" s="4" t="s">
        <v>26</v>
      </c>
      <c r="C285" s="4" t="s">
        <v>27</v>
      </c>
      <c r="D285" s="4" t="s">
        <v>1327</v>
      </c>
      <c r="E285" s="4" t="s">
        <v>1328</v>
      </c>
      <c r="F285" s="6">
        <v>44847</v>
      </c>
      <c r="G285" s="6">
        <v>44848</v>
      </c>
      <c r="H285" s="4">
        <v>1</v>
      </c>
      <c r="I285" s="4">
        <v>1</v>
      </c>
      <c r="J285" s="4">
        <v>1</v>
      </c>
      <c r="K285" s="4" t="s">
        <v>30</v>
      </c>
      <c r="L285" s="4">
        <v>235</v>
      </c>
      <c r="M285" s="4">
        <v>235</v>
      </c>
      <c r="N285" s="4" t="s">
        <v>1329</v>
      </c>
      <c r="O285" s="4" t="s">
        <v>904</v>
      </c>
      <c r="P285" s="4" t="s">
        <v>33</v>
      </c>
      <c r="Q285" s="4">
        <v>0</v>
      </c>
      <c r="R285" s="7">
        <v>44847</v>
      </c>
      <c r="S285" s="6">
        <v>44851</v>
      </c>
      <c r="T285" s="4" t="s">
        <v>34</v>
      </c>
      <c r="U285" s="4">
        <v>235</v>
      </c>
      <c r="V285" s="4">
        <v>0</v>
      </c>
      <c r="W285" s="4">
        <v>0</v>
      </c>
      <c r="X285" s="4" t="s">
        <v>1330</v>
      </c>
      <c r="Y285" s="4" t="s">
        <v>1331</v>
      </c>
    </row>
    <row r="286" s="4" customFormat="1" spans="1:25">
      <c r="A286" s="4" t="s">
        <v>1332</v>
      </c>
      <c r="B286" s="4" t="s">
        <v>26</v>
      </c>
      <c r="C286" s="4" t="s">
        <v>27</v>
      </c>
      <c r="D286" s="4" t="s">
        <v>402</v>
      </c>
      <c r="E286" s="4" t="s">
        <v>1192</v>
      </c>
      <c r="F286" s="6">
        <v>44847</v>
      </c>
      <c r="G286" s="6">
        <v>44848</v>
      </c>
      <c r="H286" s="4">
        <v>1</v>
      </c>
      <c r="I286" s="4">
        <v>1</v>
      </c>
      <c r="J286" s="4">
        <v>1</v>
      </c>
      <c r="K286" s="4" t="s">
        <v>30</v>
      </c>
      <c r="L286" s="4">
        <v>210</v>
      </c>
      <c r="M286" s="4">
        <v>210</v>
      </c>
      <c r="N286" s="4" t="s">
        <v>1333</v>
      </c>
      <c r="O286" s="4" t="s">
        <v>904</v>
      </c>
      <c r="P286" s="4" t="s">
        <v>33</v>
      </c>
      <c r="Q286" s="4">
        <v>0</v>
      </c>
      <c r="R286" s="7">
        <v>44847</v>
      </c>
      <c r="S286" s="6">
        <v>44851</v>
      </c>
      <c r="T286" s="4" t="s">
        <v>34</v>
      </c>
      <c r="U286" s="4">
        <v>210</v>
      </c>
      <c r="V286" s="4">
        <v>0</v>
      </c>
      <c r="W286" s="4">
        <v>0</v>
      </c>
      <c r="X286" s="4" t="s">
        <v>1334</v>
      </c>
      <c r="Y286" s="4" t="s">
        <v>1335</v>
      </c>
    </row>
    <row r="287" s="4" customFormat="1" spans="1:25">
      <c r="A287" s="4" t="s">
        <v>1336</v>
      </c>
      <c r="B287" s="4" t="s">
        <v>26</v>
      </c>
      <c r="C287" s="4" t="s">
        <v>27</v>
      </c>
      <c r="D287" s="4" t="s">
        <v>396</v>
      </c>
      <c r="E287" s="4" t="s">
        <v>1337</v>
      </c>
      <c r="F287" s="6">
        <v>44847</v>
      </c>
      <c r="G287" s="6">
        <v>44848</v>
      </c>
      <c r="H287" s="4">
        <v>1</v>
      </c>
      <c r="I287" s="4">
        <v>1</v>
      </c>
      <c r="J287" s="4">
        <v>1</v>
      </c>
      <c r="K287" s="4" t="s">
        <v>30</v>
      </c>
      <c r="L287" s="4">
        <v>566</v>
      </c>
      <c r="M287" s="4">
        <v>566</v>
      </c>
      <c r="N287" s="4" t="s">
        <v>1338</v>
      </c>
      <c r="O287" s="4" t="s">
        <v>904</v>
      </c>
      <c r="P287" s="4" t="s">
        <v>33</v>
      </c>
      <c r="Q287" s="4">
        <v>0</v>
      </c>
      <c r="R287" s="7">
        <v>44847</v>
      </c>
      <c r="S287" s="6">
        <v>44851</v>
      </c>
      <c r="T287" s="4" t="s">
        <v>34</v>
      </c>
      <c r="U287" s="4">
        <v>566</v>
      </c>
      <c r="V287" s="4">
        <v>0</v>
      </c>
      <c r="W287" s="4">
        <v>0</v>
      </c>
      <c r="X287" s="4" t="s">
        <v>1339</v>
      </c>
      <c r="Y287" s="4" t="s">
        <v>1340</v>
      </c>
    </row>
    <row r="288" s="4" customFormat="1" spans="1:25">
      <c r="A288" s="4" t="s">
        <v>1341</v>
      </c>
      <c r="B288" s="4" t="s">
        <v>26</v>
      </c>
      <c r="C288" s="4" t="s">
        <v>27</v>
      </c>
      <c r="D288" s="4" t="s">
        <v>396</v>
      </c>
      <c r="E288" s="4" t="s">
        <v>1342</v>
      </c>
      <c r="F288" s="6">
        <v>44847</v>
      </c>
      <c r="G288" s="6">
        <v>44848</v>
      </c>
      <c r="H288" s="4">
        <v>1</v>
      </c>
      <c r="I288" s="4">
        <v>1</v>
      </c>
      <c r="J288" s="4">
        <v>1</v>
      </c>
      <c r="K288" s="4" t="s">
        <v>30</v>
      </c>
      <c r="L288" s="4">
        <v>533</v>
      </c>
      <c r="M288" s="4">
        <v>533</v>
      </c>
      <c r="N288" s="4" t="s">
        <v>1343</v>
      </c>
      <c r="O288" s="4" t="s">
        <v>904</v>
      </c>
      <c r="P288" s="4" t="s">
        <v>33</v>
      </c>
      <c r="Q288" s="4">
        <v>0</v>
      </c>
      <c r="R288" s="7">
        <v>44847</v>
      </c>
      <c r="S288" s="6">
        <v>44851</v>
      </c>
      <c r="T288" s="4" t="s">
        <v>34</v>
      </c>
      <c r="U288" s="4">
        <v>533</v>
      </c>
      <c r="V288" s="4">
        <v>0</v>
      </c>
      <c r="W288" s="4">
        <v>0</v>
      </c>
      <c r="X288" s="4" t="s">
        <v>1344</v>
      </c>
      <c r="Y288" s="4" t="s">
        <v>1345</v>
      </c>
    </row>
    <row r="289" s="4" customFormat="1" spans="1:25">
      <c r="A289" s="4" t="s">
        <v>1346</v>
      </c>
      <c r="B289" s="4" t="s">
        <v>26</v>
      </c>
      <c r="C289" s="4" t="s">
        <v>27</v>
      </c>
      <c r="D289" s="4" t="s">
        <v>1327</v>
      </c>
      <c r="E289" s="4" t="s">
        <v>1328</v>
      </c>
      <c r="F289" s="6">
        <v>44847</v>
      </c>
      <c r="G289" s="6">
        <v>44848</v>
      </c>
      <c r="H289" s="4">
        <v>1</v>
      </c>
      <c r="I289" s="4">
        <v>1</v>
      </c>
      <c r="J289" s="4">
        <v>1</v>
      </c>
      <c r="K289" s="4" t="s">
        <v>30</v>
      </c>
      <c r="L289" s="4">
        <v>235</v>
      </c>
      <c r="M289" s="4">
        <v>235</v>
      </c>
      <c r="N289" s="4" t="s">
        <v>1347</v>
      </c>
      <c r="O289" s="4" t="s">
        <v>904</v>
      </c>
      <c r="P289" s="4" t="s">
        <v>33</v>
      </c>
      <c r="Q289" s="4">
        <v>0</v>
      </c>
      <c r="R289" s="7">
        <v>44847</v>
      </c>
      <c r="S289" s="6">
        <v>44851</v>
      </c>
      <c r="T289" s="4" t="s">
        <v>34</v>
      </c>
      <c r="U289" s="4">
        <v>235</v>
      </c>
      <c r="V289" s="4">
        <v>0</v>
      </c>
      <c r="W289" s="4">
        <v>0</v>
      </c>
      <c r="X289" s="4" t="s">
        <v>1348</v>
      </c>
      <c r="Y289" s="4" t="s">
        <v>1349</v>
      </c>
    </row>
    <row r="290" s="4" customFormat="1" spans="1:25">
      <c r="A290" s="4" t="s">
        <v>1350</v>
      </c>
      <c r="B290" s="4" t="s">
        <v>26</v>
      </c>
      <c r="C290" s="4" t="s">
        <v>27</v>
      </c>
      <c r="D290" s="4" t="s">
        <v>149</v>
      </c>
      <c r="E290" s="4" t="s">
        <v>1351</v>
      </c>
      <c r="F290" s="6">
        <v>44847</v>
      </c>
      <c r="G290" s="6">
        <v>44848</v>
      </c>
      <c r="H290" s="4">
        <v>1</v>
      </c>
      <c r="I290" s="4">
        <v>1</v>
      </c>
      <c r="J290" s="4">
        <v>1</v>
      </c>
      <c r="K290" s="4" t="s">
        <v>30</v>
      </c>
      <c r="L290" s="4">
        <v>3108</v>
      </c>
      <c r="M290" s="4">
        <v>3108</v>
      </c>
      <c r="N290" s="4" t="s">
        <v>1352</v>
      </c>
      <c r="O290" s="4" t="s">
        <v>904</v>
      </c>
      <c r="P290" s="4" t="s">
        <v>33</v>
      </c>
      <c r="Q290" s="4">
        <v>0</v>
      </c>
      <c r="R290" s="7">
        <v>44847</v>
      </c>
      <c r="S290" s="6">
        <v>44851</v>
      </c>
      <c r="T290" s="4" t="s">
        <v>34</v>
      </c>
      <c r="U290" s="4">
        <v>3108</v>
      </c>
      <c r="V290" s="4">
        <v>0</v>
      </c>
      <c r="W290" s="4">
        <v>0</v>
      </c>
      <c r="X290" s="4" t="s">
        <v>1353</v>
      </c>
      <c r="Y290" s="4" t="s">
        <v>36</v>
      </c>
    </row>
    <row r="291" s="4" customFormat="1" spans="1:25">
      <c r="A291" s="4" t="s">
        <v>1350</v>
      </c>
      <c r="B291" s="4" t="s">
        <v>26</v>
      </c>
      <c r="C291" s="4" t="s">
        <v>37</v>
      </c>
      <c r="D291" s="4" t="s">
        <v>149</v>
      </c>
      <c r="E291" s="4" t="s">
        <v>1351</v>
      </c>
      <c r="F291" s="6">
        <v>44847</v>
      </c>
      <c r="G291" s="6">
        <v>44848</v>
      </c>
      <c r="H291" s="4">
        <v>1</v>
      </c>
      <c r="I291" s="4">
        <v>1</v>
      </c>
      <c r="J291" s="4">
        <v>1</v>
      </c>
      <c r="K291" s="4" t="s">
        <v>30</v>
      </c>
      <c r="L291" s="4">
        <v>-3108</v>
      </c>
      <c r="M291" s="4">
        <v>-3108</v>
      </c>
      <c r="N291" s="4" t="s">
        <v>1352</v>
      </c>
      <c r="O291" s="4" t="s">
        <v>904</v>
      </c>
      <c r="P291" s="4" t="s">
        <v>33</v>
      </c>
      <c r="Q291" s="4">
        <v>0</v>
      </c>
      <c r="R291" s="7">
        <v>44847</v>
      </c>
      <c r="S291" s="6">
        <v>44851</v>
      </c>
      <c r="T291" s="4" t="s">
        <v>34</v>
      </c>
      <c r="U291" s="4">
        <v>-3108</v>
      </c>
      <c r="V291" s="4">
        <v>0</v>
      </c>
      <c r="W291" s="4">
        <v>0</v>
      </c>
      <c r="X291" s="4" t="s">
        <v>1353</v>
      </c>
      <c r="Y291" s="4" t="s">
        <v>36</v>
      </c>
    </row>
    <row r="292" s="4" customFormat="1" spans="1:25">
      <c r="A292" s="4" t="s">
        <v>1354</v>
      </c>
      <c r="B292" s="4" t="s">
        <v>26</v>
      </c>
      <c r="C292" s="4" t="s">
        <v>27</v>
      </c>
      <c r="D292" s="4" t="s">
        <v>1355</v>
      </c>
      <c r="E292" s="4" t="s">
        <v>1314</v>
      </c>
      <c r="F292" s="6">
        <v>44847</v>
      </c>
      <c r="G292" s="6">
        <v>44848</v>
      </c>
      <c r="H292" s="4">
        <v>1</v>
      </c>
      <c r="I292" s="4">
        <v>1</v>
      </c>
      <c r="J292" s="4">
        <v>1</v>
      </c>
      <c r="K292" s="4" t="s">
        <v>30</v>
      </c>
      <c r="L292" s="4">
        <v>1143.29</v>
      </c>
      <c r="M292" s="4">
        <v>1143.29</v>
      </c>
      <c r="N292" s="4" t="s">
        <v>1356</v>
      </c>
      <c r="O292" s="4" t="s">
        <v>904</v>
      </c>
      <c r="P292" s="4" t="s">
        <v>33</v>
      </c>
      <c r="Q292" s="4">
        <v>0</v>
      </c>
      <c r="R292" s="7">
        <v>44847</v>
      </c>
      <c r="S292" s="6">
        <v>44851</v>
      </c>
      <c r="T292" s="4" t="s">
        <v>34</v>
      </c>
      <c r="U292" s="4">
        <v>1143.29</v>
      </c>
      <c r="V292" s="4">
        <v>0</v>
      </c>
      <c r="W292" s="4">
        <v>0</v>
      </c>
      <c r="X292" s="4" t="s">
        <v>1357</v>
      </c>
      <c r="Y29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9"/>
  <sheetViews>
    <sheetView tabSelected="1" workbookViewId="0">
      <selection activeCell="A275" sqref="A275:E279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5" width="10.375" style="4"/>
    <col min="6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1358</v>
      </c>
    </row>
    <row r="2" s="4" customFormat="1" hidden="1" spans="1:9">
      <c r="A2" s="5">
        <v>17977473637</v>
      </c>
      <c r="B2" s="6">
        <v>44844</v>
      </c>
      <c r="C2" s="6">
        <v>44846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18103704693</v>
      </c>
      <c r="B3" s="6">
        <v>44844</v>
      </c>
      <c r="C3" s="6">
        <v>44846</v>
      </c>
      <c r="D3" s="4">
        <v>0</v>
      </c>
      <c r="E3" s="4" t="str">
        <f>VLOOKUP(A3,HOP!A:L,12,0)</f>
        <v>1230.00</v>
      </c>
      <c r="F3" s="4" t="str">
        <f>VLOOKUP(A3,HOP!A:C,3,0)</f>
        <v>2587994</v>
      </c>
      <c r="G3" s="4">
        <f t="shared" ref="G3:G66" si="0">D3-E3</f>
        <v>-1230</v>
      </c>
      <c r="H3" s="4" t="str">
        <f t="shared" ref="H3:H66" si="1">$H$1&amp;F3</f>
        <v>，2587994</v>
      </c>
      <c r="I3" s="4" t="str">
        <f>VLOOKUP(A3,HOP!A:U,21,0)</f>
        <v>直采</v>
      </c>
    </row>
    <row r="4" s="4" customFormat="1" hidden="1" spans="1:9">
      <c r="A4" s="5">
        <v>18230008428</v>
      </c>
      <c r="B4" s="6">
        <v>44843</v>
      </c>
      <c r="C4" s="6">
        <v>44846</v>
      </c>
      <c r="D4" s="4">
        <v>4050</v>
      </c>
      <c r="E4" s="4" t="str">
        <f>VLOOKUP(A4,HOP!A:L,12,0)</f>
        <v>4050.00</v>
      </c>
      <c r="F4" s="4" t="str">
        <f>VLOOKUP(A4,HOP!A:C,3,0)</f>
        <v>2605576</v>
      </c>
      <c r="G4" s="4">
        <f t="shared" si="0"/>
        <v>0</v>
      </c>
      <c r="H4" s="4" t="str">
        <f t="shared" si="1"/>
        <v>，2605576</v>
      </c>
      <c r="I4" s="4" t="str">
        <f>VLOOKUP(A4,HOP!A:U,21,0)</f>
        <v>直采</v>
      </c>
    </row>
    <row r="5" s="4" customFormat="1" hidden="1" spans="1:9">
      <c r="A5" s="5">
        <v>18444796039</v>
      </c>
      <c r="B5" s="6">
        <v>44844</v>
      </c>
      <c r="C5" s="6">
        <v>44846</v>
      </c>
      <c r="D5" s="4">
        <v>5004</v>
      </c>
      <c r="E5" s="4" t="str">
        <f>VLOOKUP(A5,HOP!A:L,12,0)</f>
        <v>5004.00</v>
      </c>
      <c r="F5" s="4" t="str">
        <f>VLOOKUP(A5,HOP!A:C,3,0)</f>
        <v>2626045</v>
      </c>
      <c r="G5" s="4">
        <f t="shared" si="0"/>
        <v>0</v>
      </c>
      <c r="H5" s="4" t="str">
        <f t="shared" si="1"/>
        <v>，2626045</v>
      </c>
      <c r="I5" s="4" t="str">
        <f>VLOOKUP(A5,HOP!A:U,21,0)</f>
        <v>直采</v>
      </c>
    </row>
    <row r="6" s="4" customFormat="1" hidden="1" spans="1:9">
      <c r="A6" s="5">
        <v>18444812325</v>
      </c>
      <c r="B6" s="6">
        <v>44844</v>
      </c>
      <c r="C6" s="6">
        <v>44846</v>
      </c>
      <c r="D6" s="4">
        <v>4950</v>
      </c>
      <c r="E6" s="4" t="str">
        <f>VLOOKUP(A6,HOP!A:L,12,0)</f>
        <v>4950.00</v>
      </c>
      <c r="F6" s="4" t="str">
        <f>VLOOKUP(A6,HOP!A:C,3,0)</f>
        <v>2626048</v>
      </c>
      <c r="G6" s="4">
        <f t="shared" si="0"/>
        <v>0</v>
      </c>
      <c r="H6" s="4" t="str">
        <f t="shared" si="1"/>
        <v>，2626048</v>
      </c>
      <c r="I6" s="4" t="str">
        <f>VLOOKUP(A6,HOP!A:U,21,0)</f>
        <v>直采</v>
      </c>
    </row>
    <row r="7" s="4" customFormat="1" hidden="1" spans="1:9">
      <c r="A7" s="5">
        <v>18525574723</v>
      </c>
      <c r="B7" s="6">
        <v>44843</v>
      </c>
      <c r="C7" s="6">
        <v>44846</v>
      </c>
      <c r="D7" s="4">
        <v>2874</v>
      </c>
      <c r="E7" s="4" t="str">
        <f>VLOOKUP(A7,HOP!A:L,12,0)</f>
        <v>2874.00</v>
      </c>
      <c r="F7" s="4" t="str">
        <f>VLOOKUP(A7,HOP!A:C,3,0)</f>
        <v>2634250</v>
      </c>
      <c r="G7" s="4">
        <f t="shared" si="0"/>
        <v>0</v>
      </c>
      <c r="H7" s="4" t="str">
        <f t="shared" si="1"/>
        <v>，2634250</v>
      </c>
      <c r="I7" s="4" t="str">
        <f>VLOOKUP(A7,HOP!A:U,21,0)</f>
        <v>直采</v>
      </c>
    </row>
    <row r="8" s="4" customFormat="1" hidden="1" spans="1:9">
      <c r="A8" s="5">
        <v>18940803851</v>
      </c>
      <c r="B8" s="6">
        <v>44843</v>
      </c>
      <c r="C8" s="6">
        <v>44846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18944642233</v>
      </c>
      <c r="B9" s="6">
        <v>44842</v>
      </c>
      <c r="C9" s="6">
        <v>44846</v>
      </c>
      <c r="D9" s="4">
        <v>1380</v>
      </c>
      <c r="E9" s="4" t="str">
        <f>VLOOKUP(A9,HOP!A:L,12,0)</f>
        <v>1380.00</v>
      </c>
      <c r="F9" s="4" t="str">
        <f>VLOOKUP(A9,HOP!A:C,3,0)</f>
        <v>2684464</v>
      </c>
      <c r="G9" s="4">
        <f t="shared" si="0"/>
        <v>0</v>
      </c>
      <c r="H9" s="4" t="str">
        <f t="shared" si="1"/>
        <v>，2684464</v>
      </c>
      <c r="I9" s="4" t="str">
        <f>VLOOKUP(A9,HOP!A:U,21,0)</f>
        <v>直采</v>
      </c>
    </row>
    <row r="10" s="4" customFormat="1" hidden="1" spans="1:9">
      <c r="A10" s="5">
        <v>18954834936</v>
      </c>
      <c r="B10" s="6">
        <v>44844</v>
      </c>
      <c r="C10" s="6">
        <v>44846</v>
      </c>
      <c r="D10" s="4">
        <v>588</v>
      </c>
      <c r="E10" s="4" t="str">
        <f>VLOOKUP(A10,HOP!A:L,12,0)</f>
        <v>588.00</v>
      </c>
      <c r="F10" s="4" t="str">
        <f>VLOOKUP(A10,HOP!A:C,3,0)</f>
        <v>2689606</v>
      </c>
      <c r="G10" s="4">
        <f t="shared" si="0"/>
        <v>0</v>
      </c>
      <c r="H10" s="4" t="str">
        <f t="shared" si="1"/>
        <v>，2689606</v>
      </c>
      <c r="I10" s="4" t="str">
        <f>VLOOKUP(A10,HOP!A:U,21,0)</f>
        <v>直采</v>
      </c>
    </row>
    <row r="11" s="4" customFormat="1" spans="1:10">
      <c r="A11" s="5">
        <v>18956266200</v>
      </c>
      <c r="B11" s="6">
        <v>44823</v>
      </c>
      <c r="C11" s="6">
        <v>44846</v>
      </c>
      <c r="D11" s="4">
        <v>2980.26</v>
      </c>
      <c r="E11" s="4" t="str">
        <f>VLOOKUP(A11,HOP!A:L,12,0)</f>
        <v>2970.00</v>
      </c>
      <c r="F11" s="4" t="str">
        <f>VLOOKUP(A11,HOP!A:C,3,0)</f>
        <v>2690227</v>
      </c>
      <c r="G11" s="4">
        <f t="shared" si="0"/>
        <v>10.2600000000002</v>
      </c>
      <c r="H11" s="4" t="str">
        <f t="shared" si="1"/>
        <v>，2690227</v>
      </c>
      <c r="I11" s="4" t="str">
        <f>VLOOKUP(A11,HOP!A:U,21,0)</f>
        <v>直采</v>
      </c>
      <c r="J11" s="4" t="s">
        <v>1359</v>
      </c>
    </row>
    <row r="12" s="4" customFormat="1" hidden="1" spans="1:9">
      <c r="A12" s="5">
        <v>21000069766</v>
      </c>
      <c r="B12" s="6">
        <v>44844</v>
      </c>
      <c r="C12" s="6">
        <v>44846</v>
      </c>
      <c r="D12" s="4">
        <v>1186</v>
      </c>
      <c r="E12" s="4" t="str">
        <f>VLOOKUP(A12,HOP!A:L,12,0)</f>
        <v>1186.00</v>
      </c>
      <c r="F12" s="4" t="str">
        <f>VLOOKUP(A12,HOP!A:C,3,0)</f>
        <v>2691510</v>
      </c>
      <c r="G12" s="4">
        <f t="shared" si="0"/>
        <v>0</v>
      </c>
      <c r="H12" s="4" t="str">
        <f t="shared" si="1"/>
        <v>，2691510</v>
      </c>
      <c r="I12" s="4" t="str">
        <f>VLOOKUP(A12,HOP!A:U,21,0)</f>
        <v>直采</v>
      </c>
    </row>
    <row r="13" s="4" customFormat="1" hidden="1" spans="1:9">
      <c r="A13" s="5">
        <v>21040301345</v>
      </c>
      <c r="B13" s="6">
        <v>44845</v>
      </c>
      <c r="C13" s="6">
        <v>44846</v>
      </c>
      <c r="D13" s="4">
        <v>596</v>
      </c>
      <c r="E13" s="4" t="str">
        <f>VLOOKUP(A13,HOP!A:L,12,0)</f>
        <v>596.00</v>
      </c>
      <c r="F13" s="4" t="str">
        <f>VLOOKUP(A13,HOP!A:C,3,0)</f>
        <v>2696717</v>
      </c>
      <c r="G13" s="4">
        <f t="shared" si="0"/>
        <v>0</v>
      </c>
      <c r="H13" s="4" t="str">
        <f t="shared" si="1"/>
        <v>，2696717</v>
      </c>
      <c r="I13" s="4" t="str">
        <f>VLOOKUP(A13,HOP!A:U,21,0)</f>
        <v>直采</v>
      </c>
    </row>
    <row r="14" s="4" customFormat="1" hidden="1" spans="1:9">
      <c r="A14" s="5">
        <v>21118850109</v>
      </c>
      <c r="B14" s="6">
        <v>44844</v>
      </c>
      <c r="C14" s="6">
        <v>44846</v>
      </c>
      <c r="D14" s="4">
        <v>746</v>
      </c>
      <c r="E14" s="4" t="str">
        <f>VLOOKUP(A14,HOP!A:L,12,0)</f>
        <v>746.00</v>
      </c>
      <c r="F14" s="4" t="str">
        <f>VLOOKUP(A14,HOP!A:C,3,0)</f>
        <v>2703241</v>
      </c>
      <c r="G14" s="4">
        <f t="shared" si="0"/>
        <v>0</v>
      </c>
      <c r="H14" s="4" t="str">
        <f t="shared" si="1"/>
        <v>，2703241</v>
      </c>
      <c r="I14" s="4" t="str">
        <f>VLOOKUP(A14,HOP!A:U,21,0)</f>
        <v>直采</v>
      </c>
    </row>
    <row r="15" s="4" customFormat="1" hidden="1" spans="1:9">
      <c r="A15" s="5">
        <v>21129825805</v>
      </c>
      <c r="B15" s="6">
        <v>44845</v>
      </c>
      <c r="C15" s="6">
        <v>44846</v>
      </c>
      <c r="D15" s="4">
        <v>422</v>
      </c>
      <c r="E15" s="4" t="str">
        <f>VLOOKUP(A15,HOP!A:L,12,0)</f>
        <v>422.00</v>
      </c>
      <c r="F15" s="4" t="str">
        <f>VLOOKUP(A15,HOP!A:C,3,0)</f>
        <v>2705054</v>
      </c>
      <c r="G15" s="4">
        <f t="shared" si="0"/>
        <v>0</v>
      </c>
      <c r="H15" s="4" t="str">
        <f t="shared" si="1"/>
        <v>，2705054</v>
      </c>
      <c r="I15" s="4" t="str">
        <f>VLOOKUP(A15,HOP!A:U,21,0)</f>
        <v>直采</v>
      </c>
    </row>
    <row r="16" s="4" customFormat="1" hidden="1" spans="1:9">
      <c r="A16" s="5">
        <v>21131604710</v>
      </c>
      <c r="B16" s="6">
        <v>44844</v>
      </c>
      <c r="C16" s="6">
        <v>44846</v>
      </c>
      <c r="D16" s="4">
        <v>1950</v>
      </c>
      <c r="E16" s="4" t="str">
        <f>VLOOKUP(A16,HOP!A:L,12,0)</f>
        <v>1950.00</v>
      </c>
      <c r="F16" s="4" t="str">
        <f>VLOOKUP(A16,HOP!A:C,3,0)</f>
        <v>2705420</v>
      </c>
      <c r="G16" s="4">
        <f t="shared" si="0"/>
        <v>0</v>
      </c>
      <c r="H16" s="4" t="str">
        <f t="shared" si="1"/>
        <v>，2705420</v>
      </c>
      <c r="I16" s="4" t="str">
        <f>VLOOKUP(A16,HOP!A:U,21,0)</f>
        <v>直采</v>
      </c>
    </row>
    <row r="17" s="4" customFormat="1" hidden="1" spans="1:9">
      <c r="A17" s="5">
        <v>21133047726</v>
      </c>
      <c r="B17" s="6">
        <v>44841</v>
      </c>
      <c r="C17" s="6">
        <v>44846</v>
      </c>
      <c r="D17" s="4">
        <v>1190</v>
      </c>
      <c r="E17" s="4" t="str">
        <f>VLOOKUP(A17,HOP!A:L,12,0)</f>
        <v>1190.00</v>
      </c>
      <c r="F17" s="4" t="str">
        <f>VLOOKUP(A17,HOP!A:C,3,0)</f>
        <v>2705655</v>
      </c>
      <c r="G17" s="4">
        <f t="shared" si="0"/>
        <v>0</v>
      </c>
      <c r="H17" s="4" t="str">
        <f t="shared" si="1"/>
        <v>，2705655</v>
      </c>
      <c r="I17" s="4" t="str">
        <f>VLOOKUP(A17,HOP!A:U,21,0)</f>
        <v>直采</v>
      </c>
    </row>
    <row r="18" s="4" customFormat="1" hidden="1" spans="1:9">
      <c r="A18" s="5">
        <v>21205455812</v>
      </c>
      <c r="B18" s="6">
        <v>44843</v>
      </c>
      <c r="C18" s="6">
        <v>44846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21214648901</v>
      </c>
      <c r="B19" s="6">
        <v>44845</v>
      </c>
      <c r="C19" s="6">
        <v>44846</v>
      </c>
      <c r="D19" s="4">
        <v>800</v>
      </c>
      <c r="E19" s="4" t="str">
        <f>VLOOKUP(A19,HOP!A:L,12,0)</f>
        <v>800.00</v>
      </c>
      <c r="F19" s="4" t="str">
        <f>VLOOKUP(A19,HOP!A:C,3,0)</f>
        <v>2712594</v>
      </c>
      <c r="G19" s="4">
        <f t="shared" si="0"/>
        <v>0</v>
      </c>
      <c r="H19" s="4" t="str">
        <f t="shared" si="1"/>
        <v>，2712594</v>
      </c>
      <c r="I19" s="4" t="str">
        <f>VLOOKUP(A19,HOP!A:U,21,0)</f>
        <v>直采</v>
      </c>
    </row>
    <row r="20" s="4" customFormat="1" hidden="1" spans="1:9">
      <c r="A20" s="5">
        <v>21230868687</v>
      </c>
      <c r="B20" s="6">
        <v>44843</v>
      </c>
      <c r="C20" s="6">
        <v>44846</v>
      </c>
      <c r="D20" s="4">
        <v>1209</v>
      </c>
      <c r="E20" s="4" t="str">
        <f>VLOOKUP(A20,HOP!A:L,12,0)</f>
        <v>1209.00</v>
      </c>
      <c r="F20" s="4" t="str">
        <f>VLOOKUP(A20,HOP!A:C,3,0)</f>
        <v>2714948</v>
      </c>
      <c r="G20" s="4">
        <f t="shared" si="0"/>
        <v>0</v>
      </c>
      <c r="H20" s="4" t="str">
        <f t="shared" si="1"/>
        <v>，2714948</v>
      </c>
      <c r="I20" s="4" t="str">
        <f>VLOOKUP(A20,HOP!A:U,21,0)</f>
        <v>直采</v>
      </c>
    </row>
    <row r="21" s="4" customFormat="1" hidden="1" spans="1:9">
      <c r="A21" s="5">
        <v>21231908942</v>
      </c>
      <c r="B21" s="6">
        <v>44842</v>
      </c>
      <c r="C21" s="6">
        <v>44846</v>
      </c>
      <c r="D21" s="4">
        <v>4056</v>
      </c>
      <c r="E21" s="4" t="str">
        <f>VLOOKUP(A21,HOP!A:L,12,0)</f>
        <v>4056.00</v>
      </c>
      <c r="F21" s="4" t="str">
        <f>VLOOKUP(A21,HOP!A:C,3,0)</f>
        <v>2715132</v>
      </c>
      <c r="G21" s="4">
        <f t="shared" si="0"/>
        <v>0</v>
      </c>
      <c r="H21" s="4" t="str">
        <f t="shared" si="1"/>
        <v>，2715132</v>
      </c>
      <c r="I21" s="4" t="str">
        <f>VLOOKUP(A21,HOP!A:U,21,0)</f>
        <v>直采</v>
      </c>
    </row>
    <row r="22" s="4" customFormat="1" hidden="1" spans="1:9">
      <c r="A22" s="5">
        <v>21232887338</v>
      </c>
      <c r="B22" s="6">
        <v>44842</v>
      </c>
      <c r="C22" s="6">
        <v>44846</v>
      </c>
      <c r="D22" s="4">
        <v>17332</v>
      </c>
      <c r="E22" s="4" t="str">
        <f>VLOOKUP(A22,HOP!A:L,12,0)</f>
        <v>17332.00</v>
      </c>
      <c r="F22" s="4" t="str">
        <f>VLOOKUP(A22,HOP!A:C,3,0)</f>
        <v>2715343</v>
      </c>
      <c r="G22" s="4">
        <f t="shared" si="0"/>
        <v>0</v>
      </c>
      <c r="H22" s="4" t="str">
        <f t="shared" si="1"/>
        <v>，2715343</v>
      </c>
      <c r="I22" s="4" t="str">
        <f>VLOOKUP(A22,HOP!A:U,21,0)</f>
        <v>直采</v>
      </c>
    </row>
    <row r="23" s="4" customFormat="1" hidden="1" spans="1:9">
      <c r="A23" s="5">
        <v>21233404209</v>
      </c>
      <c r="B23" s="6">
        <v>44845</v>
      </c>
      <c r="C23" s="6">
        <v>44846</v>
      </c>
      <c r="D23" s="4">
        <v>597</v>
      </c>
      <c r="E23" s="4" t="str">
        <f>VLOOKUP(A23,HOP!A:L,12,0)</f>
        <v>597.00</v>
      </c>
      <c r="F23" s="4" t="str">
        <f>VLOOKUP(A23,HOP!A:C,3,0)</f>
        <v>2715367</v>
      </c>
      <c r="G23" s="4">
        <f t="shared" si="0"/>
        <v>0</v>
      </c>
      <c r="H23" s="4" t="str">
        <f t="shared" si="1"/>
        <v>，2715367</v>
      </c>
      <c r="I23" s="4" t="str">
        <f>VLOOKUP(A23,HOP!A:U,21,0)</f>
        <v>直采</v>
      </c>
    </row>
    <row r="24" s="4" customFormat="1" hidden="1" spans="1:9">
      <c r="A24" s="5">
        <v>21300779671</v>
      </c>
      <c r="B24" s="6">
        <v>44845</v>
      </c>
      <c r="C24" s="6">
        <v>44846</v>
      </c>
      <c r="D24" s="4">
        <v>885</v>
      </c>
      <c r="E24" s="4" t="str">
        <f>VLOOKUP(A24,HOP!A:L,12,0)</f>
        <v>885.00</v>
      </c>
      <c r="F24" s="4" t="str">
        <f>VLOOKUP(A24,HOP!A:C,3,0)</f>
        <v>2720892</v>
      </c>
      <c r="G24" s="4">
        <f t="shared" si="0"/>
        <v>0</v>
      </c>
      <c r="H24" s="4" t="str">
        <f t="shared" si="1"/>
        <v>，2720892</v>
      </c>
      <c r="I24" s="4" t="str">
        <f>VLOOKUP(A24,HOP!A:U,21,0)</f>
        <v>直采</v>
      </c>
    </row>
    <row r="25" s="4" customFormat="1" hidden="1" spans="1:9">
      <c r="A25" s="5">
        <v>21324993571</v>
      </c>
      <c r="B25" s="6">
        <v>44842</v>
      </c>
      <c r="C25" s="6">
        <v>44846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21326489652</v>
      </c>
      <c r="B26" s="6">
        <v>44845</v>
      </c>
      <c r="C26" s="6">
        <v>44846</v>
      </c>
      <c r="D26" s="4">
        <v>859</v>
      </c>
      <c r="E26" s="4" t="str">
        <f>VLOOKUP(A26,HOP!A:L,12,0)</f>
        <v>859.00</v>
      </c>
      <c r="F26" s="4" t="str">
        <f>VLOOKUP(A26,HOP!A:C,3,0)</f>
        <v>2723019</v>
      </c>
      <c r="G26" s="4">
        <f t="shared" si="0"/>
        <v>0</v>
      </c>
      <c r="H26" s="4" t="str">
        <f t="shared" si="1"/>
        <v>，2723019</v>
      </c>
      <c r="I26" s="4" t="str">
        <f>VLOOKUP(A26,HOP!A:U,21,0)</f>
        <v>直采</v>
      </c>
    </row>
    <row r="27" s="4" customFormat="1" hidden="1" spans="1:9">
      <c r="A27" s="5">
        <v>21327229727</v>
      </c>
      <c r="B27" s="6">
        <v>44840</v>
      </c>
      <c r="C27" s="6">
        <v>44846</v>
      </c>
      <c r="D27" s="4">
        <v>3432</v>
      </c>
      <c r="E27" s="4" t="str">
        <f>VLOOKUP(A27,HOP!A:L,12,0)</f>
        <v>3432.00</v>
      </c>
      <c r="F27" s="4" t="str">
        <f>VLOOKUP(A27,HOP!A:C,3,0)</f>
        <v>2723084</v>
      </c>
      <c r="G27" s="4">
        <f t="shared" si="0"/>
        <v>0</v>
      </c>
      <c r="H27" s="4" t="str">
        <f t="shared" si="1"/>
        <v>，2723084</v>
      </c>
      <c r="I27" s="4" t="str">
        <f>VLOOKUP(A27,HOP!A:U,21,0)</f>
        <v>直采</v>
      </c>
    </row>
    <row r="28" s="4" customFormat="1" hidden="1" spans="1:9">
      <c r="A28" s="5">
        <v>21334366691</v>
      </c>
      <c r="B28" s="6">
        <v>44845</v>
      </c>
      <c r="C28" s="6">
        <v>44846</v>
      </c>
      <c r="D28" s="4">
        <v>551</v>
      </c>
      <c r="E28" s="4" t="str">
        <f>VLOOKUP(A28,HOP!A:L,12,0)</f>
        <v>551.00</v>
      </c>
      <c r="F28" s="4" t="str">
        <f>VLOOKUP(A28,HOP!A:C,3,0)</f>
        <v>2724060</v>
      </c>
      <c r="G28" s="4">
        <f t="shared" si="0"/>
        <v>0</v>
      </c>
      <c r="H28" s="4" t="str">
        <f t="shared" si="1"/>
        <v>，2724060</v>
      </c>
      <c r="I28" s="4" t="str">
        <f>VLOOKUP(A28,HOP!A:U,21,0)</f>
        <v>直采</v>
      </c>
    </row>
    <row r="29" s="4" customFormat="1" hidden="1" spans="1:9">
      <c r="A29" s="5">
        <v>21340215183</v>
      </c>
      <c r="B29" s="6">
        <v>44841</v>
      </c>
      <c r="C29" s="6">
        <v>44846</v>
      </c>
      <c r="D29" s="4">
        <v>1195</v>
      </c>
      <c r="E29" s="4" t="str">
        <f>VLOOKUP(A29,HOP!A:L,12,0)</f>
        <v>1195.00</v>
      </c>
      <c r="F29" s="4" t="str">
        <f>VLOOKUP(A29,HOP!A:C,3,0)</f>
        <v>2725068</v>
      </c>
      <c r="G29" s="4">
        <f t="shared" si="0"/>
        <v>0</v>
      </c>
      <c r="H29" s="4" t="str">
        <f t="shared" si="1"/>
        <v>，2725068</v>
      </c>
      <c r="I29" s="4" t="str">
        <f>VLOOKUP(A29,HOP!A:U,21,0)</f>
        <v>直采</v>
      </c>
    </row>
    <row r="30" s="4" customFormat="1" hidden="1" spans="1:9">
      <c r="A30" s="5">
        <v>21345075127</v>
      </c>
      <c r="B30" s="6">
        <v>44842</v>
      </c>
      <c r="C30" s="6">
        <v>44846</v>
      </c>
      <c r="D30" s="4">
        <v>848</v>
      </c>
      <c r="E30" s="4" t="str">
        <f>VLOOKUP(A30,HOP!A:L,12,0)</f>
        <v>848.00</v>
      </c>
      <c r="F30" s="4" t="str">
        <f>VLOOKUP(A30,HOP!A:C,3,0)</f>
        <v>2726090</v>
      </c>
      <c r="G30" s="4">
        <f t="shared" si="0"/>
        <v>0</v>
      </c>
      <c r="H30" s="4" t="str">
        <f t="shared" si="1"/>
        <v>，2726090</v>
      </c>
      <c r="I30" s="4" t="str">
        <f>VLOOKUP(A30,HOP!A:U,21,0)</f>
        <v>直采</v>
      </c>
    </row>
    <row r="31" s="4" customFormat="1" hidden="1" spans="1:9">
      <c r="A31" s="5">
        <v>21348069412</v>
      </c>
      <c r="B31" s="6">
        <v>44844</v>
      </c>
      <c r="C31" s="6">
        <v>44846</v>
      </c>
      <c r="D31" s="4">
        <v>3807</v>
      </c>
      <c r="E31" s="4" t="str">
        <f>VLOOKUP(A31,HOP!A:L,12,0)</f>
        <v>3807.00</v>
      </c>
      <c r="F31" s="4" t="str">
        <f>VLOOKUP(A31,HOP!A:C,3,0)</f>
        <v>2726720</v>
      </c>
      <c r="G31" s="4">
        <f t="shared" si="0"/>
        <v>0</v>
      </c>
      <c r="H31" s="4" t="str">
        <f t="shared" si="1"/>
        <v>，2726720</v>
      </c>
      <c r="I31" s="4" t="str">
        <f>VLOOKUP(A31,HOP!A:U,21,0)</f>
        <v>直采</v>
      </c>
    </row>
    <row r="32" s="4" customFormat="1" hidden="1" spans="1:9">
      <c r="A32" s="5">
        <v>21349082529</v>
      </c>
      <c r="B32" s="6">
        <v>44840</v>
      </c>
      <c r="C32" s="6">
        <v>44846</v>
      </c>
      <c r="D32" s="4">
        <v>2694</v>
      </c>
      <c r="E32" s="4" t="str">
        <f>VLOOKUP(A32,HOP!A:L,12,0)</f>
        <v>2694.00</v>
      </c>
      <c r="F32" s="4" t="str">
        <f>VLOOKUP(A32,HOP!A:C,3,0)</f>
        <v>2726971</v>
      </c>
      <c r="G32" s="4">
        <f t="shared" si="0"/>
        <v>0</v>
      </c>
      <c r="H32" s="4" t="str">
        <f t="shared" si="1"/>
        <v>，2726971</v>
      </c>
      <c r="I32" s="4" t="str">
        <f>VLOOKUP(A32,HOP!A:U,21,0)</f>
        <v>直采</v>
      </c>
    </row>
    <row r="33" s="4" customFormat="1" hidden="1" spans="1:9">
      <c r="A33" s="5">
        <v>21350185021</v>
      </c>
      <c r="B33" s="6">
        <v>44845</v>
      </c>
      <c r="C33" s="6">
        <v>44846</v>
      </c>
      <c r="D33" s="4">
        <v>262</v>
      </c>
      <c r="E33" s="4" t="str">
        <f>VLOOKUP(A33,HOP!A:L,12,0)</f>
        <v>262.00</v>
      </c>
      <c r="F33" s="4" t="str">
        <f>VLOOKUP(A33,HOP!A:C,3,0)</f>
        <v>2727208</v>
      </c>
      <c r="G33" s="4">
        <f t="shared" si="0"/>
        <v>0</v>
      </c>
      <c r="H33" s="4" t="str">
        <f t="shared" si="1"/>
        <v>，2727208</v>
      </c>
      <c r="I33" s="4" t="str">
        <f>VLOOKUP(A33,HOP!A:U,21,0)</f>
        <v>直采</v>
      </c>
    </row>
    <row r="34" s="4" customFormat="1" hidden="1" spans="1:9">
      <c r="A34" s="5">
        <v>21350511882</v>
      </c>
      <c r="B34" s="6">
        <v>44845</v>
      </c>
      <c r="C34" s="6">
        <v>44846</v>
      </c>
      <c r="D34" s="4">
        <v>949</v>
      </c>
      <c r="E34" s="4" t="str">
        <f>VLOOKUP(A34,HOP!A:L,12,0)</f>
        <v>949.00</v>
      </c>
      <c r="F34" s="4" t="str">
        <f>VLOOKUP(A34,HOP!A:C,3,0)</f>
        <v>2727273</v>
      </c>
      <c r="G34" s="4">
        <f t="shared" si="0"/>
        <v>0</v>
      </c>
      <c r="H34" s="4" t="str">
        <f t="shared" si="1"/>
        <v>，2727273</v>
      </c>
      <c r="I34" s="4" t="str">
        <f>VLOOKUP(A34,HOP!A:U,21,0)</f>
        <v>直采</v>
      </c>
    </row>
    <row r="35" s="4" customFormat="1" hidden="1" spans="1:9">
      <c r="A35" s="5">
        <v>21355464750</v>
      </c>
      <c r="B35" s="6">
        <v>44845</v>
      </c>
      <c r="C35" s="6">
        <v>44846</v>
      </c>
      <c r="D35" s="4">
        <v>608</v>
      </c>
      <c r="E35" s="4" t="str">
        <f>VLOOKUP(A35,HOP!A:L,12,0)</f>
        <v>608.00</v>
      </c>
      <c r="F35" s="4" t="str">
        <f>VLOOKUP(A35,HOP!A:C,3,0)</f>
        <v>2728182</v>
      </c>
      <c r="G35" s="4">
        <f t="shared" si="0"/>
        <v>0</v>
      </c>
      <c r="H35" s="4" t="str">
        <f t="shared" si="1"/>
        <v>，2728182</v>
      </c>
      <c r="I35" s="4" t="str">
        <f>VLOOKUP(A35,HOP!A:U,21,0)</f>
        <v>直采</v>
      </c>
    </row>
    <row r="36" s="4" customFormat="1" hidden="1" spans="1:9">
      <c r="A36" s="5">
        <v>21355682010</v>
      </c>
      <c r="B36" s="6">
        <v>44845</v>
      </c>
      <c r="C36" s="6">
        <v>44846</v>
      </c>
      <c r="D36" s="4">
        <v>257</v>
      </c>
      <c r="E36" s="4" t="str">
        <f>VLOOKUP(A36,HOP!A:L,12,0)</f>
        <v>257.00</v>
      </c>
      <c r="F36" s="4" t="str">
        <f>VLOOKUP(A36,HOP!A:C,3,0)</f>
        <v>2728243</v>
      </c>
      <c r="G36" s="4">
        <f t="shared" si="0"/>
        <v>0</v>
      </c>
      <c r="H36" s="4" t="str">
        <f t="shared" si="1"/>
        <v>，2728243</v>
      </c>
      <c r="I36" s="4" t="str">
        <f>VLOOKUP(A36,HOP!A:U,21,0)</f>
        <v>直采</v>
      </c>
    </row>
    <row r="37" s="4" customFormat="1" hidden="1" spans="1:9">
      <c r="A37" s="5">
        <v>21359388939</v>
      </c>
      <c r="B37" s="6">
        <v>44843</v>
      </c>
      <c r="C37" s="6">
        <v>44846</v>
      </c>
      <c r="D37" s="4">
        <v>1874</v>
      </c>
      <c r="E37" s="4" t="str">
        <f>VLOOKUP(A37,HOP!A:L,12,0)</f>
        <v>1874.00</v>
      </c>
      <c r="F37" s="4" t="str">
        <f>VLOOKUP(A37,HOP!A:C,3,0)</f>
        <v>2729174</v>
      </c>
      <c r="G37" s="4">
        <f t="shared" si="0"/>
        <v>0</v>
      </c>
      <c r="H37" s="4" t="str">
        <f t="shared" si="1"/>
        <v>，2729174</v>
      </c>
      <c r="I37" s="4" t="str">
        <f>VLOOKUP(A37,HOP!A:U,21,0)</f>
        <v>直采</v>
      </c>
    </row>
    <row r="38" s="4" customFormat="1" hidden="1" spans="1:9">
      <c r="A38" s="5">
        <v>21361220566</v>
      </c>
      <c r="B38" s="6">
        <v>44842</v>
      </c>
      <c r="C38" s="6">
        <v>44846</v>
      </c>
      <c r="D38" s="4">
        <v>948</v>
      </c>
      <c r="E38" s="4" t="str">
        <f>VLOOKUP(A38,HOP!A:L,12,0)</f>
        <v>948.00</v>
      </c>
      <c r="F38" s="4" t="str">
        <f>VLOOKUP(A38,HOP!A:C,3,0)</f>
        <v>2729640</v>
      </c>
      <c r="G38" s="4">
        <f t="shared" si="0"/>
        <v>0</v>
      </c>
      <c r="H38" s="4" t="str">
        <f t="shared" si="1"/>
        <v>，2729640</v>
      </c>
      <c r="I38" s="4" t="str">
        <f>VLOOKUP(A38,HOP!A:U,21,0)</f>
        <v>直采</v>
      </c>
    </row>
    <row r="39" s="4" customFormat="1" hidden="1" spans="1:9">
      <c r="A39" s="5">
        <v>21362185522</v>
      </c>
      <c r="B39" s="6">
        <v>44845</v>
      </c>
      <c r="C39" s="6">
        <v>44846</v>
      </c>
      <c r="D39" s="4">
        <v>325</v>
      </c>
      <c r="E39" s="4" t="str">
        <f>VLOOKUP(A39,HOP!A:L,12,0)</f>
        <v>325.00</v>
      </c>
      <c r="F39" s="4" t="str">
        <f>VLOOKUP(A39,HOP!A:C,3,0)</f>
        <v>2729892</v>
      </c>
      <c r="G39" s="4">
        <f t="shared" si="0"/>
        <v>0</v>
      </c>
      <c r="H39" s="4" t="str">
        <f t="shared" si="1"/>
        <v>，2729892</v>
      </c>
      <c r="I39" s="4" t="str">
        <f>VLOOKUP(A39,HOP!A:U,21,0)</f>
        <v>直采</v>
      </c>
    </row>
    <row r="40" s="4" customFormat="1" hidden="1" spans="1:9">
      <c r="A40" s="5">
        <v>21364041015</v>
      </c>
      <c r="B40" s="6">
        <v>44842</v>
      </c>
      <c r="C40" s="6">
        <v>44846</v>
      </c>
      <c r="D40" s="4">
        <v>1202</v>
      </c>
      <c r="E40" s="4" t="str">
        <f>VLOOKUP(A40,HOP!A:L,12,0)</f>
        <v>1202.00</v>
      </c>
      <c r="F40" s="4" t="str">
        <f>VLOOKUP(A40,HOP!A:C,3,0)</f>
        <v>2730470</v>
      </c>
      <c r="G40" s="4">
        <f t="shared" si="0"/>
        <v>0</v>
      </c>
      <c r="H40" s="4" t="str">
        <f t="shared" si="1"/>
        <v>，2730470</v>
      </c>
      <c r="I40" s="4" t="str">
        <f>VLOOKUP(A40,HOP!A:U,21,0)</f>
        <v>直采</v>
      </c>
    </row>
    <row r="41" s="4" customFormat="1" hidden="1" spans="1:9">
      <c r="A41" s="5">
        <v>21365170098</v>
      </c>
      <c r="B41" s="6">
        <v>44844</v>
      </c>
      <c r="C41" s="6">
        <v>44846</v>
      </c>
      <c r="D41" s="4">
        <v>400</v>
      </c>
      <c r="E41" s="4" t="str">
        <f>VLOOKUP(A41,HOP!A:L,12,0)</f>
        <v>400.00</v>
      </c>
      <c r="F41" s="4" t="str">
        <f>VLOOKUP(A41,HOP!A:C,3,0)</f>
        <v>2730718</v>
      </c>
      <c r="G41" s="4">
        <f t="shared" si="0"/>
        <v>0</v>
      </c>
      <c r="H41" s="4" t="str">
        <f t="shared" si="1"/>
        <v>，2730718</v>
      </c>
      <c r="I41" s="4" t="str">
        <f>VLOOKUP(A41,HOP!A:U,21,0)</f>
        <v>直采</v>
      </c>
    </row>
    <row r="42" s="4" customFormat="1" hidden="1" spans="1:9">
      <c r="A42" s="5">
        <v>21365908368</v>
      </c>
      <c r="B42" s="6">
        <v>44843</v>
      </c>
      <c r="C42" s="6">
        <v>44846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21367885600</v>
      </c>
      <c r="B43" s="6">
        <v>44845</v>
      </c>
      <c r="C43" s="6">
        <v>44846</v>
      </c>
      <c r="D43" s="4">
        <v>430</v>
      </c>
      <c r="E43" s="4" t="str">
        <f>VLOOKUP(A43,HOP!A:L,12,0)</f>
        <v>430.00</v>
      </c>
      <c r="F43" s="4" t="str">
        <f>VLOOKUP(A43,HOP!A:C,3,0)</f>
        <v>2731135</v>
      </c>
      <c r="G43" s="4">
        <f t="shared" si="0"/>
        <v>0</v>
      </c>
      <c r="H43" s="4" t="str">
        <f t="shared" si="1"/>
        <v>，2731135</v>
      </c>
      <c r="I43" s="4" t="str">
        <f>VLOOKUP(A43,HOP!A:U,21,0)</f>
        <v>直采</v>
      </c>
    </row>
    <row r="44" s="4" customFormat="1" hidden="1" spans="1:9">
      <c r="A44" s="5">
        <v>21368055809</v>
      </c>
      <c r="B44" s="6">
        <v>44845</v>
      </c>
      <c r="C44" s="6">
        <v>44846</v>
      </c>
      <c r="D44" s="4">
        <v>782</v>
      </c>
      <c r="E44" s="4" t="str">
        <f>VLOOKUP(A44,HOP!A:L,12,0)</f>
        <v>782.00</v>
      </c>
      <c r="F44" s="4" t="str">
        <f>VLOOKUP(A44,HOP!A:C,3,0)</f>
        <v>2731158</v>
      </c>
      <c r="G44" s="4">
        <f t="shared" si="0"/>
        <v>0</v>
      </c>
      <c r="H44" s="4" t="str">
        <f t="shared" si="1"/>
        <v>，2731158</v>
      </c>
      <c r="I44" s="4" t="str">
        <f>VLOOKUP(A44,HOP!A:U,21,0)</f>
        <v>直采</v>
      </c>
    </row>
    <row r="45" s="4" customFormat="1" hidden="1" spans="1:9">
      <c r="A45" s="5">
        <v>21369819644</v>
      </c>
      <c r="B45" s="6">
        <v>44844</v>
      </c>
      <c r="C45" s="6">
        <v>44846</v>
      </c>
      <c r="D45" s="4">
        <v>962</v>
      </c>
      <c r="E45" s="4" t="str">
        <f>VLOOKUP(A45,HOP!A:L,12,0)</f>
        <v>962.00</v>
      </c>
      <c r="F45" s="4" t="str">
        <f>VLOOKUP(A45,HOP!A:C,3,0)</f>
        <v>2731566</v>
      </c>
      <c r="G45" s="4">
        <f t="shared" si="0"/>
        <v>0</v>
      </c>
      <c r="H45" s="4" t="str">
        <f t="shared" si="1"/>
        <v>，2731566</v>
      </c>
      <c r="I45" s="4" t="str">
        <f>VLOOKUP(A45,HOP!A:U,21,0)</f>
        <v>直采</v>
      </c>
    </row>
    <row r="46" s="4" customFormat="1" hidden="1" spans="1:9">
      <c r="A46" s="5">
        <v>21370984897</v>
      </c>
      <c r="B46" s="6">
        <v>44845</v>
      </c>
      <c r="C46" s="6">
        <v>44846</v>
      </c>
      <c r="D46" s="4">
        <v>520</v>
      </c>
      <c r="E46" s="4" t="str">
        <f>VLOOKUP(A46,HOP!A:L,12,0)</f>
        <v>520.00</v>
      </c>
      <c r="F46" s="4" t="str">
        <f>VLOOKUP(A46,HOP!A:C,3,0)</f>
        <v>2731798</v>
      </c>
      <c r="G46" s="4">
        <f t="shared" si="0"/>
        <v>0</v>
      </c>
      <c r="H46" s="4" t="str">
        <f t="shared" si="1"/>
        <v>，2731798</v>
      </c>
      <c r="I46" s="4" t="str">
        <f>VLOOKUP(A46,HOP!A:U,21,0)</f>
        <v>直采</v>
      </c>
    </row>
    <row r="47" s="4" customFormat="1" hidden="1" spans="1:9">
      <c r="A47" s="5">
        <v>21372207351</v>
      </c>
      <c r="B47" s="6">
        <v>44844</v>
      </c>
      <c r="C47" s="6">
        <v>44846</v>
      </c>
      <c r="D47" s="4">
        <v>878</v>
      </c>
      <c r="E47" s="4" t="str">
        <f>VLOOKUP(A47,HOP!A:L,12,0)</f>
        <v>878.00</v>
      </c>
      <c r="F47" s="4" t="str">
        <f>VLOOKUP(A47,HOP!A:C,3,0)</f>
        <v>2732091</v>
      </c>
      <c r="G47" s="4">
        <f t="shared" si="0"/>
        <v>0</v>
      </c>
      <c r="H47" s="4" t="str">
        <f t="shared" si="1"/>
        <v>，2732091</v>
      </c>
      <c r="I47" s="4" t="str">
        <f>VLOOKUP(A47,HOP!A:U,21,0)</f>
        <v>直采</v>
      </c>
    </row>
    <row r="48" s="4" customFormat="1" hidden="1" spans="1:9">
      <c r="A48" s="5">
        <v>21372281434</v>
      </c>
      <c r="B48" s="6">
        <v>44844</v>
      </c>
      <c r="C48" s="6">
        <v>44846</v>
      </c>
      <c r="D48" s="4">
        <v>2120</v>
      </c>
      <c r="E48" s="4" t="str">
        <f>VLOOKUP(A48,HOP!A:L,12,0)</f>
        <v>2120.00</v>
      </c>
      <c r="F48" s="4" t="str">
        <f>VLOOKUP(A48,HOP!A:C,3,0)</f>
        <v>2732104</v>
      </c>
      <c r="G48" s="4">
        <f t="shared" si="0"/>
        <v>0</v>
      </c>
      <c r="H48" s="4" t="str">
        <f t="shared" si="1"/>
        <v>，2732104</v>
      </c>
      <c r="I48" s="4" t="str">
        <f>VLOOKUP(A48,HOP!A:U,21,0)</f>
        <v>直采</v>
      </c>
    </row>
    <row r="49" s="4" customFormat="1" hidden="1" spans="1:9">
      <c r="A49" s="5">
        <v>21372864221</v>
      </c>
      <c r="B49" s="6">
        <v>44844</v>
      </c>
      <c r="C49" s="6">
        <v>44846</v>
      </c>
      <c r="D49" s="4">
        <v>1506</v>
      </c>
      <c r="E49" s="4" t="str">
        <f>VLOOKUP(A49,HOP!A:L,12,0)</f>
        <v>1506.00</v>
      </c>
      <c r="F49" s="4" t="str">
        <f>VLOOKUP(A49,HOP!A:C,3,0)</f>
        <v>2732223</v>
      </c>
      <c r="G49" s="4">
        <f t="shared" si="0"/>
        <v>0</v>
      </c>
      <c r="H49" s="4" t="str">
        <f t="shared" si="1"/>
        <v>，2732223</v>
      </c>
      <c r="I49" s="4" t="str">
        <f>VLOOKUP(A49,HOP!A:U,21,0)</f>
        <v>直采</v>
      </c>
    </row>
    <row r="50" s="4" customFormat="1" hidden="1" spans="1:9">
      <c r="A50" s="5">
        <v>21373093749</v>
      </c>
      <c r="B50" s="6">
        <v>44845</v>
      </c>
      <c r="C50" s="6">
        <v>44846</v>
      </c>
      <c r="D50" s="4">
        <v>692</v>
      </c>
      <c r="E50" s="4" t="str">
        <f>VLOOKUP(A50,HOP!A:L,12,0)</f>
        <v>692.00</v>
      </c>
      <c r="F50" s="4" t="str">
        <f>VLOOKUP(A50,HOP!A:C,3,0)</f>
        <v>2732280</v>
      </c>
      <c r="G50" s="4">
        <f t="shared" si="0"/>
        <v>0</v>
      </c>
      <c r="H50" s="4" t="str">
        <f t="shared" si="1"/>
        <v>，2732280</v>
      </c>
      <c r="I50" s="4" t="str">
        <f>VLOOKUP(A50,HOP!A:U,21,0)</f>
        <v>直采</v>
      </c>
    </row>
    <row r="51" s="4" customFormat="1" hidden="1" spans="1:9">
      <c r="A51" s="5">
        <v>21374248412</v>
      </c>
      <c r="B51" s="6">
        <v>44844</v>
      </c>
      <c r="C51" s="6">
        <v>44846</v>
      </c>
      <c r="D51" s="4">
        <v>402</v>
      </c>
      <c r="E51" s="4" t="str">
        <f>VLOOKUP(A51,HOP!A:L,12,0)</f>
        <v>402.00</v>
      </c>
      <c r="F51" s="4" t="str">
        <f>VLOOKUP(A51,HOP!A:C,3,0)</f>
        <v>2732550</v>
      </c>
      <c r="G51" s="4">
        <f t="shared" si="0"/>
        <v>0</v>
      </c>
      <c r="H51" s="4" t="str">
        <f t="shared" si="1"/>
        <v>，2732550</v>
      </c>
      <c r="I51" s="4" t="str">
        <f>VLOOKUP(A51,HOP!A:U,21,0)</f>
        <v>直采</v>
      </c>
    </row>
    <row r="52" s="4" customFormat="1" hidden="1" spans="1:9">
      <c r="A52" s="5">
        <v>21374322614</v>
      </c>
      <c r="B52" s="6">
        <v>44844</v>
      </c>
      <c r="C52" s="6">
        <v>44846</v>
      </c>
      <c r="D52" s="4">
        <v>4520</v>
      </c>
      <c r="E52" s="4" t="str">
        <f>VLOOKUP(A52,HOP!A:L,12,0)</f>
        <v>4520.00</v>
      </c>
      <c r="F52" s="4" t="str">
        <f>VLOOKUP(A52,HOP!A:C,3,0)</f>
        <v>2732573</v>
      </c>
      <c r="G52" s="4">
        <f t="shared" si="0"/>
        <v>0</v>
      </c>
      <c r="H52" s="4" t="str">
        <f t="shared" si="1"/>
        <v>，2732573</v>
      </c>
      <c r="I52" s="4" t="str">
        <f>VLOOKUP(A52,HOP!A:U,21,0)</f>
        <v>直采</v>
      </c>
    </row>
    <row r="53" s="4" customFormat="1" hidden="1" spans="1:9">
      <c r="A53" s="5">
        <v>21374217984</v>
      </c>
      <c r="B53" s="6">
        <v>44845</v>
      </c>
      <c r="C53" s="6">
        <v>44846</v>
      </c>
      <c r="D53" s="4">
        <v>779</v>
      </c>
      <c r="E53" s="4" t="str">
        <f>VLOOKUP(A53,HOP!A:L,12,0)</f>
        <v>779.00</v>
      </c>
      <c r="F53" s="4" t="str">
        <f>VLOOKUP(A53,HOP!A:C,3,0)</f>
        <v>2732542</v>
      </c>
      <c r="G53" s="4">
        <f t="shared" si="0"/>
        <v>0</v>
      </c>
      <c r="H53" s="4" t="str">
        <f t="shared" si="1"/>
        <v>，2732542</v>
      </c>
      <c r="I53" s="4" t="str">
        <f>VLOOKUP(A53,HOP!A:U,21,0)</f>
        <v>直采</v>
      </c>
    </row>
    <row r="54" s="4" customFormat="1" hidden="1" spans="1:9">
      <c r="A54" s="5">
        <v>21375287262</v>
      </c>
      <c r="B54" s="6">
        <v>44845</v>
      </c>
      <c r="C54" s="6">
        <v>44846</v>
      </c>
      <c r="D54" s="4">
        <v>205</v>
      </c>
      <c r="E54" s="4" t="str">
        <f>VLOOKUP(A54,HOP!A:L,12,0)</f>
        <v>205.00</v>
      </c>
      <c r="F54" s="4" t="str">
        <f>VLOOKUP(A54,HOP!A:C,3,0)</f>
        <v>2732861</v>
      </c>
      <c r="G54" s="4">
        <f t="shared" si="0"/>
        <v>0</v>
      </c>
      <c r="H54" s="4" t="str">
        <f t="shared" si="1"/>
        <v>，2732861</v>
      </c>
      <c r="I54" s="4" t="str">
        <f>VLOOKUP(A54,HOP!A:U,21,0)</f>
        <v>直采</v>
      </c>
    </row>
    <row r="55" s="4" customFormat="1" hidden="1" spans="1:9">
      <c r="A55" s="5">
        <v>21375694860</v>
      </c>
      <c r="B55" s="6">
        <v>44844</v>
      </c>
      <c r="C55" s="6">
        <v>44846</v>
      </c>
      <c r="D55" s="4">
        <v>2332</v>
      </c>
      <c r="E55" s="4" t="str">
        <f>VLOOKUP(A55,HOP!A:L,12,0)</f>
        <v>2332.00</v>
      </c>
      <c r="F55" s="4" t="str">
        <f>VLOOKUP(A55,HOP!A:C,3,0)</f>
        <v>2733008</v>
      </c>
      <c r="G55" s="4">
        <f t="shared" si="0"/>
        <v>0</v>
      </c>
      <c r="H55" s="4" t="str">
        <f t="shared" si="1"/>
        <v>，2733008</v>
      </c>
      <c r="I55" s="4" t="str">
        <f>VLOOKUP(A55,HOP!A:U,21,0)</f>
        <v>直采</v>
      </c>
    </row>
    <row r="56" s="4" customFormat="1" hidden="1" spans="1:9">
      <c r="A56" s="5">
        <v>21376148965</v>
      </c>
      <c r="B56" s="6">
        <v>44845</v>
      </c>
      <c r="C56" s="6">
        <v>44846</v>
      </c>
      <c r="D56" s="4">
        <v>991</v>
      </c>
      <c r="E56" s="4" t="str">
        <f>VLOOKUP(A56,HOP!A:L,12,0)</f>
        <v>991.00</v>
      </c>
      <c r="F56" s="4" t="str">
        <f>VLOOKUP(A56,HOP!A:C,3,0)</f>
        <v>2733159</v>
      </c>
      <c r="G56" s="4">
        <f t="shared" si="0"/>
        <v>0</v>
      </c>
      <c r="H56" s="4" t="str">
        <f t="shared" si="1"/>
        <v>，2733159</v>
      </c>
      <c r="I56" s="4" t="str">
        <f>VLOOKUP(A56,HOP!A:U,21,0)</f>
        <v>直采</v>
      </c>
    </row>
    <row r="57" s="4" customFormat="1" hidden="1" spans="1:9">
      <c r="A57" s="5">
        <v>21376325627</v>
      </c>
      <c r="B57" s="6">
        <v>44844</v>
      </c>
      <c r="C57" s="6">
        <v>44846</v>
      </c>
      <c r="D57" s="4">
        <v>785</v>
      </c>
      <c r="E57" s="4" t="str">
        <f>VLOOKUP(A57,HOP!A:L,12,0)</f>
        <v>785.00</v>
      </c>
      <c r="F57" s="4" t="str">
        <f>VLOOKUP(A57,HOP!A:C,3,0)</f>
        <v>2733199</v>
      </c>
      <c r="G57" s="4">
        <f t="shared" si="0"/>
        <v>0</v>
      </c>
      <c r="H57" s="4" t="str">
        <f t="shared" si="1"/>
        <v>，2733199</v>
      </c>
      <c r="I57" s="4" t="str">
        <f>VLOOKUP(A57,HOP!A:U,21,0)</f>
        <v>直采</v>
      </c>
    </row>
    <row r="58" s="4" customFormat="1" hidden="1" spans="1:9">
      <c r="A58" s="5">
        <v>21376451523</v>
      </c>
      <c r="B58" s="6">
        <v>44844</v>
      </c>
      <c r="C58" s="6">
        <v>44846</v>
      </c>
      <c r="D58" s="4">
        <v>785</v>
      </c>
      <c r="E58" s="4" t="str">
        <f>VLOOKUP(A58,HOP!A:L,12,0)</f>
        <v>785.00</v>
      </c>
      <c r="F58" s="4" t="str">
        <f>VLOOKUP(A58,HOP!A:C,3,0)</f>
        <v>2733232</v>
      </c>
      <c r="G58" s="4">
        <f t="shared" si="0"/>
        <v>0</v>
      </c>
      <c r="H58" s="4" t="str">
        <f t="shared" si="1"/>
        <v>，2733232</v>
      </c>
      <c r="I58" s="4" t="str">
        <f>VLOOKUP(A58,HOP!A:U,21,0)</f>
        <v>直采</v>
      </c>
    </row>
    <row r="59" s="4" customFormat="1" hidden="1" spans="1:9">
      <c r="A59" s="5">
        <v>21378579737</v>
      </c>
      <c r="B59" s="6">
        <v>44845</v>
      </c>
      <c r="C59" s="6">
        <v>44846</v>
      </c>
      <c r="D59" s="4">
        <v>494</v>
      </c>
      <c r="E59" s="4" t="str">
        <f>VLOOKUP(A59,HOP!A:L,12,0)</f>
        <v>494.00</v>
      </c>
      <c r="F59" s="4" t="str">
        <f>VLOOKUP(A59,HOP!A:C,3,0)</f>
        <v>2733691</v>
      </c>
      <c r="G59" s="4">
        <f t="shared" si="0"/>
        <v>0</v>
      </c>
      <c r="H59" s="4" t="str">
        <f t="shared" si="1"/>
        <v>，2733691</v>
      </c>
      <c r="I59" s="4" t="str">
        <f>VLOOKUP(A59,HOP!A:U,21,0)</f>
        <v>直采</v>
      </c>
    </row>
    <row r="60" s="4" customFormat="1" hidden="1" spans="1:9">
      <c r="A60" s="5">
        <v>21412880688</v>
      </c>
      <c r="B60" s="6">
        <v>44845</v>
      </c>
      <c r="C60" s="6">
        <v>44846</v>
      </c>
      <c r="D60" s="4">
        <v>238</v>
      </c>
      <c r="E60" s="4" t="str">
        <f>VLOOKUP(A60,HOP!A:L,12,0)</f>
        <v>238.00</v>
      </c>
      <c r="F60" s="4" t="str">
        <f>VLOOKUP(A60,HOP!A:C,3,0)</f>
        <v>2734043</v>
      </c>
      <c r="G60" s="4">
        <f t="shared" si="0"/>
        <v>0</v>
      </c>
      <c r="H60" s="4" t="str">
        <f t="shared" si="1"/>
        <v>，2734043</v>
      </c>
      <c r="I60" s="4" t="str">
        <f>VLOOKUP(A60,HOP!A:U,21,0)</f>
        <v>直采</v>
      </c>
    </row>
    <row r="61" s="4" customFormat="1" hidden="1" spans="1:9">
      <c r="A61" s="5">
        <v>21414562138</v>
      </c>
      <c r="B61" s="6">
        <v>44845</v>
      </c>
      <c r="C61" s="6">
        <v>44846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21414594977</v>
      </c>
      <c r="B62" s="6">
        <v>44845</v>
      </c>
      <c r="C62" s="6">
        <v>44846</v>
      </c>
      <c r="D62" s="4">
        <v>532</v>
      </c>
      <c r="E62" s="4" t="str">
        <f>VLOOKUP(A62,HOP!A:L,12,0)</f>
        <v>532.00</v>
      </c>
      <c r="F62" s="4" t="str">
        <f>VLOOKUP(A62,HOP!A:C,3,0)</f>
        <v>2734226</v>
      </c>
      <c r="G62" s="4">
        <f t="shared" si="0"/>
        <v>0</v>
      </c>
      <c r="H62" s="4" t="str">
        <f t="shared" si="1"/>
        <v>，2734226</v>
      </c>
      <c r="I62" s="4" t="str">
        <f>VLOOKUP(A62,HOP!A:U,21,0)</f>
        <v>直采</v>
      </c>
    </row>
    <row r="63" s="4" customFormat="1" hidden="1" spans="1:9">
      <c r="A63" s="5">
        <v>21414609020</v>
      </c>
      <c r="B63" s="6">
        <v>44845</v>
      </c>
      <c r="C63" s="6">
        <v>44846</v>
      </c>
      <c r="D63" s="4">
        <v>245</v>
      </c>
      <c r="E63" s="4" t="str">
        <f>VLOOKUP(A63,HOP!A:L,12,0)</f>
        <v>245.00</v>
      </c>
      <c r="F63" s="4" t="str">
        <f>VLOOKUP(A63,HOP!A:C,3,0)</f>
        <v>2734228</v>
      </c>
      <c r="G63" s="4">
        <f t="shared" si="0"/>
        <v>0</v>
      </c>
      <c r="H63" s="4" t="str">
        <f t="shared" si="1"/>
        <v>，2734228</v>
      </c>
      <c r="I63" s="4" t="str">
        <f>VLOOKUP(A63,HOP!A:U,21,0)</f>
        <v>直采</v>
      </c>
    </row>
    <row r="64" s="4" customFormat="1" hidden="1" spans="1:9">
      <c r="A64" s="5">
        <v>21414836040</v>
      </c>
      <c r="B64" s="6">
        <v>44845</v>
      </c>
      <c r="C64" s="6">
        <v>44846</v>
      </c>
      <c r="D64" s="4">
        <v>113</v>
      </c>
      <c r="E64" s="4" t="str">
        <f>VLOOKUP(A64,HOP!A:L,12,0)</f>
        <v>113.00</v>
      </c>
      <c r="F64" s="4" t="str">
        <f>VLOOKUP(A64,HOP!A:C,3,0)</f>
        <v>2734267</v>
      </c>
      <c r="G64" s="4">
        <f t="shared" si="0"/>
        <v>0</v>
      </c>
      <c r="H64" s="4" t="str">
        <f t="shared" si="1"/>
        <v>，2734267</v>
      </c>
      <c r="I64" s="4" t="str">
        <f>VLOOKUP(A64,HOP!A:U,21,0)</f>
        <v>直采</v>
      </c>
    </row>
    <row r="65" s="4" customFormat="1" hidden="1" spans="1:9">
      <c r="A65" s="5">
        <v>21414847379</v>
      </c>
      <c r="B65" s="6">
        <v>44845</v>
      </c>
      <c r="C65" s="6">
        <v>44846</v>
      </c>
      <c r="D65" s="4">
        <v>992</v>
      </c>
      <c r="E65" s="4" t="str">
        <f>VLOOKUP(A65,HOP!A:L,12,0)</f>
        <v>992.00</v>
      </c>
      <c r="F65" s="4" t="str">
        <f>VLOOKUP(A65,HOP!A:C,3,0)</f>
        <v>2734273</v>
      </c>
      <c r="G65" s="4">
        <f t="shared" si="0"/>
        <v>0</v>
      </c>
      <c r="H65" s="4" t="str">
        <f t="shared" si="1"/>
        <v>，2734273</v>
      </c>
      <c r="I65" s="4" t="str">
        <f>VLOOKUP(A65,HOP!A:U,21,0)</f>
        <v>直采</v>
      </c>
    </row>
    <row r="66" s="4" customFormat="1" hidden="1" spans="1:9">
      <c r="A66" s="5">
        <v>21416104361</v>
      </c>
      <c r="B66" s="6">
        <v>44845</v>
      </c>
      <c r="C66" s="6">
        <v>44846</v>
      </c>
      <c r="D66" s="4">
        <v>532</v>
      </c>
      <c r="E66" s="4" t="str">
        <f>VLOOKUP(A66,HOP!A:L,12,0)</f>
        <v>532.00</v>
      </c>
      <c r="F66" s="4" t="str">
        <f>VLOOKUP(A66,HOP!A:C,3,0)</f>
        <v>2734358</v>
      </c>
      <c r="G66" s="4">
        <f t="shared" si="0"/>
        <v>0</v>
      </c>
      <c r="H66" s="4" t="str">
        <f t="shared" si="1"/>
        <v>，2734358</v>
      </c>
      <c r="I66" s="4" t="str">
        <f>VLOOKUP(A66,HOP!A:U,21,0)</f>
        <v>直采</v>
      </c>
    </row>
    <row r="67" s="4" customFormat="1" hidden="1" spans="1:9">
      <c r="A67" s="5">
        <v>21416659411</v>
      </c>
      <c r="B67" s="6">
        <v>44845</v>
      </c>
      <c r="C67" s="6">
        <v>44846</v>
      </c>
      <c r="D67" s="4">
        <v>460</v>
      </c>
      <c r="E67" s="4" t="str">
        <f>VLOOKUP(A67,HOP!A:L,12,0)</f>
        <v>460.00</v>
      </c>
      <c r="F67" s="4" t="str">
        <f>VLOOKUP(A67,HOP!A:C,3,0)</f>
        <v>2734433</v>
      </c>
      <c r="G67" s="4">
        <f t="shared" ref="G67:G130" si="2">D67-E67</f>
        <v>0</v>
      </c>
      <c r="H67" s="4" t="str">
        <f t="shared" ref="H67:H130" si="3">$H$1&amp;F67</f>
        <v>，2734433</v>
      </c>
      <c r="I67" s="4" t="str">
        <f>VLOOKUP(A67,HOP!A:U,21,0)</f>
        <v>直采</v>
      </c>
    </row>
    <row r="68" s="4" customFormat="1" hidden="1" spans="1:9">
      <c r="A68" s="5">
        <v>21416818265</v>
      </c>
      <c r="B68" s="6">
        <v>44845</v>
      </c>
      <c r="C68" s="6">
        <v>44846</v>
      </c>
      <c r="D68" s="4">
        <v>142</v>
      </c>
      <c r="E68" s="4" t="str">
        <f>VLOOKUP(A68,HOP!A:L,12,0)</f>
        <v>142.00</v>
      </c>
      <c r="F68" s="4" t="str">
        <f>VLOOKUP(A68,HOP!A:C,3,0)</f>
        <v>2734456</v>
      </c>
      <c r="G68" s="4">
        <f t="shared" si="2"/>
        <v>0</v>
      </c>
      <c r="H68" s="4" t="str">
        <f t="shared" si="3"/>
        <v>，2734456</v>
      </c>
      <c r="I68" s="4" t="str">
        <f>VLOOKUP(A68,HOP!A:U,21,0)</f>
        <v>直采</v>
      </c>
    </row>
    <row r="69" s="4" customFormat="1" hidden="1" spans="1:9">
      <c r="A69" s="5">
        <v>21418082022</v>
      </c>
      <c r="B69" s="6">
        <v>44845</v>
      </c>
      <c r="C69" s="6">
        <v>44846</v>
      </c>
      <c r="D69" s="4">
        <v>424</v>
      </c>
      <c r="E69" s="4" t="str">
        <f>VLOOKUP(A69,HOP!A:L,12,0)</f>
        <v>424.00</v>
      </c>
      <c r="F69" s="4" t="str">
        <f>VLOOKUP(A69,HOP!A:C,3,0)</f>
        <v>2734617</v>
      </c>
      <c r="G69" s="4">
        <f t="shared" si="2"/>
        <v>0</v>
      </c>
      <c r="H69" s="4" t="str">
        <f t="shared" si="3"/>
        <v>，2734617</v>
      </c>
      <c r="I69" s="4" t="str">
        <f>VLOOKUP(A69,HOP!A:U,21,0)</f>
        <v>直采</v>
      </c>
    </row>
    <row r="70" s="4" customFormat="1" hidden="1" spans="1:9">
      <c r="A70" s="5">
        <v>21418302968</v>
      </c>
      <c r="B70" s="6">
        <v>44845</v>
      </c>
      <c r="C70" s="6">
        <v>44846</v>
      </c>
      <c r="D70" s="4">
        <v>142</v>
      </c>
      <c r="E70" s="4" t="str">
        <f>VLOOKUP(A70,HOP!A:L,12,0)</f>
        <v>142.00</v>
      </c>
      <c r="F70" s="4" t="str">
        <f>VLOOKUP(A70,HOP!A:C,3,0)</f>
        <v>2734658</v>
      </c>
      <c r="G70" s="4">
        <f t="shared" si="2"/>
        <v>0</v>
      </c>
      <c r="H70" s="4" t="str">
        <f t="shared" si="3"/>
        <v>，2734658</v>
      </c>
      <c r="I70" s="4" t="str">
        <f>VLOOKUP(A70,HOP!A:U,21,0)</f>
        <v>直采</v>
      </c>
    </row>
    <row r="71" s="4" customFormat="1" hidden="1" spans="1:9">
      <c r="A71" s="5">
        <v>21418701377</v>
      </c>
      <c r="B71" s="6">
        <v>44845</v>
      </c>
      <c r="C71" s="6">
        <v>44846</v>
      </c>
      <c r="D71" s="4">
        <v>402</v>
      </c>
      <c r="E71" s="4" t="str">
        <f>VLOOKUP(A71,HOP!A:L,12,0)</f>
        <v>402.00</v>
      </c>
      <c r="F71" s="4" t="str">
        <f>VLOOKUP(A71,HOP!A:C,3,0)</f>
        <v>2734717</v>
      </c>
      <c r="G71" s="4">
        <f t="shared" si="2"/>
        <v>0</v>
      </c>
      <c r="H71" s="4" t="str">
        <f t="shared" si="3"/>
        <v>，2734717</v>
      </c>
      <c r="I71" s="4" t="str">
        <f>VLOOKUP(A71,HOP!A:U,21,0)</f>
        <v>直采</v>
      </c>
    </row>
    <row r="72" s="4" customFormat="1" hidden="1" spans="1:9">
      <c r="A72" s="5">
        <v>21418817582</v>
      </c>
      <c r="B72" s="6">
        <v>44845</v>
      </c>
      <c r="C72" s="6">
        <v>44846</v>
      </c>
      <c r="D72" s="4">
        <v>537</v>
      </c>
      <c r="E72" s="4" t="str">
        <f>VLOOKUP(A72,HOP!A:L,12,0)</f>
        <v>537.00</v>
      </c>
      <c r="F72" s="4" t="str">
        <f>VLOOKUP(A72,HOP!A:C,3,0)</f>
        <v>2734721</v>
      </c>
      <c r="G72" s="4">
        <f t="shared" si="2"/>
        <v>0</v>
      </c>
      <c r="H72" s="4" t="str">
        <f t="shared" si="3"/>
        <v>，2734721</v>
      </c>
      <c r="I72" s="4" t="str">
        <f>VLOOKUP(A72,HOP!A:U,21,0)</f>
        <v>直采</v>
      </c>
    </row>
    <row r="73" s="4" customFormat="1" hidden="1" spans="1:9">
      <c r="A73" s="5">
        <v>21418910689</v>
      </c>
      <c r="B73" s="6">
        <v>44845</v>
      </c>
      <c r="C73" s="6">
        <v>44846</v>
      </c>
      <c r="D73" s="4">
        <v>345</v>
      </c>
      <c r="E73" s="4" t="str">
        <f>VLOOKUP(A73,HOP!A:L,12,0)</f>
        <v>345.00</v>
      </c>
      <c r="F73" s="4" t="str">
        <f>VLOOKUP(A73,HOP!A:C,3,0)</f>
        <v>2734731</v>
      </c>
      <c r="G73" s="4">
        <f t="shared" si="2"/>
        <v>0</v>
      </c>
      <c r="H73" s="4" t="str">
        <f t="shared" si="3"/>
        <v>，2734731</v>
      </c>
      <c r="I73" s="4" t="str">
        <f>VLOOKUP(A73,HOP!A:U,21,0)</f>
        <v>直采</v>
      </c>
    </row>
    <row r="74" s="4" customFormat="1" hidden="1" spans="1:9">
      <c r="A74" s="5">
        <v>21419265245</v>
      </c>
      <c r="B74" s="6">
        <v>44845</v>
      </c>
      <c r="C74" s="6">
        <v>44846</v>
      </c>
      <c r="D74" s="4">
        <v>285</v>
      </c>
      <c r="E74" s="4" t="str">
        <f>VLOOKUP(A74,HOP!A:L,12,0)</f>
        <v>285.00</v>
      </c>
      <c r="F74" s="4" t="str">
        <f>VLOOKUP(A74,HOP!A:C,3,0)</f>
        <v>2734759</v>
      </c>
      <c r="G74" s="4">
        <f t="shared" si="2"/>
        <v>0</v>
      </c>
      <c r="H74" s="4" t="str">
        <f t="shared" si="3"/>
        <v>，2734759</v>
      </c>
      <c r="I74" s="4" t="str">
        <f>VLOOKUP(A74,HOP!A:U,21,0)</f>
        <v>直采</v>
      </c>
    </row>
    <row r="75" s="4" customFormat="1" hidden="1" spans="1:9">
      <c r="A75" s="5">
        <v>21419356259</v>
      </c>
      <c r="B75" s="6">
        <v>44845</v>
      </c>
      <c r="C75" s="6">
        <v>44846</v>
      </c>
      <c r="D75" s="4">
        <v>162</v>
      </c>
      <c r="E75" s="4" t="str">
        <f>VLOOKUP(A75,HOP!A:L,12,0)</f>
        <v>162.00</v>
      </c>
      <c r="F75" s="4" t="str">
        <f>VLOOKUP(A75,HOP!A:C,3,0)</f>
        <v>2734768</v>
      </c>
      <c r="G75" s="4">
        <f t="shared" si="2"/>
        <v>0</v>
      </c>
      <c r="H75" s="4" t="str">
        <f t="shared" si="3"/>
        <v>，2734768</v>
      </c>
      <c r="I75" s="4" t="str">
        <f>VLOOKUP(A75,HOP!A:U,21,0)</f>
        <v>直采</v>
      </c>
    </row>
    <row r="76" s="4" customFormat="1" hidden="1" spans="1:9">
      <c r="A76" s="5">
        <v>21419618412</v>
      </c>
      <c r="B76" s="6">
        <v>44845</v>
      </c>
      <c r="C76" s="6">
        <v>44846</v>
      </c>
      <c r="D76" s="4">
        <v>537</v>
      </c>
      <c r="E76" s="4" t="str">
        <f>VLOOKUP(A76,HOP!A:L,12,0)</f>
        <v>537.00</v>
      </c>
      <c r="F76" s="4" t="str">
        <f>VLOOKUP(A76,HOP!A:C,3,0)</f>
        <v>2734785</v>
      </c>
      <c r="G76" s="4">
        <f t="shared" si="2"/>
        <v>0</v>
      </c>
      <c r="H76" s="4" t="str">
        <f t="shared" si="3"/>
        <v>，2734785</v>
      </c>
      <c r="I76" s="4" t="str">
        <f>VLOOKUP(A76,HOP!A:U,21,0)</f>
        <v>直采</v>
      </c>
    </row>
    <row r="77" s="4" customFormat="1" hidden="1" spans="1:9">
      <c r="A77" s="5">
        <v>21421980904</v>
      </c>
      <c r="B77" s="6">
        <v>44845</v>
      </c>
      <c r="C77" s="6">
        <v>44846</v>
      </c>
      <c r="D77" s="4">
        <v>597</v>
      </c>
      <c r="E77" s="4" t="str">
        <f>VLOOKUP(A77,HOP!A:L,12,0)</f>
        <v>597.00</v>
      </c>
      <c r="F77" s="4" t="str">
        <f>VLOOKUP(A77,HOP!A:C,3,0)</f>
        <v>2735049</v>
      </c>
      <c r="G77" s="4">
        <f t="shared" si="2"/>
        <v>0</v>
      </c>
      <c r="H77" s="4" t="str">
        <f t="shared" si="3"/>
        <v>，2735049</v>
      </c>
      <c r="I77" s="4" t="str">
        <f>VLOOKUP(A77,HOP!A:U,21,0)</f>
        <v>直采</v>
      </c>
    </row>
    <row r="78" s="4" customFormat="1" hidden="1" spans="1:9">
      <c r="A78" s="5">
        <v>18059685644</v>
      </c>
      <c r="B78" s="6">
        <v>44844</v>
      </c>
      <c r="C78" s="6">
        <v>44847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18332723612</v>
      </c>
      <c r="B79" s="6">
        <v>44844</v>
      </c>
      <c r="C79" s="6">
        <v>44847</v>
      </c>
      <c r="D79" s="4">
        <v>13200</v>
      </c>
      <c r="E79" s="4" t="str">
        <f>VLOOKUP(A79,HOP!A:L,12,0)</f>
        <v>13200.00</v>
      </c>
      <c r="F79" s="4" t="str">
        <f>VLOOKUP(A79,HOP!A:C,3,0)</f>
        <v>2614973</v>
      </c>
      <c r="G79" s="4">
        <f t="shared" si="2"/>
        <v>0</v>
      </c>
      <c r="H79" s="4" t="str">
        <f t="shared" si="3"/>
        <v>，2614973</v>
      </c>
      <c r="I79" s="4" t="str">
        <f>VLOOKUP(A79,HOP!A:U,21,0)</f>
        <v>直采</v>
      </c>
    </row>
    <row r="80" s="4" customFormat="1" hidden="1" spans="1:9">
      <c r="A80" s="5">
        <v>18762125594</v>
      </c>
      <c r="B80" s="6">
        <v>44846</v>
      </c>
      <c r="C80" s="6">
        <v>44847</v>
      </c>
      <c r="D80" s="4">
        <v>765</v>
      </c>
      <c r="E80" s="4" t="str">
        <f>VLOOKUP(A80,HOP!A:L,12,0)</f>
        <v>765.00</v>
      </c>
      <c r="F80" s="4" t="str">
        <f>VLOOKUP(A80,HOP!A:C,3,0)</f>
        <v>2656077</v>
      </c>
      <c r="G80" s="4">
        <f t="shared" si="2"/>
        <v>0</v>
      </c>
      <c r="H80" s="4" t="str">
        <f t="shared" si="3"/>
        <v>，2656077</v>
      </c>
      <c r="I80" s="4" t="str">
        <f>VLOOKUP(A80,HOP!A:U,21,0)</f>
        <v>直采</v>
      </c>
    </row>
    <row r="81" s="4" customFormat="1" hidden="1" spans="1:9">
      <c r="A81" s="5">
        <v>18871222954</v>
      </c>
      <c r="B81" s="6">
        <v>44845</v>
      </c>
      <c r="C81" s="6">
        <v>44847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18915030294</v>
      </c>
      <c r="B82" s="6">
        <v>44845</v>
      </c>
      <c r="C82" s="6">
        <v>44847</v>
      </c>
      <c r="D82" s="4">
        <v>1900</v>
      </c>
      <c r="E82" s="4" t="str">
        <f>VLOOKUP(A82,HOP!A:L,12,0)</f>
        <v>1900.00</v>
      </c>
      <c r="F82" s="4" t="str">
        <f>VLOOKUP(A82,HOP!A:C,3,0)</f>
        <v>2675890</v>
      </c>
      <c r="G82" s="4">
        <f t="shared" si="2"/>
        <v>0</v>
      </c>
      <c r="H82" s="4" t="str">
        <f t="shared" si="3"/>
        <v>，2675890</v>
      </c>
      <c r="I82" s="4" t="str">
        <f>VLOOKUP(A82,HOP!A:U,21,0)</f>
        <v>直采</v>
      </c>
    </row>
    <row r="83" s="4" customFormat="1" hidden="1" spans="1:9">
      <c r="A83" s="5">
        <v>18938299096</v>
      </c>
      <c r="B83" s="6">
        <v>44846</v>
      </c>
      <c r="C83" s="6">
        <v>44847</v>
      </c>
      <c r="D83" s="4">
        <v>183</v>
      </c>
      <c r="E83" s="4" t="str">
        <f>VLOOKUP(A83,HOP!A:L,12,0)</f>
        <v>183.00</v>
      </c>
      <c r="F83" s="4" t="str">
        <f>VLOOKUP(A83,HOP!A:C,3,0)</f>
        <v>2682808</v>
      </c>
      <c r="G83" s="4">
        <f t="shared" si="2"/>
        <v>0</v>
      </c>
      <c r="H83" s="4" t="str">
        <f t="shared" si="3"/>
        <v>，2682808</v>
      </c>
      <c r="I83" s="4" t="str">
        <f>VLOOKUP(A83,HOP!A:U,21,0)</f>
        <v>直采</v>
      </c>
    </row>
    <row r="84" s="4" customFormat="1" hidden="1" spans="1:9">
      <c r="A84" s="5">
        <v>18946876583</v>
      </c>
      <c r="B84" s="6">
        <v>44846</v>
      </c>
      <c r="C84" s="6">
        <v>44847</v>
      </c>
      <c r="D84" s="4">
        <v>719</v>
      </c>
      <c r="E84" s="4" t="str">
        <f>VLOOKUP(A84,HOP!A:L,12,0)</f>
        <v>719.00</v>
      </c>
      <c r="F84" s="4" t="str">
        <f>VLOOKUP(A84,HOP!A:C,3,0)</f>
        <v>2685576</v>
      </c>
      <c r="G84" s="4">
        <f t="shared" si="2"/>
        <v>0</v>
      </c>
      <c r="H84" s="4" t="str">
        <f t="shared" si="3"/>
        <v>，2685576</v>
      </c>
      <c r="I84" s="4" t="str">
        <f>VLOOKUP(A84,HOP!A:U,21,0)</f>
        <v>直采</v>
      </c>
    </row>
    <row r="85" s="4" customFormat="1" hidden="1" spans="1:9">
      <c r="A85" s="5">
        <v>18949522720</v>
      </c>
      <c r="B85" s="6">
        <v>44846</v>
      </c>
      <c r="C85" s="6">
        <v>44847</v>
      </c>
      <c r="D85" s="4">
        <v>719</v>
      </c>
      <c r="E85" s="4" t="str">
        <f>VLOOKUP(A85,HOP!A:L,12,0)</f>
        <v>719.00</v>
      </c>
      <c r="F85" s="4" t="str">
        <f>VLOOKUP(A85,HOP!A:C,3,0)</f>
        <v>2686988</v>
      </c>
      <c r="G85" s="4">
        <f t="shared" si="2"/>
        <v>0</v>
      </c>
      <c r="H85" s="4" t="str">
        <f t="shared" si="3"/>
        <v>，2686988</v>
      </c>
      <c r="I85" s="4" t="str">
        <f>VLOOKUP(A85,HOP!A:U,21,0)</f>
        <v>直采</v>
      </c>
    </row>
    <row r="86" s="4" customFormat="1" hidden="1" spans="1:9">
      <c r="A86" s="5">
        <v>18949533234</v>
      </c>
      <c r="B86" s="6">
        <v>44846</v>
      </c>
      <c r="C86" s="6">
        <v>44847</v>
      </c>
      <c r="D86" s="4">
        <v>719</v>
      </c>
      <c r="E86" s="4" t="str">
        <f>VLOOKUP(A86,HOP!A:L,12,0)</f>
        <v>719.00</v>
      </c>
      <c r="F86" s="4" t="str">
        <f>VLOOKUP(A86,HOP!A:C,3,0)</f>
        <v>2686993</v>
      </c>
      <c r="G86" s="4">
        <f t="shared" si="2"/>
        <v>0</v>
      </c>
      <c r="H86" s="4" t="str">
        <f t="shared" si="3"/>
        <v>，2686993</v>
      </c>
      <c r="I86" s="4" t="str">
        <f>VLOOKUP(A86,HOP!A:U,21,0)</f>
        <v>直采</v>
      </c>
    </row>
    <row r="87" s="4" customFormat="1" hidden="1" spans="1:9">
      <c r="A87" s="5">
        <v>18953706395</v>
      </c>
      <c r="B87" s="6">
        <v>44844</v>
      </c>
      <c r="C87" s="6">
        <v>44847</v>
      </c>
      <c r="D87" s="4">
        <v>1704</v>
      </c>
      <c r="E87" s="4" t="str">
        <f>VLOOKUP(A87,HOP!A:L,12,0)</f>
        <v>1704.00</v>
      </c>
      <c r="F87" s="4" t="str">
        <f>VLOOKUP(A87,HOP!A:C,3,0)</f>
        <v>2688987</v>
      </c>
      <c r="G87" s="4">
        <f t="shared" si="2"/>
        <v>0</v>
      </c>
      <c r="H87" s="4" t="str">
        <f t="shared" si="3"/>
        <v>，2688987</v>
      </c>
      <c r="I87" s="4" t="str">
        <f>VLOOKUP(A87,HOP!A:U,21,0)</f>
        <v>直采</v>
      </c>
    </row>
    <row r="88" s="4" customFormat="1" hidden="1" spans="1:9">
      <c r="A88" s="5">
        <v>21004898120</v>
      </c>
      <c r="B88" s="6">
        <v>44844</v>
      </c>
      <c r="C88" s="6">
        <v>44847</v>
      </c>
      <c r="D88" s="4">
        <v>1647</v>
      </c>
      <c r="E88" s="4" t="str">
        <f>VLOOKUP(A88,HOP!A:L,12,0)</f>
        <v>1647.00</v>
      </c>
      <c r="F88" s="4" t="str">
        <f>VLOOKUP(A88,HOP!A:C,3,0)</f>
        <v>2691619</v>
      </c>
      <c r="G88" s="4">
        <f t="shared" si="2"/>
        <v>0</v>
      </c>
      <c r="H88" s="4" t="str">
        <f t="shared" si="3"/>
        <v>，2691619</v>
      </c>
      <c r="I88" s="4" t="str">
        <f>VLOOKUP(A88,HOP!A:U,21,0)</f>
        <v>直采</v>
      </c>
    </row>
    <row r="89" s="4" customFormat="1" hidden="1" spans="1:9">
      <c r="A89" s="5">
        <v>21011346766</v>
      </c>
      <c r="B89" s="6">
        <v>44845</v>
      </c>
      <c r="C89" s="6">
        <v>44847</v>
      </c>
      <c r="D89" s="4">
        <v>7354</v>
      </c>
      <c r="E89" s="4" t="str">
        <f>VLOOKUP(A89,HOP!A:L,12,0)</f>
        <v>7354.00</v>
      </c>
      <c r="F89" s="4" t="str">
        <f>VLOOKUP(A89,HOP!A:C,3,0)</f>
        <v>2692148</v>
      </c>
      <c r="G89" s="4">
        <f t="shared" si="2"/>
        <v>0</v>
      </c>
      <c r="H89" s="4" t="str">
        <f t="shared" si="3"/>
        <v>，2692148</v>
      </c>
      <c r="I89" s="4" t="str">
        <f>VLOOKUP(A89,HOP!A:U,21,0)</f>
        <v>直采</v>
      </c>
    </row>
    <row r="90" s="4" customFormat="1" hidden="1" spans="1:9">
      <c r="A90" s="5">
        <v>21018965406</v>
      </c>
      <c r="B90" s="6">
        <v>44844</v>
      </c>
      <c r="C90" s="6">
        <v>44847</v>
      </c>
      <c r="D90" s="4">
        <v>5520</v>
      </c>
      <c r="E90" s="4" t="str">
        <f>VLOOKUP(A90,HOP!A:L,12,0)</f>
        <v>5520.00</v>
      </c>
      <c r="F90" s="4" t="str">
        <f>VLOOKUP(A90,HOP!A:C,3,0)</f>
        <v>2692991</v>
      </c>
      <c r="G90" s="4">
        <f t="shared" si="2"/>
        <v>0</v>
      </c>
      <c r="H90" s="4" t="str">
        <f t="shared" si="3"/>
        <v>，2692991</v>
      </c>
      <c r="I90" s="4" t="str">
        <f>VLOOKUP(A90,HOP!A:U,21,0)</f>
        <v>直采</v>
      </c>
    </row>
    <row r="91" s="4" customFormat="1" hidden="1" spans="1:9">
      <c r="A91" s="5">
        <v>21022114659</v>
      </c>
      <c r="B91" s="6">
        <v>44844</v>
      </c>
      <c r="C91" s="6">
        <v>44847</v>
      </c>
      <c r="D91" s="4">
        <v>5520</v>
      </c>
      <c r="E91" s="4" t="str">
        <f>VLOOKUP(A91,HOP!A:L,12,0)</f>
        <v>5520.00</v>
      </c>
      <c r="F91" s="4" t="str">
        <f>VLOOKUP(A91,HOP!A:C,3,0)</f>
        <v>2693341</v>
      </c>
      <c r="G91" s="4">
        <f t="shared" si="2"/>
        <v>0</v>
      </c>
      <c r="H91" s="4" t="str">
        <f t="shared" si="3"/>
        <v>，2693341</v>
      </c>
      <c r="I91" s="4" t="str">
        <f>VLOOKUP(A91,HOP!A:U,21,0)</f>
        <v>直采</v>
      </c>
    </row>
    <row r="92" s="4" customFormat="1" hidden="1" spans="1:9">
      <c r="A92" s="5">
        <v>21022621994</v>
      </c>
      <c r="B92" s="6">
        <v>44842</v>
      </c>
      <c r="C92" s="6">
        <v>44847</v>
      </c>
      <c r="D92" s="4">
        <v>1475</v>
      </c>
      <c r="E92" s="4" t="str">
        <f>VLOOKUP(A92,HOP!A:L,12,0)</f>
        <v>1475.00</v>
      </c>
      <c r="F92" s="4" t="str">
        <f>VLOOKUP(A92,HOP!A:C,3,0)</f>
        <v>2693403</v>
      </c>
      <c r="G92" s="4">
        <f t="shared" si="2"/>
        <v>0</v>
      </c>
      <c r="H92" s="4" t="str">
        <f t="shared" si="3"/>
        <v>，2693403</v>
      </c>
      <c r="I92" s="4" t="str">
        <f>VLOOKUP(A92,HOP!A:U,21,0)</f>
        <v>直采</v>
      </c>
    </row>
    <row r="93" s="4" customFormat="1" hidden="1" spans="1:9">
      <c r="A93" s="5">
        <v>21029912171</v>
      </c>
      <c r="B93" s="6">
        <v>44844</v>
      </c>
      <c r="C93" s="6">
        <v>44847</v>
      </c>
      <c r="D93" s="4">
        <v>5106</v>
      </c>
      <c r="E93" s="4" t="str">
        <f>VLOOKUP(A93,HOP!A:L,12,0)</f>
        <v>5106.00</v>
      </c>
      <c r="F93" s="4" t="str">
        <f>VLOOKUP(A93,HOP!A:C,3,0)</f>
        <v>2694760</v>
      </c>
      <c r="G93" s="4">
        <f t="shared" si="2"/>
        <v>0</v>
      </c>
      <c r="H93" s="4" t="str">
        <f t="shared" si="3"/>
        <v>，2694760</v>
      </c>
      <c r="I93" s="4" t="str">
        <f>VLOOKUP(A93,HOP!A:U,21,0)</f>
        <v>直采</v>
      </c>
    </row>
    <row r="94" s="4" customFormat="1" hidden="1" spans="1:9">
      <c r="A94" s="5">
        <v>21065490951</v>
      </c>
      <c r="B94" s="6">
        <v>44846</v>
      </c>
      <c r="C94" s="6">
        <v>44847</v>
      </c>
      <c r="D94" s="4">
        <v>758</v>
      </c>
      <c r="E94" s="4" t="str">
        <f>VLOOKUP(A94,HOP!A:L,12,0)</f>
        <v>758.00</v>
      </c>
      <c r="F94" s="4" t="str">
        <f>VLOOKUP(A94,HOP!A:C,3,0)</f>
        <v>2698254</v>
      </c>
      <c r="G94" s="4">
        <f t="shared" si="2"/>
        <v>0</v>
      </c>
      <c r="H94" s="4" t="str">
        <f t="shared" si="3"/>
        <v>，2698254</v>
      </c>
      <c r="I94" s="4" t="str">
        <f>VLOOKUP(A94,HOP!A:U,21,0)</f>
        <v>直采</v>
      </c>
    </row>
    <row r="95" s="4" customFormat="1" hidden="1" spans="1:9">
      <c r="A95" s="5">
        <v>21115701235</v>
      </c>
      <c r="B95" s="6">
        <v>44845</v>
      </c>
      <c r="C95" s="6">
        <v>44847</v>
      </c>
      <c r="D95" s="4">
        <v>648</v>
      </c>
      <c r="E95" s="4" t="str">
        <f>VLOOKUP(A95,HOP!A:L,12,0)</f>
        <v>648.00</v>
      </c>
      <c r="F95" s="4" t="str">
        <f>VLOOKUP(A95,HOP!A:C,3,0)</f>
        <v>2702762</v>
      </c>
      <c r="G95" s="4">
        <f t="shared" si="2"/>
        <v>0</v>
      </c>
      <c r="H95" s="4" t="str">
        <f t="shared" si="3"/>
        <v>，2702762</v>
      </c>
      <c r="I95" s="4" t="str">
        <f>VLOOKUP(A95,HOP!A:U,21,0)</f>
        <v>直采</v>
      </c>
    </row>
    <row r="96" s="4" customFormat="1" hidden="1" spans="1:9">
      <c r="A96" s="5">
        <v>21129586130</v>
      </c>
      <c r="B96" s="6">
        <v>44844</v>
      </c>
      <c r="C96" s="6">
        <v>44847</v>
      </c>
      <c r="D96" s="4">
        <v>2145</v>
      </c>
      <c r="E96" s="4" t="str">
        <f>VLOOKUP(A96,HOP!A:L,12,0)</f>
        <v>2145.00</v>
      </c>
      <c r="F96" s="4" t="str">
        <f>VLOOKUP(A96,HOP!A:C,3,0)</f>
        <v>2705002</v>
      </c>
      <c r="G96" s="4">
        <f t="shared" si="2"/>
        <v>0</v>
      </c>
      <c r="H96" s="4" t="str">
        <f t="shared" si="3"/>
        <v>，2705002</v>
      </c>
      <c r="I96" s="4" t="str">
        <f>VLOOKUP(A96,HOP!A:U,21,0)</f>
        <v>直采</v>
      </c>
    </row>
    <row r="97" s="4" customFormat="1" hidden="1" spans="1:9">
      <c r="A97" s="5">
        <v>21187810376</v>
      </c>
      <c r="B97" s="6">
        <v>44844</v>
      </c>
      <c r="C97" s="6">
        <v>44847</v>
      </c>
      <c r="D97" s="4">
        <v>750</v>
      </c>
      <c r="E97" s="4" t="str">
        <f>VLOOKUP(A97,HOP!A:L,12,0)</f>
        <v>750.00</v>
      </c>
      <c r="F97" s="4" t="str">
        <f>VLOOKUP(A97,HOP!A:C,3,0)</f>
        <v>2709952</v>
      </c>
      <c r="G97" s="4">
        <f t="shared" si="2"/>
        <v>0</v>
      </c>
      <c r="H97" s="4" t="str">
        <f t="shared" si="3"/>
        <v>，2709952</v>
      </c>
      <c r="I97" s="4" t="str">
        <f>VLOOKUP(A97,HOP!A:U,21,0)</f>
        <v>直采</v>
      </c>
    </row>
    <row r="98" s="4" customFormat="1" hidden="1" spans="1:9">
      <c r="A98" s="5">
        <v>21218862966</v>
      </c>
      <c r="B98" s="6">
        <v>44845</v>
      </c>
      <c r="C98" s="6">
        <v>44847</v>
      </c>
      <c r="D98" s="4">
        <v>1408</v>
      </c>
      <c r="E98" s="4" t="str">
        <f>VLOOKUP(A98,HOP!A:L,12,0)</f>
        <v>1408.00</v>
      </c>
      <c r="F98" s="4" t="str">
        <f>VLOOKUP(A98,HOP!A:C,3,0)</f>
        <v>2713200</v>
      </c>
      <c r="G98" s="4">
        <f t="shared" si="2"/>
        <v>0</v>
      </c>
      <c r="H98" s="4" t="str">
        <f t="shared" si="3"/>
        <v>，2713200</v>
      </c>
      <c r="I98" s="4" t="str">
        <f>VLOOKUP(A98,HOP!A:U,21,0)</f>
        <v>直采</v>
      </c>
    </row>
    <row r="99" s="4" customFormat="1" hidden="1" spans="1:9">
      <c r="A99" s="5">
        <v>21223507483</v>
      </c>
      <c r="B99" s="6">
        <v>44844</v>
      </c>
      <c r="C99" s="6">
        <v>44847</v>
      </c>
      <c r="D99" s="4">
        <v>3850</v>
      </c>
      <c r="E99" s="4" t="str">
        <f>VLOOKUP(A99,HOP!A:L,12,0)</f>
        <v>3850.00</v>
      </c>
      <c r="F99" s="4" t="str">
        <f>VLOOKUP(A99,HOP!A:C,3,0)</f>
        <v>2713812</v>
      </c>
      <c r="G99" s="4">
        <f t="shared" si="2"/>
        <v>0</v>
      </c>
      <c r="H99" s="4" t="str">
        <f t="shared" si="3"/>
        <v>，2713812</v>
      </c>
      <c r="I99" s="4" t="str">
        <f>VLOOKUP(A99,HOP!A:U,21,0)</f>
        <v>直采</v>
      </c>
    </row>
    <row r="100" s="4" customFormat="1" hidden="1" spans="1:9">
      <c r="A100" s="5">
        <v>21234881065</v>
      </c>
      <c r="B100" s="6">
        <v>44844</v>
      </c>
      <c r="C100" s="6">
        <v>44847</v>
      </c>
      <c r="D100" s="4">
        <v>1590</v>
      </c>
      <c r="E100" s="4" t="str">
        <f>VLOOKUP(A100,HOP!A:L,12,0)</f>
        <v>1590.00</v>
      </c>
      <c r="F100" s="4" t="str">
        <f>VLOOKUP(A100,HOP!A:C,3,0)</f>
        <v>2715635</v>
      </c>
      <c r="G100" s="4">
        <f t="shared" si="2"/>
        <v>0</v>
      </c>
      <c r="H100" s="4" t="str">
        <f t="shared" si="3"/>
        <v>，2715635</v>
      </c>
      <c r="I100" s="4" t="str">
        <f>VLOOKUP(A100,HOP!A:U,21,0)</f>
        <v>直采</v>
      </c>
    </row>
    <row r="101" s="4" customFormat="1" hidden="1" spans="1:9">
      <c r="A101" s="5">
        <v>21255919855</v>
      </c>
      <c r="B101" s="6">
        <v>44844</v>
      </c>
      <c r="C101" s="6">
        <v>44847</v>
      </c>
      <c r="D101" s="4">
        <v>1020</v>
      </c>
      <c r="E101" s="4" t="str">
        <f>VLOOKUP(A101,HOP!A:L,12,0)</f>
        <v>1020.00</v>
      </c>
      <c r="F101" s="4" t="str">
        <f>VLOOKUP(A101,HOP!A:C,3,0)</f>
        <v>2719288</v>
      </c>
      <c r="G101" s="4">
        <f t="shared" si="2"/>
        <v>0</v>
      </c>
      <c r="H101" s="4" t="str">
        <f t="shared" si="3"/>
        <v>，2719288</v>
      </c>
      <c r="I101" s="4" t="str">
        <f>VLOOKUP(A101,HOP!A:U,21,0)</f>
        <v>直采</v>
      </c>
    </row>
    <row r="102" s="4" customFormat="1" hidden="1" spans="1:9">
      <c r="A102" s="5">
        <v>21304332360</v>
      </c>
      <c r="B102" s="6">
        <v>44845</v>
      </c>
      <c r="C102" s="6">
        <v>44847</v>
      </c>
      <c r="D102" s="4">
        <v>1718</v>
      </c>
      <c r="E102" s="4" t="str">
        <f>VLOOKUP(A102,HOP!A:L,12,0)</f>
        <v>1718.00</v>
      </c>
      <c r="F102" s="4" t="str">
        <f>VLOOKUP(A102,HOP!A:C,3,0)</f>
        <v>2721062</v>
      </c>
      <c r="G102" s="4">
        <f t="shared" si="2"/>
        <v>0</v>
      </c>
      <c r="H102" s="4" t="str">
        <f t="shared" si="3"/>
        <v>，2721062</v>
      </c>
      <c r="I102" s="4" t="str">
        <f>VLOOKUP(A102,HOP!A:U,21,0)</f>
        <v>直采</v>
      </c>
    </row>
    <row r="103" s="4" customFormat="1" hidden="1" spans="1:9">
      <c r="A103" s="5">
        <v>21323787355</v>
      </c>
      <c r="B103" s="6">
        <v>44846</v>
      </c>
      <c r="C103" s="6">
        <v>44847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VLOOKUP(A103,HOP!A:U,21,0)</f>
        <v>#N/A</v>
      </c>
    </row>
    <row r="104" s="4" customFormat="1" hidden="1" spans="1:9">
      <c r="A104" s="5">
        <v>21332424900</v>
      </c>
      <c r="B104" s="6">
        <v>44846</v>
      </c>
      <c r="C104" s="6">
        <v>44847</v>
      </c>
      <c r="D104" s="4">
        <v>1327</v>
      </c>
      <c r="E104" s="4" t="str">
        <f>VLOOKUP(A104,HOP!A:L,12,0)</f>
        <v>1327.00</v>
      </c>
      <c r="F104" s="4" t="str">
        <f>VLOOKUP(A104,HOP!A:C,3,0)</f>
        <v>2723766</v>
      </c>
      <c r="G104" s="4">
        <f t="shared" si="2"/>
        <v>0</v>
      </c>
      <c r="H104" s="4" t="str">
        <f t="shared" si="3"/>
        <v>，2723766</v>
      </c>
      <c r="I104" s="4" t="str">
        <f>VLOOKUP(A104,HOP!A:U,21,0)</f>
        <v>直采</v>
      </c>
    </row>
    <row r="105" s="4" customFormat="1" hidden="1" spans="1:9">
      <c r="A105" s="5">
        <v>21333526116</v>
      </c>
      <c r="B105" s="6">
        <v>44846</v>
      </c>
      <c r="C105" s="6">
        <v>44847</v>
      </c>
      <c r="D105" s="4">
        <v>303</v>
      </c>
      <c r="E105" s="4" t="str">
        <f>VLOOKUP(A105,HOP!A:L,12,0)</f>
        <v>303.00</v>
      </c>
      <c r="F105" s="4" t="str">
        <f>VLOOKUP(A105,HOP!A:C,3,0)</f>
        <v>2723950</v>
      </c>
      <c r="G105" s="4">
        <f t="shared" si="2"/>
        <v>0</v>
      </c>
      <c r="H105" s="4" t="str">
        <f t="shared" si="3"/>
        <v>，2723950</v>
      </c>
      <c r="I105" s="4" t="str">
        <f>VLOOKUP(A105,HOP!A:U,21,0)</f>
        <v>直采</v>
      </c>
    </row>
    <row r="106" s="4" customFormat="1" hidden="1" spans="1:9">
      <c r="A106" s="5">
        <v>21334917991</v>
      </c>
      <c r="B106" s="6">
        <v>44845</v>
      </c>
      <c r="C106" s="6">
        <v>44847</v>
      </c>
      <c r="D106" s="4">
        <v>1546</v>
      </c>
      <c r="E106" s="4" t="str">
        <f>VLOOKUP(A106,HOP!A:L,12,0)</f>
        <v>1546.00</v>
      </c>
      <c r="F106" s="4" t="str">
        <f>VLOOKUP(A106,HOP!A:C,3,0)</f>
        <v>2724141</v>
      </c>
      <c r="G106" s="4">
        <f t="shared" si="2"/>
        <v>0</v>
      </c>
      <c r="H106" s="4" t="str">
        <f t="shared" si="3"/>
        <v>，2724141</v>
      </c>
      <c r="I106" s="4" t="str">
        <f>VLOOKUP(A106,HOP!A:U,21,0)</f>
        <v>直采</v>
      </c>
    </row>
    <row r="107" s="4" customFormat="1" hidden="1" spans="1:9">
      <c r="A107" s="5">
        <v>21336863944</v>
      </c>
      <c r="B107" s="6">
        <v>44845</v>
      </c>
      <c r="C107" s="6">
        <v>44847</v>
      </c>
      <c r="D107" s="4">
        <v>1700</v>
      </c>
      <c r="E107" s="4" t="str">
        <f>VLOOKUP(A107,HOP!A:L,12,0)</f>
        <v>1700.00</v>
      </c>
      <c r="F107" s="4" t="str">
        <f>VLOOKUP(A107,HOP!A:C,3,0)</f>
        <v>2724456</v>
      </c>
      <c r="G107" s="4">
        <f t="shared" si="2"/>
        <v>0</v>
      </c>
      <c r="H107" s="4" t="str">
        <f t="shared" si="3"/>
        <v>，2724456</v>
      </c>
      <c r="I107" s="4" t="str">
        <f>VLOOKUP(A107,HOP!A:U,21,0)</f>
        <v>直采</v>
      </c>
    </row>
    <row r="108" s="4" customFormat="1" hidden="1" spans="1:9">
      <c r="A108" s="5">
        <v>21339153986</v>
      </c>
      <c r="B108" s="6">
        <v>44845</v>
      </c>
      <c r="C108" s="6">
        <v>44847</v>
      </c>
      <c r="D108" s="4">
        <v>2425</v>
      </c>
      <c r="E108" s="4" t="str">
        <f>VLOOKUP(A108,HOP!A:L,12,0)</f>
        <v>2425.00</v>
      </c>
      <c r="F108" s="4" t="str">
        <f>VLOOKUP(A108,HOP!A:C,3,0)</f>
        <v>2724835</v>
      </c>
      <c r="G108" s="4">
        <f t="shared" si="2"/>
        <v>0</v>
      </c>
      <c r="H108" s="4" t="str">
        <f t="shared" si="3"/>
        <v>，2724835</v>
      </c>
      <c r="I108" s="4" t="str">
        <f>VLOOKUP(A108,HOP!A:U,21,0)</f>
        <v>直采</v>
      </c>
    </row>
    <row r="109" s="4" customFormat="1" hidden="1" spans="1:9">
      <c r="A109" s="5">
        <v>21344690605</v>
      </c>
      <c r="B109" s="6">
        <v>44844</v>
      </c>
      <c r="C109" s="6">
        <v>44847</v>
      </c>
      <c r="D109" s="4">
        <v>2742</v>
      </c>
      <c r="E109" s="4" t="str">
        <f>VLOOKUP(A109,HOP!A:L,12,0)</f>
        <v>2742.00</v>
      </c>
      <c r="F109" s="4" t="str">
        <f>VLOOKUP(A109,HOP!A:C,3,0)</f>
        <v>2726008</v>
      </c>
      <c r="G109" s="4">
        <f t="shared" si="2"/>
        <v>0</v>
      </c>
      <c r="H109" s="4" t="str">
        <f t="shared" si="3"/>
        <v>，2726008</v>
      </c>
      <c r="I109" s="4" t="str">
        <f>VLOOKUP(A109,HOP!A:U,21,0)</f>
        <v>直采</v>
      </c>
    </row>
    <row r="110" s="4" customFormat="1" hidden="1" spans="1:9">
      <c r="A110" s="5">
        <v>21347196017</v>
      </c>
      <c r="B110" s="6">
        <v>44840</v>
      </c>
      <c r="C110" s="6">
        <v>44847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VLOOKUP(A110,HOP!A:U,21,0)</f>
        <v>#N/A</v>
      </c>
    </row>
    <row r="111" s="4" customFormat="1" hidden="1" spans="1:9">
      <c r="A111" s="5">
        <v>21347392993</v>
      </c>
      <c r="B111" s="6">
        <v>44846</v>
      </c>
      <c r="C111" s="6">
        <v>44847</v>
      </c>
      <c r="D111" s="4">
        <v>316</v>
      </c>
      <c r="E111" s="4" t="str">
        <f>VLOOKUP(A111,HOP!A:L,12,0)</f>
        <v>316.00</v>
      </c>
      <c r="F111" s="4" t="str">
        <f>VLOOKUP(A111,HOP!A:C,3,0)</f>
        <v>2726527</v>
      </c>
      <c r="G111" s="4">
        <f t="shared" si="2"/>
        <v>0</v>
      </c>
      <c r="H111" s="4" t="str">
        <f t="shared" si="3"/>
        <v>，2726527</v>
      </c>
      <c r="I111" s="4" t="str">
        <f>VLOOKUP(A111,HOP!A:U,21,0)</f>
        <v>直采</v>
      </c>
    </row>
    <row r="112" s="4" customFormat="1" hidden="1" spans="1:9">
      <c r="A112" s="5">
        <v>21347491877</v>
      </c>
      <c r="B112" s="6">
        <v>44842</v>
      </c>
      <c r="C112" s="6">
        <v>44847</v>
      </c>
      <c r="D112" s="4">
        <v>2860</v>
      </c>
      <c r="E112" s="4" t="str">
        <f>VLOOKUP(A112,HOP!A:L,12,0)</f>
        <v>2860.00</v>
      </c>
      <c r="F112" s="4" t="str">
        <f>VLOOKUP(A112,HOP!A:C,3,0)</f>
        <v>2726544</v>
      </c>
      <c r="G112" s="4">
        <f t="shared" si="2"/>
        <v>0</v>
      </c>
      <c r="H112" s="4" t="str">
        <f t="shared" si="3"/>
        <v>，2726544</v>
      </c>
      <c r="I112" s="4" t="str">
        <f>VLOOKUP(A112,HOP!A:U,21,0)</f>
        <v>直采</v>
      </c>
    </row>
    <row r="113" s="4" customFormat="1" hidden="1" spans="1:9">
      <c r="A113" s="5">
        <v>21350084776</v>
      </c>
      <c r="B113" s="6">
        <v>44843</v>
      </c>
      <c r="C113" s="6">
        <v>44847</v>
      </c>
      <c r="D113" s="4">
        <v>2138</v>
      </c>
      <c r="E113" s="4" t="str">
        <f>VLOOKUP(A113,HOP!A:L,12,0)</f>
        <v>2138.00</v>
      </c>
      <c r="F113" s="4" t="str">
        <f>VLOOKUP(A113,HOP!A:C,3,0)</f>
        <v>2727180</v>
      </c>
      <c r="G113" s="4">
        <f t="shared" si="2"/>
        <v>0</v>
      </c>
      <c r="H113" s="4" t="str">
        <f t="shared" si="3"/>
        <v>，2727180</v>
      </c>
      <c r="I113" s="4" t="str">
        <f>VLOOKUP(A113,HOP!A:U,21,0)</f>
        <v>直采</v>
      </c>
    </row>
    <row r="114" s="4" customFormat="1" hidden="1" spans="1:9">
      <c r="A114" s="5">
        <v>21351922428</v>
      </c>
      <c r="B114" s="6">
        <v>44846</v>
      </c>
      <c r="C114" s="6">
        <v>44847</v>
      </c>
      <c r="D114" s="4">
        <v>230</v>
      </c>
      <c r="E114" s="4" t="str">
        <f>VLOOKUP(A114,HOP!A:L,12,0)</f>
        <v>230.00</v>
      </c>
      <c r="F114" s="4" t="str">
        <f>VLOOKUP(A114,HOP!A:C,3,0)</f>
        <v>2727533</v>
      </c>
      <c r="G114" s="4">
        <f t="shared" si="2"/>
        <v>0</v>
      </c>
      <c r="H114" s="4" t="str">
        <f t="shared" si="3"/>
        <v>，2727533</v>
      </c>
      <c r="I114" s="4" t="str">
        <f>VLOOKUP(A114,HOP!A:U,21,0)</f>
        <v>直采</v>
      </c>
    </row>
    <row r="115" s="4" customFormat="1" hidden="1" spans="1:9">
      <c r="A115" s="5">
        <v>21353708103</v>
      </c>
      <c r="B115" s="6">
        <v>44844</v>
      </c>
      <c r="C115" s="6">
        <v>44847</v>
      </c>
      <c r="D115" s="4">
        <v>5766</v>
      </c>
      <c r="E115" s="4" t="str">
        <f>VLOOKUP(A115,HOP!A:L,12,0)</f>
        <v>5766.00</v>
      </c>
      <c r="F115" s="4" t="str">
        <f>VLOOKUP(A115,HOP!A:C,3,0)</f>
        <v>2727826</v>
      </c>
      <c r="G115" s="4">
        <f t="shared" si="2"/>
        <v>0</v>
      </c>
      <c r="H115" s="4" t="str">
        <f t="shared" si="3"/>
        <v>，2727826</v>
      </c>
      <c r="I115" s="4" t="str">
        <f>VLOOKUP(A115,HOP!A:U,21,0)</f>
        <v>直采</v>
      </c>
    </row>
    <row r="116" s="4" customFormat="1" hidden="1" spans="1:9">
      <c r="A116" s="5">
        <v>21356012955</v>
      </c>
      <c r="B116" s="6">
        <v>44841</v>
      </c>
      <c r="C116" s="6">
        <v>44847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21356478890</v>
      </c>
      <c r="B117" s="6">
        <v>44841</v>
      </c>
      <c r="C117" s="6">
        <v>44847</v>
      </c>
      <c r="D117" s="4">
        <v>2622</v>
      </c>
      <c r="E117" s="4" t="str">
        <f>VLOOKUP(A117,HOP!A:L,12,0)</f>
        <v>2622.00</v>
      </c>
      <c r="F117" s="4" t="str">
        <f>VLOOKUP(A117,HOP!A:C,3,0)</f>
        <v>2728476</v>
      </c>
      <c r="G117" s="4">
        <f t="shared" si="2"/>
        <v>0</v>
      </c>
      <c r="H117" s="4" t="str">
        <f t="shared" si="3"/>
        <v>，2728476</v>
      </c>
      <c r="I117" s="4" t="str">
        <f>VLOOKUP(A117,HOP!A:U,21,0)</f>
        <v>直采</v>
      </c>
    </row>
    <row r="118" s="4" customFormat="1" hidden="1" spans="1:9">
      <c r="A118" s="5">
        <v>21361124930</v>
      </c>
      <c r="B118" s="6">
        <v>44845</v>
      </c>
      <c r="C118" s="6">
        <v>44847</v>
      </c>
      <c r="D118" s="4">
        <v>1488</v>
      </c>
      <c r="E118" s="4" t="str">
        <f>VLOOKUP(A118,HOP!A:L,12,0)</f>
        <v>1488.00</v>
      </c>
      <c r="F118" s="4" t="str">
        <f>VLOOKUP(A118,HOP!A:C,3,0)</f>
        <v>2729616</v>
      </c>
      <c r="G118" s="4">
        <f t="shared" si="2"/>
        <v>0</v>
      </c>
      <c r="H118" s="4" t="str">
        <f t="shared" si="3"/>
        <v>，2729616</v>
      </c>
      <c r="I118" s="4" t="str">
        <f>VLOOKUP(A118,HOP!A:U,21,0)</f>
        <v>直采</v>
      </c>
    </row>
    <row r="119" s="4" customFormat="1" hidden="1" spans="1:9">
      <c r="A119" s="5">
        <v>21361613048</v>
      </c>
      <c r="B119" s="6">
        <v>44846</v>
      </c>
      <c r="C119" s="6">
        <v>44847</v>
      </c>
      <c r="D119" s="4">
        <v>355</v>
      </c>
      <c r="E119" s="4" t="str">
        <f>VLOOKUP(A119,HOP!A:L,12,0)</f>
        <v>355.00</v>
      </c>
      <c r="F119" s="4" t="str">
        <f>VLOOKUP(A119,HOP!A:C,3,0)</f>
        <v>2729748</v>
      </c>
      <c r="G119" s="4">
        <f t="shared" si="2"/>
        <v>0</v>
      </c>
      <c r="H119" s="4" t="str">
        <f t="shared" si="3"/>
        <v>，2729748</v>
      </c>
      <c r="I119" s="4" t="str">
        <f>VLOOKUP(A119,HOP!A:U,21,0)</f>
        <v>直采</v>
      </c>
    </row>
    <row r="120" s="4" customFormat="1" hidden="1" spans="1:9">
      <c r="A120" s="5">
        <v>21362202550</v>
      </c>
      <c r="B120" s="6">
        <v>44846</v>
      </c>
      <c r="C120" s="6">
        <v>44847</v>
      </c>
      <c r="D120" s="4">
        <v>520</v>
      </c>
      <c r="E120" s="4" t="str">
        <f>VLOOKUP(A120,HOP!A:L,12,0)</f>
        <v>520.00</v>
      </c>
      <c r="F120" s="4" t="str">
        <f>VLOOKUP(A120,HOP!A:C,3,0)</f>
        <v>2729902</v>
      </c>
      <c r="G120" s="4">
        <f t="shared" si="2"/>
        <v>0</v>
      </c>
      <c r="H120" s="4" t="str">
        <f t="shared" si="3"/>
        <v>，2729902</v>
      </c>
      <c r="I120" s="4" t="str">
        <f>VLOOKUP(A120,HOP!A:U,21,0)</f>
        <v>直采</v>
      </c>
    </row>
    <row r="121" s="4" customFormat="1" hidden="1" spans="1:9">
      <c r="A121" s="5">
        <v>21362399620</v>
      </c>
      <c r="B121" s="6">
        <v>44842</v>
      </c>
      <c r="C121" s="6">
        <v>44847</v>
      </c>
      <c r="D121" s="4">
        <v>3004</v>
      </c>
      <c r="E121" s="4" t="str">
        <f>VLOOKUP(A121,HOP!A:L,12,0)</f>
        <v>3004.00</v>
      </c>
      <c r="F121" s="4" t="str">
        <f>VLOOKUP(A121,HOP!A:C,3,0)</f>
        <v>2729969</v>
      </c>
      <c r="G121" s="4">
        <f t="shared" si="2"/>
        <v>0</v>
      </c>
      <c r="H121" s="4" t="str">
        <f t="shared" si="3"/>
        <v>，2729969</v>
      </c>
      <c r="I121" s="4" t="str">
        <f>VLOOKUP(A121,HOP!A:U,21,0)</f>
        <v>直采</v>
      </c>
    </row>
    <row r="122" s="4" customFormat="1" hidden="1" spans="1:9">
      <c r="A122" s="5">
        <v>21364972463</v>
      </c>
      <c r="B122" s="6">
        <v>44846</v>
      </c>
      <c r="C122" s="6">
        <v>44847</v>
      </c>
      <c r="D122" s="4">
        <v>877</v>
      </c>
      <c r="E122" s="4" t="str">
        <f>VLOOKUP(A122,HOP!A:L,12,0)</f>
        <v>877.00</v>
      </c>
      <c r="F122" s="4" t="str">
        <f>VLOOKUP(A122,HOP!A:C,3,0)</f>
        <v>2730654</v>
      </c>
      <c r="G122" s="4">
        <f t="shared" si="2"/>
        <v>0</v>
      </c>
      <c r="H122" s="4" t="str">
        <f t="shared" si="3"/>
        <v>，2730654</v>
      </c>
      <c r="I122" s="4" t="str">
        <f>VLOOKUP(A122,HOP!A:U,21,0)</f>
        <v>直采</v>
      </c>
    </row>
    <row r="123" s="4" customFormat="1" hidden="1" spans="1:9">
      <c r="A123" s="5">
        <v>21367198369</v>
      </c>
      <c r="B123" s="6">
        <v>44845</v>
      </c>
      <c r="C123" s="6">
        <v>44847</v>
      </c>
      <c r="D123" s="4">
        <v>1230.8</v>
      </c>
      <c r="E123" s="4" t="str">
        <f>VLOOKUP(A123,HOP!A:L,12,0)</f>
        <v>1230.80</v>
      </c>
      <c r="F123" s="4" t="str">
        <f>VLOOKUP(A123,HOP!A:C,3,0)</f>
        <v>2731044</v>
      </c>
      <c r="G123" s="4">
        <f t="shared" si="2"/>
        <v>0</v>
      </c>
      <c r="H123" s="4" t="str">
        <f t="shared" si="3"/>
        <v>，2731044</v>
      </c>
      <c r="I123" s="4" t="str">
        <f>VLOOKUP(A123,HOP!A:U,21,0)</f>
        <v>直连</v>
      </c>
    </row>
    <row r="124" s="4" customFormat="1" hidden="1" spans="1:9">
      <c r="A124" s="5">
        <v>21367301858</v>
      </c>
      <c r="B124" s="6">
        <v>44843</v>
      </c>
      <c r="C124" s="6">
        <v>44847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s="4" customFormat="1" hidden="1" spans="1:9">
      <c r="A125" s="5">
        <v>21367563595</v>
      </c>
      <c r="B125" s="6">
        <v>44843</v>
      </c>
      <c r="C125" s="6">
        <v>44847</v>
      </c>
      <c r="D125" s="4">
        <v>12836</v>
      </c>
      <c r="E125" s="4" t="str">
        <f>VLOOKUP(A125,HOP!A:L,12,0)</f>
        <v>12836.00</v>
      </c>
      <c r="F125" s="4" t="str">
        <f>VLOOKUP(A125,HOP!A:C,3,0)</f>
        <v>2731084</v>
      </c>
      <c r="G125" s="4">
        <f t="shared" si="2"/>
        <v>0</v>
      </c>
      <c r="H125" s="4" t="str">
        <f t="shared" si="3"/>
        <v>，2731084</v>
      </c>
      <c r="I125" s="4" t="str">
        <f>VLOOKUP(A125,HOP!A:U,21,0)</f>
        <v>直采</v>
      </c>
    </row>
    <row r="126" s="4" customFormat="1" hidden="1" spans="1:9">
      <c r="A126" s="5">
        <v>21368480317</v>
      </c>
      <c r="B126" s="6">
        <v>44845</v>
      </c>
      <c r="C126" s="6">
        <v>44847</v>
      </c>
      <c r="D126" s="4">
        <v>4726</v>
      </c>
      <c r="E126" s="4" t="str">
        <f>VLOOKUP(A126,HOP!A:L,12,0)</f>
        <v>4726.00</v>
      </c>
      <c r="F126" s="4" t="str">
        <f>VLOOKUP(A126,HOP!A:C,3,0)</f>
        <v>2731233</v>
      </c>
      <c r="G126" s="4">
        <f t="shared" si="2"/>
        <v>0</v>
      </c>
      <c r="H126" s="4" t="str">
        <f t="shared" si="3"/>
        <v>，2731233</v>
      </c>
      <c r="I126" s="4" t="str">
        <f>VLOOKUP(A126,HOP!A:U,21,0)</f>
        <v>直采</v>
      </c>
    </row>
    <row r="127" s="4" customFormat="1" hidden="1" spans="1:9">
      <c r="A127" s="5">
        <v>21368629156</v>
      </c>
      <c r="B127" s="6">
        <v>44845</v>
      </c>
      <c r="C127" s="6">
        <v>44847</v>
      </c>
      <c r="D127" s="4">
        <v>1200</v>
      </c>
      <c r="E127" s="4" t="str">
        <f>VLOOKUP(A127,HOP!A:L,12,0)</f>
        <v>1200.00</v>
      </c>
      <c r="F127" s="4" t="str">
        <f>VLOOKUP(A127,HOP!A:C,3,0)</f>
        <v>2731271</v>
      </c>
      <c r="G127" s="4">
        <f t="shared" si="2"/>
        <v>0</v>
      </c>
      <c r="H127" s="4" t="str">
        <f t="shared" si="3"/>
        <v>，2731271</v>
      </c>
      <c r="I127" s="4" t="str">
        <f>VLOOKUP(A127,HOP!A:U,21,0)</f>
        <v>直采</v>
      </c>
    </row>
    <row r="128" s="4" customFormat="1" hidden="1" spans="1:9">
      <c r="A128" s="5">
        <v>21368699357</v>
      </c>
      <c r="B128" s="6">
        <v>44846</v>
      </c>
      <c r="C128" s="6">
        <v>44847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s="4" customFormat="1" hidden="1" spans="1:9">
      <c r="A129" s="5">
        <v>21369689640</v>
      </c>
      <c r="B129" s="6">
        <v>44845</v>
      </c>
      <c r="C129" s="6">
        <v>44847</v>
      </c>
      <c r="D129" s="4">
        <v>308</v>
      </c>
      <c r="E129" s="4" t="str">
        <f>VLOOKUP(A129,HOP!A:L,12,0)</f>
        <v>308.00</v>
      </c>
      <c r="F129" s="4" t="str">
        <f>VLOOKUP(A129,HOP!A:C,3,0)</f>
        <v>2731544</v>
      </c>
      <c r="G129" s="4">
        <f t="shared" si="2"/>
        <v>0</v>
      </c>
      <c r="H129" s="4" t="str">
        <f t="shared" si="3"/>
        <v>，2731544</v>
      </c>
      <c r="I129" s="4" t="str">
        <f>VLOOKUP(A129,HOP!A:U,21,0)</f>
        <v>直采</v>
      </c>
    </row>
    <row r="130" s="4" customFormat="1" hidden="1" spans="1:9">
      <c r="A130" s="5">
        <v>21370706120</v>
      </c>
      <c r="B130" s="6">
        <v>44845</v>
      </c>
      <c r="C130" s="6">
        <v>44847</v>
      </c>
      <c r="D130" s="4">
        <v>784</v>
      </c>
      <c r="E130" s="4" t="str">
        <f>VLOOKUP(A130,HOP!A:L,12,0)</f>
        <v>784.00</v>
      </c>
      <c r="F130" s="4" t="str">
        <f>VLOOKUP(A130,HOP!A:C,3,0)</f>
        <v>2731730</v>
      </c>
      <c r="G130" s="4">
        <f t="shared" si="2"/>
        <v>0</v>
      </c>
      <c r="H130" s="4" t="str">
        <f t="shared" si="3"/>
        <v>，2731730</v>
      </c>
      <c r="I130" s="4" t="str">
        <f>VLOOKUP(A130,HOP!A:U,21,0)</f>
        <v>直采</v>
      </c>
    </row>
    <row r="131" s="4" customFormat="1" hidden="1" spans="1:9">
      <c r="A131" s="5">
        <v>21371761857</v>
      </c>
      <c r="B131" s="6">
        <v>44845</v>
      </c>
      <c r="C131" s="6">
        <v>44847</v>
      </c>
      <c r="D131" s="4">
        <v>696</v>
      </c>
      <c r="E131" s="4" t="str">
        <f>VLOOKUP(A131,HOP!A:L,12,0)</f>
        <v>696.00</v>
      </c>
      <c r="F131" s="4" t="str">
        <f>VLOOKUP(A131,HOP!A:C,3,0)</f>
        <v>2731968</v>
      </c>
      <c r="G131" s="4">
        <f t="shared" ref="G131:G194" si="4">D131-E131</f>
        <v>0</v>
      </c>
      <c r="H131" s="4" t="str">
        <f t="shared" ref="H131:H194" si="5">$H$1&amp;F131</f>
        <v>，2731968</v>
      </c>
      <c r="I131" s="4" t="str">
        <f>VLOOKUP(A131,HOP!A:U,21,0)</f>
        <v>直采</v>
      </c>
    </row>
    <row r="132" s="4" customFormat="1" hidden="1" spans="1:9">
      <c r="A132" s="5">
        <v>21372982072</v>
      </c>
      <c r="B132" s="6">
        <v>44845</v>
      </c>
      <c r="C132" s="6">
        <v>44847</v>
      </c>
      <c r="D132" s="4">
        <v>648</v>
      </c>
      <c r="E132" s="4" t="str">
        <f>VLOOKUP(A132,HOP!A:L,12,0)</f>
        <v>648.00</v>
      </c>
      <c r="F132" s="4" t="str">
        <f>VLOOKUP(A132,HOP!A:C,3,0)</f>
        <v>2732254</v>
      </c>
      <c r="G132" s="4">
        <f t="shared" si="4"/>
        <v>0</v>
      </c>
      <c r="H132" s="4" t="str">
        <f t="shared" si="5"/>
        <v>，2732254</v>
      </c>
      <c r="I132" s="4" t="str">
        <f>VLOOKUP(A132,HOP!A:U,21,0)</f>
        <v>直采</v>
      </c>
    </row>
    <row r="133" s="4" customFormat="1" hidden="1" spans="1:9">
      <c r="A133" s="5">
        <v>21373242568</v>
      </c>
      <c r="B133" s="6">
        <v>44845</v>
      </c>
      <c r="C133" s="6">
        <v>44847</v>
      </c>
      <c r="D133" s="4">
        <v>1634</v>
      </c>
      <c r="E133" s="4" t="str">
        <f>VLOOKUP(A133,HOP!A:L,12,0)</f>
        <v>1634.00</v>
      </c>
      <c r="F133" s="4" t="str">
        <f>VLOOKUP(A133,HOP!A:C,3,0)</f>
        <v>2732306</v>
      </c>
      <c r="G133" s="4">
        <f t="shared" si="4"/>
        <v>0</v>
      </c>
      <c r="H133" s="4" t="str">
        <f t="shared" si="5"/>
        <v>，2732306</v>
      </c>
      <c r="I133" s="4" t="str">
        <f>VLOOKUP(A133,HOP!A:U,21,0)</f>
        <v>直采</v>
      </c>
    </row>
    <row r="134" s="4" customFormat="1" hidden="1" spans="1:9">
      <c r="A134" s="5">
        <v>21373901988</v>
      </c>
      <c r="B134" s="6">
        <v>44846</v>
      </c>
      <c r="C134" s="6">
        <v>44847</v>
      </c>
      <c r="D134" s="4">
        <v>492</v>
      </c>
      <c r="E134" s="4" t="str">
        <f>VLOOKUP(A134,HOP!A:L,12,0)</f>
        <v>492.00</v>
      </c>
      <c r="F134" s="4" t="str">
        <f>VLOOKUP(A134,HOP!A:C,3,0)</f>
        <v>2732447</v>
      </c>
      <c r="G134" s="4">
        <f t="shared" si="4"/>
        <v>0</v>
      </c>
      <c r="H134" s="4" t="str">
        <f t="shared" si="5"/>
        <v>，2732447</v>
      </c>
      <c r="I134" s="4" t="str">
        <f>VLOOKUP(A134,HOP!A:U,21,0)</f>
        <v>直采</v>
      </c>
    </row>
    <row r="135" s="4" customFormat="1" hidden="1" spans="1:9">
      <c r="A135" s="5">
        <v>21374127612</v>
      </c>
      <c r="B135" s="6">
        <v>44844</v>
      </c>
      <c r="C135" s="6">
        <v>44847</v>
      </c>
      <c r="D135" s="4">
        <v>2241</v>
      </c>
      <c r="E135" s="4" t="str">
        <f>VLOOKUP(A135,HOP!A:L,12,0)</f>
        <v>2241.00</v>
      </c>
      <c r="F135" s="4" t="str">
        <f>VLOOKUP(A135,HOP!A:C,3,0)</f>
        <v>2732515</v>
      </c>
      <c r="G135" s="4">
        <f t="shared" si="4"/>
        <v>0</v>
      </c>
      <c r="H135" s="4" t="str">
        <f t="shared" si="5"/>
        <v>，2732515</v>
      </c>
      <c r="I135" s="4" t="str">
        <f>VLOOKUP(A135,HOP!A:U,21,0)</f>
        <v>直采</v>
      </c>
    </row>
    <row r="136" s="4" customFormat="1" hidden="1" spans="1:9">
      <c r="A136" s="5">
        <v>21374474803</v>
      </c>
      <c r="B136" s="6">
        <v>44845</v>
      </c>
      <c r="C136" s="6">
        <v>44847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4"/>
        <v>#N/A</v>
      </c>
      <c r="H136" s="4" t="e">
        <f t="shared" si="5"/>
        <v>#N/A</v>
      </c>
      <c r="I136" s="4" t="e">
        <f>VLOOKUP(A136,HOP!A:U,21,0)</f>
        <v>#N/A</v>
      </c>
    </row>
    <row r="137" s="4" customFormat="1" hidden="1" spans="1:9">
      <c r="A137" s="5">
        <v>21374841520</v>
      </c>
      <c r="B137" s="6">
        <v>44845</v>
      </c>
      <c r="C137" s="6">
        <v>44847</v>
      </c>
      <c r="D137" s="4">
        <v>652</v>
      </c>
      <c r="E137" s="4" t="str">
        <f>VLOOKUP(A137,HOP!A:L,12,0)</f>
        <v>652.00</v>
      </c>
      <c r="F137" s="4" t="str">
        <f>VLOOKUP(A137,HOP!A:C,3,0)</f>
        <v>2732777</v>
      </c>
      <c r="G137" s="4">
        <f t="shared" si="4"/>
        <v>0</v>
      </c>
      <c r="H137" s="4" t="str">
        <f t="shared" si="5"/>
        <v>，2732777</v>
      </c>
      <c r="I137" s="4" t="str">
        <f>VLOOKUP(A137,HOP!A:U,21,0)</f>
        <v>直采</v>
      </c>
    </row>
    <row r="138" s="4" customFormat="1" hidden="1" spans="1:9">
      <c r="A138" s="5">
        <v>21374460980</v>
      </c>
      <c r="B138" s="6">
        <v>44844</v>
      </c>
      <c r="C138" s="6">
        <v>44847</v>
      </c>
      <c r="D138" s="4">
        <v>838</v>
      </c>
      <c r="E138" s="4" t="str">
        <f>VLOOKUP(A138,HOP!A:L,12,0)</f>
        <v>838.00</v>
      </c>
      <c r="F138" s="4" t="str">
        <f>VLOOKUP(A138,HOP!A:C,3,0)</f>
        <v>2732651</v>
      </c>
      <c r="G138" s="4">
        <f t="shared" si="4"/>
        <v>0</v>
      </c>
      <c r="H138" s="4" t="str">
        <f t="shared" si="5"/>
        <v>，2732651</v>
      </c>
      <c r="I138" s="4" t="str">
        <f>VLOOKUP(A138,HOP!A:U,21,0)</f>
        <v>直采</v>
      </c>
    </row>
    <row r="139" s="4" customFormat="1" hidden="1" spans="1:9">
      <c r="A139" s="5">
        <v>21374130219</v>
      </c>
      <c r="B139" s="6">
        <v>44845</v>
      </c>
      <c r="C139" s="6">
        <v>44847</v>
      </c>
      <c r="D139" s="4">
        <v>1634</v>
      </c>
      <c r="E139" s="4" t="str">
        <f>VLOOKUP(A139,HOP!A:L,12,0)</f>
        <v>1634.00</v>
      </c>
      <c r="F139" s="4" t="str">
        <f>VLOOKUP(A139,HOP!A:C,3,0)</f>
        <v>2732519</v>
      </c>
      <c r="G139" s="4">
        <f t="shared" si="4"/>
        <v>0</v>
      </c>
      <c r="H139" s="4" t="str">
        <f t="shared" si="5"/>
        <v>，2732519</v>
      </c>
      <c r="I139" s="4" t="str">
        <f>VLOOKUP(A139,HOP!A:U,21,0)</f>
        <v>直采</v>
      </c>
    </row>
    <row r="140" s="4" customFormat="1" hidden="1" spans="1:9">
      <c r="A140" s="5">
        <v>21375790816</v>
      </c>
      <c r="B140" s="6">
        <v>44845</v>
      </c>
      <c r="C140" s="6">
        <v>44847</v>
      </c>
      <c r="D140" s="4">
        <v>1060</v>
      </c>
      <c r="E140" s="4" t="str">
        <f>VLOOKUP(A140,HOP!A:L,12,0)</f>
        <v>1060.00</v>
      </c>
      <c r="F140" s="4" t="str">
        <f>VLOOKUP(A140,HOP!A:C,3,0)</f>
        <v>2733039</v>
      </c>
      <c r="G140" s="4">
        <f t="shared" si="4"/>
        <v>0</v>
      </c>
      <c r="H140" s="4" t="str">
        <f t="shared" si="5"/>
        <v>，2733039</v>
      </c>
      <c r="I140" s="4" t="str">
        <f>VLOOKUP(A140,HOP!A:U,21,0)</f>
        <v>直采</v>
      </c>
    </row>
    <row r="141" s="4" customFormat="1" hidden="1" spans="1:9">
      <c r="A141" s="5">
        <v>21376221412</v>
      </c>
      <c r="B141" s="6">
        <v>44844</v>
      </c>
      <c r="C141" s="6">
        <v>44847</v>
      </c>
      <c r="D141" s="4">
        <v>1410</v>
      </c>
      <c r="E141" s="4" t="str">
        <f>VLOOKUP(A141,HOP!A:L,12,0)</f>
        <v>1410.00</v>
      </c>
      <c r="F141" s="4" t="str">
        <f>VLOOKUP(A141,HOP!A:C,3,0)</f>
        <v>2733171</v>
      </c>
      <c r="G141" s="4">
        <f t="shared" si="4"/>
        <v>0</v>
      </c>
      <c r="H141" s="4" t="str">
        <f t="shared" si="5"/>
        <v>，2733171</v>
      </c>
      <c r="I141" s="4" t="str">
        <f>VLOOKUP(A141,HOP!A:U,21,0)</f>
        <v>直采</v>
      </c>
    </row>
    <row r="142" s="4" customFormat="1" hidden="1" spans="1:9">
      <c r="A142" s="5">
        <v>21376447428</v>
      </c>
      <c r="B142" s="6">
        <v>44846</v>
      </c>
      <c r="C142" s="6">
        <v>44847</v>
      </c>
      <c r="D142" s="4">
        <v>592</v>
      </c>
      <c r="E142" s="4" t="str">
        <f>VLOOKUP(A142,HOP!A:L,12,0)</f>
        <v>592.00</v>
      </c>
      <c r="F142" s="4" t="str">
        <f>VLOOKUP(A142,HOP!A:C,3,0)</f>
        <v>2733226</v>
      </c>
      <c r="G142" s="4">
        <f t="shared" si="4"/>
        <v>0</v>
      </c>
      <c r="H142" s="4" t="str">
        <f t="shared" si="5"/>
        <v>，2733226</v>
      </c>
      <c r="I142" s="4" t="str">
        <f>VLOOKUP(A142,HOP!A:U,21,0)</f>
        <v>直采</v>
      </c>
    </row>
    <row r="143" s="4" customFormat="1" hidden="1" spans="1:9">
      <c r="A143" s="5">
        <v>21377226929</v>
      </c>
      <c r="B143" s="6">
        <v>44845</v>
      </c>
      <c r="C143" s="6">
        <v>44847</v>
      </c>
      <c r="D143" s="4">
        <v>8714</v>
      </c>
      <c r="E143" s="4" t="str">
        <f>VLOOKUP(A143,HOP!A:L,12,0)</f>
        <v>8714.00</v>
      </c>
      <c r="F143" s="4" t="str">
        <f>VLOOKUP(A143,HOP!A:C,3,0)</f>
        <v>2733386</v>
      </c>
      <c r="G143" s="4">
        <f t="shared" si="4"/>
        <v>0</v>
      </c>
      <c r="H143" s="4" t="str">
        <f t="shared" si="5"/>
        <v>，2733386</v>
      </c>
      <c r="I143" s="4" t="str">
        <f>VLOOKUP(A143,HOP!A:U,21,0)</f>
        <v>直采</v>
      </c>
    </row>
    <row r="144" s="4" customFormat="1" hidden="1" spans="1:9">
      <c r="A144" s="5">
        <v>21377249616</v>
      </c>
      <c r="B144" s="6">
        <v>44845</v>
      </c>
      <c r="C144" s="6">
        <v>44847</v>
      </c>
      <c r="D144" s="4">
        <v>1608</v>
      </c>
      <c r="E144" s="4" t="str">
        <f>VLOOKUP(A144,HOP!A:L,12,0)</f>
        <v>1608.00</v>
      </c>
      <c r="F144" s="4" t="str">
        <f>VLOOKUP(A144,HOP!A:C,3,0)</f>
        <v>2733395</v>
      </c>
      <c r="G144" s="4">
        <f t="shared" si="4"/>
        <v>0</v>
      </c>
      <c r="H144" s="4" t="str">
        <f t="shared" si="5"/>
        <v>，2733395</v>
      </c>
      <c r="I144" s="4" t="str">
        <f>VLOOKUP(A144,HOP!A:U,21,0)</f>
        <v>直采</v>
      </c>
    </row>
    <row r="145" s="4" customFormat="1" hidden="1" spans="1:9">
      <c r="A145" s="5">
        <v>21377823003</v>
      </c>
      <c r="B145" s="6">
        <v>44846</v>
      </c>
      <c r="C145" s="6">
        <v>44847</v>
      </c>
      <c r="D145" s="4">
        <v>992</v>
      </c>
      <c r="E145" s="4" t="str">
        <f>VLOOKUP(A145,HOP!A:L,12,0)</f>
        <v>992.00</v>
      </c>
      <c r="F145" s="4" t="str">
        <f>VLOOKUP(A145,HOP!A:C,3,0)</f>
        <v>2733536</v>
      </c>
      <c r="G145" s="4">
        <f t="shared" si="4"/>
        <v>0</v>
      </c>
      <c r="H145" s="4" t="str">
        <f t="shared" si="5"/>
        <v>，2733536</v>
      </c>
      <c r="I145" s="4" t="str">
        <f>VLOOKUP(A145,HOP!A:U,21,0)</f>
        <v>直采</v>
      </c>
    </row>
    <row r="146" s="4" customFormat="1" hidden="1" spans="1:9">
      <c r="A146" s="5">
        <v>21378564992</v>
      </c>
      <c r="B146" s="6">
        <v>44845</v>
      </c>
      <c r="C146" s="6">
        <v>44847</v>
      </c>
      <c r="D146" s="4">
        <v>1138</v>
      </c>
      <c r="E146" s="4" t="str">
        <f>VLOOKUP(A146,HOP!A:L,12,0)</f>
        <v>1138.00</v>
      </c>
      <c r="F146" s="4" t="str">
        <f>VLOOKUP(A146,HOP!A:C,3,0)</f>
        <v>2733686</v>
      </c>
      <c r="G146" s="4">
        <f t="shared" si="4"/>
        <v>0</v>
      </c>
      <c r="H146" s="4" t="str">
        <f t="shared" si="5"/>
        <v>，2733686</v>
      </c>
      <c r="I146" s="4" t="str">
        <f>VLOOKUP(A146,HOP!A:U,21,0)</f>
        <v>直采</v>
      </c>
    </row>
    <row r="147" s="4" customFormat="1" hidden="1" spans="1:9">
      <c r="A147" s="5">
        <v>21412182998</v>
      </c>
      <c r="B147" s="6">
        <v>44845</v>
      </c>
      <c r="C147" s="6">
        <v>44847</v>
      </c>
      <c r="D147" s="4">
        <v>226</v>
      </c>
      <c r="E147" s="4" t="str">
        <f>VLOOKUP(A147,HOP!A:L,12,0)</f>
        <v>226.00</v>
      </c>
      <c r="F147" s="4" t="str">
        <f>VLOOKUP(A147,HOP!A:C,3,0)</f>
        <v>2733974</v>
      </c>
      <c r="G147" s="4">
        <f t="shared" si="4"/>
        <v>0</v>
      </c>
      <c r="H147" s="4" t="str">
        <f t="shared" si="5"/>
        <v>，2733974</v>
      </c>
      <c r="I147" s="4" t="str">
        <f>VLOOKUP(A147,HOP!A:U,21,0)</f>
        <v>直采</v>
      </c>
    </row>
    <row r="148" s="4" customFormat="1" hidden="1" spans="1:9">
      <c r="A148" s="5">
        <v>21413679172</v>
      </c>
      <c r="B148" s="6">
        <v>44846</v>
      </c>
      <c r="C148" s="6">
        <v>44847</v>
      </c>
      <c r="D148" s="4">
        <v>142</v>
      </c>
      <c r="E148" s="4" t="str">
        <f>VLOOKUP(A148,HOP!A:L,12,0)</f>
        <v>142.00</v>
      </c>
      <c r="F148" s="4" t="str">
        <f>VLOOKUP(A148,HOP!A:C,3,0)</f>
        <v>2734124</v>
      </c>
      <c r="G148" s="4">
        <f t="shared" si="4"/>
        <v>0</v>
      </c>
      <c r="H148" s="4" t="str">
        <f t="shared" si="5"/>
        <v>，2734124</v>
      </c>
      <c r="I148" s="4" t="str">
        <f>VLOOKUP(A148,HOP!A:U,21,0)</f>
        <v>直采</v>
      </c>
    </row>
    <row r="149" s="4" customFormat="1" hidden="1" spans="1:9">
      <c r="A149" s="5">
        <v>21414496598</v>
      </c>
      <c r="B149" s="6">
        <v>44846</v>
      </c>
      <c r="C149" s="6">
        <v>44847</v>
      </c>
      <c r="D149" s="4">
        <v>1048.76</v>
      </c>
      <c r="E149" s="4" t="str">
        <f>VLOOKUP(A149,HOP!A:L,12,0)</f>
        <v>1048.76</v>
      </c>
      <c r="F149" s="4" t="str">
        <f>VLOOKUP(A149,HOP!A:C,3,0)</f>
        <v>2734203</v>
      </c>
      <c r="G149" s="4">
        <f t="shared" si="4"/>
        <v>0</v>
      </c>
      <c r="H149" s="4" t="str">
        <f t="shared" si="5"/>
        <v>，2734203</v>
      </c>
      <c r="I149" s="4" t="str">
        <f>VLOOKUP(A149,HOP!A:U,21,0)</f>
        <v>直连</v>
      </c>
    </row>
    <row r="150" s="4" customFormat="1" hidden="1" spans="1:9">
      <c r="A150" s="5">
        <v>21414526561</v>
      </c>
      <c r="B150" s="6">
        <v>44846</v>
      </c>
      <c r="C150" s="6">
        <v>44847</v>
      </c>
      <c r="D150" s="4">
        <v>592</v>
      </c>
      <c r="E150" s="4" t="str">
        <f>VLOOKUP(A150,HOP!A:L,12,0)</f>
        <v>592.00</v>
      </c>
      <c r="F150" s="4" t="str">
        <f>VLOOKUP(A150,HOP!A:C,3,0)</f>
        <v>2734212</v>
      </c>
      <c r="G150" s="4">
        <f t="shared" si="4"/>
        <v>0</v>
      </c>
      <c r="H150" s="4" t="str">
        <f t="shared" si="5"/>
        <v>，2734212</v>
      </c>
      <c r="I150" s="4" t="str">
        <f>VLOOKUP(A150,HOP!A:U,21,0)</f>
        <v>直采</v>
      </c>
    </row>
    <row r="151" s="4" customFormat="1" hidden="1" spans="1:9">
      <c r="A151" s="5">
        <v>21416713086</v>
      </c>
      <c r="B151" s="6">
        <v>44846</v>
      </c>
      <c r="C151" s="6">
        <v>44847</v>
      </c>
      <c r="D151" s="4">
        <v>250</v>
      </c>
      <c r="E151" s="4" t="str">
        <f>VLOOKUP(A151,HOP!A:L,12,0)</f>
        <v>250.00</v>
      </c>
      <c r="F151" s="4" t="str">
        <f>VLOOKUP(A151,HOP!A:C,3,0)</f>
        <v>2734441</v>
      </c>
      <c r="G151" s="4">
        <f t="shared" si="4"/>
        <v>0</v>
      </c>
      <c r="H151" s="4" t="str">
        <f t="shared" si="5"/>
        <v>，2734441</v>
      </c>
      <c r="I151" s="4" t="str">
        <f>VLOOKUP(A151,HOP!A:U,21,0)</f>
        <v>直采</v>
      </c>
    </row>
    <row r="152" s="4" customFormat="1" hidden="1" spans="1:9">
      <c r="A152" s="5">
        <v>21416796851</v>
      </c>
      <c r="B152" s="6">
        <v>44846</v>
      </c>
      <c r="C152" s="6">
        <v>44847</v>
      </c>
      <c r="D152" s="4">
        <v>250</v>
      </c>
      <c r="E152" s="4" t="str">
        <f>VLOOKUP(A152,HOP!A:L,12,0)</f>
        <v>250.00</v>
      </c>
      <c r="F152" s="4" t="str">
        <f>VLOOKUP(A152,HOP!A:C,3,0)</f>
        <v>2734455</v>
      </c>
      <c r="G152" s="4">
        <f t="shared" si="4"/>
        <v>0</v>
      </c>
      <c r="H152" s="4" t="str">
        <f t="shared" si="5"/>
        <v>，2734455</v>
      </c>
      <c r="I152" s="4" t="str">
        <f>VLOOKUP(A152,HOP!A:U,21,0)</f>
        <v>直采</v>
      </c>
    </row>
    <row r="153" s="4" customFormat="1" hidden="1" spans="1:9">
      <c r="A153" s="5">
        <v>21417175516</v>
      </c>
      <c r="B153" s="6">
        <v>44845</v>
      </c>
      <c r="C153" s="6">
        <v>44847</v>
      </c>
      <c r="D153" s="4">
        <v>648</v>
      </c>
      <c r="E153" s="4" t="str">
        <f>VLOOKUP(A153,HOP!A:L,12,0)</f>
        <v>648.00</v>
      </c>
      <c r="F153" s="4" t="str">
        <f>VLOOKUP(A153,HOP!A:C,3,0)</f>
        <v>2734503</v>
      </c>
      <c r="G153" s="4">
        <f t="shared" si="4"/>
        <v>0</v>
      </c>
      <c r="H153" s="4" t="str">
        <f t="shared" si="5"/>
        <v>，2734503</v>
      </c>
      <c r="I153" s="4" t="str">
        <f>VLOOKUP(A153,HOP!A:U,21,0)</f>
        <v>直采</v>
      </c>
    </row>
    <row r="154" s="4" customFormat="1" hidden="1" spans="1:9">
      <c r="A154" s="5">
        <v>21422868899</v>
      </c>
      <c r="B154" s="6">
        <v>44846</v>
      </c>
      <c r="C154" s="6">
        <v>44847</v>
      </c>
      <c r="D154" s="4">
        <v>162</v>
      </c>
      <c r="E154" s="4" t="str">
        <f>VLOOKUP(A154,HOP!A:L,12,0)</f>
        <v>162.00</v>
      </c>
      <c r="F154" s="4" t="str">
        <f>VLOOKUP(A154,HOP!A:C,3,0)</f>
        <v>2735154</v>
      </c>
      <c r="G154" s="4">
        <f t="shared" si="4"/>
        <v>0</v>
      </c>
      <c r="H154" s="4" t="str">
        <f t="shared" si="5"/>
        <v>，2735154</v>
      </c>
      <c r="I154" s="4" t="str">
        <f>VLOOKUP(A154,HOP!A:U,21,0)</f>
        <v>直采</v>
      </c>
    </row>
    <row r="155" s="4" customFormat="1" hidden="1" spans="1:9">
      <c r="A155" s="5">
        <v>21424139472</v>
      </c>
      <c r="B155" s="6">
        <v>44846</v>
      </c>
      <c r="C155" s="6">
        <v>44847</v>
      </c>
      <c r="D155" s="4">
        <v>610</v>
      </c>
      <c r="E155" s="4" t="str">
        <f>VLOOKUP(A155,HOP!A:L,12,0)</f>
        <v>610.00</v>
      </c>
      <c r="F155" s="4" t="str">
        <f>VLOOKUP(A155,HOP!A:C,3,0)</f>
        <v>2735359</v>
      </c>
      <c r="G155" s="4">
        <f t="shared" si="4"/>
        <v>0</v>
      </c>
      <c r="H155" s="4" t="str">
        <f t="shared" si="5"/>
        <v>，2735359</v>
      </c>
      <c r="I155" s="4" t="str">
        <f>VLOOKUP(A155,HOP!A:U,21,0)</f>
        <v>直采</v>
      </c>
    </row>
    <row r="156" s="4" customFormat="1" hidden="1" spans="1:9">
      <c r="A156" s="5">
        <v>21424311654</v>
      </c>
      <c r="B156" s="6">
        <v>44846</v>
      </c>
      <c r="C156" s="6">
        <v>44847</v>
      </c>
      <c r="D156" s="4">
        <v>314</v>
      </c>
      <c r="E156" s="4" t="str">
        <f>VLOOKUP(A156,HOP!A:L,12,0)</f>
        <v>314.00</v>
      </c>
      <c r="F156" s="4" t="str">
        <f>VLOOKUP(A156,HOP!A:C,3,0)</f>
        <v>2735377</v>
      </c>
      <c r="G156" s="4">
        <f t="shared" si="4"/>
        <v>0</v>
      </c>
      <c r="H156" s="4" t="str">
        <f t="shared" si="5"/>
        <v>，2735377</v>
      </c>
      <c r="I156" s="4" t="str">
        <f>VLOOKUP(A156,HOP!A:U,21,0)</f>
        <v>直采</v>
      </c>
    </row>
    <row r="157" s="4" customFormat="1" hidden="1" spans="1:9">
      <c r="A157" s="5">
        <v>21424707832</v>
      </c>
      <c r="B157" s="6">
        <v>44846</v>
      </c>
      <c r="C157" s="6">
        <v>44847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4"/>
        <v>#N/A</v>
      </c>
      <c r="H157" s="4" t="e">
        <f t="shared" si="5"/>
        <v>#N/A</v>
      </c>
      <c r="I157" s="4" t="e">
        <f>VLOOKUP(A157,HOP!A:U,21,0)</f>
        <v>#N/A</v>
      </c>
    </row>
    <row r="158" s="4" customFormat="1" hidden="1" spans="1:9">
      <c r="A158" s="5">
        <v>21424722998</v>
      </c>
      <c r="B158" s="6">
        <v>44846</v>
      </c>
      <c r="C158" s="6">
        <v>44847</v>
      </c>
      <c r="D158" s="4">
        <v>3350</v>
      </c>
      <c r="E158" s="4" t="str">
        <f>VLOOKUP(A158,HOP!A:L,12,0)</f>
        <v>3350.00</v>
      </c>
      <c r="F158" s="4" t="str">
        <f>VLOOKUP(A158,HOP!A:C,3,0)</f>
        <v>2735408</v>
      </c>
      <c r="G158" s="4">
        <f t="shared" si="4"/>
        <v>0</v>
      </c>
      <c r="H158" s="4" t="str">
        <f t="shared" si="5"/>
        <v>，2735408</v>
      </c>
      <c r="I158" s="4" t="str">
        <f>VLOOKUP(A158,HOP!A:U,21,0)</f>
        <v>直采</v>
      </c>
    </row>
    <row r="159" s="4" customFormat="1" hidden="1" spans="1:9">
      <c r="A159" s="5">
        <v>21425484427</v>
      </c>
      <c r="B159" s="6">
        <v>44846</v>
      </c>
      <c r="C159" s="6">
        <v>44847</v>
      </c>
      <c r="D159" s="4">
        <v>137</v>
      </c>
      <c r="E159" s="4" t="str">
        <f>VLOOKUP(A159,HOP!A:L,12,0)</f>
        <v>137.00</v>
      </c>
      <c r="F159" s="4" t="str">
        <f>VLOOKUP(A159,HOP!A:C,3,0)</f>
        <v>2735564</v>
      </c>
      <c r="G159" s="4">
        <f t="shared" si="4"/>
        <v>0</v>
      </c>
      <c r="H159" s="4" t="str">
        <f t="shared" si="5"/>
        <v>，2735564</v>
      </c>
      <c r="I159" s="4" t="str">
        <f>VLOOKUP(A159,HOP!A:U,21,0)</f>
        <v>直采</v>
      </c>
    </row>
    <row r="160" s="4" customFormat="1" hidden="1" spans="1:9">
      <c r="A160" s="5">
        <v>21426026287</v>
      </c>
      <c r="B160" s="6">
        <v>44846</v>
      </c>
      <c r="C160" s="6">
        <v>44847</v>
      </c>
      <c r="D160" s="4">
        <v>610</v>
      </c>
      <c r="E160" s="4" t="str">
        <f>VLOOKUP(A160,HOP!A:L,12,0)</f>
        <v>610.00</v>
      </c>
      <c r="F160" s="4" t="str">
        <f>VLOOKUP(A160,HOP!A:C,3,0)</f>
        <v>2735661</v>
      </c>
      <c r="G160" s="4">
        <f t="shared" si="4"/>
        <v>0</v>
      </c>
      <c r="H160" s="4" t="str">
        <f t="shared" si="5"/>
        <v>，2735661</v>
      </c>
      <c r="I160" s="4" t="str">
        <f>VLOOKUP(A160,HOP!A:U,21,0)</f>
        <v>直采</v>
      </c>
    </row>
    <row r="161" s="4" customFormat="1" hidden="1" spans="1:9">
      <c r="A161" s="5">
        <v>21426776123</v>
      </c>
      <c r="B161" s="6">
        <v>44846</v>
      </c>
      <c r="C161" s="6">
        <v>44847</v>
      </c>
      <c r="D161" s="4">
        <v>500</v>
      </c>
      <c r="E161" s="4" t="str">
        <f>VLOOKUP(A161,HOP!A:L,12,0)</f>
        <v>500.00</v>
      </c>
      <c r="F161" s="4" t="str">
        <f>VLOOKUP(A161,HOP!A:C,3,0)</f>
        <v>2735752</v>
      </c>
      <c r="G161" s="4">
        <f t="shared" si="4"/>
        <v>0</v>
      </c>
      <c r="H161" s="4" t="str">
        <f t="shared" si="5"/>
        <v>，2735752</v>
      </c>
      <c r="I161" s="4" t="str">
        <f>VLOOKUP(A161,HOP!A:U,21,0)</f>
        <v>直采</v>
      </c>
    </row>
    <row r="162" s="4" customFormat="1" hidden="1" spans="1:9">
      <c r="A162" s="5">
        <v>21426883977</v>
      </c>
      <c r="B162" s="6">
        <v>44846</v>
      </c>
      <c r="C162" s="6">
        <v>44847</v>
      </c>
      <c r="D162" s="4">
        <v>500</v>
      </c>
      <c r="E162" s="4" t="str">
        <f>VLOOKUP(A162,HOP!A:L,12,0)</f>
        <v>500.00</v>
      </c>
      <c r="F162" s="4" t="str">
        <f>VLOOKUP(A162,HOP!A:C,3,0)</f>
        <v>2735800</v>
      </c>
      <c r="G162" s="4">
        <f t="shared" si="4"/>
        <v>0</v>
      </c>
      <c r="H162" s="4" t="str">
        <f t="shared" si="5"/>
        <v>，2735800</v>
      </c>
      <c r="I162" s="4" t="str">
        <f>VLOOKUP(A162,HOP!A:U,21,0)</f>
        <v>直采</v>
      </c>
    </row>
    <row r="163" s="4" customFormat="1" hidden="1" spans="1:9">
      <c r="A163" s="5">
        <v>21427080662</v>
      </c>
      <c r="B163" s="6">
        <v>44846</v>
      </c>
      <c r="C163" s="6">
        <v>44847</v>
      </c>
      <c r="D163" s="4">
        <v>162</v>
      </c>
      <c r="E163" s="4" t="str">
        <f>VLOOKUP(A163,HOP!A:L,12,0)</f>
        <v>162.00</v>
      </c>
      <c r="F163" s="4" t="str">
        <f>VLOOKUP(A163,HOP!A:C,3,0)</f>
        <v>2735842</v>
      </c>
      <c r="G163" s="4">
        <f t="shared" si="4"/>
        <v>0</v>
      </c>
      <c r="H163" s="4" t="str">
        <f t="shared" si="5"/>
        <v>，2735842</v>
      </c>
      <c r="I163" s="4" t="str">
        <f>VLOOKUP(A163,HOP!A:U,21,0)</f>
        <v>直采</v>
      </c>
    </row>
    <row r="164" s="4" customFormat="1" hidden="1" spans="1:9">
      <c r="A164" s="5">
        <v>21427294906</v>
      </c>
      <c r="B164" s="6">
        <v>44846</v>
      </c>
      <c r="C164" s="6">
        <v>44847</v>
      </c>
      <c r="D164" s="4">
        <v>137</v>
      </c>
      <c r="E164" s="4" t="str">
        <f>VLOOKUP(A164,HOP!A:L,12,0)</f>
        <v>137.00</v>
      </c>
      <c r="F164" s="4" t="str">
        <f>VLOOKUP(A164,HOP!A:C,3,0)</f>
        <v>2735865</v>
      </c>
      <c r="G164" s="4">
        <f t="shared" si="4"/>
        <v>0</v>
      </c>
      <c r="H164" s="4" t="str">
        <f t="shared" si="5"/>
        <v>，2735865</v>
      </c>
      <c r="I164" s="4" t="str">
        <f>VLOOKUP(A164,HOP!A:U,21,0)</f>
        <v>直采</v>
      </c>
    </row>
    <row r="165" s="4" customFormat="1" hidden="1" spans="1:9">
      <c r="A165" s="5">
        <v>21428382795</v>
      </c>
      <c r="B165" s="6">
        <v>44846</v>
      </c>
      <c r="C165" s="6">
        <v>44847</v>
      </c>
      <c r="D165" s="4">
        <v>500</v>
      </c>
      <c r="E165" s="4" t="str">
        <f>VLOOKUP(A165,HOP!A:L,12,0)</f>
        <v>500.00</v>
      </c>
      <c r="F165" s="4" t="str">
        <f>VLOOKUP(A165,HOP!A:C,3,0)</f>
        <v>2736001</v>
      </c>
      <c r="G165" s="4">
        <f t="shared" si="4"/>
        <v>0</v>
      </c>
      <c r="H165" s="4" t="str">
        <f t="shared" si="5"/>
        <v>，2736001</v>
      </c>
      <c r="I165" s="4" t="str">
        <f>VLOOKUP(A165,HOP!A:U,21,0)</f>
        <v>直采</v>
      </c>
    </row>
    <row r="166" s="4" customFormat="1" hidden="1" spans="1:9">
      <c r="A166" s="5">
        <v>21428700628</v>
      </c>
      <c r="B166" s="6">
        <v>44846</v>
      </c>
      <c r="C166" s="6">
        <v>44847</v>
      </c>
      <c r="D166" s="4">
        <v>340</v>
      </c>
      <c r="E166" s="4" t="str">
        <f>VLOOKUP(A166,HOP!A:L,12,0)</f>
        <v>340.00</v>
      </c>
      <c r="F166" s="4" t="str">
        <f>VLOOKUP(A166,HOP!A:C,3,0)</f>
        <v>2736051</v>
      </c>
      <c r="G166" s="4">
        <f t="shared" si="4"/>
        <v>0</v>
      </c>
      <c r="H166" s="4" t="str">
        <f t="shared" si="5"/>
        <v>，2736051</v>
      </c>
      <c r="I166" s="4" t="str">
        <f>VLOOKUP(A166,HOP!A:U,21,0)</f>
        <v>直采</v>
      </c>
    </row>
    <row r="167" s="4" customFormat="1" hidden="1" spans="1:9">
      <c r="A167" s="5">
        <v>21428828995</v>
      </c>
      <c r="B167" s="6">
        <v>44846</v>
      </c>
      <c r="C167" s="6">
        <v>44847</v>
      </c>
      <c r="D167" s="4">
        <v>162</v>
      </c>
      <c r="E167" s="4" t="str">
        <f>VLOOKUP(A167,HOP!A:L,12,0)</f>
        <v>162.00</v>
      </c>
      <c r="F167" s="4" t="str">
        <f>VLOOKUP(A167,HOP!A:C,3,0)</f>
        <v>2736077</v>
      </c>
      <c r="G167" s="4">
        <f t="shared" si="4"/>
        <v>0</v>
      </c>
      <c r="H167" s="4" t="str">
        <f t="shared" si="5"/>
        <v>，2736077</v>
      </c>
      <c r="I167" s="4" t="str">
        <f>VLOOKUP(A167,HOP!A:U,21,0)</f>
        <v>直采</v>
      </c>
    </row>
    <row r="168" s="4" customFormat="1" hidden="1" spans="1:9">
      <c r="A168" s="5">
        <v>21429096020</v>
      </c>
      <c r="B168" s="6">
        <v>44846</v>
      </c>
      <c r="C168" s="6">
        <v>44847</v>
      </c>
      <c r="D168" s="4">
        <v>597</v>
      </c>
      <c r="E168" s="4" t="str">
        <f>VLOOKUP(A168,HOP!A:L,12,0)</f>
        <v>597.00</v>
      </c>
      <c r="F168" s="4" t="str">
        <f>VLOOKUP(A168,HOP!A:C,3,0)</f>
        <v>2736127</v>
      </c>
      <c r="G168" s="4">
        <f t="shared" si="4"/>
        <v>0</v>
      </c>
      <c r="H168" s="4" t="str">
        <f t="shared" si="5"/>
        <v>，2736127</v>
      </c>
      <c r="I168" s="4" t="str">
        <f>VLOOKUP(A168,HOP!A:U,21,0)</f>
        <v>直采</v>
      </c>
    </row>
    <row r="169" s="4" customFormat="1" hidden="1" spans="1:9">
      <c r="A169" s="5">
        <v>21429488103</v>
      </c>
      <c r="B169" s="6">
        <v>44846</v>
      </c>
      <c r="C169" s="6">
        <v>44847</v>
      </c>
      <c r="D169" s="4">
        <v>670</v>
      </c>
      <c r="E169" s="4" t="str">
        <f>VLOOKUP(A169,HOP!A:L,12,0)</f>
        <v>670.00</v>
      </c>
      <c r="F169" s="4" t="str">
        <f>VLOOKUP(A169,HOP!A:C,3,0)</f>
        <v>2736175</v>
      </c>
      <c r="G169" s="4">
        <f t="shared" si="4"/>
        <v>0</v>
      </c>
      <c r="H169" s="4" t="str">
        <f t="shared" si="5"/>
        <v>，2736175</v>
      </c>
      <c r="I169" s="4" t="str">
        <f>VLOOKUP(A169,HOP!A:U,21,0)</f>
        <v>直采</v>
      </c>
    </row>
    <row r="170" s="4" customFormat="1" hidden="1" spans="1:9">
      <c r="A170" s="5">
        <v>21430424555</v>
      </c>
      <c r="B170" s="6">
        <v>44846</v>
      </c>
      <c r="C170" s="6">
        <v>44847</v>
      </c>
      <c r="D170" s="4">
        <v>162</v>
      </c>
      <c r="E170" s="4" t="str">
        <f>VLOOKUP(A170,HOP!A:L,12,0)</f>
        <v>162.00</v>
      </c>
      <c r="F170" s="4" t="str">
        <f>VLOOKUP(A170,HOP!A:C,3,0)</f>
        <v>2736305</v>
      </c>
      <c r="G170" s="4">
        <f t="shared" si="4"/>
        <v>0</v>
      </c>
      <c r="H170" s="4" t="str">
        <f t="shared" si="5"/>
        <v>，2736305</v>
      </c>
      <c r="I170" s="4" t="str">
        <f>VLOOKUP(A170,HOP!A:U,21,0)</f>
        <v>直采</v>
      </c>
    </row>
    <row r="171" s="4" customFormat="1" hidden="1" spans="1:9">
      <c r="A171" s="5">
        <v>21430660370</v>
      </c>
      <c r="B171" s="6">
        <v>44846</v>
      </c>
      <c r="C171" s="6">
        <v>44847</v>
      </c>
      <c r="D171" s="4">
        <v>537</v>
      </c>
      <c r="E171" s="4" t="str">
        <f>VLOOKUP(A171,HOP!A:L,12,0)</f>
        <v>537.00</v>
      </c>
      <c r="F171" s="4" t="str">
        <f>VLOOKUP(A171,HOP!A:C,3,0)</f>
        <v>2736325</v>
      </c>
      <c r="G171" s="4">
        <f t="shared" si="4"/>
        <v>0</v>
      </c>
      <c r="H171" s="4" t="str">
        <f t="shared" si="5"/>
        <v>，2736325</v>
      </c>
      <c r="I171" s="4" t="str">
        <f>VLOOKUP(A171,HOP!A:U,21,0)</f>
        <v>直采</v>
      </c>
    </row>
    <row r="172" s="4" customFormat="1" hidden="1" spans="1:9">
      <c r="A172" s="5">
        <v>21431479549</v>
      </c>
      <c r="B172" s="6">
        <v>44846</v>
      </c>
      <c r="C172" s="6">
        <v>44847</v>
      </c>
      <c r="D172" s="4">
        <v>574.26</v>
      </c>
      <c r="E172" s="4" t="str">
        <f>VLOOKUP(A172,HOP!A:L,12,0)</f>
        <v>574.26</v>
      </c>
      <c r="F172" s="4" t="str">
        <f>VLOOKUP(A172,HOP!A:C,3,0)</f>
        <v>2736412</v>
      </c>
      <c r="G172" s="4">
        <f t="shared" si="4"/>
        <v>0</v>
      </c>
      <c r="H172" s="4" t="str">
        <f t="shared" si="5"/>
        <v>，2736412</v>
      </c>
      <c r="I172" s="4" t="str">
        <f>VLOOKUP(A172,HOP!A:U,21,0)</f>
        <v>直连</v>
      </c>
    </row>
    <row r="173" s="4" customFormat="1" hidden="1" spans="1:9">
      <c r="A173" s="5">
        <v>21432331456</v>
      </c>
      <c r="B173" s="6">
        <v>44846</v>
      </c>
      <c r="C173" s="6">
        <v>44847</v>
      </c>
      <c r="D173" s="4">
        <v>537</v>
      </c>
      <c r="E173" s="4" t="str">
        <f>VLOOKUP(A173,HOP!A:L,12,0)</f>
        <v>537.00</v>
      </c>
      <c r="F173" s="4" t="str">
        <f>VLOOKUP(A173,HOP!A:C,3,0)</f>
        <v>2736504</v>
      </c>
      <c r="G173" s="4">
        <f t="shared" si="4"/>
        <v>0</v>
      </c>
      <c r="H173" s="4" t="str">
        <f t="shared" si="5"/>
        <v>，2736504</v>
      </c>
      <c r="I173" s="4" t="str">
        <f>VLOOKUP(A173,HOP!A:U,21,0)</f>
        <v>直采</v>
      </c>
    </row>
    <row r="174" s="4" customFormat="1" hidden="1" spans="1:9">
      <c r="A174" s="5">
        <v>17912464438</v>
      </c>
      <c r="B174" s="6">
        <v>44844</v>
      </c>
      <c r="C174" s="6">
        <v>44845</v>
      </c>
      <c r="D174" s="4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4"/>
        <v>#N/A</v>
      </c>
      <c r="H174" s="4" t="e">
        <f t="shared" si="5"/>
        <v>#N/A</v>
      </c>
      <c r="I174" s="4" t="e">
        <f>VLOOKUP(A174,HOP!A:U,21,0)</f>
        <v>#N/A</v>
      </c>
    </row>
    <row r="175" s="4" customFormat="1" hidden="1" spans="1:9">
      <c r="A175" s="5">
        <v>18031805088</v>
      </c>
      <c r="B175" s="6">
        <v>44847</v>
      </c>
      <c r="C175" s="6">
        <v>44848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4"/>
        <v>#N/A</v>
      </c>
      <c r="H175" s="4" t="e">
        <f t="shared" si="5"/>
        <v>#N/A</v>
      </c>
      <c r="I175" s="4" t="e">
        <f>VLOOKUP(A175,HOP!A:U,21,0)</f>
        <v>#N/A</v>
      </c>
    </row>
    <row r="176" s="4" customFormat="1" hidden="1" spans="1:9">
      <c r="A176" s="5">
        <v>18497655818</v>
      </c>
      <c r="B176" s="6">
        <v>44842</v>
      </c>
      <c r="C176" s="6">
        <v>44848</v>
      </c>
      <c r="D176" s="4">
        <v>3444</v>
      </c>
      <c r="E176" s="4" t="str">
        <f>VLOOKUP(A176,HOP!A:L,12,0)</f>
        <v>3444.00</v>
      </c>
      <c r="F176" s="4" t="str">
        <f>VLOOKUP(A176,HOP!A:C,3,0)</f>
        <v>2631471</v>
      </c>
      <c r="G176" s="4">
        <f t="shared" si="4"/>
        <v>0</v>
      </c>
      <c r="H176" s="4" t="str">
        <f t="shared" si="5"/>
        <v>，2631471</v>
      </c>
      <c r="I176" s="4" t="str">
        <f>VLOOKUP(A176,HOP!A:U,21,0)</f>
        <v>直采</v>
      </c>
    </row>
    <row r="177" s="4" customFormat="1" hidden="1" spans="1:9">
      <c r="A177" s="5">
        <v>18577697577</v>
      </c>
      <c r="B177" s="6">
        <v>44845</v>
      </c>
      <c r="C177" s="6">
        <v>44848</v>
      </c>
      <c r="D177" s="4">
        <v>2100</v>
      </c>
      <c r="E177" s="4" t="str">
        <f>VLOOKUP(A177,HOP!A:L,12,0)</f>
        <v>2100.00</v>
      </c>
      <c r="F177" s="4" t="str">
        <f>VLOOKUP(A177,HOP!A:C,3,0)</f>
        <v>2639348</v>
      </c>
      <c r="G177" s="4">
        <f t="shared" si="4"/>
        <v>0</v>
      </c>
      <c r="H177" s="4" t="str">
        <f t="shared" si="5"/>
        <v>，2639348</v>
      </c>
      <c r="I177" s="4" t="str">
        <f>VLOOKUP(A177,HOP!A:U,21,0)</f>
        <v>直采</v>
      </c>
    </row>
    <row r="178" s="4" customFormat="1" hidden="1" spans="1:9">
      <c r="A178" s="5">
        <v>18650263882</v>
      </c>
      <c r="B178" s="6">
        <v>44846</v>
      </c>
      <c r="C178" s="6">
        <v>44848</v>
      </c>
      <c r="D178" s="4">
        <v>3006</v>
      </c>
      <c r="E178" s="4" t="str">
        <f>VLOOKUP(A178,HOP!A:L,12,0)</f>
        <v>3006.00</v>
      </c>
      <c r="F178" s="4" t="str">
        <f>VLOOKUP(A178,HOP!A:C,3,0)</f>
        <v>2646015</v>
      </c>
      <c r="G178" s="4">
        <f t="shared" si="4"/>
        <v>0</v>
      </c>
      <c r="H178" s="4" t="str">
        <f t="shared" si="5"/>
        <v>，2646015</v>
      </c>
      <c r="I178" s="4" t="str">
        <f>VLOOKUP(A178,HOP!A:U,21,0)</f>
        <v>直采</v>
      </c>
    </row>
    <row r="179" s="4" customFormat="1" hidden="1" spans="1:9">
      <c r="A179" s="5">
        <v>18690623126</v>
      </c>
      <c r="B179" s="6">
        <v>44844</v>
      </c>
      <c r="C179" s="6">
        <v>44848</v>
      </c>
      <c r="D179" s="4">
        <v>0</v>
      </c>
      <c r="E179" s="4" t="e">
        <f>VLOOKUP(A179,HOP!A:L,12,0)</f>
        <v>#N/A</v>
      </c>
      <c r="F179" s="4" t="e">
        <f>VLOOKUP(A179,HOP!A:C,3,0)</f>
        <v>#N/A</v>
      </c>
      <c r="G179" s="4" t="e">
        <f t="shared" si="4"/>
        <v>#N/A</v>
      </c>
      <c r="H179" s="4" t="e">
        <f t="shared" si="5"/>
        <v>#N/A</v>
      </c>
      <c r="I179" s="4" t="e">
        <f>VLOOKUP(A179,HOP!A:U,21,0)</f>
        <v>#N/A</v>
      </c>
    </row>
    <row r="180" s="4" customFormat="1" hidden="1" spans="1:9">
      <c r="A180" s="5">
        <v>18706094268</v>
      </c>
      <c r="B180" s="6">
        <v>44843</v>
      </c>
      <c r="C180" s="6">
        <v>44848</v>
      </c>
      <c r="D180" s="4">
        <v>6495</v>
      </c>
      <c r="E180" s="4" t="str">
        <f>VLOOKUP(A180,HOP!A:L,12,0)</f>
        <v>6495.00</v>
      </c>
      <c r="F180" s="4" t="str">
        <f>VLOOKUP(A180,HOP!A:C,3,0)</f>
        <v>2650799</v>
      </c>
      <c r="G180" s="4">
        <f t="shared" si="4"/>
        <v>0</v>
      </c>
      <c r="H180" s="4" t="str">
        <f t="shared" si="5"/>
        <v>，2650799</v>
      </c>
      <c r="I180" s="4" t="str">
        <f>VLOOKUP(A180,HOP!A:U,21,0)</f>
        <v>直采</v>
      </c>
    </row>
    <row r="181" s="4" customFormat="1" hidden="1" spans="1:9">
      <c r="A181" s="5">
        <v>18857409204</v>
      </c>
      <c r="B181" s="6">
        <v>44847</v>
      </c>
      <c r="C181" s="6">
        <v>44848</v>
      </c>
      <c r="D181" s="4">
        <v>1668</v>
      </c>
      <c r="E181" s="4" t="str">
        <f>VLOOKUP(A181,HOP!A:L,12,0)</f>
        <v>1668.00</v>
      </c>
      <c r="F181" s="4" t="str">
        <f>VLOOKUP(A181,HOP!A:C,3,0)</f>
        <v>2665711</v>
      </c>
      <c r="G181" s="4">
        <f t="shared" si="4"/>
        <v>0</v>
      </c>
      <c r="H181" s="4" t="str">
        <f t="shared" si="5"/>
        <v>，2665711</v>
      </c>
      <c r="I181" s="4" t="str">
        <f>VLOOKUP(A181,HOP!A:U,21,0)</f>
        <v>直采</v>
      </c>
    </row>
    <row r="182" s="4" customFormat="1" hidden="1" spans="1:9">
      <c r="A182" s="5">
        <v>18867918412</v>
      </c>
      <c r="B182" s="6">
        <v>44843</v>
      </c>
      <c r="C182" s="6">
        <v>44848</v>
      </c>
      <c r="D182" s="4">
        <v>4780</v>
      </c>
      <c r="E182" s="4" t="str">
        <f>VLOOKUP(A182,HOP!A:L,12,0)</f>
        <v>4780.00</v>
      </c>
      <c r="F182" s="4" t="str">
        <f>VLOOKUP(A182,HOP!A:C,3,0)</f>
        <v>2667182</v>
      </c>
      <c r="G182" s="4">
        <f t="shared" si="4"/>
        <v>0</v>
      </c>
      <c r="H182" s="4" t="str">
        <f t="shared" si="5"/>
        <v>，2667182</v>
      </c>
      <c r="I182" s="4" t="str">
        <f>VLOOKUP(A182,HOP!A:U,21,0)</f>
        <v>直采</v>
      </c>
    </row>
    <row r="183" s="4" customFormat="1" hidden="1" spans="1:9">
      <c r="A183" s="5">
        <v>18915085793</v>
      </c>
      <c r="B183" s="6">
        <v>44847</v>
      </c>
      <c r="C183" s="6">
        <v>44848</v>
      </c>
      <c r="D183" s="4">
        <v>252</v>
      </c>
      <c r="E183" s="4" t="str">
        <f>VLOOKUP(A183,HOP!A:L,12,0)</f>
        <v>252.00</v>
      </c>
      <c r="F183" s="4" t="str">
        <f>VLOOKUP(A183,HOP!A:C,3,0)</f>
        <v>2675928</v>
      </c>
      <c r="G183" s="4">
        <f t="shared" si="4"/>
        <v>0</v>
      </c>
      <c r="H183" s="4" t="str">
        <f t="shared" si="5"/>
        <v>，2675928</v>
      </c>
      <c r="I183" s="4" t="str">
        <f>VLOOKUP(A183,HOP!A:U,21,0)</f>
        <v>直采</v>
      </c>
    </row>
    <row r="184" s="4" customFormat="1" hidden="1" spans="1:9">
      <c r="A184" s="5">
        <v>18943873434</v>
      </c>
      <c r="B184" s="6">
        <v>44844</v>
      </c>
      <c r="C184" s="6">
        <v>44848</v>
      </c>
      <c r="D184" s="4">
        <v>1844</v>
      </c>
      <c r="E184" s="4" t="str">
        <f>VLOOKUP(A184,HOP!A:L,12,0)</f>
        <v>1844.00</v>
      </c>
      <c r="F184" s="4" t="str">
        <f>VLOOKUP(A184,HOP!A:C,3,0)</f>
        <v>2683962</v>
      </c>
      <c r="G184" s="4">
        <f t="shared" si="4"/>
        <v>0</v>
      </c>
      <c r="H184" s="4" t="str">
        <f t="shared" si="5"/>
        <v>，2683962</v>
      </c>
      <c r="I184" s="4" t="str">
        <f>VLOOKUP(A184,HOP!A:U,21,0)</f>
        <v>直采</v>
      </c>
    </row>
    <row r="185" s="4" customFormat="1" hidden="1" spans="1:9">
      <c r="A185" s="5">
        <v>18953904463</v>
      </c>
      <c r="B185" s="6">
        <v>44847</v>
      </c>
      <c r="C185" s="6">
        <v>44848</v>
      </c>
      <c r="D185" s="4">
        <v>457</v>
      </c>
      <c r="E185" s="4" t="str">
        <f>VLOOKUP(A185,HOP!A:L,12,0)</f>
        <v>457.00</v>
      </c>
      <c r="F185" s="4" t="str">
        <f>VLOOKUP(A185,HOP!A:C,3,0)</f>
        <v>2689079</v>
      </c>
      <c r="G185" s="4">
        <f t="shared" si="4"/>
        <v>0</v>
      </c>
      <c r="H185" s="4" t="str">
        <f t="shared" si="5"/>
        <v>，2689079</v>
      </c>
      <c r="I185" s="4" t="str">
        <f>VLOOKUP(A185,HOP!A:U,21,0)</f>
        <v>直采</v>
      </c>
    </row>
    <row r="186" s="4" customFormat="1" hidden="1" spans="1:9">
      <c r="A186" s="5">
        <v>18955076941</v>
      </c>
      <c r="B186" s="6">
        <v>44847</v>
      </c>
      <c r="C186" s="6">
        <v>44848</v>
      </c>
      <c r="D186" s="4">
        <v>1999</v>
      </c>
      <c r="E186" s="4" t="str">
        <f>VLOOKUP(A186,HOP!A:L,12,0)</f>
        <v>1999.00</v>
      </c>
      <c r="F186" s="4" t="str">
        <f>VLOOKUP(A186,HOP!A:C,3,0)</f>
        <v>2689692</v>
      </c>
      <c r="G186" s="4">
        <f t="shared" si="4"/>
        <v>0</v>
      </c>
      <c r="H186" s="4" t="str">
        <f t="shared" si="5"/>
        <v>，2689692</v>
      </c>
      <c r="I186" s="4" t="str">
        <f>VLOOKUP(A186,HOP!A:U,21,0)</f>
        <v>直采</v>
      </c>
    </row>
    <row r="187" s="4" customFormat="1" hidden="1" spans="1:9">
      <c r="A187" s="5">
        <v>21041392207</v>
      </c>
      <c r="B187" s="6">
        <v>44846</v>
      </c>
      <c r="C187" s="6">
        <v>44848</v>
      </c>
      <c r="D187" s="4">
        <v>1786</v>
      </c>
      <c r="E187" s="4" t="str">
        <f>VLOOKUP(A187,HOP!A:L,12,0)</f>
        <v>1786.00</v>
      </c>
      <c r="F187" s="4" t="str">
        <f>VLOOKUP(A187,HOP!A:C,3,0)</f>
        <v>2696923</v>
      </c>
      <c r="G187" s="4">
        <f t="shared" si="4"/>
        <v>0</v>
      </c>
      <c r="H187" s="4" t="str">
        <f t="shared" si="5"/>
        <v>，2696923</v>
      </c>
      <c r="I187" s="4" t="str">
        <f>VLOOKUP(A187,HOP!A:U,21,0)</f>
        <v>直采</v>
      </c>
    </row>
    <row r="188" s="4" customFormat="1" hidden="1" spans="1:9">
      <c r="A188" s="5">
        <v>21045998397</v>
      </c>
      <c r="B188" s="6">
        <v>44846</v>
      </c>
      <c r="C188" s="6">
        <v>44848</v>
      </c>
      <c r="D188" s="4">
        <v>724</v>
      </c>
      <c r="E188" s="4" t="str">
        <f>VLOOKUP(A188,HOP!A:L,12,0)</f>
        <v>724.00</v>
      </c>
      <c r="F188" s="4" t="str">
        <f>VLOOKUP(A188,HOP!A:C,3,0)</f>
        <v>2697888</v>
      </c>
      <c r="G188" s="4">
        <f t="shared" si="4"/>
        <v>0</v>
      </c>
      <c r="H188" s="4" t="str">
        <f t="shared" si="5"/>
        <v>，2697888</v>
      </c>
      <c r="I188" s="4" t="str">
        <f>VLOOKUP(A188,HOP!A:U,21,0)</f>
        <v>直采</v>
      </c>
    </row>
    <row r="189" s="4" customFormat="1" hidden="1" spans="1:9">
      <c r="A189" s="5">
        <v>21130994839</v>
      </c>
      <c r="B189" s="6">
        <v>44846</v>
      </c>
      <c r="C189" s="6">
        <v>44848</v>
      </c>
      <c r="D189" s="4">
        <v>1160</v>
      </c>
      <c r="E189" s="4" t="str">
        <f>VLOOKUP(A189,HOP!A:L,12,0)</f>
        <v>1160.00</v>
      </c>
      <c r="F189" s="4" t="str">
        <f>VLOOKUP(A189,HOP!A:C,3,0)</f>
        <v>2705283</v>
      </c>
      <c r="G189" s="4">
        <f t="shared" si="4"/>
        <v>0</v>
      </c>
      <c r="H189" s="4" t="str">
        <f t="shared" si="5"/>
        <v>，2705283</v>
      </c>
      <c r="I189" s="4" t="str">
        <f>VLOOKUP(A189,HOP!A:U,21,0)</f>
        <v>直采</v>
      </c>
    </row>
    <row r="190" s="4" customFormat="1" hidden="1" spans="1:9">
      <c r="A190" s="5">
        <v>21131153283</v>
      </c>
      <c r="B190" s="6">
        <v>44846</v>
      </c>
      <c r="C190" s="6">
        <v>44848</v>
      </c>
      <c r="D190" s="4">
        <v>580</v>
      </c>
      <c r="E190" s="4" t="str">
        <f>VLOOKUP(A190,HOP!A:L,12,0)</f>
        <v>580.00</v>
      </c>
      <c r="F190" s="4" t="str">
        <f>VLOOKUP(A190,HOP!A:C,3,0)</f>
        <v>2705305</v>
      </c>
      <c r="G190" s="4">
        <f t="shared" si="4"/>
        <v>0</v>
      </c>
      <c r="H190" s="4" t="str">
        <f t="shared" si="5"/>
        <v>，2705305</v>
      </c>
      <c r="I190" s="4" t="str">
        <f>VLOOKUP(A190,HOP!A:U,21,0)</f>
        <v>直采</v>
      </c>
    </row>
    <row r="191" s="4" customFormat="1" hidden="1" spans="1:9">
      <c r="A191" s="5">
        <v>21134883266</v>
      </c>
      <c r="B191" s="6">
        <v>44846</v>
      </c>
      <c r="C191" s="6">
        <v>44848</v>
      </c>
      <c r="D191" s="4">
        <v>1080</v>
      </c>
      <c r="E191" s="4" t="str">
        <f>VLOOKUP(A191,HOP!A:L,12,0)</f>
        <v>1080.00</v>
      </c>
      <c r="F191" s="4" t="str">
        <f>VLOOKUP(A191,HOP!A:C,3,0)</f>
        <v>2705894</v>
      </c>
      <c r="G191" s="4">
        <f t="shared" si="4"/>
        <v>0</v>
      </c>
      <c r="H191" s="4" t="str">
        <f t="shared" si="5"/>
        <v>，2705894</v>
      </c>
      <c r="I191" s="4" t="str">
        <f>VLOOKUP(A191,HOP!A:U,21,0)</f>
        <v>直采</v>
      </c>
    </row>
    <row r="192" s="4" customFormat="1" hidden="1" spans="1:9">
      <c r="A192" s="5">
        <v>21214507465</v>
      </c>
      <c r="B192" s="6">
        <v>44844</v>
      </c>
      <c r="C192" s="6">
        <v>44848</v>
      </c>
      <c r="D192" s="4">
        <v>1837.6</v>
      </c>
      <c r="E192" s="4" t="str">
        <f>VLOOKUP(A192,HOP!A:L,12,0)</f>
        <v>1837.60</v>
      </c>
      <c r="F192" s="4" t="str">
        <f>VLOOKUP(A192,HOP!A:C,3,0)</f>
        <v>2712568</v>
      </c>
      <c r="G192" s="4">
        <f t="shared" si="4"/>
        <v>0</v>
      </c>
      <c r="H192" s="4" t="str">
        <f t="shared" si="5"/>
        <v>，2712568</v>
      </c>
      <c r="I192" s="4" t="str">
        <f>VLOOKUP(A192,HOP!A:U,21,0)</f>
        <v>直连</v>
      </c>
    </row>
    <row r="193" s="4" customFormat="1" hidden="1" spans="1:9">
      <c r="A193" s="5">
        <v>21214715121</v>
      </c>
      <c r="B193" s="6">
        <v>44845</v>
      </c>
      <c r="C193" s="6">
        <v>44848</v>
      </c>
      <c r="D193" s="4">
        <v>2550</v>
      </c>
      <c r="E193" s="4" t="str">
        <f>VLOOKUP(A193,HOP!A:L,12,0)</f>
        <v>2550.00</v>
      </c>
      <c r="F193" s="4" t="str">
        <f>VLOOKUP(A193,HOP!A:C,3,0)</f>
        <v>2712600</v>
      </c>
      <c r="G193" s="4">
        <f t="shared" si="4"/>
        <v>0</v>
      </c>
      <c r="H193" s="4" t="str">
        <f t="shared" si="5"/>
        <v>，2712600</v>
      </c>
      <c r="I193" s="4" t="str">
        <f>VLOOKUP(A193,HOP!A:U,21,0)</f>
        <v>直采</v>
      </c>
    </row>
    <row r="194" s="4" customFormat="1" hidden="1" spans="1:9">
      <c r="A194" s="5">
        <v>21216994128</v>
      </c>
      <c r="B194" s="6">
        <v>44847</v>
      </c>
      <c r="C194" s="6">
        <v>44848</v>
      </c>
      <c r="D194" s="4">
        <v>400</v>
      </c>
      <c r="E194" s="4" t="str">
        <f>VLOOKUP(A194,HOP!A:L,12,0)</f>
        <v>400.00</v>
      </c>
      <c r="F194" s="4" t="str">
        <f>VLOOKUP(A194,HOP!A:C,3,0)</f>
        <v>2712864</v>
      </c>
      <c r="G194" s="4">
        <f t="shared" si="4"/>
        <v>0</v>
      </c>
      <c r="H194" s="4" t="str">
        <f t="shared" si="5"/>
        <v>，2712864</v>
      </c>
      <c r="I194" s="4" t="str">
        <f>VLOOKUP(A194,HOP!A:U,21,0)</f>
        <v>直采</v>
      </c>
    </row>
    <row r="195" s="4" customFormat="1" hidden="1" spans="1:9">
      <c r="A195" s="5">
        <v>21224621153</v>
      </c>
      <c r="B195" s="6">
        <v>44845</v>
      </c>
      <c r="C195" s="6">
        <v>44848</v>
      </c>
      <c r="D195" s="4">
        <v>2601</v>
      </c>
      <c r="E195" s="4" t="str">
        <f>VLOOKUP(A195,HOP!A:L,12,0)</f>
        <v>2601.00</v>
      </c>
      <c r="F195" s="4" t="str">
        <f>VLOOKUP(A195,HOP!A:C,3,0)</f>
        <v>2713951</v>
      </c>
      <c r="G195" s="4">
        <f t="shared" ref="G195:G258" si="6">D195-E195</f>
        <v>0</v>
      </c>
      <c r="H195" s="4" t="str">
        <f t="shared" ref="H195:H258" si="7">$H$1&amp;F195</f>
        <v>，2713951</v>
      </c>
      <c r="I195" s="4" t="str">
        <f>VLOOKUP(A195,HOP!A:U,21,0)</f>
        <v>直采</v>
      </c>
    </row>
    <row r="196" s="4" customFormat="1" hidden="1" spans="1:9">
      <c r="A196" s="5">
        <v>21227669264</v>
      </c>
      <c r="B196" s="6">
        <v>44847</v>
      </c>
      <c r="C196" s="6">
        <v>44848</v>
      </c>
      <c r="D196" s="4">
        <v>992</v>
      </c>
      <c r="E196" s="4" t="str">
        <f>VLOOKUP(A196,HOP!A:L,12,0)</f>
        <v>992.00</v>
      </c>
      <c r="F196" s="4" t="str">
        <f>VLOOKUP(A196,HOP!A:C,3,0)</f>
        <v>2714327</v>
      </c>
      <c r="G196" s="4">
        <f t="shared" si="6"/>
        <v>0</v>
      </c>
      <c r="H196" s="4" t="str">
        <f t="shared" si="7"/>
        <v>，2714327</v>
      </c>
      <c r="I196" s="4" t="str">
        <f>VLOOKUP(A196,HOP!A:U,21,0)</f>
        <v>直采</v>
      </c>
    </row>
    <row r="197" s="4" customFormat="1" hidden="1" spans="1:9">
      <c r="A197" s="5">
        <v>21242115150</v>
      </c>
      <c r="B197" s="6">
        <v>44847</v>
      </c>
      <c r="C197" s="6">
        <v>44848</v>
      </c>
      <c r="D197" s="4">
        <v>538</v>
      </c>
      <c r="E197" s="4" t="str">
        <f>VLOOKUP(A197,HOP!A:L,12,0)</f>
        <v>538.00</v>
      </c>
      <c r="F197" s="4" t="str">
        <f>VLOOKUP(A197,HOP!A:C,3,0)</f>
        <v>2716891</v>
      </c>
      <c r="G197" s="4">
        <f t="shared" si="6"/>
        <v>0</v>
      </c>
      <c r="H197" s="4" t="str">
        <f t="shared" si="7"/>
        <v>，2716891</v>
      </c>
      <c r="I197" s="4" t="str">
        <f>VLOOKUP(A197,HOP!A:U,21,0)</f>
        <v>直采</v>
      </c>
    </row>
    <row r="198" s="4" customFormat="1" hidden="1" spans="1:9">
      <c r="A198" s="5">
        <v>21242118478</v>
      </c>
      <c r="B198" s="6">
        <v>44847</v>
      </c>
      <c r="C198" s="6">
        <v>44848</v>
      </c>
      <c r="D198" s="4">
        <v>538</v>
      </c>
      <c r="E198" s="4" t="str">
        <f>VLOOKUP(A198,HOP!A:L,12,0)</f>
        <v>538.00</v>
      </c>
      <c r="F198" s="4" t="str">
        <f>VLOOKUP(A198,HOP!A:C,3,0)</f>
        <v>2716892</v>
      </c>
      <c r="G198" s="4">
        <f t="shared" si="6"/>
        <v>0</v>
      </c>
      <c r="H198" s="4" t="str">
        <f t="shared" si="7"/>
        <v>，2716892</v>
      </c>
      <c r="I198" s="4" t="str">
        <f>VLOOKUP(A198,HOP!A:U,21,0)</f>
        <v>直采</v>
      </c>
    </row>
    <row r="199" s="4" customFormat="1" hidden="1" spans="1:9">
      <c r="A199" s="5">
        <v>21245027834</v>
      </c>
      <c r="B199" s="6">
        <v>44845</v>
      </c>
      <c r="C199" s="6">
        <v>44848</v>
      </c>
      <c r="D199" s="4">
        <v>4500</v>
      </c>
      <c r="E199" s="4" t="str">
        <f>VLOOKUP(A199,HOP!A:L,12,0)</f>
        <v>4500.00</v>
      </c>
      <c r="F199" s="4" t="str">
        <f>VLOOKUP(A199,HOP!A:C,3,0)</f>
        <v>2717380</v>
      </c>
      <c r="G199" s="4">
        <f t="shared" si="6"/>
        <v>0</v>
      </c>
      <c r="H199" s="4" t="str">
        <f t="shared" si="7"/>
        <v>，2717380</v>
      </c>
      <c r="I199" s="4" t="str">
        <f>VLOOKUP(A199,HOP!A:U,21,0)</f>
        <v>直采</v>
      </c>
    </row>
    <row r="200" s="4" customFormat="1" hidden="1" spans="1:9">
      <c r="A200" s="5">
        <v>21260939592</v>
      </c>
      <c r="B200" s="6">
        <v>44847</v>
      </c>
      <c r="C200" s="6">
        <v>44848</v>
      </c>
      <c r="D200" s="4">
        <v>409</v>
      </c>
      <c r="E200" s="4" t="str">
        <f>VLOOKUP(A200,HOP!A:L,12,0)</f>
        <v>409.00</v>
      </c>
      <c r="F200" s="4" t="str">
        <f>VLOOKUP(A200,HOP!A:C,3,0)</f>
        <v>2720060</v>
      </c>
      <c r="G200" s="4">
        <f t="shared" si="6"/>
        <v>0</v>
      </c>
      <c r="H200" s="4" t="str">
        <f t="shared" si="7"/>
        <v>，2720060</v>
      </c>
      <c r="I200" s="4" t="str">
        <f>VLOOKUP(A200,HOP!A:U,21,0)</f>
        <v>直采</v>
      </c>
    </row>
    <row r="201" s="4" customFormat="1" hidden="1" spans="1:9">
      <c r="A201" s="5">
        <v>21311912949</v>
      </c>
      <c r="B201" s="6">
        <v>44847</v>
      </c>
      <c r="C201" s="6">
        <v>44848</v>
      </c>
      <c r="D201" s="4">
        <v>500</v>
      </c>
      <c r="E201" s="4" t="str">
        <f>VLOOKUP(A201,HOP!A:L,12,0)</f>
        <v>500.00</v>
      </c>
      <c r="F201" s="4" t="str">
        <f>VLOOKUP(A201,HOP!A:C,3,0)</f>
        <v>2721512</v>
      </c>
      <c r="G201" s="4">
        <f t="shared" si="6"/>
        <v>0</v>
      </c>
      <c r="H201" s="4" t="str">
        <f t="shared" si="7"/>
        <v>，2721512</v>
      </c>
      <c r="I201" s="4" t="str">
        <f>VLOOKUP(A201,HOP!A:U,21,0)</f>
        <v>直采</v>
      </c>
    </row>
    <row r="202" s="4" customFormat="1" hidden="1" spans="1:9">
      <c r="A202" s="5">
        <v>21312244096</v>
      </c>
      <c r="B202" s="6">
        <v>44846</v>
      </c>
      <c r="C202" s="6">
        <v>44848</v>
      </c>
      <c r="D202" s="4">
        <v>0</v>
      </c>
      <c r="E202" s="4" t="e">
        <f>VLOOKUP(A202,HOP!A:L,12,0)</f>
        <v>#N/A</v>
      </c>
      <c r="F202" s="4" t="e">
        <f>VLOOKUP(A202,HOP!A:C,3,0)</f>
        <v>#N/A</v>
      </c>
      <c r="G202" s="4" t="e">
        <f t="shared" si="6"/>
        <v>#N/A</v>
      </c>
      <c r="H202" s="4" t="e">
        <f t="shared" si="7"/>
        <v>#N/A</v>
      </c>
      <c r="I202" s="4" t="e">
        <f>VLOOKUP(A202,HOP!A:U,21,0)</f>
        <v>#N/A</v>
      </c>
    </row>
    <row r="203" s="4" customFormat="1" hidden="1" spans="1:9">
      <c r="A203" s="5">
        <v>21329999619</v>
      </c>
      <c r="B203" s="6">
        <v>44845</v>
      </c>
      <c r="C203" s="6">
        <v>44848</v>
      </c>
      <c r="D203" s="4">
        <v>1649.55</v>
      </c>
      <c r="E203" s="4" t="str">
        <f>VLOOKUP(A203,HOP!A:L,12,0)</f>
        <v>1649.55</v>
      </c>
      <c r="F203" s="4" t="str">
        <f>VLOOKUP(A203,HOP!A:C,3,0)</f>
        <v>2723411</v>
      </c>
      <c r="G203" s="4">
        <f t="shared" si="6"/>
        <v>0</v>
      </c>
      <c r="H203" s="4" t="str">
        <f t="shared" si="7"/>
        <v>，2723411</v>
      </c>
      <c r="I203" s="4" t="str">
        <f>VLOOKUP(A203,HOP!A:U,21,0)</f>
        <v>直连</v>
      </c>
    </row>
    <row r="204" s="4" customFormat="1" hidden="1" spans="1:9">
      <c r="A204" s="5">
        <v>21336004437</v>
      </c>
      <c r="B204" s="6">
        <v>44847</v>
      </c>
      <c r="C204" s="6">
        <v>44848</v>
      </c>
      <c r="D204" s="4">
        <v>900</v>
      </c>
      <c r="E204" s="4" t="str">
        <f>VLOOKUP(A204,HOP!A:L,12,0)</f>
        <v>900.00</v>
      </c>
      <c r="F204" s="4" t="str">
        <f>VLOOKUP(A204,HOP!A:C,3,0)</f>
        <v>2724325</v>
      </c>
      <c r="G204" s="4">
        <f t="shared" si="6"/>
        <v>0</v>
      </c>
      <c r="H204" s="4" t="str">
        <f t="shared" si="7"/>
        <v>，2724325</v>
      </c>
      <c r="I204" s="4" t="str">
        <f>VLOOKUP(A204,HOP!A:U,21,0)</f>
        <v>直采</v>
      </c>
    </row>
    <row r="205" s="4" customFormat="1" hidden="1" spans="1:9">
      <c r="A205" s="5">
        <v>21343144680</v>
      </c>
      <c r="B205" s="6">
        <v>44846</v>
      </c>
      <c r="C205" s="6">
        <v>44848</v>
      </c>
      <c r="D205" s="4">
        <v>1284</v>
      </c>
      <c r="E205" s="4" t="str">
        <f>VLOOKUP(A205,HOP!A:L,12,0)</f>
        <v>1284.00</v>
      </c>
      <c r="F205" s="4" t="str">
        <f>VLOOKUP(A205,HOP!A:C,3,0)</f>
        <v>2725727</v>
      </c>
      <c r="G205" s="4">
        <f t="shared" si="6"/>
        <v>0</v>
      </c>
      <c r="H205" s="4" t="str">
        <f t="shared" si="7"/>
        <v>，2725727</v>
      </c>
      <c r="I205" s="4" t="str">
        <f>VLOOKUP(A205,HOP!A:U,21,0)</f>
        <v>直采</v>
      </c>
    </row>
    <row r="206" s="4" customFormat="1" hidden="1" spans="1:9">
      <c r="A206" s="5">
        <v>21347078062</v>
      </c>
      <c r="B206" s="6">
        <v>44847</v>
      </c>
      <c r="C206" s="6">
        <v>44848</v>
      </c>
      <c r="D206" s="4">
        <v>640</v>
      </c>
      <c r="E206" s="4" t="str">
        <f>VLOOKUP(A206,HOP!A:L,12,0)</f>
        <v>640.00</v>
      </c>
      <c r="F206" s="4" t="str">
        <f>VLOOKUP(A206,HOP!A:C,3,0)</f>
        <v>2726421</v>
      </c>
      <c r="G206" s="4">
        <f t="shared" si="6"/>
        <v>0</v>
      </c>
      <c r="H206" s="4" t="str">
        <f t="shared" si="7"/>
        <v>，2726421</v>
      </c>
      <c r="I206" s="4" t="str">
        <f>VLOOKUP(A206,HOP!A:U,21,0)</f>
        <v>直采</v>
      </c>
    </row>
    <row r="207" s="4" customFormat="1" hidden="1" spans="1:9">
      <c r="A207" s="5">
        <v>21348221124</v>
      </c>
      <c r="B207" s="6">
        <v>44846</v>
      </c>
      <c r="C207" s="6">
        <v>44848</v>
      </c>
      <c r="D207" s="4">
        <v>388</v>
      </c>
      <c r="E207" s="4" t="str">
        <f>VLOOKUP(A207,HOP!A:L,12,0)</f>
        <v>388.00</v>
      </c>
      <c r="F207" s="4" t="str">
        <f>VLOOKUP(A207,HOP!A:C,3,0)</f>
        <v>2726760</v>
      </c>
      <c r="G207" s="4">
        <f t="shared" si="6"/>
        <v>0</v>
      </c>
      <c r="H207" s="4" t="str">
        <f t="shared" si="7"/>
        <v>，2726760</v>
      </c>
      <c r="I207" s="4" t="str">
        <f>VLOOKUP(A207,HOP!A:U,21,0)</f>
        <v>直采</v>
      </c>
    </row>
    <row r="208" s="4" customFormat="1" hidden="1" spans="1:9">
      <c r="A208" s="5">
        <v>21352235732</v>
      </c>
      <c r="B208" s="6">
        <v>44846</v>
      </c>
      <c r="C208" s="6">
        <v>44848</v>
      </c>
      <c r="D208" s="4">
        <v>570</v>
      </c>
      <c r="E208" s="4" t="str">
        <f>VLOOKUP(A208,HOP!A:L,12,0)</f>
        <v>570.00</v>
      </c>
      <c r="F208" s="4" t="str">
        <f>VLOOKUP(A208,HOP!A:C,3,0)</f>
        <v>2727584</v>
      </c>
      <c r="G208" s="4">
        <f t="shared" si="6"/>
        <v>0</v>
      </c>
      <c r="H208" s="4" t="str">
        <f t="shared" si="7"/>
        <v>，2727584</v>
      </c>
      <c r="I208" s="4" t="str">
        <f>VLOOKUP(A208,HOP!A:U,21,0)</f>
        <v>直采</v>
      </c>
    </row>
    <row r="209" s="4" customFormat="1" hidden="1" spans="1:9">
      <c r="A209" s="5">
        <v>21352626677</v>
      </c>
      <c r="B209" s="6">
        <v>44847</v>
      </c>
      <c r="C209" s="6">
        <v>44848</v>
      </c>
      <c r="D209" s="4">
        <v>551</v>
      </c>
      <c r="E209" s="4" t="str">
        <f>VLOOKUP(A209,HOP!A:L,12,0)</f>
        <v>551.00</v>
      </c>
      <c r="F209" s="4" t="str">
        <f>VLOOKUP(A209,HOP!A:C,3,0)</f>
        <v>2727630</v>
      </c>
      <c r="G209" s="4">
        <f t="shared" si="6"/>
        <v>0</v>
      </c>
      <c r="H209" s="4" t="str">
        <f t="shared" si="7"/>
        <v>，2727630</v>
      </c>
      <c r="I209" s="4" t="str">
        <f>VLOOKUP(A209,HOP!A:U,21,0)</f>
        <v>直采</v>
      </c>
    </row>
    <row r="210" s="4" customFormat="1" hidden="1" spans="1:9">
      <c r="A210" s="5">
        <v>21352835767</v>
      </c>
      <c r="B210" s="6">
        <v>44840</v>
      </c>
      <c r="C210" s="6">
        <v>44848</v>
      </c>
      <c r="D210" s="4">
        <v>1136</v>
      </c>
      <c r="E210" s="4" t="str">
        <f>VLOOKUP(A210,HOP!A:L,12,0)</f>
        <v>1136.00</v>
      </c>
      <c r="F210" s="4" t="str">
        <f>VLOOKUP(A210,HOP!A:C,3,0)</f>
        <v>2727677</v>
      </c>
      <c r="G210" s="4">
        <f t="shared" si="6"/>
        <v>0</v>
      </c>
      <c r="H210" s="4" t="str">
        <f t="shared" si="7"/>
        <v>，2727677</v>
      </c>
      <c r="I210" s="4" t="str">
        <f>VLOOKUP(A210,HOP!A:U,21,0)</f>
        <v>直采</v>
      </c>
    </row>
    <row r="211" s="4" customFormat="1" hidden="1" spans="1:9">
      <c r="A211" s="5">
        <v>21353958824</v>
      </c>
      <c r="B211" s="6">
        <v>44847</v>
      </c>
      <c r="C211" s="6">
        <v>44848</v>
      </c>
      <c r="D211" s="4">
        <v>600</v>
      </c>
      <c r="E211" s="4" t="str">
        <f>VLOOKUP(A211,HOP!A:L,12,0)</f>
        <v>600.00</v>
      </c>
      <c r="F211" s="4" t="str">
        <f>VLOOKUP(A211,HOP!A:C,3,0)</f>
        <v>2727872</v>
      </c>
      <c r="G211" s="4">
        <f t="shared" si="6"/>
        <v>0</v>
      </c>
      <c r="H211" s="4" t="str">
        <f t="shared" si="7"/>
        <v>，2727872</v>
      </c>
      <c r="I211" s="4" t="str">
        <f>VLOOKUP(A211,HOP!A:U,21,0)</f>
        <v>直采</v>
      </c>
    </row>
    <row r="212" s="4" customFormat="1" hidden="1" spans="1:9">
      <c r="A212" s="5">
        <v>21355638224</v>
      </c>
      <c r="B212" s="6">
        <v>44847</v>
      </c>
      <c r="C212" s="6">
        <v>44848</v>
      </c>
      <c r="D212" s="4">
        <v>230</v>
      </c>
      <c r="E212" s="4" t="str">
        <f>VLOOKUP(A212,HOP!A:L,12,0)</f>
        <v>230.00</v>
      </c>
      <c r="F212" s="4" t="str">
        <f>VLOOKUP(A212,HOP!A:C,3,0)</f>
        <v>2728223</v>
      </c>
      <c r="G212" s="4">
        <f t="shared" si="6"/>
        <v>0</v>
      </c>
      <c r="H212" s="4" t="str">
        <f t="shared" si="7"/>
        <v>，2728223</v>
      </c>
      <c r="I212" s="4" t="str">
        <f>VLOOKUP(A212,HOP!A:U,21,0)</f>
        <v>直采</v>
      </c>
    </row>
    <row r="213" s="4" customFormat="1" hidden="1" spans="1:9">
      <c r="A213" s="5">
        <v>21357678349</v>
      </c>
      <c r="B213" s="6">
        <v>44847</v>
      </c>
      <c r="C213" s="6">
        <v>44848</v>
      </c>
      <c r="D213" s="4">
        <v>595</v>
      </c>
      <c r="E213" s="4" t="str">
        <f>VLOOKUP(A213,HOP!A:L,12,0)</f>
        <v>595.00</v>
      </c>
      <c r="F213" s="4" t="str">
        <f>VLOOKUP(A213,HOP!A:C,3,0)</f>
        <v>2728753</v>
      </c>
      <c r="G213" s="4">
        <f t="shared" si="6"/>
        <v>0</v>
      </c>
      <c r="H213" s="4" t="str">
        <f t="shared" si="7"/>
        <v>，2728753</v>
      </c>
      <c r="I213" s="4" t="str">
        <f>VLOOKUP(A213,HOP!A:U,21,0)</f>
        <v>直采</v>
      </c>
    </row>
    <row r="214" s="4" customFormat="1" hidden="1" spans="1:9">
      <c r="A214" s="5">
        <v>21357856831</v>
      </c>
      <c r="B214" s="6">
        <v>44845</v>
      </c>
      <c r="C214" s="6">
        <v>44848</v>
      </c>
      <c r="D214" s="4">
        <v>600</v>
      </c>
      <c r="E214" s="4" t="str">
        <f>VLOOKUP(A214,HOP!A:L,12,0)</f>
        <v>600.00</v>
      </c>
      <c r="F214" s="4" t="str">
        <f>VLOOKUP(A214,HOP!A:C,3,0)</f>
        <v>2728813</v>
      </c>
      <c r="G214" s="4">
        <f t="shared" si="6"/>
        <v>0</v>
      </c>
      <c r="H214" s="4" t="str">
        <f t="shared" si="7"/>
        <v>，2728813</v>
      </c>
      <c r="I214" s="4" t="str">
        <f>VLOOKUP(A214,HOP!A:U,21,0)</f>
        <v>直采</v>
      </c>
    </row>
    <row r="215" s="4" customFormat="1" hidden="1" spans="1:9">
      <c r="A215" s="5">
        <v>21360115667</v>
      </c>
      <c r="B215" s="6">
        <v>44843</v>
      </c>
      <c r="C215" s="6">
        <v>44848</v>
      </c>
      <c r="D215" s="4">
        <v>710</v>
      </c>
      <c r="E215" s="4" t="str">
        <f>VLOOKUP(A215,HOP!A:L,12,0)</f>
        <v>710.00</v>
      </c>
      <c r="F215" s="4" t="str">
        <f>VLOOKUP(A215,HOP!A:C,3,0)</f>
        <v>2729327</v>
      </c>
      <c r="G215" s="4">
        <f t="shared" si="6"/>
        <v>0</v>
      </c>
      <c r="H215" s="4" t="str">
        <f t="shared" si="7"/>
        <v>，2729327</v>
      </c>
      <c r="I215" s="4" t="str">
        <f>VLOOKUP(A215,HOP!A:U,21,0)</f>
        <v>直采</v>
      </c>
    </row>
    <row r="216" s="4" customFormat="1" hidden="1" spans="1:9">
      <c r="A216" s="5">
        <v>21360118575</v>
      </c>
      <c r="B216" s="6">
        <v>44843</v>
      </c>
      <c r="C216" s="6">
        <v>44848</v>
      </c>
      <c r="D216" s="4">
        <v>710</v>
      </c>
      <c r="E216" s="4" t="str">
        <f>VLOOKUP(A216,HOP!A:L,12,0)</f>
        <v>710.00</v>
      </c>
      <c r="F216" s="4" t="str">
        <f>VLOOKUP(A216,HOP!A:C,3,0)</f>
        <v>2729329</v>
      </c>
      <c r="G216" s="4">
        <f t="shared" si="6"/>
        <v>0</v>
      </c>
      <c r="H216" s="4" t="str">
        <f t="shared" si="7"/>
        <v>，2729329</v>
      </c>
      <c r="I216" s="4" t="str">
        <f>VLOOKUP(A216,HOP!A:U,21,0)</f>
        <v>直采</v>
      </c>
    </row>
    <row r="217" s="4" customFormat="1" hidden="1" spans="1:9">
      <c r="A217" s="5">
        <v>21362627196</v>
      </c>
      <c r="B217" s="6">
        <v>44847</v>
      </c>
      <c r="C217" s="6">
        <v>44848</v>
      </c>
      <c r="D217" s="4">
        <v>744</v>
      </c>
      <c r="E217" s="4" t="str">
        <f>VLOOKUP(A217,HOP!A:L,12,0)</f>
        <v>744.00</v>
      </c>
      <c r="F217" s="4" t="str">
        <f>VLOOKUP(A217,HOP!A:C,3,0)</f>
        <v>2730038</v>
      </c>
      <c r="G217" s="4">
        <f t="shared" si="6"/>
        <v>0</v>
      </c>
      <c r="H217" s="4" t="str">
        <f t="shared" si="7"/>
        <v>，2730038</v>
      </c>
      <c r="I217" s="4" t="str">
        <f>VLOOKUP(A217,HOP!A:U,21,0)</f>
        <v>直采</v>
      </c>
    </row>
    <row r="218" s="4" customFormat="1" hidden="1" spans="1:9">
      <c r="A218" s="5">
        <v>21367087985</v>
      </c>
      <c r="B218" s="6">
        <v>44847</v>
      </c>
      <c r="C218" s="6">
        <v>44848</v>
      </c>
      <c r="D218" s="4">
        <v>190</v>
      </c>
      <c r="E218" s="4" t="str">
        <f>VLOOKUP(A218,HOP!A:L,12,0)</f>
        <v>190.00</v>
      </c>
      <c r="F218" s="4" t="str">
        <f>VLOOKUP(A218,HOP!A:C,3,0)</f>
        <v>2731022</v>
      </c>
      <c r="G218" s="4">
        <f t="shared" si="6"/>
        <v>0</v>
      </c>
      <c r="H218" s="4" t="str">
        <f t="shared" si="7"/>
        <v>，2731022</v>
      </c>
      <c r="I218" s="4" t="str">
        <f>VLOOKUP(A218,HOP!A:U,21,0)</f>
        <v>直采</v>
      </c>
    </row>
    <row r="219" s="4" customFormat="1" hidden="1" spans="1:9">
      <c r="A219" s="5">
        <v>21367254581</v>
      </c>
      <c r="B219" s="6">
        <v>44847</v>
      </c>
      <c r="C219" s="6">
        <v>44848</v>
      </c>
      <c r="D219" s="4">
        <v>273</v>
      </c>
      <c r="E219" s="4" t="str">
        <f>VLOOKUP(A219,HOP!A:L,12,0)</f>
        <v>273.00</v>
      </c>
      <c r="F219" s="4" t="str">
        <f>VLOOKUP(A219,HOP!A:C,3,0)</f>
        <v>2731055</v>
      </c>
      <c r="G219" s="4">
        <f t="shared" si="6"/>
        <v>0</v>
      </c>
      <c r="H219" s="4" t="str">
        <f t="shared" si="7"/>
        <v>，2731055</v>
      </c>
      <c r="I219" s="4" t="str">
        <f>VLOOKUP(A219,HOP!A:U,21,0)</f>
        <v>直采</v>
      </c>
    </row>
    <row r="220" s="4" customFormat="1" hidden="1" spans="1:9">
      <c r="A220" s="5">
        <v>21367562714</v>
      </c>
      <c r="B220" s="6">
        <v>44847</v>
      </c>
      <c r="C220" s="6">
        <v>44848</v>
      </c>
      <c r="D220" s="4">
        <v>398</v>
      </c>
      <c r="E220" s="4" t="str">
        <f>VLOOKUP(A220,HOP!A:L,12,0)</f>
        <v>398.00</v>
      </c>
      <c r="F220" s="4" t="str">
        <f>VLOOKUP(A220,HOP!A:C,3,0)</f>
        <v>2731086</v>
      </c>
      <c r="G220" s="4">
        <f t="shared" si="6"/>
        <v>0</v>
      </c>
      <c r="H220" s="4" t="str">
        <f t="shared" si="7"/>
        <v>，2731086</v>
      </c>
      <c r="I220" s="4" t="str">
        <f>VLOOKUP(A220,HOP!A:U,21,0)</f>
        <v>直采</v>
      </c>
    </row>
    <row r="221" s="4" customFormat="1" hidden="1" spans="1:9">
      <c r="A221" s="5">
        <v>21368336478</v>
      </c>
      <c r="B221" s="6">
        <v>44846</v>
      </c>
      <c r="C221" s="6">
        <v>44848</v>
      </c>
      <c r="D221" s="4">
        <v>1540</v>
      </c>
      <c r="E221" s="4" t="str">
        <f>VLOOKUP(A221,HOP!A:L,12,0)</f>
        <v>1540.00</v>
      </c>
      <c r="F221" s="4" t="str">
        <f>VLOOKUP(A221,HOP!A:C,3,0)</f>
        <v>2731211</v>
      </c>
      <c r="G221" s="4">
        <f t="shared" si="6"/>
        <v>0</v>
      </c>
      <c r="H221" s="4" t="str">
        <f t="shared" si="7"/>
        <v>，2731211</v>
      </c>
      <c r="I221" s="4" t="str">
        <f>VLOOKUP(A221,HOP!A:U,21,0)</f>
        <v>直采</v>
      </c>
    </row>
    <row r="222" s="4" customFormat="1" hidden="1" spans="1:9">
      <c r="A222" s="5">
        <v>21368451721</v>
      </c>
      <c r="B222" s="6">
        <v>44847</v>
      </c>
      <c r="C222" s="6">
        <v>44848</v>
      </c>
      <c r="D222" s="4">
        <v>1060</v>
      </c>
      <c r="E222" s="4" t="str">
        <f>VLOOKUP(A222,HOP!A:L,12,0)</f>
        <v>1060.00</v>
      </c>
      <c r="F222" s="4" t="str">
        <f>VLOOKUP(A222,HOP!A:C,3,0)</f>
        <v>2731226</v>
      </c>
      <c r="G222" s="4">
        <f t="shared" si="6"/>
        <v>0</v>
      </c>
      <c r="H222" s="4" t="str">
        <f t="shared" si="7"/>
        <v>，2731226</v>
      </c>
      <c r="I222" s="4" t="str">
        <f>VLOOKUP(A222,HOP!A:U,21,0)</f>
        <v>直采</v>
      </c>
    </row>
    <row r="223" s="4" customFormat="1" hidden="1" spans="1:9">
      <c r="A223" s="5">
        <v>21371843718</v>
      </c>
      <c r="B223" s="6">
        <v>44847</v>
      </c>
      <c r="C223" s="6">
        <v>44848</v>
      </c>
      <c r="D223" s="4">
        <v>238</v>
      </c>
      <c r="E223" s="4" t="str">
        <f>VLOOKUP(A223,HOP!A:L,12,0)</f>
        <v>238.00</v>
      </c>
      <c r="F223" s="4" t="str">
        <f>VLOOKUP(A223,HOP!A:C,3,0)</f>
        <v>2731997</v>
      </c>
      <c r="G223" s="4">
        <f t="shared" si="6"/>
        <v>0</v>
      </c>
      <c r="H223" s="4" t="str">
        <f t="shared" si="7"/>
        <v>，2731997</v>
      </c>
      <c r="I223" s="4" t="str">
        <f>VLOOKUP(A223,HOP!A:U,21,0)</f>
        <v>直采</v>
      </c>
    </row>
    <row r="224" s="4" customFormat="1" hidden="1" spans="1:9">
      <c r="A224" s="5">
        <v>21372526776</v>
      </c>
      <c r="B224" s="6">
        <v>44847</v>
      </c>
      <c r="C224" s="6">
        <v>44848</v>
      </c>
      <c r="D224" s="4">
        <v>460</v>
      </c>
      <c r="E224" s="4" t="str">
        <f>VLOOKUP(A224,HOP!A:L,12,0)</f>
        <v>460.00</v>
      </c>
      <c r="F224" s="4" t="str">
        <f>VLOOKUP(A224,HOP!A:C,3,0)</f>
        <v>2732158</v>
      </c>
      <c r="G224" s="4">
        <f t="shared" si="6"/>
        <v>0</v>
      </c>
      <c r="H224" s="4" t="str">
        <f t="shared" si="7"/>
        <v>，2732158</v>
      </c>
      <c r="I224" s="4" t="str">
        <f>VLOOKUP(A224,HOP!A:U,21,0)</f>
        <v>直采</v>
      </c>
    </row>
    <row r="225" s="4" customFormat="1" hidden="1" spans="1:9">
      <c r="A225" s="5">
        <v>21374274101</v>
      </c>
      <c r="B225" s="6">
        <v>44847</v>
      </c>
      <c r="C225" s="6">
        <v>44848</v>
      </c>
      <c r="D225" s="4">
        <v>210</v>
      </c>
      <c r="E225" s="4" t="str">
        <f>VLOOKUP(A225,HOP!A:L,12,0)</f>
        <v>210.00</v>
      </c>
      <c r="F225" s="4" t="str">
        <f>VLOOKUP(A225,HOP!A:C,3,0)</f>
        <v>2732558</v>
      </c>
      <c r="G225" s="4">
        <f t="shared" si="6"/>
        <v>0</v>
      </c>
      <c r="H225" s="4" t="str">
        <f t="shared" si="7"/>
        <v>，2732558</v>
      </c>
      <c r="I225" s="4" t="str">
        <f>VLOOKUP(A225,HOP!A:U,21,0)</f>
        <v>直采</v>
      </c>
    </row>
    <row r="226" s="4" customFormat="1" hidden="1" spans="1:9">
      <c r="A226" s="5">
        <v>21374431800</v>
      </c>
      <c r="B226" s="6">
        <v>44847</v>
      </c>
      <c r="C226" s="6">
        <v>44848</v>
      </c>
      <c r="D226" s="4">
        <v>804</v>
      </c>
      <c r="E226" s="4" t="str">
        <f>VLOOKUP(A226,HOP!A:L,12,0)</f>
        <v>804.00</v>
      </c>
      <c r="F226" s="4" t="str">
        <f>VLOOKUP(A226,HOP!A:C,3,0)</f>
        <v>2732631</v>
      </c>
      <c r="G226" s="4">
        <f t="shared" si="6"/>
        <v>0</v>
      </c>
      <c r="H226" s="4" t="str">
        <f t="shared" si="7"/>
        <v>，2732631</v>
      </c>
      <c r="I226" s="4" t="str">
        <f>VLOOKUP(A226,HOP!A:U,21,0)</f>
        <v>直采</v>
      </c>
    </row>
    <row r="227" s="4" customFormat="1" hidden="1" spans="1:9">
      <c r="A227" s="5">
        <v>21374439048</v>
      </c>
      <c r="B227" s="6">
        <v>44847</v>
      </c>
      <c r="C227" s="6">
        <v>44848</v>
      </c>
      <c r="D227" s="4">
        <v>435.78</v>
      </c>
      <c r="E227" s="4" t="str">
        <f>VLOOKUP(A227,HOP!A:L,12,0)</f>
        <v>435.78</v>
      </c>
      <c r="F227" s="4" t="str">
        <f>VLOOKUP(A227,HOP!A:C,3,0)</f>
        <v>2732638</v>
      </c>
      <c r="G227" s="4">
        <f t="shared" si="6"/>
        <v>0</v>
      </c>
      <c r="H227" s="4" t="str">
        <f t="shared" si="7"/>
        <v>，2732638</v>
      </c>
      <c r="I227" s="4" t="str">
        <f>VLOOKUP(A227,HOP!A:U,21,0)</f>
        <v>直连</v>
      </c>
    </row>
    <row r="228" s="4" customFormat="1" hidden="1" spans="1:9">
      <c r="A228" s="5">
        <v>21374795452</v>
      </c>
      <c r="B228" s="6">
        <v>44847</v>
      </c>
      <c r="C228" s="6">
        <v>44848</v>
      </c>
      <c r="D228" s="4">
        <v>595</v>
      </c>
      <c r="E228" s="4" t="str">
        <f>VLOOKUP(A228,HOP!A:L,12,0)</f>
        <v>595.00</v>
      </c>
      <c r="F228" s="4" t="str">
        <f>VLOOKUP(A228,HOP!A:C,3,0)</f>
        <v>2732761</v>
      </c>
      <c r="G228" s="4">
        <f t="shared" si="6"/>
        <v>0</v>
      </c>
      <c r="H228" s="4" t="str">
        <f t="shared" si="7"/>
        <v>，2732761</v>
      </c>
      <c r="I228" s="4" t="str">
        <f>VLOOKUP(A228,HOP!A:U,21,0)</f>
        <v>直采</v>
      </c>
    </row>
    <row r="229" s="4" customFormat="1" hidden="1" spans="1:9">
      <c r="A229" s="5">
        <v>21374904208</v>
      </c>
      <c r="B229" s="6">
        <v>44846</v>
      </c>
      <c r="C229" s="6">
        <v>44848</v>
      </c>
      <c r="D229" s="4">
        <v>700</v>
      </c>
      <c r="E229" s="4" t="str">
        <f>VLOOKUP(A229,HOP!A:L,12,0)</f>
        <v>700.00</v>
      </c>
      <c r="F229" s="4" t="str">
        <f>VLOOKUP(A229,HOP!A:C,3,0)</f>
        <v>2732802</v>
      </c>
      <c r="G229" s="4">
        <f t="shared" si="6"/>
        <v>0</v>
      </c>
      <c r="H229" s="4" t="str">
        <f t="shared" si="7"/>
        <v>，2732802</v>
      </c>
      <c r="I229" s="4" t="str">
        <f>VLOOKUP(A229,HOP!A:U,21,0)</f>
        <v>直采</v>
      </c>
    </row>
    <row r="230" s="4" customFormat="1" hidden="1" spans="1:9">
      <c r="A230" s="5">
        <v>21375461252</v>
      </c>
      <c r="B230" s="6">
        <v>44845</v>
      </c>
      <c r="C230" s="6">
        <v>44848</v>
      </c>
      <c r="D230" s="4">
        <v>1479</v>
      </c>
      <c r="E230" s="4" t="str">
        <f>VLOOKUP(A230,HOP!A:L,12,0)</f>
        <v>1479.00</v>
      </c>
      <c r="F230" s="4" t="str">
        <f>VLOOKUP(A230,HOP!A:C,3,0)</f>
        <v>2732938</v>
      </c>
      <c r="G230" s="4">
        <f t="shared" si="6"/>
        <v>0</v>
      </c>
      <c r="H230" s="4" t="str">
        <f t="shared" si="7"/>
        <v>，2732938</v>
      </c>
      <c r="I230" s="4" t="str">
        <f>VLOOKUP(A230,HOP!A:U,21,0)</f>
        <v>直采</v>
      </c>
    </row>
    <row r="231" s="4" customFormat="1" hidden="1" spans="1:9">
      <c r="A231" s="5">
        <v>21375793247</v>
      </c>
      <c r="B231" s="6">
        <v>44846</v>
      </c>
      <c r="C231" s="6">
        <v>44848</v>
      </c>
      <c r="D231" s="4">
        <v>2434</v>
      </c>
      <c r="E231" s="4" t="str">
        <f>VLOOKUP(A231,HOP!A:L,12,0)</f>
        <v>2434.00</v>
      </c>
      <c r="F231" s="4" t="str">
        <f>VLOOKUP(A231,HOP!A:C,3,0)</f>
        <v>2733040</v>
      </c>
      <c r="G231" s="4">
        <f t="shared" si="6"/>
        <v>0</v>
      </c>
      <c r="H231" s="4" t="str">
        <f t="shared" si="7"/>
        <v>，2733040</v>
      </c>
      <c r="I231" s="4" t="str">
        <f>VLOOKUP(A231,HOP!A:U,21,0)</f>
        <v>直采</v>
      </c>
    </row>
    <row r="232" s="4" customFormat="1" hidden="1" spans="1:9">
      <c r="A232" s="5">
        <v>21377984586</v>
      </c>
      <c r="B232" s="6">
        <v>44845</v>
      </c>
      <c r="C232" s="6">
        <v>44848</v>
      </c>
      <c r="D232" s="4">
        <v>630</v>
      </c>
      <c r="E232" s="4" t="str">
        <f>VLOOKUP(A232,HOP!A:L,12,0)</f>
        <v>630.00</v>
      </c>
      <c r="F232" s="4" t="str">
        <f>VLOOKUP(A232,HOP!A:C,3,0)</f>
        <v>2733561</v>
      </c>
      <c r="G232" s="4">
        <f t="shared" si="6"/>
        <v>0</v>
      </c>
      <c r="H232" s="4" t="str">
        <f t="shared" si="7"/>
        <v>，2733561</v>
      </c>
      <c r="I232" s="4" t="str">
        <f>VLOOKUP(A232,HOP!A:U,21,0)</f>
        <v>直采</v>
      </c>
    </row>
    <row r="233" s="4" customFormat="1" hidden="1" spans="1:9">
      <c r="A233" s="5">
        <v>21408300450</v>
      </c>
      <c r="B233" s="6">
        <v>44846</v>
      </c>
      <c r="C233" s="6">
        <v>44848</v>
      </c>
      <c r="D233" s="4">
        <v>1334</v>
      </c>
      <c r="E233" s="4" t="str">
        <f>VLOOKUP(A233,HOP!A:L,12,0)</f>
        <v>1334.00</v>
      </c>
      <c r="F233" s="4" t="str">
        <f>VLOOKUP(A233,HOP!A:C,3,0)</f>
        <v>2733746</v>
      </c>
      <c r="G233" s="4">
        <f t="shared" si="6"/>
        <v>0</v>
      </c>
      <c r="H233" s="4" t="str">
        <f t="shared" si="7"/>
        <v>，2733746</v>
      </c>
      <c r="I233" s="4" t="str">
        <f>VLOOKUP(A233,HOP!A:U,21,0)</f>
        <v>直采</v>
      </c>
    </row>
    <row r="234" s="4" customFormat="1" hidden="1" spans="1:9">
      <c r="A234" s="5">
        <v>21408606309</v>
      </c>
      <c r="B234" s="6">
        <v>44847</v>
      </c>
      <c r="C234" s="6">
        <v>44848</v>
      </c>
      <c r="D234" s="4">
        <v>595</v>
      </c>
      <c r="E234" s="4" t="str">
        <f>VLOOKUP(A234,HOP!A:L,12,0)</f>
        <v>595.00</v>
      </c>
      <c r="F234" s="4" t="str">
        <f>VLOOKUP(A234,HOP!A:C,3,0)</f>
        <v>2733763</v>
      </c>
      <c r="G234" s="4">
        <f t="shared" si="6"/>
        <v>0</v>
      </c>
      <c r="H234" s="4" t="str">
        <f t="shared" si="7"/>
        <v>，2733763</v>
      </c>
      <c r="I234" s="4" t="str">
        <f>VLOOKUP(A234,HOP!A:U,21,0)</f>
        <v>直采</v>
      </c>
    </row>
    <row r="235" s="4" customFormat="1" hidden="1" spans="1:9">
      <c r="A235" s="5">
        <v>21378555007</v>
      </c>
      <c r="B235" s="6">
        <v>44846</v>
      </c>
      <c r="C235" s="6">
        <v>44848</v>
      </c>
      <c r="D235" s="4">
        <v>9524</v>
      </c>
      <c r="E235" s="4" t="str">
        <f>VLOOKUP(A235,HOP!A:L,12,0)</f>
        <v>9524.00</v>
      </c>
      <c r="F235" s="4" t="str">
        <f>VLOOKUP(A235,HOP!A:C,3,0)</f>
        <v>2733684</v>
      </c>
      <c r="G235" s="4">
        <f t="shared" si="6"/>
        <v>0</v>
      </c>
      <c r="H235" s="4" t="str">
        <f t="shared" si="7"/>
        <v>，2733684</v>
      </c>
      <c r="I235" s="4" t="str">
        <f>VLOOKUP(A235,HOP!A:U,21,0)</f>
        <v>直采</v>
      </c>
    </row>
    <row r="236" s="4" customFormat="1" hidden="1" spans="1:9">
      <c r="A236" s="5">
        <v>21412949805</v>
      </c>
      <c r="B236" s="6">
        <v>44845</v>
      </c>
      <c r="C236" s="6">
        <v>44848</v>
      </c>
      <c r="D236" s="4">
        <v>714</v>
      </c>
      <c r="E236" s="4" t="str">
        <f>VLOOKUP(A236,HOP!A:L,12,0)</f>
        <v>714.00</v>
      </c>
      <c r="F236" s="4" t="str">
        <f>VLOOKUP(A236,HOP!A:C,3,0)</f>
        <v>2734054</v>
      </c>
      <c r="G236" s="4">
        <f t="shared" si="6"/>
        <v>0</v>
      </c>
      <c r="H236" s="4" t="str">
        <f t="shared" si="7"/>
        <v>，2734054</v>
      </c>
      <c r="I236" s="4" t="str">
        <f>VLOOKUP(A236,HOP!A:U,21,0)</f>
        <v>直采</v>
      </c>
    </row>
    <row r="237" s="4" customFormat="1" hidden="1" spans="1:9">
      <c r="A237" s="5">
        <v>21415195669</v>
      </c>
      <c r="B237" s="6">
        <v>44846</v>
      </c>
      <c r="C237" s="6">
        <v>44848</v>
      </c>
      <c r="D237" s="4">
        <v>1187</v>
      </c>
      <c r="E237" s="4" t="str">
        <f>VLOOKUP(A237,HOP!A:L,12,0)</f>
        <v>1187.00</v>
      </c>
      <c r="F237" s="4" t="str">
        <f>VLOOKUP(A237,HOP!A:C,3,0)</f>
        <v>2734280</v>
      </c>
      <c r="G237" s="4">
        <f t="shared" si="6"/>
        <v>0</v>
      </c>
      <c r="H237" s="4" t="str">
        <f t="shared" si="7"/>
        <v>，2734280</v>
      </c>
      <c r="I237" s="4" t="str">
        <f>VLOOKUP(A237,HOP!A:U,21,0)</f>
        <v>直采</v>
      </c>
    </row>
    <row r="238" s="4" customFormat="1" hidden="1" spans="1:9">
      <c r="A238" s="5">
        <v>21417178496</v>
      </c>
      <c r="B238" s="6">
        <v>44846</v>
      </c>
      <c r="C238" s="6">
        <v>44848</v>
      </c>
      <c r="D238" s="4">
        <v>736</v>
      </c>
      <c r="E238" s="4" t="str">
        <f>VLOOKUP(A238,HOP!A:L,12,0)</f>
        <v>736.00</v>
      </c>
      <c r="F238" s="4" t="str">
        <f>VLOOKUP(A238,HOP!A:C,3,0)</f>
        <v>2734509</v>
      </c>
      <c r="G238" s="4">
        <f t="shared" si="6"/>
        <v>0</v>
      </c>
      <c r="H238" s="4" t="str">
        <f t="shared" si="7"/>
        <v>，2734509</v>
      </c>
      <c r="I238" s="4" t="str">
        <f>VLOOKUP(A238,HOP!A:U,21,0)</f>
        <v>直采</v>
      </c>
    </row>
    <row r="239" s="4" customFormat="1" hidden="1" spans="1:9">
      <c r="A239" s="5">
        <v>21418500929</v>
      </c>
      <c r="B239" s="6">
        <v>44846</v>
      </c>
      <c r="C239" s="6">
        <v>44848</v>
      </c>
      <c r="D239" s="4">
        <v>1264</v>
      </c>
      <c r="E239" s="4" t="str">
        <f>VLOOKUP(A239,HOP!A:L,12,0)</f>
        <v>1264.00</v>
      </c>
      <c r="F239" s="4" t="str">
        <f>VLOOKUP(A239,HOP!A:C,3,0)</f>
        <v>2734677</v>
      </c>
      <c r="G239" s="4">
        <f t="shared" si="6"/>
        <v>0</v>
      </c>
      <c r="H239" s="4" t="str">
        <f t="shared" si="7"/>
        <v>，2734677</v>
      </c>
      <c r="I239" s="4" t="str">
        <f>VLOOKUP(A239,HOP!A:U,21,0)</f>
        <v>直采</v>
      </c>
    </row>
    <row r="240" s="4" customFormat="1" hidden="1" spans="1:9">
      <c r="A240" s="5">
        <v>21419427370</v>
      </c>
      <c r="B240" s="6">
        <v>44846</v>
      </c>
      <c r="C240" s="6">
        <v>44848</v>
      </c>
      <c r="D240" s="4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s="4" customFormat="1" hidden="1" spans="1:9">
      <c r="A241" s="5">
        <v>21420835125</v>
      </c>
      <c r="B241" s="6">
        <v>44846</v>
      </c>
      <c r="C241" s="6">
        <v>44848</v>
      </c>
      <c r="D241" s="4">
        <v>0</v>
      </c>
      <c r="E241" s="4" t="e">
        <f>VLOOKUP(A241,HOP!A:L,12,0)</f>
        <v>#N/A</v>
      </c>
      <c r="F241" s="4" t="e">
        <f>VLOOKUP(A241,HOP!A:C,3,0)</f>
        <v>#N/A</v>
      </c>
      <c r="G241" s="4" t="e">
        <f t="shared" si="6"/>
        <v>#N/A</v>
      </c>
      <c r="H241" s="4" t="e">
        <f t="shared" si="7"/>
        <v>#N/A</v>
      </c>
      <c r="I241" s="4" t="e">
        <f>VLOOKUP(A241,HOP!A:U,21,0)</f>
        <v>#N/A</v>
      </c>
    </row>
    <row r="242" s="4" customFormat="1" hidden="1" spans="1:9">
      <c r="A242" s="5">
        <v>21424072246</v>
      </c>
      <c r="B242" s="6">
        <v>44846</v>
      </c>
      <c r="C242" s="6">
        <v>44848</v>
      </c>
      <c r="D242" s="4">
        <v>1194</v>
      </c>
      <c r="E242" s="4" t="str">
        <f>VLOOKUP(A242,HOP!A:L,12,0)</f>
        <v>1194.00</v>
      </c>
      <c r="F242" s="4" t="str">
        <f>VLOOKUP(A242,HOP!A:C,3,0)</f>
        <v>2735346</v>
      </c>
      <c r="G242" s="4">
        <f t="shared" si="6"/>
        <v>0</v>
      </c>
      <c r="H242" s="4" t="str">
        <f t="shared" si="7"/>
        <v>，2735346</v>
      </c>
      <c r="I242" s="4" t="str">
        <f>VLOOKUP(A242,HOP!A:U,21,0)</f>
        <v>直采</v>
      </c>
    </row>
    <row r="243" s="4" customFormat="1" hidden="1" spans="1:9">
      <c r="A243" s="5">
        <v>21425576305</v>
      </c>
      <c r="B243" s="6">
        <v>44847</v>
      </c>
      <c r="C243" s="6">
        <v>44848</v>
      </c>
      <c r="D243" s="4">
        <v>337</v>
      </c>
      <c r="E243" s="4" t="str">
        <f>VLOOKUP(A243,HOP!A:L,12,0)</f>
        <v>337.00</v>
      </c>
      <c r="F243" s="4" t="str">
        <f>VLOOKUP(A243,HOP!A:C,3,0)</f>
        <v>2735583</v>
      </c>
      <c r="G243" s="4">
        <f t="shared" si="6"/>
        <v>0</v>
      </c>
      <c r="H243" s="4" t="str">
        <f t="shared" si="7"/>
        <v>，2735583</v>
      </c>
      <c r="I243" s="4" t="str">
        <f>VLOOKUP(A243,HOP!A:U,21,0)</f>
        <v>直采</v>
      </c>
    </row>
    <row r="244" s="4" customFormat="1" hidden="1" spans="1:9">
      <c r="A244" s="5">
        <v>21425941307</v>
      </c>
      <c r="B244" s="6">
        <v>44847</v>
      </c>
      <c r="C244" s="6">
        <v>44848</v>
      </c>
      <c r="D244" s="4">
        <v>995</v>
      </c>
      <c r="E244" s="4" t="str">
        <f>VLOOKUP(A244,HOP!A:L,12,0)</f>
        <v>995.00</v>
      </c>
      <c r="F244" s="4" t="str">
        <f>VLOOKUP(A244,HOP!A:C,3,0)</f>
        <v>2735646</v>
      </c>
      <c r="G244" s="4">
        <f t="shared" si="6"/>
        <v>0</v>
      </c>
      <c r="H244" s="4" t="str">
        <f t="shared" si="7"/>
        <v>，2735646</v>
      </c>
      <c r="I244" s="4" t="str">
        <f>VLOOKUP(A244,HOP!A:U,21,0)</f>
        <v>直采</v>
      </c>
    </row>
    <row r="245" s="4" customFormat="1" hidden="1" spans="1:9">
      <c r="A245" s="5">
        <v>21427310213</v>
      </c>
      <c r="B245" s="6">
        <v>44846</v>
      </c>
      <c r="C245" s="6">
        <v>44848</v>
      </c>
      <c r="D245" s="4">
        <v>2680</v>
      </c>
      <c r="E245" s="4" t="str">
        <f>VLOOKUP(A245,HOP!A:L,12,0)</f>
        <v>2680.00</v>
      </c>
      <c r="F245" s="4" t="str">
        <f>VLOOKUP(A245,HOP!A:C,3,0)</f>
        <v>2735869</v>
      </c>
      <c r="G245" s="4">
        <f t="shared" si="6"/>
        <v>0</v>
      </c>
      <c r="H245" s="4" t="str">
        <f t="shared" si="7"/>
        <v>，2735869</v>
      </c>
      <c r="I245" s="4" t="str">
        <f>VLOOKUP(A245,HOP!A:U,21,0)</f>
        <v>直采</v>
      </c>
    </row>
    <row r="246" s="4" customFormat="1" hidden="1" spans="1:9">
      <c r="A246" s="5">
        <v>21425674161</v>
      </c>
      <c r="B246" s="6">
        <v>44846</v>
      </c>
      <c r="C246" s="6">
        <v>44848</v>
      </c>
      <c r="D246" s="4">
        <v>4520</v>
      </c>
      <c r="E246" s="4" t="str">
        <f>VLOOKUP(A246,HOP!A:L,12,0)</f>
        <v>4520.00</v>
      </c>
      <c r="F246" s="4" t="str">
        <f>VLOOKUP(A246,HOP!A:C,3,0)</f>
        <v>2735599</v>
      </c>
      <c r="G246" s="4">
        <f t="shared" si="6"/>
        <v>0</v>
      </c>
      <c r="H246" s="4" t="str">
        <f t="shared" si="7"/>
        <v>，2735599</v>
      </c>
      <c r="I246" s="4" t="str">
        <f>VLOOKUP(A246,HOP!A:U,21,0)</f>
        <v>直采</v>
      </c>
    </row>
    <row r="247" s="4" customFormat="1" hidden="1" spans="1:9">
      <c r="A247" s="5">
        <v>21428101706</v>
      </c>
      <c r="B247" s="6">
        <v>44846</v>
      </c>
      <c r="C247" s="6">
        <v>44848</v>
      </c>
      <c r="D247" s="4">
        <v>490</v>
      </c>
      <c r="E247" s="4" t="str">
        <f>VLOOKUP(A247,HOP!A:L,12,0)</f>
        <v>490.00</v>
      </c>
      <c r="F247" s="4" t="str">
        <f>VLOOKUP(A247,HOP!A:C,3,0)</f>
        <v>2735952</v>
      </c>
      <c r="G247" s="4">
        <f t="shared" si="6"/>
        <v>0</v>
      </c>
      <c r="H247" s="4" t="str">
        <f t="shared" si="7"/>
        <v>，2735952</v>
      </c>
      <c r="I247" s="4" t="str">
        <f>VLOOKUP(A247,HOP!A:U,21,0)</f>
        <v>直采</v>
      </c>
    </row>
    <row r="248" s="4" customFormat="1" hidden="1" spans="1:9">
      <c r="A248" s="5">
        <v>21429063454</v>
      </c>
      <c r="B248" s="6">
        <v>44847</v>
      </c>
      <c r="C248" s="6">
        <v>44848</v>
      </c>
      <c r="D248" s="4">
        <v>162</v>
      </c>
      <c r="E248" s="4" t="str">
        <f>VLOOKUP(A248,HOP!A:L,12,0)</f>
        <v>162.00</v>
      </c>
      <c r="F248" s="4" t="str">
        <f>VLOOKUP(A248,HOP!A:C,3,0)</f>
        <v>2736120</v>
      </c>
      <c r="G248" s="4">
        <f t="shared" si="6"/>
        <v>0</v>
      </c>
      <c r="H248" s="4" t="str">
        <f t="shared" si="7"/>
        <v>，2736120</v>
      </c>
      <c r="I248" s="4" t="str">
        <f>VLOOKUP(A248,HOP!A:U,21,0)</f>
        <v>直采</v>
      </c>
    </row>
    <row r="249" s="4" customFormat="1" hidden="1" spans="1:9">
      <c r="A249" s="5">
        <v>21429386115</v>
      </c>
      <c r="B249" s="6">
        <v>44846</v>
      </c>
      <c r="C249" s="6">
        <v>44848</v>
      </c>
      <c r="D249" s="4">
        <v>706</v>
      </c>
      <c r="E249" s="4" t="str">
        <f>VLOOKUP(A249,HOP!A:L,12,0)</f>
        <v>706.00</v>
      </c>
      <c r="F249" s="4" t="str">
        <f>VLOOKUP(A249,HOP!A:C,3,0)</f>
        <v>2736161</v>
      </c>
      <c r="G249" s="4">
        <f t="shared" si="6"/>
        <v>0</v>
      </c>
      <c r="H249" s="4" t="str">
        <f t="shared" si="7"/>
        <v>，2736161</v>
      </c>
      <c r="I249" s="4" t="str">
        <f>VLOOKUP(A249,HOP!A:U,21,0)</f>
        <v>直采</v>
      </c>
    </row>
    <row r="250" s="4" customFormat="1" hidden="1" spans="1:9">
      <c r="A250" s="5">
        <v>21433851598</v>
      </c>
      <c r="B250" s="6">
        <v>44847</v>
      </c>
      <c r="C250" s="6">
        <v>44848</v>
      </c>
      <c r="D250" s="4">
        <v>1776</v>
      </c>
      <c r="E250" s="4" t="str">
        <f>VLOOKUP(A250,HOP!A:L,12,0)</f>
        <v>1776.00</v>
      </c>
      <c r="F250" s="4" t="str">
        <f>VLOOKUP(A250,HOP!A:C,3,0)</f>
        <v>2736710</v>
      </c>
      <c r="G250" s="4">
        <f t="shared" si="6"/>
        <v>0</v>
      </c>
      <c r="H250" s="4" t="str">
        <f t="shared" si="7"/>
        <v>，2736710</v>
      </c>
      <c r="I250" s="4" t="str">
        <f>VLOOKUP(A250,HOP!A:U,21,0)</f>
        <v>直采</v>
      </c>
    </row>
    <row r="251" s="4" customFormat="1" hidden="1" spans="1:9">
      <c r="A251" s="5">
        <v>21434102809</v>
      </c>
      <c r="B251" s="6">
        <v>44847</v>
      </c>
      <c r="C251" s="6">
        <v>44848</v>
      </c>
      <c r="D251" s="4">
        <v>162</v>
      </c>
      <c r="E251" s="4" t="str">
        <f>VLOOKUP(A251,HOP!A:L,12,0)</f>
        <v>162.00</v>
      </c>
      <c r="F251" s="4" t="str">
        <f>VLOOKUP(A251,HOP!A:C,3,0)</f>
        <v>2736753</v>
      </c>
      <c r="G251" s="4">
        <f t="shared" si="6"/>
        <v>0</v>
      </c>
      <c r="H251" s="4" t="str">
        <f t="shared" si="7"/>
        <v>，2736753</v>
      </c>
      <c r="I251" s="4" t="str">
        <f>VLOOKUP(A251,HOP!A:U,21,0)</f>
        <v>直采</v>
      </c>
    </row>
    <row r="252" s="4" customFormat="1" hidden="1" spans="1:9">
      <c r="A252" s="5">
        <v>21435904546</v>
      </c>
      <c r="B252" s="6">
        <v>44847</v>
      </c>
      <c r="C252" s="6">
        <v>44848</v>
      </c>
      <c r="D252" s="4">
        <v>0</v>
      </c>
      <c r="E252" s="4" t="e">
        <f>VLOOKUP(A252,HOP!A:L,12,0)</f>
        <v>#N/A</v>
      </c>
      <c r="F252" s="4" t="e">
        <f>VLOOKUP(A252,HOP!A:C,3,0)</f>
        <v>#N/A</v>
      </c>
      <c r="G252" s="4" t="e">
        <f t="shared" si="6"/>
        <v>#N/A</v>
      </c>
      <c r="H252" s="4" t="e">
        <f t="shared" si="7"/>
        <v>#N/A</v>
      </c>
      <c r="I252" s="4" t="e">
        <f>VLOOKUP(A252,HOP!A:U,21,0)</f>
        <v>#N/A</v>
      </c>
    </row>
    <row r="253" s="4" customFormat="1" hidden="1" spans="1:9">
      <c r="A253" s="5">
        <v>21436547508</v>
      </c>
      <c r="B253" s="6">
        <v>44847</v>
      </c>
      <c r="C253" s="6">
        <v>44848</v>
      </c>
      <c r="D253" s="4">
        <v>1572</v>
      </c>
      <c r="E253" s="4" t="str">
        <f>VLOOKUP(A253,HOP!A:L,12,0)</f>
        <v>1572.00</v>
      </c>
      <c r="F253" s="4" t="str">
        <f>VLOOKUP(A253,HOP!A:C,3,0)</f>
        <v>2737144</v>
      </c>
      <c r="G253" s="4">
        <f t="shared" si="6"/>
        <v>0</v>
      </c>
      <c r="H253" s="4" t="str">
        <f t="shared" si="7"/>
        <v>，2737144</v>
      </c>
      <c r="I253" s="4" t="str">
        <f>VLOOKUP(A253,HOP!A:U,21,0)</f>
        <v>直采</v>
      </c>
    </row>
    <row r="254" s="4" customFormat="1" hidden="1" spans="1:9">
      <c r="A254" s="5">
        <v>21436701142</v>
      </c>
      <c r="B254" s="6">
        <v>44847</v>
      </c>
      <c r="C254" s="6">
        <v>44848</v>
      </c>
      <c r="D254" s="4">
        <v>1311</v>
      </c>
      <c r="E254" s="4" t="str">
        <f>VLOOKUP(A254,HOP!A:L,12,0)</f>
        <v>1311.00</v>
      </c>
      <c r="F254" s="4" t="str">
        <f>VLOOKUP(A254,HOP!A:C,3,0)</f>
        <v>2737200</v>
      </c>
      <c r="G254" s="4">
        <f t="shared" si="6"/>
        <v>0</v>
      </c>
      <c r="H254" s="4" t="str">
        <f t="shared" si="7"/>
        <v>，2737200</v>
      </c>
      <c r="I254" s="4" t="str">
        <f>VLOOKUP(A254,HOP!A:U,21,0)</f>
        <v>直采</v>
      </c>
    </row>
    <row r="255" s="4" customFormat="1" hidden="1" spans="1:9">
      <c r="A255" s="5">
        <v>21436713564</v>
      </c>
      <c r="B255" s="6">
        <v>44847</v>
      </c>
      <c r="C255" s="6">
        <v>44848</v>
      </c>
      <c r="D255" s="4">
        <v>712</v>
      </c>
      <c r="E255" s="4" t="str">
        <f>VLOOKUP(A255,HOP!A:L,12,0)</f>
        <v>712.00</v>
      </c>
      <c r="F255" s="4" t="str">
        <f>VLOOKUP(A255,HOP!A:C,3,0)</f>
        <v>2737207</v>
      </c>
      <c r="G255" s="4">
        <f t="shared" si="6"/>
        <v>0</v>
      </c>
      <c r="H255" s="4" t="str">
        <f t="shared" si="7"/>
        <v>，2737207</v>
      </c>
      <c r="I255" s="4" t="str">
        <f>VLOOKUP(A255,HOP!A:U,21,0)</f>
        <v>直采</v>
      </c>
    </row>
    <row r="256" s="4" customFormat="1" hidden="1" spans="1:9">
      <c r="A256" s="5">
        <v>21437140182</v>
      </c>
      <c r="B256" s="6">
        <v>44847</v>
      </c>
      <c r="C256" s="6">
        <v>44848</v>
      </c>
      <c r="D256" s="4">
        <v>948</v>
      </c>
      <c r="E256" s="4" t="str">
        <f>VLOOKUP(A256,HOP!A:L,12,0)</f>
        <v>948.00</v>
      </c>
      <c r="F256" s="4" t="str">
        <f>VLOOKUP(A256,HOP!A:C,3,0)</f>
        <v>2737256</v>
      </c>
      <c r="G256" s="4">
        <f t="shared" si="6"/>
        <v>0</v>
      </c>
      <c r="H256" s="4" t="str">
        <f t="shared" si="7"/>
        <v>，2737256</v>
      </c>
      <c r="I256" s="4" t="str">
        <f>VLOOKUP(A256,HOP!A:U,21,0)</f>
        <v>直采</v>
      </c>
    </row>
    <row r="257" s="4" customFormat="1" hidden="1" spans="1:9">
      <c r="A257" s="5">
        <v>21437307357</v>
      </c>
      <c r="B257" s="6">
        <v>44847</v>
      </c>
      <c r="C257" s="6">
        <v>44848</v>
      </c>
      <c r="D257" s="4">
        <v>340</v>
      </c>
      <c r="E257" s="4" t="str">
        <f>VLOOKUP(A257,HOP!A:L,12,0)</f>
        <v>340.00</v>
      </c>
      <c r="F257" s="4" t="str">
        <f>VLOOKUP(A257,HOP!A:C,3,0)</f>
        <v>2737341</v>
      </c>
      <c r="G257" s="4">
        <f t="shared" si="6"/>
        <v>0</v>
      </c>
      <c r="H257" s="4" t="str">
        <f t="shared" si="7"/>
        <v>，2737341</v>
      </c>
      <c r="I257" s="4" t="str">
        <f>VLOOKUP(A257,HOP!A:U,21,0)</f>
        <v>直采</v>
      </c>
    </row>
    <row r="258" s="4" customFormat="1" hidden="1" spans="1:9">
      <c r="A258" s="5">
        <v>21437501267</v>
      </c>
      <c r="B258" s="6">
        <v>44847</v>
      </c>
      <c r="C258" s="6">
        <v>44848</v>
      </c>
      <c r="D258" s="4">
        <v>144</v>
      </c>
      <c r="E258" s="4" t="str">
        <f>VLOOKUP(A258,HOP!A:L,12,0)</f>
        <v>144.00</v>
      </c>
      <c r="F258" s="4" t="str">
        <f>VLOOKUP(A258,HOP!A:C,3,0)</f>
        <v>2737364</v>
      </c>
      <c r="G258" s="4">
        <f t="shared" si="6"/>
        <v>0</v>
      </c>
      <c r="H258" s="4" t="str">
        <f t="shared" si="7"/>
        <v>，2737364</v>
      </c>
      <c r="I258" s="4" t="str">
        <f>VLOOKUP(A258,HOP!A:U,21,0)</f>
        <v>直采</v>
      </c>
    </row>
    <row r="259" s="4" customFormat="1" hidden="1" spans="1:9">
      <c r="A259" s="5">
        <v>21437622330</v>
      </c>
      <c r="B259" s="6">
        <v>44847</v>
      </c>
      <c r="C259" s="6">
        <v>44848</v>
      </c>
      <c r="D259" s="4">
        <v>597</v>
      </c>
      <c r="E259" s="4" t="str">
        <f>VLOOKUP(A259,HOP!A:L,12,0)</f>
        <v>597.00</v>
      </c>
      <c r="F259" s="4" t="str">
        <f>VLOOKUP(A259,HOP!A:C,3,0)</f>
        <v>2737373</v>
      </c>
      <c r="G259" s="4">
        <f>D259-E259</f>
        <v>0</v>
      </c>
      <c r="H259" s="4" t="str">
        <f>$H$1&amp;F259</f>
        <v>，2737373</v>
      </c>
      <c r="I259" s="4" t="str">
        <f>VLOOKUP(A259,HOP!A:U,21,0)</f>
        <v>直采</v>
      </c>
    </row>
    <row r="260" s="4" customFormat="1" hidden="1" spans="1:9">
      <c r="A260" s="5">
        <v>21437880137</v>
      </c>
      <c r="B260" s="6">
        <v>44847</v>
      </c>
      <c r="C260" s="6">
        <v>44848</v>
      </c>
      <c r="D260" s="4">
        <v>460</v>
      </c>
      <c r="E260" s="4" t="str">
        <f>VLOOKUP(A260,HOP!A:L,12,0)</f>
        <v>460.00</v>
      </c>
      <c r="F260" s="4" t="str">
        <f>VLOOKUP(A260,HOP!A:C,3,0)</f>
        <v>2737402</v>
      </c>
      <c r="G260" s="4">
        <f>D260-E260</f>
        <v>0</v>
      </c>
      <c r="H260" s="4" t="str">
        <f>$H$1&amp;F260</f>
        <v>，2737402</v>
      </c>
      <c r="I260" s="4" t="str">
        <f>VLOOKUP(A260,HOP!A:U,21,0)</f>
        <v>直采</v>
      </c>
    </row>
    <row r="261" s="4" customFormat="1" hidden="1" spans="1:9">
      <c r="A261" s="5">
        <v>21438691042</v>
      </c>
      <c r="B261" s="6">
        <v>44847</v>
      </c>
      <c r="C261" s="6">
        <v>44848</v>
      </c>
      <c r="D261" s="4">
        <v>235</v>
      </c>
      <c r="E261" s="4" t="str">
        <f>VLOOKUP(A261,HOP!A:L,12,0)</f>
        <v>235.00</v>
      </c>
      <c r="F261" s="4" t="str">
        <f>VLOOKUP(A261,HOP!A:C,3,0)</f>
        <v>2737519</v>
      </c>
      <c r="G261" s="4">
        <f>D261-E261</f>
        <v>0</v>
      </c>
      <c r="H261" s="4" t="str">
        <f>$H$1&amp;F261</f>
        <v>，2737519</v>
      </c>
      <c r="I261" s="4" t="str">
        <f>VLOOKUP(A261,HOP!A:U,21,0)</f>
        <v>直采</v>
      </c>
    </row>
    <row r="262" s="4" customFormat="1" hidden="1" spans="1:9">
      <c r="A262" s="5">
        <v>21439554766</v>
      </c>
      <c r="B262" s="6">
        <v>44847</v>
      </c>
      <c r="C262" s="6">
        <v>44848</v>
      </c>
      <c r="D262" s="4">
        <v>210</v>
      </c>
      <c r="E262" s="4" t="str">
        <f>VLOOKUP(A262,HOP!A:L,12,0)</f>
        <v>210.00</v>
      </c>
      <c r="F262" s="4" t="str">
        <f>VLOOKUP(A262,HOP!A:C,3,0)</f>
        <v>2737662</v>
      </c>
      <c r="G262" s="4">
        <f>D262-E262</f>
        <v>0</v>
      </c>
      <c r="H262" s="4" t="str">
        <f>$H$1&amp;F262</f>
        <v>，2737662</v>
      </c>
      <c r="I262" s="4" t="str">
        <f>VLOOKUP(A262,HOP!A:U,21,0)</f>
        <v>直采</v>
      </c>
    </row>
    <row r="263" s="4" customFormat="1" hidden="1" spans="1:9">
      <c r="A263" s="5">
        <v>21440499850</v>
      </c>
      <c r="B263" s="6">
        <v>44847</v>
      </c>
      <c r="C263" s="6">
        <v>44848</v>
      </c>
      <c r="D263" s="4">
        <v>566</v>
      </c>
      <c r="E263" s="4" t="str">
        <f>VLOOKUP(A263,HOP!A:L,12,0)</f>
        <v>566.00</v>
      </c>
      <c r="F263" s="4" t="str">
        <f>VLOOKUP(A263,HOP!A:C,3,0)</f>
        <v>2737817</v>
      </c>
      <c r="G263" s="4">
        <f>D263-E263</f>
        <v>0</v>
      </c>
      <c r="H263" s="4" t="str">
        <f>$H$1&amp;F263</f>
        <v>，2737817</v>
      </c>
      <c r="I263" s="4" t="str">
        <f>VLOOKUP(A263,HOP!A:U,21,0)</f>
        <v>直采</v>
      </c>
    </row>
    <row r="264" s="4" customFormat="1" hidden="1" spans="1:9">
      <c r="A264" s="5">
        <v>21441150452</v>
      </c>
      <c r="B264" s="6">
        <v>44847</v>
      </c>
      <c r="C264" s="6">
        <v>44848</v>
      </c>
      <c r="D264" s="4">
        <v>533</v>
      </c>
      <c r="E264" s="4" t="str">
        <f>VLOOKUP(A264,HOP!A:L,12,0)</f>
        <v>533.00</v>
      </c>
      <c r="F264" s="4" t="str">
        <f>VLOOKUP(A264,HOP!A:C,3,0)</f>
        <v>2737897</v>
      </c>
      <c r="G264" s="4">
        <f>D264-E264</f>
        <v>0</v>
      </c>
      <c r="H264" s="4" t="str">
        <f>$H$1&amp;F264</f>
        <v>，2737897</v>
      </c>
      <c r="I264" s="4" t="str">
        <f>VLOOKUP(A264,HOP!A:U,21,0)</f>
        <v>直采</v>
      </c>
    </row>
    <row r="265" s="4" customFormat="1" hidden="1" spans="1:9">
      <c r="A265" s="5">
        <v>21441295278</v>
      </c>
      <c r="B265" s="6">
        <v>44847</v>
      </c>
      <c r="C265" s="6">
        <v>44848</v>
      </c>
      <c r="D265" s="4">
        <v>235</v>
      </c>
      <c r="E265" s="4" t="str">
        <f>VLOOKUP(A265,HOP!A:L,12,0)</f>
        <v>235.00</v>
      </c>
      <c r="F265" s="4" t="str">
        <f>VLOOKUP(A265,HOP!A:C,3,0)</f>
        <v>2737924</v>
      </c>
      <c r="G265" s="4">
        <f>D265-E265</f>
        <v>0</v>
      </c>
      <c r="H265" s="4" t="str">
        <f>$H$1&amp;F265</f>
        <v>，2737924</v>
      </c>
      <c r="I265" s="4" t="str">
        <f>VLOOKUP(A265,HOP!A:U,21,0)</f>
        <v>直采</v>
      </c>
    </row>
    <row r="266" s="4" customFormat="1" hidden="1" spans="1:9">
      <c r="A266" s="5">
        <v>21441740024</v>
      </c>
      <c r="B266" s="6">
        <v>44847</v>
      </c>
      <c r="C266" s="6">
        <v>44848</v>
      </c>
      <c r="D266" s="4">
        <v>0</v>
      </c>
      <c r="E266" s="4" t="e">
        <f>VLOOKUP(A266,HOP!A:L,12,0)</f>
        <v>#N/A</v>
      </c>
      <c r="F266" s="4" t="e">
        <f>VLOOKUP(A266,HOP!A:C,3,0)</f>
        <v>#N/A</v>
      </c>
      <c r="G266" s="4" t="e">
        <f>D266-E266</f>
        <v>#N/A</v>
      </c>
      <c r="H266" s="4" t="e">
        <f>$H$1&amp;F266</f>
        <v>#N/A</v>
      </c>
      <c r="I266" s="4" t="e">
        <f>VLOOKUP(A266,HOP!A:U,21,0)</f>
        <v>#N/A</v>
      </c>
    </row>
    <row r="267" s="4" customFormat="1" hidden="1" spans="1:9">
      <c r="A267" s="5">
        <v>21443381046</v>
      </c>
      <c r="B267" s="6">
        <v>44847</v>
      </c>
      <c r="C267" s="6">
        <v>44848</v>
      </c>
      <c r="D267" s="4">
        <v>1143.29</v>
      </c>
      <c r="E267" s="4" t="str">
        <f>VLOOKUP(A267,HOP!A:L,12,0)</f>
        <v>1143.29</v>
      </c>
      <c r="F267" s="4" t="str">
        <f>VLOOKUP(A267,HOP!A:C,3,0)</f>
        <v>2738197</v>
      </c>
      <c r="G267" s="4">
        <f>D267-E267</f>
        <v>0</v>
      </c>
      <c r="H267" s="4" t="str">
        <f>$H$1&amp;F267</f>
        <v>，2738197</v>
      </c>
      <c r="I267" s="4" t="str">
        <f>VLOOKUP(A267,HOP!A:U,21,0)</f>
        <v>直连</v>
      </c>
    </row>
    <row r="269" spans="4:4">
      <c r="D269" s="4">
        <f>SUM(D2:D268)</f>
        <v>355040.3</v>
      </c>
    </row>
    <row r="275" spans="1:5">
      <c r="A275" s="4" t="s">
        <v>1360</v>
      </c>
      <c r="D275" s="4">
        <v>347110</v>
      </c>
      <c r="E275" s="4">
        <v>377635.04</v>
      </c>
    </row>
    <row r="276" spans="1:5">
      <c r="A276" s="4" t="s">
        <v>1361</v>
      </c>
      <c r="D276" s="4">
        <v>7920.04</v>
      </c>
      <c r="E276" s="4">
        <v>8616.53</v>
      </c>
    </row>
    <row r="277" spans="1:5">
      <c r="A277" s="4" t="s">
        <v>1362</v>
      </c>
      <c r="D277" s="4">
        <v>10.26</v>
      </c>
      <c r="E277" s="4">
        <v>11.16</v>
      </c>
    </row>
    <row r="278" spans="1:5">
      <c r="A278" s="4" t="s">
        <v>1363</v>
      </c>
      <c r="D278" s="4">
        <f>SUBTOTAL(9,D275:D277)</f>
        <v>355040.3</v>
      </c>
      <c r="E278" s="4">
        <f>SUBTOTAL(9,E275:E277)</f>
        <v>386262.73</v>
      </c>
    </row>
    <row r="279" spans="1:1">
      <c r="A279" s="4" t="s">
        <v>1364</v>
      </c>
    </row>
  </sheetData>
  <autoFilter ref="A1:XFD269">
    <filterColumn colId="3">
      <filters blank="1">
        <filter val="1837.6"/>
        <filter val="1230.8"/>
        <filter val="400"/>
        <filter val="500"/>
        <filter val="600"/>
        <filter val="700"/>
        <filter val="800"/>
        <filter val="900"/>
        <filter val="1200"/>
        <filter val="1700"/>
        <filter val="1900"/>
        <filter val="2100"/>
        <filter val="4500"/>
        <filter val="13200"/>
        <filter val="2601"/>
        <filter val="402"/>
        <filter val="1202"/>
        <filter val="303"/>
        <filter val="804"/>
        <filter val="1704"/>
        <filter val="3004"/>
        <filter val="5004"/>
        <filter val="205"/>
        <filter val="706"/>
        <filter val="1506"/>
        <filter val="3006"/>
        <filter val="5106"/>
        <filter val="3807"/>
        <filter val="308"/>
        <filter val="608"/>
        <filter val="1408"/>
        <filter val="1608"/>
        <filter val="409"/>
        <filter val="1209"/>
        <filter val="210"/>
        <filter val="610"/>
        <filter val="710"/>
        <filter val="1410"/>
        <filter val="1311"/>
        <filter val="712"/>
        <filter val="113"/>
        <filter val="314"/>
        <filter val="714"/>
        <filter val="8714"/>
        <filter val="316"/>
        <filter val="1718"/>
        <filter val="719"/>
        <filter val="520"/>
        <filter val="1020"/>
        <filter val="2120"/>
        <filter val="4520"/>
        <filter val="5520"/>
        <filter val="422"/>
        <filter val="2622"/>
        <filter val="424"/>
        <filter val="724"/>
        <filter val="9524"/>
        <filter val="325"/>
        <filter val="2425"/>
        <filter val="226"/>
        <filter val="4726"/>
        <filter val="574.26"/>
        <filter val="1327"/>
        <filter val="230"/>
        <filter val="430"/>
        <filter val="630"/>
        <filter val="532"/>
        <filter val="2332"/>
        <filter val="3432"/>
        <filter val="17332"/>
        <filter val="533"/>
        <filter val="1334"/>
        <filter val="1634"/>
        <filter val="2434"/>
        <filter val="235"/>
        <filter val="736"/>
        <filter val="1136"/>
        <filter val="12836"/>
        <filter val="2980.26"/>
        <filter val="137"/>
        <filter val="337"/>
        <filter val="537"/>
        <filter val="238"/>
        <filter val="538"/>
        <filter val="838"/>
        <filter val="1138"/>
        <filter val="2138"/>
        <filter val="1143.29"/>
        <filter val="340"/>
        <filter val="640"/>
        <filter val="1540"/>
        <filter val="2241"/>
        <filter val="142"/>
        <filter val="2742"/>
        <filter val="355040.3"/>
        <filter val="144"/>
        <filter val="744"/>
        <filter val="1844"/>
        <filter val="3444"/>
        <filter val="245"/>
        <filter val="345"/>
        <filter val="2145"/>
        <filter val="746"/>
        <filter val="1546"/>
        <filter val="1647"/>
        <filter val="648"/>
        <filter val="848"/>
        <filter val="948"/>
        <filter val="949"/>
        <filter val="250"/>
        <filter val="750"/>
        <filter val="1950"/>
        <filter val="2550"/>
        <filter val="3350"/>
        <filter val="3850"/>
        <filter val="4050"/>
        <filter val="4950"/>
        <filter val="551"/>
        <filter val="252"/>
        <filter val="652"/>
        <filter val="7354"/>
        <filter val="355"/>
        <filter val="4056"/>
        <filter val="257"/>
        <filter val="457"/>
        <filter val="758"/>
        <filter val="859"/>
        <filter val="460"/>
        <filter val="1060"/>
        <filter val="1160"/>
        <filter val="2860"/>
        <filter val="162"/>
        <filter val="262"/>
        <filter val="962"/>
        <filter val="1264"/>
        <filter val="765"/>
        <filter val="566"/>
        <filter val="5766"/>
        <filter val="1048.76"/>
        <filter val="1668"/>
        <filter val="570"/>
        <filter val="670"/>
        <filter val="1572"/>
        <filter val="273"/>
        <filter val="1874"/>
        <filter val="2874"/>
        <filter val="1475"/>
        <filter val="1776"/>
        <filter val="877"/>
        <filter val="878"/>
        <filter val="435.78"/>
        <filter val="779"/>
        <filter val="1479"/>
        <filter val="580"/>
        <filter val="1080"/>
        <filter val="1380"/>
        <filter val="2680"/>
        <filter val="4780"/>
        <filter val="782"/>
        <filter val="183"/>
        <filter val="784"/>
        <filter val="1284"/>
        <filter val="285"/>
        <filter val="785"/>
        <filter val="885"/>
        <filter val="1649.55"/>
        <filter val="1186"/>
        <filter val="1786"/>
        <filter val="1187"/>
        <filter val="388"/>
        <filter val="588"/>
        <filter val="1488"/>
        <filter val="190"/>
        <filter val="490"/>
        <filter val="1190"/>
        <filter val="1590"/>
        <filter val="991"/>
        <filter val="492"/>
        <filter val="592"/>
        <filter val="692"/>
        <filter val="992"/>
        <filter val="494"/>
        <filter val="1194"/>
        <filter val="2694"/>
        <filter val="595"/>
        <filter val="995"/>
        <filter val="1195"/>
        <filter val="6495"/>
        <filter val="596"/>
        <filter val="696"/>
        <filter val="597"/>
        <filter val="398"/>
        <filter val="1999"/>
      </filters>
    </filterColumn>
    <filterColumn colId="6">
      <filters blank="1">
        <filter val="10.2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1365</v>
      </c>
      <c r="B1" s="2" t="s">
        <v>1366</v>
      </c>
      <c r="C1" s="2" t="s">
        <v>1367</v>
      </c>
      <c r="D1" s="2" t="s">
        <v>1368</v>
      </c>
      <c r="E1" s="2" t="s">
        <v>13</v>
      </c>
      <c r="F1" s="2" t="s">
        <v>5</v>
      </c>
      <c r="G1" s="2" t="s">
        <v>6</v>
      </c>
      <c r="H1" s="2" t="s">
        <v>1369</v>
      </c>
      <c r="I1" s="2" t="s">
        <v>1370</v>
      </c>
      <c r="J1" s="2" t="s">
        <v>1371</v>
      </c>
      <c r="K1" s="2" t="s">
        <v>1372</v>
      </c>
      <c r="L1" s="2" t="s">
        <v>1373</v>
      </c>
      <c r="M1" s="2" t="s">
        <v>1374</v>
      </c>
      <c r="N1" s="2" t="s">
        <v>1375</v>
      </c>
      <c r="O1" s="2" t="s">
        <v>1376</v>
      </c>
      <c r="P1" s="2" t="s">
        <v>1377</v>
      </c>
      <c r="Q1" s="2" t="s">
        <v>1378</v>
      </c>
      <c r="R1" s="2" t="s">
        <v>1379</v>
      </c>
      <c r="S1" s="2" t="s">
        <v>1380</v>
      </c>
      <c r="T1" s="2" t="s">
        <v>1381</v>
      </c>
      <c r="U1" s="2" t="s">
        <v>1382</v>
      </c>
      <c r="V1" s="2" t="s">
        <v>1383</v>
      </c>
    </row>
    <row r="2" s="1" customFormat="1" spans="1:22">
      <c r="A2" s="3">
        <v>21443381046</v>
      </c>
      <c r="B2" s="1" t="s">
        <v>1384</v>
      </c>
      <c r="C2" s="1" t="s">
        <v>1385</v>
      </c>
      <c r="D2" s="1" t="s">
        <v>1386</v>
      </c>
      <c r="E2" s="1" t="s">
        <v>1387</v>
      </c>
      <c r="F2" s="1" t="s">
        <v>1384</v>
      </c>
      <c r="G2" s="1" t="s">
        <v>1388</v>
      </c>
      <c r="H2" s="1" t="s">
        <v>1389</v>
      </c>
      <c r="I2" s="1" t="s">
        <v>1390</v>
      </c>
      <c r="J2" s="1" t="s">
        <v>1391</v>
      </c>
      <c r="K2" s="1" t="s">
        <v>1390</v>
      </c>
      <c r="L2" s="1" t="s">
        <v>1390</v>
      </c>
      <c r="M2" s="1" t="s">
        <v>1392</v>
      </c>
      <c r="N2" s="1" t="s">
        <v>1392</v>
      </c>
      <c r="O2" s="1" t="s">
        <v>1393</v>
      </c>
      <c r="P2" s="1" t="s">
        <v>1394</v>
      </c>
      <c r="Q2" s="1" t="s">
        <v>1395</v>
      </c>
      <c r="R2" s="1" t="s">
        <v>1396</v>
      </c>
      <c r="S2" s="1" t="s">
        <v>1397</v>
      </c>
      <c r="T2" s="1" t="s">
        <v>1398</v>
      </c>
      <c r="U2" s="1" t="s">
        <v>1399</v>
      </c>
      <c r="V2" s="1" t="s">
        <v>1400</v>
      </c>
    </row>
    <row r="3" s="1" customFormat="1" spans="1:22">
      <c r="A3" s="3">
        <v>21441295278</v>
      </c>
      <c r="B3" s="1" t="s">
        <v>1384</v>
      </c>
      <c r="C3" s="1" t="s">
        <v>1401</v>
      </c>
      <c r="D3" s="1" t="s">
        <v>1402</v>
      </c>
      <c r="E3" s="1" t="s">
        <v>1403</v>
      </c>
      <c r="F3" s="1" t="s">
        <v>1384</v>
      </c>
      <c r="G3" s="1" t="s">
        <v>1388</v>
      </c>
      <c r="H3" s="1" t="s">
        <v>1389</v>
      </c>
      <c r="I3" s="1" t="s">
        <v>1404</v>
      </c>
      <c r="J3" s="1" t="s">
        <v>1391</v>
      </c>
      <c r="K3" s="1" t="s">
        <v>1404</v>
      </c>
      <c r="L3" s="1" t="s">
        <v>1404</v>
      </c>
      <c r="M3" s="1" t="s">
        <v>1392</v>
      </c>
      <c r="N3" s="1" t="s">
        <v>1392</v>
      </c>
      <c r="O3" s="1" t="s">
        <v>1393</v>
      </c>
      <c r="P3" s="1" t="s">
        <v>1394</v>
      </c>
      <c r="Q3" s="1" t="s">
        <v>1395</v>
      </c>
      <c r="R3" s="1" t="s">
        <v>1405</v>
      </c>
      <c r="S3" s="1" t="s">
        <v>1397</v>
      </c>
      <c r="T3" s="1" t="s">
        <v>1398</v>
      </c>
      <c r="U3" s="1" t="s">
        <v>1406</v>
      </c>
      <c r="V3" s="1" t="s">
        <v>1407</v>
      </c>
    </row>
    <row r="4" s="1" customFormat="1" spans="1:22">
      <c r="A4" s="3">
        <v>21441150452</v>
      </c>
      <c r="B4" s="1" t="s">
        <v>1384</v>
      </c>
      <c r="C4" s="1" t="s">
        <v>1408</v>
      </c>
      <c r="D4" s="1" t="s">
        <v>1409</v>
      </c>
      <c r="E4" s="1" t="s">
        <v>1410</v>
      </c>
      <c r="F4" s="1" t="s">
        <v>1384</v>
      </c>
      <c r="G4" s="1" t="s">
        <v>1388</v>
      </c>
      <c r="H4" s="1" t="s">
        <v>1389</v>
      </c>
      <c r="I4" s="1" t="s">
        <v>1411</v>
      </c>
      <c r="J4" s="1" t="s">
        <v>1391</v>
      </c>
      <c r="K4" s="1" t="s">
        <v>1411</v>
      </c>
      <c r="L4" s="1" t="s">
        <v>1411</v>
      </c>
      <c r="M4" s="1" t="s">
        <v>1392</v>
      </c>
      <c r="N4" s="1" t="s">
        <v>1392</v>
      </c>
      <c r="O4" s="1" t="s">
        <v>1393</v>
      </c>
      <c r="P4" s="1" t="s">
        <v>1394</v>
      </c>
      <c r="Q4" s="1" t="s">
        <v>1395</v>
      </c>
      <c r="R4" s="1" t="s">
        <v>1412</v>
      </c>
      <c r="S4" s="1" t="s">
        <v>1397</v>
      </c>
      <c r="T4" s="1" t="s">
        <v>1398</v>
      </c>
      <c r="U4" s="1" t="s">
        <v>1406</v>
      </c>
      <c r="V4" s="1" t="s">
        <v>1407</v>
      </c>
    </row>
    <row r="5" s="1" customFormat="1" spans="1:22">
      <c r="A5" s="3">
        <v>21440499850</v>
      </c>
      <c r="B5" s="1" t="s">
        <v>1384</v>
      </c>
      <c r="C5" s="1" t="s">
        <v>1413</v>
      </c>
      <c r="D5" s="1" t="s">
        <v>1409</v>
      </c>
      <c r="E5" s="1" t="s">
        <v>1414</v>
      </c>
      <c r="F5" s="1" t="s">
        <v>1384</v>
      </c>
      <c r="G5" s="1" t="s">
        <v>1388</v>
      </c>
      <c r="H5" s="1" t="s">
        <v>1389</v>
      </c>
      <c r="I5" s="1" t="s">
        <v>1415</v>
      </c>
      <c r="J5" s="1" t="s">
        <v>1391</v>
      </c>
      <c r="K5" s="1" t="s">
        <v>1415</v>
      </c>
      <c r="L5" s="1" t="s">
        <v>1415</v>
      </c>
      <c r="M5" s="1" t="s">
        <v>1392</v>
      </c>
      <c r="N5" s="1" t="s">
        <v>1392</v>
      </c>
      <c r="O5" s="1" t="s">
        <v>1393</v>
      </c>
      <c r="P5" s="1" t="s">
        <v>1394</v>
      </c>
      <c r="Q5" s="1" t="s">
        <v>1395</v>
      </c>
      <c r="R5" s="1" t="s">
        <v>1416</v>
      </c>
      <c r="S5" s="1" t="s">
        <v>1397</v>
      </c>
      <c r="T5" s="1" t="s">
        <v>1398</v>
      </c>
      <c r="U5" s="1" t="s">
        <v>1406</v>
      </c>
      <c r="V5" s="1" t="s">
        <v>1407</v>
      </c>
    </row>
    <row r="6" s="1" customFormat="1" spans="1:22">
      <c r="A6" s="3">
        <v>21439554766</v>
      </c>
      <c r="B6" s="1" t="s">
        <v>1384</v>
      </c>
      <c r="C6" s="1" t="s">
        <v>1417</v>
      </c>
      <c r="D6" s="1" t="s">
        <v>1418</v>
      </c>
      <c r="E6" s="1" t="s">
        <v>1419</v>
      </c>
      <c r="F6" s="1" t="s">
        <v>1384</v>
      </c>
      <c r="G6" s="1" t="s">
        <v>1388</v>
      </c>
      <c r="H6" s="1" t="s">
        <v>1389</v>
      </c>
      <c r="I6" s="1" t="s">
        <v>1420</v>
      </c>
      <c r="J6" s="1" t="s">
        <v>1391</v>
      </c>
      <c r="K6" s="1" t="s">
        <v>1420</v>
      </c>
      <c r="L6" s="1" t="s">
        <v>1420</v>
      </c>
      <c r="M6" s="1" t="s">
        <v>1392</v>
      </c>
      <c r="N6" s="1" t="s">
        <v>1392</v>
      </c>
      <c r="O6" s="1" t="s">
        <v>1393</v>
      </c>
      <c r="P6" s="1" t="s">
        <v>1394</v>
      </c>
      <c r="Q6" s="1" t="s">
        <v>1395</v>
      </c>
      <c r="R6" s="1" t="s">
        <v>1421</v>
      </c>
      <c r="S6" s="1" t="s">
        <v>1397</v>
      </c>
      <c r="T6" s="1" t="s">
        <v>1398</v>
      </c>
      <c r="U6" s="1" t="s">
        <v>1406</v>
      </c>
      <c r="V6" s="1" t="s">
        <v>1407</v>
      </c>
    </row>
    <row r="7" s="1" customFormat="1" spans="1:22">
      <c r="A7" s="3">
        <v>21438691042</v>
      </c>
      <c r="B7" s="1" t="s">
        <v>1384</v>
      </c>
      <c r="C7" s="1" t="s">
        <v>1422</v>
      </c>
      <c r="D7" s="1" t="s">
        <v>1402</v>
      </c>
      <c r="E7" s="1" t="s">
        <v>1423</v>
      </c>
      <c r="F7" s="1" t="s">
        <v>1384</v>
      </c>
      <c r="G7" s="1" t="s">
        <v>1388</v>
      </c>
      <c r="H7" s="1" t="s">
        <v>1389</v>
      </c>
      <c r="I7" s="1" t="s">
        <v>1404</v>
      </c>
      <c r="J7" s="1" t="s">
        <v>1391</v>
      </c>
      <c r="K7" s="1" t="s">
        <v>1404</v>
      </c>
      <c r="L7" s="1" t="s">
        <v>1404</v>
      </c>
      <c r="M7" s="1" t="s">
        <v>1392</v>
      </c>
      <c r="N7" s="1" t="s">
        <v>1392</v>
      </c>
      <c r="O7" s="1" t="s">
        <v>1393</v>
      </c>
      <c r="P7" s="1" t="s">
        <v>1394</v>
      </c>
      <c r="Q7" s="1" t="s">
        <v>1395</v>
      </c>
      <c r="R7" s="1" t="s">
        <v>1424</v>
      </c>
      <c r="S7" s="1" t="s">
        <v>1397</v>
      </c>
      <c r="T7" s="1" t="s">
        <v>1398</v>
      </c>
      <c r="U7" s="1" t="s">
        <v>1406</v>
      </c>
      <c r="V7" s="1" t="s">
        <v>1407</v>
      </c>
    </row>
    <row r="8" s="1" customFormat="1" spans="1:22">
      <c r="A8" s="3">
        <v>21437880137</v>
      </c>
      <c r="B8" s="1" t="s">
        <v>1384</v>
      </c>
      <c r="C8" s="1" t="s">
        <v>1425</v>
      </c>
      <c r="D8" s="1" t="s">
        <v>1409</v>
      </c>
      <c r="E8" s="1" t="s">
        <v>1426</v>
      </c>
      <c r="F8" s="1" t="s">
        <v>1384</v>
      </c>
      <c r="G8" s="1" t="s">
        <v>1388</v>
      </c>
      <c r="H8" s="1" t="s">
        <v>1389</v>
      </c>
      <c r="I8" s="1" t="s">
        <v>1427</v>
      </c>
      <c r="J8" s="1" t="s">
        <v>1391</v>
      </c>
      <c r="K8" s="1" t="s">
        <v>1427</v>
      </c>
      <c r="L8" s="1" t="s">
        <v>1427</v>
      </c>
      <c r="M8" s="1" t="s">
        <v>1392</v>
      </c>
      <c r="N8" s="1" t="s">
        <v>1392</v>
      </c>
      <c r="O8" s="1" t="s">
        <v>1393</v>
      </c>
      <c r="P8" s="1" t="s">
        <v>1394</v>
      </c>
      <c r="Q8" s="1" t="s">
        <v>1395</v>
      </c>
      <c r="R8" s="1" t="s">
        <v>1428</v>
      </c>
      <c r="S8" s="1" t="s">
        <v>1397</v>
      </c>
      <c r="T8" s="1" t="s">
        <v>1398</v>
      </c>
      <c r="U8" s="1" t="s">
        <v>1406</v>
      </c>
      <c r="V8" s="1" t="s">
        <v>1407</v>
      </c>
    </row>
    <row r="9" s="1" customFormat="1" spans="1:22">
      <c r="A9" s="3">
        <v>21437622330</v>
      </c>
      <c r="B9" s="1" t="s">
        <v>1384</v>
      </c>
      <c r="C9" s="1" t="s">
        <v>1429</v>
      </c>
      <c r="D9" s="1" t="s">
        <v>1430</v>
      </c>
      <c r="E9" s="1" t="s">
        <v>1431</v>
      </c>
      <c r="F9" s="1" t="s">
        <v>1384</v>
      </c>
      <c r="G9" s="1" t="s">
        <v>1388</v>
      </c>
      <c r="H9" s="1" t="s">
        <v>1389</v>
      </c>
      <c r="I9" s="1" t="s">
        <v>1432</v>
      </c>
      <c r="J9" s="1" t="s">
        <v>1391</v>
      </c>
      <c r="K9" s="1" t="s">
        <v>1432</v>
      </c>
      <c r="L9" s="1" t="s">
        <v>1432</v>
      </c>
      <c r="M9" s="1" t="s">
        <v>1392</v>
      </c>
      <c r="N9" s="1" t="s">
        <v>1392</v>
      </c>
      <c r="O9" s="1" t="s">
        <v>1393</v>
      </c>
      <c r="P9" s="1" t="s">
        <v>1394</v>
      </c>
      <c r="Q9" s="1" t="s">
        <v>1395</v>
      </c>
      <c r="R9" s="1" t="s">
        <v>1433</v>
      </c>
      <c r="S9" s="1" t="s">
        <v>1397</v>
      </c>
      <c r="T9" s="1" t="s">
        <v>1398</v>
      </c>
      <c r="U9" s="1" t="s">
        <v>1406</v>
      </c>
      <c r="V9" s="1" t="s">
        <v>1434</v>
      </c>
    </row>
    <row r="10" s="1" customFormat="1" spans="1:22">
      <c r="A10" s="3">
        <v>21437501267</v>
      </c>
      <c r="B10" s="1" t="s">
        <v>1384</v>
      </c>
      <c r="C10" s="1" t="s">
        <v>1435</v>
      </c>
      <c r="D10" s="1" t="s">
        <v>1436</v>
      </c>
      <c r="E10" s="1" t="s">
        <v>1437</v>
      </c>
      <c r="F10" s="1" t="s">
        <v>1384</v>
      </c>
      <c r="G10" s="1" t="s">
        <v>1388</v>
      </c>
      <c r="H10" s="1" t="s">
        <v>1389</v>
      </c>
      <c r="I10" s="1" t="s">
        <v>1438</v>
      </c>
      <c r="J10" s="1" t="s">
        <v>1391</v>
      </c>
      <c r="K10" s="1" t="s">
        <v>1438</v>
      </c>
      <c r="L10" s="1" t="s">
        <v>1438</v>
      </c>
      <c r="M10" s="1" t="s">
        <v>1392</v>
      </c>
      <c r="N10" s="1" t="s">
        <v>1392</v>
      </c>
      <c r="O10" s="1" t="s">
        <v>1393</v>
      </c>
      <c r="P10" s="1" t="s">
        <v>1394</v>
      </c>
      <c r="Q10" s="1" t="s">
        <v>1395</v>
      </c>
      <c r="R10" s="1" t="s">
        <v>1439</v>
      </c>
      <c r="S10" s="1" t="s">
        <v>1397</v>
      </c>
      <c r="T10" s="1" t="s">
        <v>1398</v>
      </c>
      <c r="U10" s="1" t="s">
        <v>1406</v>
      </c>
      <c r="V10" s="1" t="s">
        <v>1407</v>
      </c>
    </row>
    <row r="11" s="1" customFormat="1" spans="1:22">
      <c r="A11" s="3">
        <v>21437307357</v>
      </c>
      <c r="B11" s="1" t="s">
        <v>1384</v>
      </c>
      <c r="C11" s="1" t="s">
        <v>1440</v>
      </c>
      <c r="D11" s="1" t="s">
        <v>1441</v>
      </c>
      <c r="E11" s="1" t="s">
        <v>1442</v>
      </c>
      <c r="F11" s="1" t="s">
        <v>1384</v>
      </c>
      <c r="G11" s="1" t="s">
        <v>1388</v>
      </c>
      <c r="H11" s="1" t="s">
        <v>1389</v>
      </c>
      <c r="I11" s="1" t="s">
        <v>1443</v>
      </c>
      <c r="J11" s="1" t="s">
        <v>1391</v>
      </c>
      <c r="K11" s="1" t="s">
        <v>1443</v>
      </c>
      <c r="L11" s="1" t="s">
        <v>1443</v>
      </c>
      <c r="M11" s="1" t="s">
        <v>1392</v>
      </c>
      <c r="N11" s="1" t="s">
        <v>1392</v>
      </c>
      <c r="O11" s="1" t="s">
        <v>1393</v>
      </c>
      <c r="P11" s="1" t="s">
        <v>1394</v>
      </c>
      <c r="Q11" s="1" t="s">
        <v>1395</v>
      </c>
      <c r="R11" s="1" t="s">
        <v>1444</v>
      </c>
      <c r="S11" s="1" t="s">
        <v>1397</v>
      </c>
      <c r="T11" s="1" t="s">
        <v>1398</v>
      </c>
      <c r="U11" s="1" t="s">
        <v>1406</v>
      </c>
      <c r="V11" s="1" t="s">
        <v>1407</v>
      </c>
    </row>
    <row r="12" s="1" customFormat="1" spans="1:22">
      <c r="A12" s="3">
        <v>21437140182</v>
      </c>
      <c r="B12" s="1" t="s">
        <v>1384</v>
      </c>
      <c r="C12" s="1" t="s">
        <v>1445</v>
      </c>
      <c r="D12" s="1" t="s">
        <v>1446</v>
      </c>
      <c r="E12" s="1" t="s">
        <v>1447</v>
      </c>
      <c r="F12" s="1" t="s">
        <v>1384</v>
      </c>
      <c r="G12" s="1" t="s">
        <v>1388</v>
      </c>
      <c r="H12" s="1" t="s">
        <v>1389</v>
      </c>
      <c r="I12" s="1" t="s">
        <v>1448</v>
      </c>
      <c r="J12" s="1" t="s">
        <v>1391</v>
      </c>
      <c r="K12" s="1" t="s">
        <v>1448</v>
      </c>
      <c r="L12" s="1" t="s">
        <v>1448</v>
      </c>
      <c r="M12" s="1" t="s">
        <v>1392</v>
      </c>
      <c r="N12" s="1" t="s">
        <v>1392</v>
      </c>
      <c r="O12" s="1" t="s">
        <v>1393</v>
      </c>
      <c r="P12" s="1" t="s">
        <v>1394</v>
      </c>
      <c r="Q12" s="1" t="s">
        <v>1395</v>
      </c>
      <c r="R12" s="1" t="s">
        <v>1449</v>
      </c>
      <c r="S12" s="1" t="s">
        <v>1397</v>
      </c>
      <c r="T12" s="1" t="s">
        <v>1398</v>
      </c>
      <c r="U12" s="1" t="s">
        <v>1406</v>
      </c>
      <c r="V12" s="1" t="s">
        <v>1407</v>
      </c>
    </row>
    <row r="13" s="1" customFormat="1" spans="1:22">
      <c r="A13" s="3">
        <v>21436713564</v>
      </c>
      <c r="B13" s="1" t="s">
        <v>1384</v>
      </c>
      <c r="C13" s="1" t="s">
        <v>1450</v>
      </c>
      <c r="D13" s="1" t="s">
        <v>1451</v>
      </c>
      <c r="E13" s="1" t="s">
        <v>1452</v>
      </c>
      <c r="F13" s="1" t="s">
        <v>1384</v>
      </c>
      <c r="G13" s="1" t="s">
        <v>1388</v>
      </c>
      <c r="H13" s="1" t="s">
        <v>1389</v>
      </c>
      <c r="I13" s="1" t="s">
        <v>1453</v>
      </c>
      <c r="J13" s="1" t="s">
        <v>1391</v>
      </c>
      <c r="K13" s="1" t="s">
        <v>1453</v>
      </c>
      <c r="L13" s="1" t="s">
        <v>1453</v>
      </c>
      <c r="M13" s="1" t="s">
        <v>1392</v>
      </c>
      <c r="N13" s="1" t="s">
        <v>1392</v>
      </c>
      <c r="O13" s="1" t="s">
        <v>1393</v>
      </c>
      <c r="P13" s="1" t="s">
        <v>1394</v>
      </c>
      <c r="Q13" s="1" t="s">
        <v>1395</v>
      </c>
      <c r="R13" s="1" t="s">
        <v>1454</v>
      </c>
      <c r="S13" s="1" t="s">
        <v>1397</v>
      </c>
      <c r="T13" s="1" t="s">
        <v>1398</v>
      </c>
      <c r="U13" s="1" t="s">
        <v>1406</v>
      </c>
      <c r="V13" s="1" t="s">
        <v>1407</v>
      </c>
    </row>
    <row r="14" s="1" customFormat="1" spans="1:22">
      <c r="A14" s="3">
        <v>21436701142</v>
      </c>
      <c r="B14" s="1" t="s">
        <v>1384</v>
      </c>
      <c r="C14" s="1" t="s">
        <v>1455</v>
      </c>
      <c r="D14" s="1" t="s">
        <v>1456</v>
      </c>
      <c r="E14" s="1" t="s">
        <v>1457</v>
      </c>
      <c r="F14" s="1" t="s">
        <v>1384</v>
      </c>
      <c r="G14" s="1" t="s">
        <v>1388</v>
      </c>
      <c r="H14" s="1" t="s">
        <v>1389</v>
      </c>
      <c r="I14" s="1" t="s">
        <v>1458</v>
      </c>
      <c r="J14" s="1" t="s">
        <v>1391</v>
      </c>
      <c r="K14" s="1" t="s">
        <v>1458</v>
      </c>
      <c r="L14" s="1" t="s">
        <v>1458</v>
      </c>
      <c r="M14" s="1" t="s">
        <v>1392</v>
      </c>
      <c r="N14" s="1" t="s">
        <v>1392</v>
      </c>
      <c r="O14" s="1" t="s">
        <v>1393</v>
      </c>
      <c r="P14" s="1" t="s">
        <v>1394</v>
      </c>
      <c r="Q14" s="1" t="s">
        <v>1395</v>
      </c>
      <c r="R14" s="1" t="s">
        <v>1459</v>
      </c>
      <c r="S14" s="1" t="s">
        <v>1397</v>
      </c>
      <c r="T14" s="1" t="s">
        <v>1398</v>
      </c>
      <c r="U14" s="1" t="s">
        <v>1406</v>
      </c>
      <c r="V14" s="1" t="s">
        <v>1407</v>
      </c>
    </row>
    <row r="15" s="1" customFormat="1" spans="1:22">
      <c r="A15" s="3">
        <v>21436547508</v>
      </c>
      <c r="B15" s="1" t="s">
        <v>1384</v>
      </c>
      <c r="C15" s="1" t="s">
        <v>1460</v>
      </c>
      <c r="D15" s="1" t="s">
        <v>1461</v>
      </c>
      <c r="E15" s="1" t="s">
        <v>1462</v>
      </c>
      <c r="F15" s="1" t="s">
        <v>1384</v>
      </c>
      <c r="G15" s="1" t="s">
        <v>1388</v>
      </c>
      <c r="H15" s="1" t="s">
        <v>1389</v>
      </c>
      <c r="I15" s="1" t="s">
        <v>1463</v>
      </c>
      <c r="J15" s="1" t="s">
        <v>1391</v>
      </c>
      <c r="K15" s="1" t="s">
        <v>1463</v>
      </c>
      <c r="L15" s="1" t="s">
        <v>1463</v>
      </c>
      <c r="M15" s="1" t="s">
        <v>1392</v>
      </c>
      <c r="N15" s="1" t="s">
        <v>1392</v>
      </c>
      <c r="O15" s="1" t="s">
        <v>1393</v>
      </c>
      <c r="P15" s="1" t="s">
        <v>1394</v>
      </c>
      <c r="Q15" s="1" t="s">
        <v>1395</v>
      </c>
      <c r="R15" s="1" t="s">
        <v>1464</v>
      </c>
      <c r="S15" s="1" t="s">
        <v>1397</v>
      </c>
      <c r="T15" s="1" t="s">
        <v>1398</v>
      </c>
      <c r="U15" s="1" t="s">
        <v>1406</v>
      </c>
      <c r="V15" s="1" t="s">
        <v>1407</v>
      </c>
    </row>
    <row r="16" s="1" customFormat="1" spans="1:22">
      <c r="A16" s="3">
        <v>21434102809</v>
      </c>
      <c r="B16" s="1" t="s">
        <v>1465</v>
      </c>
      <c r="C16" s="1" t="s">
        <v>1466</v>
      </c>
      <c r="D16" s="1" t="s">
        <v>1418</v>
      </c>
      <c r="E16" s="1" t="s">
        <v>1467</v>
      </c>
      <c r="F16" s="1" t="s">
        <v>1384</v>
      </c>
      <c r="G16" s="1" t="s">
        <v>1388</v>
      </c>
      <c r="H16" s="1" t="s">
        <v>1389</v>
      </c>
      <c r="I16" s="1" t="s">
        <v>1468</v>
      </c>
      <c r="J16" s="1" t="s">
        <v>1391</v>
      </c>
      <c r="K16" s="1" t="s">
        <v>1468</v>
      </c>
      <c r="L16" s="1" t="s">
        <v>1468</v>
      </c>
      <c r="M16" s="1" t="s">
        <v>1392</v>
      </c>
      <c r="N16" s="1" t="s">
        <v>1392</v>
      </c>
      <c r="O16" s="1" t="s">
        <v>1393</v>
      </c>
      <c r="P16" s="1" t="s">
        <v>1394</v>
      </c>
      <c r="Q16" s="1" t="s">
        <v>1395</v>
      </c>
      <c r="R16" s="1" t="s">
        <v>1469</v>
      </c>
      <c r="S16" s="1" t="s">
        <v>1397</v>
      </c>
      <c r="T16" s="1" t="s">
        <v>1398</v>
      </c>
      <c r="U16" s="1" t="s">
        <v>1406</v>
      </c>
      <c r="V16" s="1" t="s">
        <v>1407</v>
      </c>
    </row>
    <row r="17" s="1" customFormat="1" spans="1:22">
      <c r="A17" s="3">
        <v>21433851598</v>
      </c>
      <c r="B17" s="1" t="s">
        <v>1465</v>
      </c>
      <c r="C17" s="1" t="s">
        <v>1470</v>
      </c>
      <c r="D17" s="1" t="s">
        <v>1471</v>
      </c>
      <c r="E17" s="1" t="s">
        <v>1472</v>
      </c>
      <c r="F17" s="1" t="s">
        <v>1384</v>
      </c>
      <c r="G17" s="1" t="s">
        <v>1388</v>
      </c>
      <c r="H17" s="1" t="s">
        <v>1389</v>
      </c>
      <c r="I17" s="1" t="s">
        <v>1473</v>
      </c>
      <c r="J17" s="1" t="s">
        <v>1391</v>
      </c>
      <c r="K17" s="1" t="s">
        <v>1473</v>
      </c>
      <c r="L17" s="1" t="s">
        <v>1473</v>
      </c>
      <c r="M17" s="1" t="s">
        <v>1392</v>
      </c>
      <c r="N17" s="1" t="s">
        <v>1392</v>
      </c>
      <c r="O17" s="1" t="s">
        <v>1393</v>
      </c>
      <c r="P17" s="1" t="s">
        <v>1394</v>
      </c>
      <c r="Q17" s="1" t="s">
        <v>1395</v>
      </c>
      <c r="R17" s="1" t="s">
        <v>1474</v>
      </c>
      <c r="S17" s="1" t="s">
        <v>1397</v>
      </c>
      <c r="T17" s="1" t="s">
        <v>1398</v>
      </c>
      <c r="U17" s="1" t="s">
        <v>1406</v>
      </c>
      <c r="V17" s="1" t="s">
        <v>1407</v>
      </c>
    </row>
    <row r="18" s="1" customFormat="1" spans="1:22">
      <c r="A18" s="3">
        <v>21432331456</v>
      </c>
      <c r="B18" s="1" t="s">
        <v>1465</v>
      </c>
      <c r="C18" s="1" t="s">
        <v>1475</v>
      </c>
      <c r="D18" s="1" t="s">
        <v>1430</v>
      </c>
      <c r="E18" s="1" t="s">
        <v>1476</v>
      </c>
      <c r="F18" s="1" t="s">
        <v>1465</v>
      </c>
      <c r="G18" s="1" t="s">
        <v>1384</v>
      </c>
      <c r="H18" s="1" t="s">
        <v>1389</v>
      </c>
      <c r="I18" s="1" t="s">
        <v>1477</v>
      </c>
      <c r="J18" s="1" t="s">
        <v>1391</v>
      </c>
      <c r="K18" s="1" t="s">
        <v>1477</v>
      </c>
      <c r="L18" s="1" t="s">
        <v>1477</v>
      </c>
      <c r="M18" s="1" t="s">
        <v>1392</v>
      </c>
      <c r="N18" s="1" t="s">
        <v>1392</v>
      </c>
      <c r="O18" s="1" t="s">
        <v>1393</v>
      </c>
      <c r="P18" s="1" t="s">
        <v>1394</v>
      </c>
      <c r="Q18" s="1" t="s">
        <v>1395</v>
      </c>
      <c r="R18" s="1" t="s">
        <v>1478</v>
      </c>
      <c r="S18" s="1" t="s">
        <v>1397</v>
      </c>
      <c r="T18" s="1" t="s">
        <v>1398</v>
      </c>
      <c r="U18" s="1" t="s">
        <v>1406</v>
      </c>
      <c r="V18" s="1" t="s">
        <v>1434</v>
      </c>
    </row>
    <row r="19" s="1" customFormat="1" spans="1:22">
      <c r="A19" s="3">
        <v>21431479549</v>
      </c>
      <c r="B19" s="1" t="s">
        <v>1465</v>
      </c>
      <c r="C19" s="1" t="s">
        <v>1479</v>
      </c>
      <c r="D19" s="1" t="s">
        <v>1480</v>
      </c>
      <c r="E19" s="1" t="s">
        <v>1481</v>
      </c>
      <c r="F19" s="1" t="s">
        <v>1465</v>
      </c>
      <c r="G19" s="1" t="s">
        <v>1384</v>
      </c>
      <c r="H19" s="1" t="s">
        <v>1389</v>
      </c>
      <c r="I19" s="1" t="s">
        <v>1482</v>
      </c>
      <c r="J19" s="1" t="s">
        <v>1391</v>
      </c>
      <c r="K19" s="1" t="s">
        <v>1482</v>
      </c>
      <c r="L19" s="1" t="s">
        <v>1482</v>
      </c>
      <c r="M19" s="1" t="s">
        <v>1392</v>
      </c>
      <c r="N19" s="1" t="s">
        <v>1392</v>
      </c>
      <c r="O19" s="1" t="s">
        <v>1393</v>
      </c>
      <c r="P19" s="1" t="s">
        <v>1394</v>
      </c>
      <c r="Q19" s="1" t="s">
        <v>1395</v>
      </c>
      <c r="R19" s="1" t="s">
        <v>1483</v>
      </c>
      <c r="S19" s="1" t="s">
        <v>1397</v>
      </c>
      <c r="T19" s="1" t="s">
        <v>1398</v>
      </c>
      <c r="U19" s="1" t="s">
        <v>1399</v>
      </c>
      <c r="V19" s="1" t="s">
        <v>1434</v>
      </c>
    </row>
    <row r="20" s="1" customFormat="1" spans="1:22">
      <c r="A20" s="3">
        <v>21430660370</v>
      </c>
      <c r="B20" s="1" t="s">
        <v>1465</v>
      </c>
      <c r="C20" s="1" t="s">
        <v>1484</v>
      </c>
      <c r="D20" s="1" t="s">
        <v>1430</v>
      </c>
      <c r="E20" s="1" t="s">
        <v>1485</v>
      </c>
      <c r="F20" s="1" t="s">
        <v>1465</v>
      </c>
      <c r="G20" s="1" t="s">
        <v>1384</v>
      </c>
      <c r="H20" s="1" t="s">
        <v>1389</v>
      </c>
      <c r="I20" s="1" t="s">
        <v>1477</v>
      </c>
      <c r="J20" s="1" t="s">
        <v>1391</v>
      </c>
      <c r="K20" s="1" t="s">
        <v>1477</v>
      </c>
      <c r="L20" s="1" t="s">
        <v>1477</v>
      </c>
      <c r="M20" s="1" t="s">
        <v>1392</v>
      </c>
      <c r="N20" s="1" t="s">
        <v>1392</v>
      </c>
      <c r="O20" s="1" t="s">
        <v>1393</v>
      </c>
      <c r="P20" s="1" t="s">
        <v>1394</v>
      </c>
      <c r="Q20" s="1" t="s">
        <v>1395</v>
      </c>
      <c r="R20" s="1" t="s">
        <v>1486</v>
      </c>
      <c r="S20" s="1" t="s">
        <v>1397</v>
      </c>
      <c r="T20" s="1" t="s">
        <v>1398</v>
      </c>
      <c r="U20" s="1" t="s">
        <v>1406</v>
      </c>
      <c r="V20" s="1" t="s">
        <v>1434</v>
      </c>
    </row>
    <row r="21" s="1" customFormat="1" spans="1:22">
      <c r="A21" s="3">
        <v>21430424555</v>
      </c>
      <c r="B21" s="1" t="s">
        <v>1465</v>
      </c>
      <c r="C21" s="1" t="s">
        <v>1487</v>
      </c>
      <c r="D21" s="1" t="s">
        <v>1418</v>
      </c>
      <c r="E21" s="1" t="s">
        <v>1488</v>
      </c>
      <c r="F21" s="1" t="s">
        <v>1465</v>
      </c>
      <c r="G21" s="1" t="s">
        <v>1384</v>
      </c>
      <c r="H21" s="1" t="s">
        <v>1389</v>
      </c>
      <c r="I21" s="1" t="s">
        <v>1468</v>
      </c>
      <c r="J21" s="1" t="s">
        <v>1391</v>
      </c>
      <c r="K21" s="1" t="s">
        <v>1468</v>
      </c>
      <c r="L21" s="1" t="s">
        <v>1468</v>
      </c>
      <c r="M21" s="1" t="s">
        <v>1392</v>
      </c>
      <c r="N21" s="1" t="s">
        <v>1392</v>
      </c>
      <c r="O21" s="1" t="s">
        <v>1393</v>
      </c>
      <c r="P21" s="1" t="s">
        <v>1394</v>
      </c>
      <c r="Q21" s="1" t="s">
        <v>1395</v>
      </c>
      <c r="R21" s="1" t="s">
        <v>1489</v>
      </c>
      <c r="S21" s="1" t="s">
        <v>1397</v>
      </c>
      <c r="T21" s="1" t="s">
        <v>1398</v>
      </c>
      <c r="U21" s="1" t="s">
        <v>1406</v>
      </c>
      <c r="V21" s="1" t="s">
        <v>1407</v>
      </c>
    </row>
    <row r="22" s="1" customFormat="1" spans="1:22">
      <c r="A22" s="3">
        <v>21429488103</v>
      </c>
      <c r="B22" s="1" t="s">
        <v>1465</v>
      </c>
      <c r="C22" s="1" t="s">
        <v>1490</v>
      </c>
      <c r="D22" s="1" t="s">
        <v>1409</v>
      </c>
      <c r="E22" s="1" t="s">
        <v>1491</v>
      </c>
      <c r="F22" s="1" t="s">
        <v>1465</v>
      </c>
      <c r="G22" s="1" t="s">
        <v>1384</v>
      </c>
      <c r="H22" s="1" t="s">
        <v>1389</v>
      </c>
      <c r="I22" s="1" t="s">
        <v>1492</v>
      </c>
      <c r="J22" s="1" t="s">
        <v>1391</v>
      </c>
      <c r="K22" s="1" t="s">
        <v>1492</v>
      </c>
      <c r="L22" s="1" t="s">
        <v>1492</v>
      </c>
      <c r="M22" s="1" t="s">
        <v>1392</v>
      </c>
      <c r="N22" s="1" t="s">
        <v>1392</v>
      </c>
      <c r="O22" s="1" t="s">
        <v>1393</v>
      </c>
      <c r="P22" s="1" t="s">
        <v>1394</v>
      </c>
      <c r="Q22" s="1" t="s">
        <v>1395</v>
      </c>
      <c r="R22" s="1" t="s">
        <v>1493</v>
      </c>
      <c r="S22" s="1" t="s">
        <v>1397</v>
      </c>
      <c r="T22" s="1" t="s">
        <v>1398</v>
      </c>
      <c r="U22" s="1" t="s">
        <v>1406</v>
      </c>
      <c r="V22" s="1" t="s">
        <v>1407</v>
      </c>
    </row>
    <row r="23" s="1" customFormat="1" spans="1:22">
      <c r="A23" s="3">
        <v>21429386115</v>
      </c>
      <c r="B23" s="1" t="s">
        <v>1465</v>
      </c>
      <c r="C23" s="1" t="s">
        <v>1494</v>
      </c>
      <c r="D23" s="1" t="s">
        <v>1495</v>
      </c>
      <c r="E23" s="1" t="s">
        <v>1496</v>
      </c>
      <c r="F23" s="1" t="s">
        <v>1465</v>
      </c>
      <c r="G23" s="1" t="s">
        <v>1388</v>
      </c>
      <c r="H23" s="1" t="s">
        <v>1389</v>
      </c>
      <c r="I23" s="1" t="s">
        <v>1497</v>
      </c>
      <c r="J23" s="1" t="s">
        <v>1391</v>
      </c>
      <c r="K23" s="1" t="s">
        <v>1497</v>
      </c>
      <c r="L23" s="1" t="s">
        <v>1497</v>
      </c>
      <c r="M23" s="1" t="s">
        <v>1392</v>
      </c>
      <c r="N23" s="1" t="s">
        <v>1392</v>
      </c>
      <c r="O23" s="1" t="s">
        <v>1393</v>
      </c>
      <c r="P23" s="1" t="s">
        <v>1394</v>
      </c>
      <c r="Q23" s="1" t="s">
        <v>1395</v>
      </c>
      <c r="R23" s="1" t="s">
        <v>1498</v>
      </c>
      <c r="S23" s="1" t="s">
        <v>1397</v>
      </c>
      <c r="T23" s="1" t="s">
        <v>1398</v>
      </c>
      <c r="U23" s="1" t="s">
        <v>1406</v>
      </c>
      <c r="V23" s="1" t="s">
        <v>1407</v>
      </c>
    </row>
    <row r="24" s="1" customFormat="1" spans="1:22">
      <c r="A24" s="3">
        <v>21429096020</v>
      </c>
      <c r="B24" s="1" t="s">
        <v>1465</v>
      </c>
      <c r="C24" s="1" t="s">
        <v>1499</v>
      </c>
      <c r="D24" s="1" t="s">
        <v>1430</v>
      </c>
      <c r="E24" s="1" t="s">
        <v>1500</v>
      </c>
      <c r="F24" s="1" t="s">
        <v>1465</v>
      </c>
      <c r="G24" s="1" t="s">
        <v>1384</v>
      </c>
      <c r="H24" s="1" t="s">
        <v>1389</v>
      </c>
      <c r="I24" s="1" t="s">
        <v>1432</v>
      </c>
      <c r="J24" s="1" t="s">
        <v>1391</v>
      </c>
      <c r="K24" s="1" t="s">
        <v>1432</v>
      </c>
      <c r="L24" s="1" t="s">
        <v>1432</v>
      </c>
      <c r="M24" s="1" t="s">
        <v>1392</v>
      </c>
      <c r="N24" s="1" t="s">
        <v>1392</v>
      </c>
      <c r="O24" s="1" t="s">
        <v>1393</v>
      </c>
      <c r="P24" s="1" t="s">
        <v>1394</v>
      </c>
      <c r="Q24" s="1" t="s">
        <v>1395</v>
      </c>
      <c r="R24" s="1" t="s">
        <v>1501</v>
      </c>
      <c r="S24" s="1" t="s">
        <v>1397</v>
      </c>
      <c r="T24" s="1" t="s">
        <v>1398</v>
      </c>
      <c r="U24" s="1" t="s">
        <v>1406</v>
      </c>
      <c r="V24" s="1" t="s">
        <v>1434</v>
      </c>
    </row>
    <row r="25" s="1" customFormat="1" spans="1:22">
      <c r="A25" s="3">
        <v>21429063454</v>
      </c>
      <c r="B25" s="1" t="s">
        <v>1465</v>
      </c>
      <c r="C25" s="1" t="s">
        <v>1502</v>
      </c>
      <c r="D25" s="1" t="s">
        <v>1418</v>
      </c>
      <c r="E25" s="1" t="s">
        <v>1503</v>
      </c>
      <c r="F25" s="1" t="s">
        <v>1384</v>
      </c>
      <c r="G25" s="1" t="s">
        <v>1388</v>
      </c>
      <c r="H25" s="1" t="s">
        <v>1389</v>
      </c>
      <c r="I25" s="1" t="s">
        <v>1468</v>
      </c>
      <c r="J25" s="1" t="s">
        <v>1391</v>
      </c>
      <c r="K25" s="1" t="s">
        <v>1468</v>
      </c>
      <c r="L25" s="1" t="s">
        <v>1468</v>
      </c>
      <c r="M25" s="1" t="s">
        <v>1392</v>
      </c>
      <c r="N25" s="1" t="s">
        <v>1392</v>
      </c>
      <c r="O25" s="1" t="s">
        <v>1393</v>
      </c>
      <c r="P25" s="1" t="s">
        <v>1394</v>
      </c>
      <c r="Q25" s="1" t="s">
        <v>1395</v>
      </c>
      <c r="R25" s="1" t="s">
        <v>1504</v>
      </c>
      <c r="S25" s="1" t="s">
        <v>1397</v>
      </c>
      <c r="T25" s="1" t="s">
        <v>1398</v>
      </c>
      <c r="U25" s="1" t="s">
        <v>1406</v>
      </c>
      <c r="V25" s="1" t="s">
        <v>1407</v>
      </c>
    </row>
    <row r="26" s="1" customFormat="1" spans="1:22">
      <c r="A26" s="3">
        <v>21428828995</v>
      </c>
      <c r="B26" s="1" t="s">
        <v>1465</v>
      </c>
      <c r="C26" s="1" t="s">
        <v>1505</v>
      </c>
      <c r="D26" s="1" t="s">
        <v>1418</v>
      </c>
      <c r="E26" s="1" t="s">
        <v>1506</v>
      </c>
      <c r="F26" s="1" t="s">
        <v>1465</v>
      </c>
      <c r="G26" s="1" t="s">
        <v>1384</v>
      </c>
      <c r="H26" s="1" t="s">
        <v>1389</v>
      </c>
      <c r="I26" s="1" t="s">
        <v>1468</v>
      </c>
      <c r="J26" s="1" t="s">
        <v>1391</v>
      </c>
      <c r="K26" s="1" t="s">
        <v>1468</v>
      </c>
      <c r="L26" s="1" t="s">
        <v>1468</v>
      </c>
      <c r="M26" s="1" t="s">
        <v>1392</v>
      </c>
      <c r="N26" s="1" t="s">
        <v>1392</v>
      </c>
      <c r="O26" s="1" t="s">
        <v>1393</v>
      </c>
      <c r="P26" s="1" t="s">
        <v>1394</v>
      </c>
      <c r="Q26" s="1" t="s">
        <v>1395</v>
      </c>
      <c r="R26" s="1" t="s">
        <v>1507</v>
      </c>
      <c r="S26" s="1" t="s">
        <v>1397</v>
      </c>
      <c r="T26" s="1" t="s">
        <v>1398</v>
      </c>
      <c r="U26" s="1" t="s">
        <v>1406</v>
      </c>
      <c r="V26" s="1" t="s">
        <v>1407</v>
      </c>
    </row>
    <row r="27" s="1" customFormat="1" spans="1:22">
      <c r="A27" s="3">
        <v>21428700628</v>
      </c>
      <c r="B27" s="1" t="s">
        <v>1465</v>
      </c>
      <c r="C27" s="1" t="s">
        <v>1508</v>
      </c>
      <c r="D27" s="1" t="s">
        <v>1441</v>
      </c>
      <c r="E27" s="1" t="s">
        <v>1442</v>
      </c>
      <c r="F27" s="1" t="s">
        <v>1465</v>
      </c>
      <c r="G27" s="1" t="s">
        <v>1384</v>
      </c>
      <c r="H27" s="1" t="s">
        <v>1389</v>
      </c>
      <c r="I27" s="1" t="s">
        <v>1443</v>
      </c>
      <c r="J27" s="1" t="s">
        <v>1391</v>
      </c>
      <c r="K27" s="1" t="s">
        <v>1443</v>
      </c>
      <c r="L27" s="1" t="s">
        <v>1443</v>
      </c>
      <c r="M27" s="1" t="s">
        <v>1392</v>
      </c>
      <c r="N27" s="1" t="s">
        <v>1392</v>
      </c>
      <c r="O27" s="1" t="s">
        <v>1393</v>
      </c>
      <c r="P27" s="1" t="s">
        <v>1394</v>
      </c>
      <c r="Q27" s="1" t="s">
        <v>1395</v>
      </c>
      <c r="R27" s="1" t="s">
        <v>1509</v>
      </c>
      <c r="S27" s="1" t="s">
        <v>1397</v>
      </c>
      <c r="T27" s="1" t="s">
        <v>1398</v>
      </c>
      <c r="U27" s="1" t="s">
        <v>1406</v>
      </c>
      <c r="V27" s="1" t="s">
        <v>1407</v>
      </c>
    </row>
    <row r="28" s="1" customFormat="1" spans="1:22">
      <c r="A28" s="3">
        <v>21428382795</v>
      </c>
      <c r="B28" s="1" t="s">
        <v>1465</v>
      </c>
      <c r="C28" s="1" t="s">
        <v>1510</v>
      </c>
      <c r="D28" s="1" t="s">
        <v>1511</v>
      </c>
      <c r="E28" s="1" t="s">
        <v>1512</v>
      </c>
      <c r="F28" s="1" t="s">
        <v>1465</v>
      </c>
      <c r="G28" s="1" t="s">
        <v>1384</v>
      </c>
      <c r="H28" s="1" t="s">
        <v>1389</v>
      </c>
      <c r="I28" s="1" t="s">
        <v>1513</v>
      </c>
      <c r="J28" s="1" t="s">
        <v>1391</v>
      </c>
      <c r="K28" s="1" t="s">
        <v>1513</v>
      </c>
      <c r="L28" s="1" t="s">
        <v>1513</v>
      </c>
      <c r="M28" s="1" t="s">
        <v>1392</v>
      </c>
      <c r="N28" s="1" t="s">
        <v>1392</v>
      </c>
      <c r="O28" s="1" t="s">
        <v>1393</v>
      </c>
      <c r="P28" s="1" t="s">
        <v>1394</v>
      </c>
      <c r="Q28" s="1" t="s">
        <v>1395</v>
      </c>
      <c r="R28" s="1" t="s">
        <v>1514</v>
      </c>
      <c r="S28" s="1" t="s">
        <v>1397</v>
      </c>
      <c r="T28" s="1" t="s">
        <v>1398</v>
      </c>
      <c r="U28" s="1" t="s">
        <v>1406</v>
      </c>
      <c r="V28" s="1" t="s">
        <v>1407</v>
      </c>
    </row>
    <row r="29" s="1" customFormat="1" spans="1:22">
      <c r="A29" s="3">
        <v>21428101706</v>
      </c>
      <c r="B29" s="1" t="s">
        <v>1465</v>
      </c>
      <c r="C29" s="1" t="s">
        <v>1515</v>
      </c>
      <c r="D29" s="1" t="s">
        <v>1516</v>
      </c>
      <c r="E29" s="1" t="s">
        <v>1517</v>
      </c>
      <c r="F29" s="1" t="s">
        <v>1465</v>
      </c>
      <c r="G29" s="1" t="s">
        <v>1388</v>
      </c>
      <c r="H29" s="1" t="s">
        <v>1389</v>
      </c>
      <c r="I29" s="1" t="s">
        <v>1518</v>
      </c>
      <c r="J29" s="1" t="s">
        <v>1391</v>
      </c>
      <c r="K29" s="1" t="s">
        <v>1518</v>
      </c>
      <c r="L29" s="1" t="s">
        <v>1518</v>
      </c>
      <c r="M29" s="1" t="s">
        <v>1392</v>
      </c>
      <c r="N29" s="1" t="s">
        <v>1392</v>
      </c>
      <c r="O29" s="1" t="s">
        <v>1393</v>
      </c>
      <c r="P29" s="1" t="s">
        <v>1394</v>
      </c>
      <c r="Q29" s="1" t="s">
        <v>1395</v>
      </c>
      <c r="R29" s="1" t="s">
        <v>1519</v>
      </c>
      <c r="S29" s="1" t="s">
        <v>1397</v>
      </c>
      <c r="T29" s="1" t="s">
        <v>1398</v>
      </c>
      <c r="U29" s="1" t="s">
        <v>1406</v>
      </c>
      <c r="V29" s="1" t="s">
        <v>1407</v>
      </c>
    </row>
    <row r="30" s="1" customFormat="1" spans="1:22">
      <c r="A30" s="3">
        <v>21427310213</v>
      </c>
      <c r="B30" s="1" t="s">
        <v>1465</v>
      </c>
      <c r="C30" s="1" t="s">
        <v>1520</v>
      </c>
      <c r="D30" s="1" t="s">
        <v>1521</v>
      </c>
      <c r="E30" s="1" t="s">
        <v>1522</v>
      </c>
      <c r="F30" s="1" t="s">
        <v>1465</v>
      </c>
      <c r="G30" s="1" t="s">
        <v>1388</v>
      </c>
      <c r="H30" s="1" t="s">
        <v>1389</v>
      </c>
      <c r="I30" s="1" t="s">
        <v>1523</v>
      </c>
      <c r="J30" s="1" t="s">
        <v>1391</v>
      </c>
      <c r="K30" s="1" t="s">
        <v>1523</v>
      </c>
      <c r="L30" s="1" t="s">
        <v>1523</v>
      </c>
      <c r="M30" s="1" t="s">
        <v>1392</v>
      </c>
      <c r="N30" s="1" t="s">
        <v>1392</v>
      </c>
      <c r="O30" s="1" t="s">
        <v>1393</v>
      </c>
      <c r="P30" s="1" t="s">
        <v>1394</v>
      </c>
      <c r="Q30" s="1" t="s">
        <v>1395</v>
      </c>
      <c r="R30" s="1" t="s">
        <v>1524</v>
      </c>
      <c r="S30" s="1" t="s">
        <v>1397</v>
      </c>
      <c r="T30" s="1" t="s">
        <v>1398</v>
      </c>
      <c r="U30" s="1" t="s">
        <v>1406</v>
      </c>
      <c r="V30" s="1" t="s">
        <v>1525</v>
      </c>
    </row>
    <row r="31" s="1" customFormat="1" spans="1:22">
      <c r="A31" s="3">
        <v>21427294906</v>
      </c>
      <c r="B31" s="1" t="s">
        <v>1465</v>
      </c>
      <c r="C31" s="1" t="s">
        <v>1526</v>
      </c>
      <c r="D31" s="1" t="s">
        <v>1527</v>
      </c>
      <c r="E31" s="1" t="s">
        <v>1528</v>
      </c>
      <c r="F31" s="1" t="s">
        <v>1465</v>
      </c>
      <c r="G31" s="1" t="s">
        <v>1384</v>
      </c>
      <c r="H31" s="1" t="s">
        <v>1389</v>
      </c>
      <c r="I31" s="1" t="s">
        <v>1529</v>
      </c>
      <c r="J31" s="1" t="s">
        <v>1391</v>
      </c>
      <c r="K31" s="1" t="s">
        <v>1529</v>
      </c>
      <c r="L31" s="1" t="s">
        <v>1529</v>
      </c>
      <c r="M31" s="1" t="s">
        <v>1392</v>
      </c>
      <c r="N31" s="1" t="s">
        <v>1392</v>
      </c>
      <c r="O31" s="1" t="s">
        <v>1393</v>
      </c>
      <c r="P31" s="1" t="s">
        <v>1394</v>
      </c>
      <c r="Q31" s="1" t="s">
        <v>1395</v>
      </c>
      <c r="R31" s="1" t="s">
        <v>1530</v>
      </c>
      <c r="S31" s="1" t="s">
        <v>1397</v>
      </c>
      <c r="T31" s="1" t="s">
        <v>1398</v>
      </c>
      <c r="U31" s="1" t="s">
        <v>1406</v>
      </c>
      <c r="V31" s="1" t="s">
        <v>1407</v>
      </c>
    </row>
    <row r="32" s="1" customFormat="1" spans="1:22">
      <c r="A32" s="3">
        <v>21427080662</v>
      </c>
      <c r="B32" s="1" t="s">
        <v>1465</v>
      </c>
      <c r="C32" s="1" t="s">
        <v>1531</v>
      </c>
      <c r="D32" s="1" t="s">
        <v>1418</v>
      </c>
      <c r="E32" s="1" t="s">
        <v>1532</v>
      </c>
      <c r="F32" s="1" t="s">
        <v>1465</v>
      </c>
      <c r="G32" s="1" t="s">
        <v>1384</v>
      </c>
      <c r="H32" s="1" t="s">
        <v>1389</v>
      </c>
      <c r="I32" s="1" t="s">
        <v>1468</v>
      </c>
      <c r="J32" s="1" t="s">
        <v>1391</v>
      </c>
      <c r="K32" s="1" t="s">
        <v>1468</v>
      </c>
      <c r="L32" s="1" t="s">
        <v>1468</v>
      </c>
      <c r="M32" s="1" t="s">
        <v>1392</v>
      </c>
      <c r="N32" s="1" t="s">
        <v>1392</v>
      </c>
      <c r="O32" s="1" t="s">
        <v>1393</v>
      </c>
      <c r="P32" s="1" t="s">
        <v>1394</v>
      </c>
      <c r="Q32" s="1" t="s">
        <v>1395</v>
      </c>
      <c r="R32" s="1" t="s">
        <v>1533</v>
      </c>
      <c r="S32" s="1" t="s">
        <v>1397</v>
      </c>
      <c r="T32" s="1" t="s">
        <v>1398</v>
      </c>
      <c r="U32" s="1" t="s">
        <v>1406</v>
      </c>
      <c r="V32" s="1" t="s">
        <v>1407</v>
      </c>
    </row>
    <row r="33" s="1" customFormat="1" spans="1:22">
      <c r="A33" s="3">
        <v>21426883977</v>
      </c>
      <c r="B33" s="1" t="s">
        <v>1465</v>
      </c>
      <c r="C33" s="1" t="s">
        <v>1534</v>
      </c>
      <c r="D33" s="1" t="s">
        <v>1511</v>
      </c>
      <c r="E33" s="1" t="s">
        <v>1535</v>
      </c>
      <c r="F33" s="1" t="s">
        <v>1465</v>
      </c>
      <c r="G33" s="1" t="s">
        <v>1384</v>
      </c>
      <c r="H33" s="1" t="s">
        <v>1389</v>
      </c>
      <c r="I33" s="1" t="s">
        <v>1513</v>
      </c>
      <c r="J33" s="1" t="s">
        <v>1391</v>
      </c>
      <c r="K33" s="1" t="s">
        <v>1513</v>
      </c>
      <c r="L33" s="1" t="s">
        <v>1513</v>
      </c>
      <c r="M33" s="1" t="s">
        <v>1392</v>
      </c>
      <c r="N33" s="1" t="s">
        <v>1392</v>
      </c>
      <c r="O33" s="1" t="s">
        <v>1393</v>
      </c>
      <c r="P33" s="1" t="s">
        <v>1394</v>
      </c>
      <c r="Q33" s="1" t="s">
        <v>1395</v>
      </c>
      <c r="R33" s="1" t="s">
        <v>1536</v>
      </c>
      <c r="S33" s="1" t="s">
        <v>1397</v>
      </c>
      <c r="T33" s="1" t="s">
        <v>1398</v>
      </c>
      <c r="U33" s="1" t="s">
        <v>1406</v>
      </c>
      <c r="V33" s="1" t="s">
        <v>1407</v>
      </c>
    </row>
    <row r="34" s="1" customFormat="1" spans="1:22">
      <c r="A34" s="3">
        <v>21426776123</v>
      </c>
      <c r="B34" s="1" t="s">
        <v>1465</v>
      </c>
      <c r="C34" s="1" t="s">
        <v>1537</v>
      </c>
      <c r="D34" s="1" t="s">
        <v>1511</v>
      </c>
      <c r="E34" s="1" t="s">
        <v>1538</v>
      </c>
      <c r="F34" s="1" t="s">
        <v>1465</v>
      </c>
      <c r="G34" s="1" t="s">
        <v>1384</v>
      </c>
      <c r="H34" s="1" t="s">
        <v>1389</v>
      </c>
      <c r="I34" s="1" t="s">
        <v>1513</v>
      </c>
      <c r="J34" s="1" t="s">
        <v>1391</v>
      </c>
      <c r="K34" s="1" t="s">
        <v>1513</v>
      </c>
      <c r="L34" s="1" t="s">
        <v>1513</v>
      </c>
      <c r="M34" s="1" t="s">
        <v>1392</v>
      </c>
      <c r="N34" s="1" t="s">
        <v>1392</v>
      </c>
      <c r="O34" s="1" t="s">
        <v>1393</v>
      </c>
      <c r="P34" s="1" t="s">
        <v>1394</v>
      </c>
      <c r="Q34" s="1" t="s">
        <v>1395</v>
      </c>
      <c r="R34" s="1" t="s">
        <v>1539</v>
      </c>
      <c r="S34" s="1" t="s">
        <v>1397</v>
      </c>
      <c r="T34" s="1" t="s">
        <v>1398</v>
      </c>
      <c r="U34" s="1" t="s">
        <v>1406</v>
      </c>
      <c r="V34" s="1" t="s">
        <v>1407</v>
      </c>
    </row>
    <row r="35" s="1" customFormat="1" spans="1:22">
      <c r="A35" s="3">
        <v>21426026287</v>
      </c>
      <c r="B35" s="1" t="s">
        <v>1465</v>
      </c>
      <c r="C35" s="1" t="s">
        <v>1540</v>
      </c>
      <c r="D35" s="1" t="s">
        <v>1511</v>
      </c>
      <c r="E35" s="1" t="s">
        <v>1541</v>
      </c>
      <c r="F35" s="1" t="s">
        <v>1465</v>
      </c>
      <c r="G35" s="1" t="s">
        <v>1384</v>
      </c>
      <c r="H35" s="1" t="s">
        <v>1389</v>
      </c>
      <c r="I35" s="1" t="s">
        <v>1542</v>
      </c>
      <c r="J35" s="1" t="s">
        <v>1391</v>
      </c>
      <c r="K35" s="1" t="s">
        <v>1542</v>
      </c>
      <c r="L35" s="1" t="s">
        <v>1542</v>
      </c>
      <c r="M35" s="1" t="s">
        <v>1392</v>
      </c>
      <c r="N35" s="1" t="s">
        <v>1392</v>
      </c>
      <c r="O35" s="1" t="s">
        <v>1393</v>
      </c>
      <c r="P35" s="1" t="s">
        <v>1394</v>
      </c>
      <c r="Q35" s="1" t="s">
        <v>1395</v>
      </c>
      <c r="R35" s="1" t="s">
        <v>1543</v>
      </c>
      <c r="S35" s="1" t="s">
        <v>1397</v>
      </c>
      <c r="T35" s="1" t="s">
        <v>1398</v>
      </c>
      <c r="U35" s="1" t="s">
        <v>1406</v>
      </c>
      <c r="V35" s="1" t="s">
        <v>1407</v>
      </c>
    </row>
    <row r="36" s="1" customFormat="1" spans="1:22">
      <c r="A36" s="3">
        <v>21425941307</v>
      </c>
      <c r="B36" s="1" t="s">
        <v>1465</v>
      </c>
      <c r="C36" s="1" t="s">
        <v>1544</v>
      </c>
      <c r="D36" s="1" t="s">
        <v>1471</v>
      </c>
      <c r="E36" s="1" t="s">
        <v>1545</v>
      </c>
      <c r="F36" s="1" t="s">
        <v>1384</v>
      </c>
      <c r="G36" s="1" t="s">
        <v>1388</v>
      </c>
      <c r="H36" s="1" t="s">
        <v>1389</v>
      </c>
      <c r="I36" s="1" t="s">
        <v>1546</v>
      </c>
      <c r="J36" s="1" t="s">
        <v>1391</v>
      </c>
      <c r="K36" s="1" t="s">
        <v>1546</v>
      </c>
      <c r="L36" s="1" t="s">
        <v>1546</v>
      </c>
      <c r="M36" s="1" t="s">
        <v>1392</v>
      </c>
      <c r="N36" s="1" t="s">
        <v>1392</v>
      </c>
      <c r="O36" s="1" t="s">
        <v>1393</v>
      </c>
      <c r="P36" s="1" t="s">
        <v>1394</v>
      </c>
      <c r="Q36" s="1" t="s">
        <v>1395</v>
      </c>
      <c r="R36" s="1" t="s">
        <v>1547</v>
      </c>
      <c r="S36" s="1" t="s">
        <v>1397</v>
      </c>
      <c r="T36" s="1" t="s">
        <v>1398</v>
      </c>
      <c r="U36" s="1" t="s">
        <v>1406</v>
      </c>
      <c r="V36" s="1" t="s">
        <v>1407</v>
      </c>
    </row>
    <row r="37" s="1" customFormat="1" spans="1:22">
      <c r="A37" s="3">
        <v>21425674161</v>
      </c>
      <c r="B37" s="1" t="s">
        <v>1548</v>
      </c>
      <c r="C37" s="1" t="s">
        <v>1549</v>
      </c>
      <c r="D37" s="1" t="s">
        <v>1550</v>
      </c>
      <c r="E37" s="1" t="s">
        <v>1551</v>
      </c>
      <c r="F37" s="1" t="s">
        <v>1465</v>
      </c>
      <c r="G37" s="1" t="s">
        <v>1388</v>
      </c>
      <c r="H37" s="1" t="s">
        <v>1389</v>
      </c>
      <c r="I37" s="1" t="s">
        <v>1552</v>
      </c>
      <c r="J37" s="1" t="s">
        <v>1391</v>
      </c>
      <c r="K37" s="1" t="s">
        <v>1552</v>
      </c>
      <c r="L37" s="1" t="s">
        <v>1552</v>
      </c>
      <c r="M37" s="1" t="s">
        <v>1392</v>
      </c>
      <c r="N37" s="1" t="s">
        <v>1392</v>
      </c>
      <c r="O37" s="1" t="s">
        <v>1393</v>
      </c>
      <c r="P37" s="1" t="s">
        <v>1394</v>
      </c>
      <c r="Q37" s="1" t="s">
        <v>1395</v>
      </c>
      <c r="R37" s="1" t="s">
        <v>1553</v>
      </c>
      <c r="S37" s="1" t="s">
        <v>1397</v>
      </c>
      <c r="T37" s="1" t="s">
        <v>1398</v>
      </c>
      <c r="U37" s="1" t="s">
        <v>1406</v>
      </c>
      <c r="V37" s="1" t="s">
        <v>1407</v>
      </c>
    </row>
    <row r="38" s="1" customFormat="1" spans="1:22">
      <c r="A38" s="3">
        <v>21425576305</v>
      </c>
      <c r="B38" s="1" t="s">
        <v>1548</v>
      </c>
      <c r="C38" s="1" t="s">
        <v>1554</v>
      </c>
      <c r="D38" s="1" t="s">
        <v>1555</v>
      </c>
      <c r="E38" s="1" t="s">
        <v>1556</v>
      </c>
      <c r="F38" s="1" t="s">
        <v>1384</v>
      </c>
      <c r="G38" s="1" t="s">
        <v>1388</v>
      </c>
      <c r="H38" s="1" t="s">
        <v>1389</v>
      </c>
      <c r="I38" s="1" t="s">
        <v>1557</v>
      </c>
      <c r="J38" s="1" t="s">
        <v>1391</v>
      </c>
      <c r="K38" s="1" t="s">
        <v>1557</v>
      </c>
      <c r="L38" s="1" t="s">
        <v>1557</v>
      </c>
      <c r="M38" s="1" t="s">
        <v>1392</v>
      </c>
      <c r="N38" s="1" t="s">
        <v>1392</v>
      </c>
      <c r="O38" s="1" t="s">
        <v>1393</v>
      </c>
      <c r="P38" s="1" t="s">
        <v>1394</v>
      </c>
      <c r="Q38" s="1" t="s">
        <v>1395</v>
      </c>
      <c r="R38" s="1" t="s">
        <v>1558</v>
      </c>
      <c r="S38" s="1" t="s">
        <v>1397</v>
      </c>
      <c r="T38" s="1" t="s">
        <v>1398</v>
      </c>
      <c r="U38" s="1" t="s">
        <v>1406</v>
      </c>
      <c r="V38" s="1" t="s">
        <v>1525</v>
      </c>
    </row>
    <row r="39" s="1" customFormat="1" spans="1:22">
      <c r="A39" s="3">
        <v>21425484427</v>
      </c>
      <c r="B39" s="1" t="s">
        <v>1548</v>
      </c>
      <c r="C39" s="1" t="s">
        <v>1559</v>
      </c>
      <c r="D39" s="1" t="s">
        <v>1527</v>
      </c>
      <c r="E39" s="1" t="s">
        <v>1560</v>
      </c>
      <c r="F39" s="1" t="s">
        <v>1465</v>
      </c>
      <c r="G39" s="1" t="s">
        <v>1384</v>
      </c>
      <c r="H39" s="1" t="s">
        <v>1389</v>
      </c>
      <c r="I39" s="1" t="s">
        <v>1529</v>
      </c>
      <c r="J39" s="1" t="s">
        <v>1391</v>
      </c>
      <c r="K39" s="1" t="s">
        <v>1529</v>
      </c>
      <c r="L39" s="1" t="s">
        <v>1529</v>
      </c>
      <c r="M39" s="1" t="s">
        <v>1392</v>
      </c>
      <c r="N39" s="1" t="s">
        <v>1392</v>
      </c>
      <c r="O39" s="1" t="s">
        <v>1393</v>
      </c>
      <c r="P39" s="1" t="s">
        <v>1394</v>
      </c>
      <c r="Q39" s="1" t="s">
        <v>1395</v>
      </c>
      <c r="R39" s="1" t="s">
        <v>1561</v>
      </c>
      <c r="S39" s="1" t="s">
        <v>1397</v>
      </c>
      <c r="T39" s="1" t="s">
        <v>1398</v>
      </c>
      <c r="U39" s="1" t="s">
        <v>1406</v>
      </c>
      <c r="V39" s="1" t="s">
        <v>1407</v>
      </c>
    </row>
    <row r="40" s="1" customFormat="1" spans="1:22">
      <c r="A40" s="3">
        <v>21424722998</v>
      </c>
      <c r="B40" s="1" t="s">
        <v>1548</v>
      </c>
      <c r="C40" s="1" t="s">
        <v>1562</v>
      </c>
      <c r="D40" s="1" t="s">
        <v>1550</v>
      </c>
      <c r="E40" s="1" t="s">
        <v>1563</v>
      </c>
      <c r="F40" s="1" t="s">
        <v>1465</v>
      </c>
      <c r="G40" s="1" t="s">
        <v>1384</v>
      </c>
      <c r="H40" s="1" t="s">
        <v>1389</v>
      </c>
      <c r="I40" s="1" t="s">
        <v>1564</v>
      </c>
      <c r="J40" s="1" t="s">
        <v>1391</v>
      </c>
      <c r="K40" s="1" t="s">
        <v>1564</v>
      </c>
      <c r="L40" s="1" t="s">
        <v>1564</v>
      </c>
      <c r="M40" s="1" t="s">
        <v>1392</v>
      </c>
      <c r="N40" s="1" t="s">
        <v>1392</v>
      </c>
      <c r="O40" s="1" t="s">
        <v>1393</v>
      </c>
      <c r="P40" s="1" t="s">
        <v>1394</v>
      </c>
      <c r="Q40" s="1" t="s">
        <v>1395</v>
      </c>
      <c r="R40" s="1" t="s">
        <v>1565</v>
      </c>
      <c r="S40" s="1" t="s">
        <v>1397</v>
      </c>
      <c r="T40" s="1" t="s">
        <v>1398</v>
      </c>
      <c r="U40" s="1" t="s">
        <v>1406</v>
      </c>
      <c r="V40" s="1" t="s">
        <v>1407</v>
      </c>
    </row>
    <row r="41" s="1" customFormat="1" spans="1:22">
      <c r="A41" s="3">
        <v>21424311654</v>
      </c>
      <c r="B41" s="1" t="s">
        <v>1548</v>
      </c>
      <c r="C41" s="1" t="s">
        <v>1566</v>
      </c>
      <c r="D41" s="1" t="s">
        <v>1555</v>
      </c>
      <c r="E41" s="1" t="s">
        <v>1567</v>
      </c>
      <c r="F41" s="1" t="s">
        <v>1465</v>
      </c>
      <c r="G41" s="1" t="s">
        <v>1384</v>
      </c>
      <c r="H41" s="1" t="s">
        <v>1389</v>
      </c>
      <c r="I41" s="1" t="s">
        <v>1568</v>
      </c>
      <c r="J41" s="1" t="s">
        <v>1391</v>
      </c>
      <c r="K41" s="1" t="s">
        <v>1568</v>
      </c>
      <c r="L41" s="1" t="s">
        <v>1568</v>
      </c>
      <c r="M41" s="1" t="s">
        <v>1392</v>
      </c>
      <c r="N41" s="1" t="s">
        <v>1392</v>
      </c>
      <c r="O41" s="1" t="s">
        <v>1393</v>
      </c>
      <c r="P41" s="1" t="s">
        <v>1394</v>
      </c>
      <c r="Q41" s="1" t="s">
        <v>1395</v>
      </c>
      <c r="R41" s="1" t="s">
        <v>1569</v>
      </c>
      <c r="S41" s="1" t="s">
        <v>1397</v>
      </c>
      <c r="T41" s="1" t="s">
        <v>1398</v>
      </c>
      <c r="U41" s="1" t="s">
        <v>1406</v>
      </c>
      <c r="V41" s="1" t="s">
        <v>1525</v>
      </c>
    </row>
    <row r="42" s="1" customFormat="1" spans="1:22">
      <c r="A42" s="3">
        <v>21424139472</v>
      </c>
      <c r="B42" s="1" t="s">
        <v>1548</v>
      </c>
      <c r="C42" s="1" t="s">
        <v>1570</v>
      </c>
      <c r="D42" s="1" t="s">
        <v>1511</v>
      </c>
      <c r="E42" s="1" t="s">
        <v>1571</v>
      </c>
      <c r="F42" s="1" t="s">
        <v>1465</v>
      </c>
      <c r="G42" s="1" t="s">
        <v>1384</v>
      </c>
      <c r="H42" s="1" t="s">
        <v>1389</v>
      </c>
      <c r="I42" s="1" t="s">
        <v>1542</v>
      </c>
      <c r="J42" s="1" t="s">
        <v>1391</v>
      </c>
      <c r="K42" s="1" t="s">
        <v>1542</v>
      </c>
      <c r="L42" s="1" t="s">
        <v>1542</v>
      </c>
      <c r="M42" s="1" t="s">
        <v>1392</v>
      </c>
      <c r="N42" s="1" t="s">
        <v>1392</v>
      </c>
      <c r="O42" s="1" t="s">
        <v>1393</v>
      </c>
      <c r="P42" s="1" t="s">
        <v>1394</v>
      </c>
      <c r="Q42" s="1" t="s">
        <v>1395</v>
      </c>
      <c r="R42" s="1" t="s">
        <v>1572</v>
      </c>
      <c r="S42" s="1" t="s">
        <v>1397</v>
      </c>
      <c r="T42" s="1" t="s">
        <v>1398</v>
      </c>
      <c r="U42" s="1" t="s">
        <v>1406</v>
      </c>
      <c r="V42" s="1" t="s">
        <v>1407</v>
      </c>
    </row>
    <row r="43" s="1" customFormat="1" spans="1:22">
      <c r="A43" s="3">
        <v>21424072246</v>
      </c>
      <c r="B43" s="1" t="s">
        <v>1548</v>
      </c>
      <c r="C43" s="1" t="s">
        <v>1573</v>
      </c>
      <c r="D43" s="1" t="s">
        <v>1430</v>
      </c>
      <c r="E43" s="1" t="s">
        <v>1574</v>
      </c>
      <c r="F43" s="1" t="s">
        <v>1465</v>
      </c>
      <c r="G43" s="1" t="s">
        <v>1388</v>
      </c>
      <c r="H43" s="1" t="s">
        <v>1389</v>
      </c>
      <c r="I43" s="1" t="s">
        <v>1575</v>
      </c>
      <c r="J43" s="1" t="s">
        <v>1391</v>
      </c>
      <c r="K43" s="1" t="s">
        <v>1575</v>
      </c>
      <c r="L43" s="1" t="s">
        <v>1575</v>
      </c>
      <c r="M43" s="1" t="s">
        <v>1392</v>
      </c>
      <c r="N43" s="1" t="s">
        <v>1392</v>
      </c>
      <c r="O43" s="1" t="s">
        <v>1393</v>
      </c>
      <c r="P43" s="1" t="s">
        <v>1394</v>
      </c>
      <c r="Q43" s="1" t="s">
        <v>1395</v>
      </c>
      <c r="R43" s="1" t="s">
        <v>1576</v>
      </c>
      <c r="S43" s="1" t="s">
        <v>1397</v>
      </c>
      <c r="T43" s="1" t="s">
        <v>1398</v>
      </c>
      <c r="U43" s="1" t="s">
        <v>1406</v>
      </c>
      <c r="V43" s="1" t="s">
        <v>1434</v>
      </c>
    </row>
    <row r="44" s="1" customFormat="1" spans="1:22">
      <c r="A44" s="3">
        <v>21422868899</v>
      </c>
      <c r="B44" s="1" t="s">
        <v>1548</v>
      </c>
      <c r="C44" s="1" t="s">
        <v>1577</v>
      </c>
      <c r="D44" s="1" t="s">
        <v>1418</v>
      </c>
      <c r="E44" s="1" t="s">
        <v>1578</v>
      </c>
      <c r="F44" s="1" t="s">
        <v>1465</v>
      </c>
      <c r="G44" s="1" t="s">
        <v>1384</v>
      </c>
      <c r="H44" s="1" t="s">
        <v>1389</v>
      </c>
      <c r="I44" s="1" t="s">
        <v>1468</v>
      </c>
      <c r="J44" s="1" t="s">
        <v>1391</v>
      </c>
      <c r="K44" s="1" t="s">
        <v>1468</v>
      </c>
      <c r="L44" s="1" t="s">
        <v>1468</v>
      </c>
      <c r="M44" s="1" t="s">
        <v>1392</v>
      </c>
      <c r="N44" s="1" t="s">
        <v>1392</v>
      </c>
      <c r="O44" s="1" t="s">
        <v>1393</v>
      </c>
      <c r="P44" s="1" t="s">
        <v>1394</v>
      </c>
      <c r="Q44" s="1" t="s">
        <v>1395</v>
      </c>
      <c r="R44" s="1" t="s">
        <v>1579</v>
      </c>
      <c r="S44" s="1" t="s">
        <v>1397</v>
      </c>
      <c r="T44" s="1" t="s">
        <v>1398</v>
      </c>
      <c r="U44" s="1" t="s">
        <v>1406</v>
      </c>
      <c r="V44" s="1" t="s">
        <v>1407</v>
      </c>
    </row>
    <row r="45" s="1" customFormat="1" spans="1:22">
      <c r="A45" s="3">
        <v>21421980904</v>
      </c>
      <c r="B45" s="1" t="s">
        <v>1548</v>
      </c>
      <c r="C45" s="1" t="s">
        <v>1580</v>
      </c>
      <c r="D45" s="1" t="s">
        <v>1430</v>
      </c>
      <c r="E45" s="1" t="s">
        <v>1581</v>
      </c>
      <c r="F45" s="1" t="s">
        <v>1548</v>
      </c>
      <c r="G45" s="1" t="s">
        <v>1465</v>
      </c>
      <c r="H45" s="1" t="s">
        <v>1389</v>
      </c>
      <c r="I45" s="1" t="s">
        <v>1432</v>
      </c>
      <c r="J45" s="1" t="s">
        <v>1391</v>
      </c>
      <c r="K45" s="1" t="s">
        <v>1432</v>
      </c>
      <c r="L45" s="1" t="s">
        <v>1432</v>
      </c>
      <c r="M45" s="1" t="s">
        <v>1392</v>
      </c>
      <c r="N45" s="1" t="s">
        <v>1392</v>
      </c>
      <c r="O45" s="1" t="s">
        <v>1393</v>
      </c>
      <c r="P45" s="1" t="s">
        <v>1394</v>
      </c>
      <c r="Q45" s="1" t="s">
        <v>1395</v>
      </c>
      <c r="R45" s="1" t="s">
        <v>1582</v>
      </c>
      <c r="S45" s="1" t="s">
        <v>1397</v>
      </c>
      <c r="T45" s="1" t="s">
        <v>1398</v>
      </c>
      <c r="U45" s="1" t="s">
        <v>1406</v>
      </c>
      <c r="V45" s="1" t="s">
        <v>1434</v>
      </c>
    </row>
    <row r="46" s="1" customFormat="1" spans="1:22">
      <c r="A46" s="3">
        <v>21419618412</v>
      </c>
      <c r="B46" s="1" t="s">
        <v>1548</v>
      </c>
      <c r="C46" s="1" t="s">
        <v>1583</v>
      </c>
      <c r="D46" s="1" t="s">
        <v>1430</v>
      </c>
      <c r="E46" s="1" t="s">
        <v>1584</v>
      </c>
      <c r="F46" s="1" t="s">
        <v>1548</v>
      </c>
      <c r="G46" s="1" t="s">
        <v>1465</v>
      </c>
      <c r="H46" s="1" t="s">
        <v>1389</v>
      </c>
      <c r="I46" s="1" t="s">
        <v>1477</v>
      </c>
      <c r="J46" s="1" t="s">
        <v>1391</v>
      </c>
      <c r="K46" s="1" t="s">
        <v>1477</v>
      </c>
      <c r="L46" s="1" t="s">
        <v>1477</v>
      </c>
      <c r="M46" s="1" t="s">
        <v>1392</v>
      </c>
      <c r="N46" s="1" t="s">
        <v>1392</v>
      </c>
      <c r="O46" s="1" t="s">
        <v>1393</v>
      </c>
      <c r="P46" s="1" t="s">
        <v>1394</v>
      </c>
      <c r="Q46" s="1" t="s">
        <v>1395</v>
      </c>
      <c r="R46" s="1" t="s">
        <v>1585</v>
      </c>
      <c r="S46" s="1" t="s">
        <v>1397</v>
      </c>
      <c r="T46" s="1" t="s">
        <v>1398</v>
      </c>
      <c r="U46" s="1" t="s">
        <v>1406</v>
      </c>
      <c r="V46" s="1" t="s">
        <v>1434</v>
      </c>
    </row>
    <row r="47" s="1" customFormat="1" spans="1:22">
      <c r="A47" s="3">
        <v>21419356259</v>
      </c>
      <c r="B47" s="1" t="s">
        <v>1548</v>
      </c>
      <c r="C47" s="1" t="s">
        <v>1586</v>
      </c>
      <c r="D47" s="1" t="s">
        <v>1418</v>
      </c>
      <c r="E47" s="1" t="s">
        <v>1587</v>
      </c>
      <c r="F47" s="1" t="s">
        <v>1548</v>
      </c>
      <c r="G47" s="1" t="s">
        <v>1465</v>
      </c>
      <c r="H47" s="1" t="s">
        <v>1389</v>
      </c>
      <c r="I47" s="1" t="s">
        <v>1468</v>
      </c>
      <c r="J47" s="1" t="s">
        <v>1391</v>
      </c>
      <c r="K47" s="1" t="s">
        <v>1468</v>
      </c>
      <c r="L47" s="1" t="s">
        <v>1468</v>
      </c>
      <c r="M47" s="1" t="s">
        <v>1392</v>
      </c>
      <c r="N47" s="1" t="s">
        <v>1392</v>
      </c>
      <c r="O47" s="1" t="s">
        <v>1393</v>
      </c>
      <c r="P47" s="1" t="s">
        <v>1394</v>
      </c>
      <c r="Q47" s="1" t="s">
        <v>1395</v>
      </c>
      <c r="R47" s="1" t="s">
        <v>1588</v>
      </c>
      <c r="S47" s="1" t="s">
        <v>1397</v>
      </c>
      <c r="T47" s="1" t="s">
        <v>1398</v>
      </c>
      <c r="U47" s="1" t="s">
        <v>1406</v>
      </c>
      <c r="V47" s="1" t="s">
        <v>1407</v>
      </c>
    </row>
    <row r="48" s="1" customFormat="1" spans="1:22">
      <c r="A48" s="3">
        <v>21419265245</v>
      </c>
      <c r="B48" s="1" t="s">
        <v>1548</v>
      </c>
      <c r="C48" s="1" t="s">
        <v>1589</v>
      </c>
      <c r="D48" s="1" t="s">
        <v>1590</v>
      </c>
      <c r="E48" s="1" t="s">
        <v>1591</v>
      </c>
      <c r="F48" s="1" t="s">
        <v>1548</v>
      </c>
      <c r="G48" s="1" t="s">
        <v>1465</v>
      </c>
      <c r="H48" s="1" t="s">
        <v>1389</v>
      </c>
      <c r="I48" s="1" t="s">
        <v>1592</v>
      </c>
      <c r="J48" s="1" t="s">
        <v>1391</v>
      </c>
      <c r="K48" s="1" t="s">
        <v>1592</v>
      </c>
      <c r="L48" s="1" t="s">
        <v>1592</v>
      </c>
      <c r="M48" s="1" t="s">
        <v>1392</v>
      </c>
      <c r="N48" s="1" t="s">
        <v>1392</v>
      </c>
      <c r="O48" s="1" t="s">
        <v>1393</v>
      </c>
      <c r="P48" s="1" t="s">
        <v>1394</v>
      </c>
      <c r="Q48" s="1" t="s">
        <v>1395</v>
      </c>
      <c r="R48" s="1" t="s">
        <v>1593</v>
      </c>
      <c r="S48" s="1" t="s">
        <v>1397</v>
      </c>
      <c r="T48" s="1" t="s">
        <v>1398</v>
      </c>
      <c r="U48" s="1" t="s">
        <v>1406</v>
      </c>
      <c r="V48" s="1" t="s">
        <v>1525</v>
      </c>
    </row>
    <row r="49" s="1" customFormat="1" spans="1:22">
      <c r="A49" s="3">
        <v>21418910689</v>
      </c>
      <c r="B49" s="1" t="s">
        <v>1548</v>
      </c>
      <c r="C49" s="1" t="s">
        <v>1594</v>
      </c>
      <c r="D49" s="1" t="s">
        <v>1595</v>
      </c>
      <c r="E49" s="1" t="s">
        <v>1596</v>
      </c>
      <c r="F49" s="1" t="s">
        <v>1548</v>
      </c>
      <c r="G49" s="1" t="s">
        <v>1465</v>
      </c>
      <c r="H49" s="1" t="s">
        <v>1389</v>
      </c>
      <c r="I49" s="1" t="s">
        <v>1597</v>
      </c>
      <c r="J49" s="1" t="s">
        <v>1391</v>
      </c>
      <c r="K49" s="1" t="s">
        <v>1597</v>
      </c>
      <c r="L49" s="1" t="s">
        <v>1597</v>
      </c>
      <c r="M49" s="1" t="s">
        <v>1392</v>
      </c>
      <c r="N49" s="1" t="s">
        <v>1392</v>
      </c>
      <c r="O49" s="1" t="s">
        <v>1393</v>
      </c>
      <c r="P49" s="1" t="s">
        <v>1394</v>
      </c>
      <c r="Q49" s="1" t="s">
        <v>1395</v>
      </c>
      <c r="R49" s="1" t="s">
        <v>1598</v>
      </c>
      <c r="S49" s="1" t="s">
        <v>1397</v>
      </c>
      <c r="T49" s="1" t="s">
        <v>1398</v>
      </c>
      <c r="U49" s="1" t="s">
        <v>1406</v>
      </c>
      <c r="V49" s="1" t="s">
        <v>1407</v>
      </c>
    </row>
    <row r="50" s="1" customFormat="1" spans="1:22">
      <c r="A50" s="3">
        <v>21418817582</v>
      </c>
      <c r="B50" s="1" t="s">
        <v>1548</v>
      </c>
      <c r="C50" s="1" t="s">
        <v>1599</v>
      </c>
      <c r="D50" s="1" t="s">
        <v>1430</v>
      </c>
      <c r="E50" s="1" t="s">
        <v>1600</v>
      </c>
      <c r="F50" s="1" t="s">
        <v>1548</v>
      </c>
      <c r="G50" s="1" t="s">
        <v>1465</v>
      </c>
      <c r="H50" s="1" t="s">
        <v>1389</v>
      </c>
      <c r="I50" s="1" t="s">
        <v>1477</v>
      </c>
      <c r="J50" s="1" t="s">
        <v>1391</v>
      </c>
      <c r="K50" s="1" t="s">
        <v>1477</v>
      </c>
      <c r="L50" s="1" t="s">
        <v>1477</v>
      </c>
      <c r="M50" s="1" t="s">
        <v>1392</v>
      </c>
      <c r="N50" s="1" t="s">
        <v>1392</v>
      </c>
      <c r="O50" s="1" t="s">
        <v>1393</v>
      </c>
      <c r="P50" s="1" t="s">
        <v>1394</v>
      </c>
      <c r="Q50" s="1" t="s">
        <v>1395</v>
      </c>
      <c r="R50" s="1" t="s">
        <v>1601</v>
      </c>
      <c r="S50" s="1" t="s">
        <v>1397</v>
      </c>
      <c r="T50" s="1" t="s">
        <v>1398</v>
      </c>
      <c r="U50" s="1" t="s">
        <v>1406</v>
      </c>
      <c r="V50" s="1" t="s">
        <v>1434</v>
      </c>
    </row>
    <row r="51" s="1" customFormat="1" spans="1:22">
      <c r="A51" s="3">
        <v>21418701377</v>
      </c>
      <c r="B51" s="1" t="s">
        <v>1548</v>
      </c>
      <c r="C51" s="1" t="s">
        <v>1602</v>
      </c>
      <c r="D51" s="1" t="s">
        <v>1603</v>
      </c>
      <c r="E51" s="1" t="s">
        <v>1604</v>
      </c>
      <c r="F51" s="1" t="s">
        <v>1548</v>
      </c>
      <c r="G51" s="1" t="s">
        <v>1465</v>
      </c>
      <c r="H51" s="1" t="s">
        <v>1389</v>
      </c>
      <c r="I51" s="1" t="s">
        <v>1605</v>
      </c>
      <c r="J51" s="1" t="s">
        <v>1391</v>
      </c>
      <c r="K51" s="1" t="s">
        <v>1605</v>
      </c>
      <c r="L51" s="1" t="s">
        <v>1605</v>
      </c>
      <c r="M51" s="1" t="s">
        <v>1392</v>
      </c>
      <c r="N51" s="1" t="s">
        <v>1392</v>
      </c>
      <c r="O51" s="1" t="s">
        <v>1393</v>
      </c>
      <c r="P51" s="1" t="s">
        <v>1394</v>
      </c>
      <c r="Q51" s="1" t="s">
        <v>1395</v>
      </c>
      <c r="R51" s="1" t="s">
        <v>1606</v>
      </c>
      <c r="S51" s="1" t="s">
        <v>1397</v>
      </c>
      <c r="T51" s="1" t="s">
        <v>1398</v>
      </c>
      <c r="U51" s="1" t="s">
        <v>1406</v>
      </c>
      <c r="V51" s="1" t="s">
        <v>1434</v>
      </c>
    </row>
    <row r="52" s="1" customFormat="1" spans="1:22">
      <c r="A52" s="3">
        <v>21418500929</v>
      </c>
      <c r="B52" s="1" t="s">
        <v>1548</v>
      </c>
      <c r="C52" s="1" t="s">
        <v>1607</v>
      </c>
      <c r="D52" s="1" t="s">
        <v>1555</v>
      </c>
      <c r="E52" s="1" t="s">
        <v>1608</v>
      </c>
      <c r="F52" s="1" t="s">
        <v>1465</v>
      </c>
      <c r="G52" s="1" t="s">
        <v>1388</v>
      </c>
      <c r="H52" s="1" t="s">
        <v>1389</v>
      </c>
      <c r="I52" s="1" t="s">
        <v>1609</v>
      </c>
      <c r="J52" s="1" t="s">
        <v>1391</v>
      </c>
      <c r="K52" s="1" t="s">
        <v>1609</v>
      </c>
      <c r="L52" s="1" t="s">
        <v>1609</v>
      </c>
      <c r="M52" s="1" t="s">
        <v>1392</v>
      </c>
      <c r="N52" s="1" t="s">
        <v>1392</v>
      </c>
      <c r="O52" s="1" t="s">
        <v>1393</v>
      </c>
      <c r="P52" s="1" t="s">
        <v>1394</v>
      </c>
      <c r="Q52" s="1" t="s">
        <v>1395</v>
      </c>
      <c r="R52" s="1" t="s">
        <v>1610</v>
      </c>
      <c r="S52" s="1" t="s">
        <v>1397</v>
      </c>
      <c r="T52" s="1" t="s">
        <v>1398</v>
      </c>
      <c r="U52" s="1" t="s">
        <v>1406</v>
      </c>
      <c r="V52" s="1" t="s">
        <v>1525</v>
      </c>
    </row>
    <row r="53" s="1" customFormat="1" spans="1:22">
      <c r="A53" s="3">
        <v>21418302968</v>
      </c>
      <c r="B53" s="1" t="s">
        <v>1548</v>
      </c>
      <c r="C53" s="1" t="s">
        <v>1611</v>
      </c>
      <c r="D53" s="1" t="s">
        <v>1418</v>
      </c>
      <c r="E53" s="1" t="s">
        <v>1612</v>
      </c>
      <c r="F53" s="1" t="s">
        <v>1548</v>
      </c>
      <c r="G53" s="1" t="s">
        <v>1465</v>
      </c>
      <c r="H53" s="1" t="s">
        <v>1389</v>
      </c>
      <c r="I53" s="1" t="s">
        <v>1613</v>
      </c>
      <c r="J53" s="1" t="s">
        <v>1391</v>
      </c>
      <c r="K53" s="1" t="s">
        <v>1613</v>
      </c>
      <c r="L53" s="1" t="s">
        <v>1613</v>
      </c>
      <c r="M53" s="1" t="s">
        <v>1392</v>
      </c>
      <c r="N53" s="1" t="s">
        <v>1392</v>
      </c>
      <c r="O53" s="1" t="s">
        <v>1393</v>
      </c>
      <c r="P53" s="1" t="s">
        <v>1394</v>
      </c>
      <c r="Q53" s="1" t="s">
        <v>1395</v>
      </c>
      <c r="R53" s="1" t="s">
        <v>1614</v>
      </c>
      <c r="S53" s="1" t="s">
        <v>1397</v>
      </c>
      <c r="T53" s="1" t="s">
        <v>1398</v>
      </c>
      <c r="U53" s="1" t="s">
        <v>1406</v>
      </c>
      <c r="V53" s="1" t="s">
        <v>1407</v>
      </c>
    </row>
    <row r="54" s="1" customFormat="1" spans="1:22">
      <c r="A54" s="3">
        <v>21418082022</v>
      </c>
      <c r="B54" s="1" t="s">
        <v>1548</v>
      </c>
      <c r="C54" s="1" t="s">
        <v>1615</v>
      </c>
      <c r="D54" s="1" t="s">
        <v>1616</v>
      </c>
      <c r="E54" s="1" t="s">
        <v>1617</v>
      </c>
      <c r="F54" s="1" t="s">
        <v>1548</v>
      </c>
      <c r="G54" s="1" t="s">
        <v>1465</v>
      </c>
      <c r="H54" s="1" t="s">
        <v>1389</v>
      </c>
      <c r="I54" s="1" t="s">
        <v>1618</v>
      </c>
      <c r="J54" s="1" t="s">
        <v>1391</v>
      </c>
      <c r="K54" s="1" t="s">
        <v>1618</v>
      </c>
      <c r="L54" s="1" t="s">
        <v>1618</v>
      </c>
      <c r="M54" s="1" t="s">
        <v>1392</v>
      </c>
      <c r="N54" s="1" t="s">
        <v>1392</v>
      </c>
      <c r="O54" s="1" t="s">
        <v>1393</v>
      </c>
      <c r="P54" s="1" t="s">
        <v>1394</v>
      </c>
      <c r="Q54" s="1" t="s">
        <v>1395</v>
      </c>
      <c r="R54" s="1" t="s">
        <v>1619</v>
      </c>
      <c r="S54" s="1" t="s">
        <v>1397</v>
      </c>
      <c r="T54" s="1" t="s">
        <v>1398</v>
      </c>
      <c r="U54" s="1" t="s">
        <v>1406</v>
      </c>
      <c r="V54" s="1" t="s">
        <v>1407</v>
      </c>
    </row>
    <row r="55" s="1" customFormat="1" spans="1:22">
      <c r="A55" s="3">
        <v>21417178496</v>
      </c>
      <c r="B55" s="1" t="s">
        <v>1548</v>
      </c>
      <c r="C55" s="1" t="s">
        <v>1620</v>
      </c>
      <c r="D55" s="1" t="s">
        <v>1555</v>
      </c>
      <c r="E55" s="1" t="s">
        <v>1621</v>
      </c>
      <c r="F55" s="1" t="s">
        <v>1465</v>
      </c>
      <c r="G55" s="1" t="s">
        <v>1388</v>
      </c>
      <c r="H55" s="1" t="s">
        <v>1389</v>
      </c>
      <c r="I55" s="1" t="s">
        <v>1622</v>
      </c>
      <c r="J55" s="1" t="s">
        <v>1391</v>
      </c>
      <c r="K55" s="1" t="s">
        <v>1622</v>
      </c>
      <c r="L55" s="1" t="s">
        <v>1622</v>
      </c>
      <c r="M55" s="1" t="s">
        <v>1392</v>
      </c>
      <c r="N55" s="1" t="s">
        <v>1392</v>
      </c>
      <c r="O55" s="1" t="s">
        <v>1393</v>
      </c>
      <c r="P55" s="1" t="s">
        <v>1394</v>
      </c>
      <c r="Q55" s="1" t="s">
        <v>1395</v>
      </c>
      <c r="R55" s="1" t="s">
        <v>1623</v>
      </c>
      <c r="S55" s="1" t="s">
        <v>1397</v>
      </c>
      <c r="T55" s="1" t="s">
        <v>1398</v>
      </c>
      <c r="U55" s="1" t="s">
        <v>1406</v>
      </c>
      <c r="V55" s="1" t="s">
        <v>1525</v>
      </c>
    </row>
    <row r="56" s="1" customFormat="1" spans="1:22">
      <c r="A56" s="3">
        <v>21417175516</v>
      </c>
      <c r="B56" s="1" t="s">
        <v>1548</v>
      </c>
      <c r="C56" s="1" t="s">
        <v>1624</v>
      </c>
      <c r="D56" s="1" t="s">
        <v>1625</v>
      </c>
      <c r="E56" s="1" t="s">
        <v>1626</v>
      </c>
      <c r="F56" s="1" t="s">
        <v>1548</v>
      </c>
      <c r="G56" s="1" t="s">
        <v>1384</v>
      </c>
      <c r="H56" s="1" t="s">
        <v>1389</v>
      </c>
      <c r="I56" s="1" t="s">
        <v>1627</v>
      </c>
      <c r="J56" s="1" t="s">
        <v>1391</v>
      </c>
      <c r="K56" s="1" t="s">
        <v>1627</v>
      </c>
      <c r="L56" s="1" t="s">
        <v>1627</v>
      </c>
      <c r="M56" s="1" t="s">
        <v>1392</v>
      </c>
      <c r="N56" s="1" t="s">
        <v>1392</v>
      </c>
      <c r="O56" s="1" t="s">
        <v>1393</v>
      </c>
      <c r="P56" s="1" t="s">
        <v>1394</v>
      </c>
      <c r="Q56" s="1" t="s">
        <v>1395</v>
      </c>
      <c r="R56" s="1" t="s">
        <v>1628</v>
      </c>
      <c r="S56" s="1" t="s">
        <v>1397</v>
      </c>
      <c r="T56" s="1" t="s">
        <v>1398</v>
      </c>
      <c r="U56" s="1" t="s">
        <v>1406</v>
      </c>
      <c r="V56" s="1" t="s">
        <v>1407</v>
      </c>
    </row>
    <row r="57" s="1" customFormat="1" spans="1:22">
      <c r="A57" s="3">
        <v>21416818265</v>
      </c>
      <c r="B57" s="1" t="s">
        <v>1548</v>
      </c>
      <c r="C57" s="1" t="s">
        <v>1629</v>
      </c>
      <c r="D57" s="1" t="s">
        <v>1418</v>
      </c>
      <c r="E57" s="1" t="s">
        <v>1630</v>
      </c>
      <c r="F57" s="1" t="s">
        <v>1548</v>
      </c>
      <c r="G57" s="1" t="s">
        <v>1465</v>
      </c>
      <c r="H57" s="1" t="s">
        <v>1389</v>
      </c>
      <c r="I57" s="1" t="s">
        <v>1613</v>
      </c>
      <c r="J57" s="1" t="s">
        <v>1391</v>
      </c>
      <c r="K57" s="1" t="s">
        <v>1613</v>
      </c>
      <c r="L57" s="1" t="s">
        <v>1613</v>
      </c>
      <c r="M57" s="1" t="s">
        <v>1392</v>
      </c>
      <c r="N57" s="1" t="s">
        <v>1392</v>
      </c>
      <c r="O57" s="1" t="s">
        <v>1393</v>
      </c>
      <c r="P57" s="1" t="s">
        <v>1394</v>
      </c>
      <c r="Q57" s="1" t="s">
        <v>1395</v>
      </c>
      <c r="R57" s="1" t="s">
        <v>1631</v>
      </c>
      <c r="S57" s="1" t="s">
        <v>1397</v>
      </c>
      <c r="T57" s="1" t="s">
        <v>1398</v>
      </c>
      <c r="U57" s="1" t="s">
        <v>1406</v>
      </c>
      <c r="V57" s="1" t="s">
        <v>1407</v>
      </c>
    </row>
    <row r="58" s="1" customFormat="1" spans="1:22">
      <c r="A58" s="3">
        <v>21416796851</v>
      </c>
      <c r="B58" s="1" t="s">
        <v>1548</v>
      </c>
      <c r="C58" s="1" t="s">
        <v>1632</v>
      </c>
      <c r="D58" s="1" t="s">
        <v>1633</v>
      </c>
      <c r="E58" s="1" t="s">
        <v>1634</v>
      </c>
      <c r="F58" s="1" t="s">
        <v>1465</v>
      </c>
      <c r="G58" s="1" t="s">
        <v>1384</v>
      </c>
      <c r="H58" s="1" t="s">
        <v>1389</v>
      </c>
      <c r="I58" s="1" t="s">
        <v>1635</v>
      </c>
      <c r="J58" s="1" t="s">
        <v>1391</v>
      </c>
      <c r="K58" s="1" t="s">
        <v>1635</v>
      </c>
      <c r="L58" s="1" t="s">
        <v>1635</v>
      </c>
      <c r="M58" s="1" t="s">
        <v>1392</v>
      </c>
      <c r="N58" s="1" t="s">
        <v>1392</v>
      </c>
      <c r="O58" s="1" t="s">
        <v>1393</v>
      </c>
      <c r="P58" s="1" t="s">
        <v>1394</v>
      </c>
      <c r="Q58" s="1" t="s">
        <v>1395</v>
      </c>
      <c r="R58" s="1" t="s">
        <v>1636</v>
      </c>
      <c r="S58" s="1" t="s">
        <v>1397</v>
      </c>
      <c r="T58" s="1" t="s">
        <v>1398</v>
      </c>
      <c r="U58" s="1" t="s">
        <v>1406</v>
      </c>
      <c r="V58" s="1" t="s">
        <v>1407</v>
      </c>
    </row>
    <row r="59" s="1" customFormat="1" spans="1:22">
      <c r="A59" s="3">
        <v>21416713086</v>
      </c>
      <c r="B59" s="1" t="s">
        <v>1548</v>
      </c>
      <c r="C59" s="1" t="s">
        <v>1637</v>
      </c>
      <c r="D59" s="1" t="s">
        <v>1633</v>
      </c>
      <c r="E59" s="1" t="s">
        <v>1638</v>
      </c>
      <c r="F59" s="1" t="s">
        <v>1465</v>
      </c>
      <c r="G59" s="1" t="s">
        <v>1384</v>
      </c>
      <c r="H59" s="1" t="s">
        <v>1389</v>
      </c>
      <c r="I59" s="1" t="s">
        <v>1635</v>
      </c>
      <c r="J59" s="1" t="s">
        <v>1391</v>
      </c>
      <c r="K59" s="1" t="s">
        <v>1635</v>
      </c>
      <c r="L59" s="1" t="s">
        <v>1635</v>
      </c>
      <c r="M59" s="1" t="s">
        <v>1392</v>
      </c>
      <c r="N59" s="1" t="s">
        <v>1392</v>
      </c>
      <c r="O59" s="1" t="s">
        <v>1393</v>
      </c>
      <c r="P59" s="1" t="s">
        <v>1394</v>
      </c>
      <c r="Q59" s="1" t="s">
        <v>1395</v>
      </c>
      <c r="R59" s="1" t="s">
        <v>1639</v>
      </c>
      <c r="S59" s="1" t="s">
        <v>1397</v>
      </c>
      <c r="T59" s="1" t="s">
        <v>1398</v>
      </c>
      <c r="U59" s="1" t="s">
        <v>1406</v>
      </c>
      <c r="V59" s="1" t="s">
        <v>1407</v>
      </c>
    </row>
    <row r="60" s="1" customFormat="1" spans="1:22">
      <c r="A60" s="3">
        <v>21416659411</v>
      </c>
      <c r="B60" s="1" t="s">
        <v>1548</v>
      </c>
      <c r="C60" s="1" t="s">
        <v>1640</v>
      </c>
      <c r="D60" s="1" t="s">
        <v>1409</v>
      </c>
      <c r="E60" s="1" t="s">
        <v>1641</v>
      </c>
      <c r="F60" s="1" t="s">
        <v>1548</v>
      </c>
      <c r="G60" s="1" t="s">
        <v>1465</v>
      </c>
      <c r="H60" s="1" t="s">
        <v>1389</v>
      </c>
      <c r="I60" s="1" t="s">
        <v>1427</v>
      </c>
      <c r="J60" s="1" t="s">
        <v>1391</v>
      </c>
      <c r="K60" s="1" t="s">
        <v>1427</v>
      </c>
      <c r="L60" s="1" t="s">
        <v>1427</v>
      </c>
      <c r="M60" s="1" t="s">
        <v>1392</v>
      </c>
      <c r="N60" s="1" t="s">
        <v>1392</v>
      </c>
      <c r="O60" s="1" t="s">
        <v>1393</v>
      </c>
      <c r="P60" s="1" t="s">
        <v>1394</v>
      </c>
      <c r="Q60" s="1" t="s">
        <v>1395</v>
      </c>
      <c r="R60" s="1" t="s">
        <v>1642</v>
      </c>
      <c r="S60" s="1" t="s">
        <v>1397</v>
      </c>
      <c r="T60" s="1" t="s">
        <v>1398</v>
      </c>
      <c r="U60" s="1" t="s">
        <v>1406</v>
      </c>
      <c r="V60" s="1" t="s">
        <v>1407</v>
      </c>
    </row>
    <row r="61" s="1" customFormat="1" spans="1:22">
      <c r="A61" s="1" t="s">
        <v>1643</v>
      </c>
      <c r="B61" s="1" t="s">
        <v>1548</v>
      </c>
      <c r="C61" s="1" t="s">
        <v>1644</v>
      </c>
      <c r="D61" s="1" t="s">
        <v>1645</v>
      </c>
      <c r="E61" s="1" t="s">
        <v>1646</v>
      </c>
      <c r="F61" s="1" t="s">
        <v>1548</v>
      </c>
      <c r="G61" s="1" t="s">
        <v>1465</v>
      </c>
      <c r="H61" s="1" t="s">
        <v>1389</v>
      </c>
      <c r="I61" s="1" t="s">
        <v>1393</v>
      </c>
      <c r="J61" s="1" t="s">
        <v>1391</v>
      </c>
      <c r="K61" s="1" t="s">
        <v>1393</v>
      </c>
      <c r="L61" s="1" t="s">
        <v>1393</v>
      </c>
      <c r="M61" s="1" t="s">
        <v>1392</v>
      </c>
      <c r="N61" s="1" t="s">
        <v>1392</v>
      </c>
      <c r="O61" s="1" t="s">
        <v>1393</v>
      </c>
      <c r="P61" s="1" t="s">
        <v>1394</v>
      </c>
      <c r="Q61" s="1" t="s">
        <v>1395</v>
      </c>
      <c r="R61" s="1" t="s">
        <v>1647</v>
      </c>
      <c r="S61" s="1" t="s">
        <v>1397</v>
      </c>
      <c r="T61" s="1" t="s">
        <v>1398</v>
      </c>
      <c r="U61" s="1" t="s">
        <v>1406</v>
      </c>
      <c r="V61" s="1" t="s">
        <v>1648</v>
      </c>
    </row>
    <row r="62" s="1" customFormat="1" spans="1:22">
      <c r="A62" s="3">
        <v>21416104361</v>
      </c>
      <c r="B62" s="1" t="s">
        <v>1548</v>
      </c>
      <c r="C62" s="1" t="s">
        <v>1649</v>
      </c>
      <c r="D62" s="1" t="s">
        <v>1430</v>
      </c>
      <c r="E62" s="1" t="s">
        <v>1650</v>
      </c>
      <c r="F62" s="1" t="s">
        <v>1548</v>
      </c>
      <c r="G62" s="1" t="s">
        <v>1465</v>
      </c>
      <c r="H62" s="1" t="s">
        <v>1389</v>
      </c>
      <c r="I62" s="1" t="s">
        <v>1651</v>
      </c>
      <c r="J62" s="1" t="s">
        <v>1391</v>
      </c>
      <c r="K62" s="1" t="s">
        <v>1651</v>
      </c>
      <c r="L62" s="1" t="s">
        <v>1651</v>
      </c>
      <c r="M62" s="1" t="s">
        <v>1392</v>
      </c>
      <c r="N62" s="1" t="s">
        <v>1392</v>
      </c>
      <c r="O62" s="1" t="s">
        <v>1393</v>
      </c>
      <c r="P62" s="1" t="s">
        <v>1394</v>
      </c>
      <c r="Q62" s="1" t="s">
        <v>1395</v>
      </c>
      <c r="R62" s="1" t="s">
        <v>1652</v>
      </c>
      <c r="S62" s="1" t="s">
        <v>1397</v>
      </c>
      <c r="T62" s="1" t="s">
        <v>1398</v>
      </c>
      <c r="U62" s="1" t="s">
        <v>1406</v>
      </c>
      <c r="V62" s="1" t="s">
        <v>1434</v>
      </c>
    </row>
    <row r="63" s="1" customFormat="1" spans="1:22">
      <c r="A63" s="3">
        <v>21415195669</v>
      </c>
      <c r="B63" s="1" t="s">
        <v>1548</v>
      </c>
      <c r="C63" s="1" t="s">
        <v>1653</v>
      </c>
      <c r="D63" s="1" t="s">
        <v>1430</v>
      </c>
      <c r="E63" s="1" t="s">
        <v>1654</v>
      </c>
      <c r="F63" s="1" t="s">
        <v>1465</v>
      </c>
      <c r="G63" s="1" t="s">
        <v>1388</v>
      </c>
      <c r="H63" s="1" t="s">
        <v>1389</v>
      </c>
      <c r="I63" s="1" t="s">
        <v>1655</v>
      </c>
      <c r="J63" s="1" t="s">
        <v>1391</v>
      </c>
      <c r="K63" s="1" t="s">
        <v>1655</v>
      </c>
      <c r="L63" s="1" t="s">
        <v>1655</v>
      </c>
      <c r="M63" s="1" t="s">
        <v>1392</v>
      </c>
      <c r="N63" s="1" t="s">
        <v>1392</v>
      </c>
      <c r="O63" s="1" t="s">
        <v>1393</v>
      </c>
      <c r="P63" s="1" t="s">
        <v>1394</v>
      </c>
      <c r="Q63" s="1" t="s">
        <v>1395</v>
      </c>
      <c r="R63" s="1" t="s">
        <v>1656</v>
      </c>
      <c r="S63" s="1" t="s">
        <v>1397</v>
      </c>
      <c r="T63" s="1" t="s">
        <v>1398</v>
      </c>
      <c r="U63" s="1" t="s">
        <v>1406</v>
      </c>
      <c r="V63" s="1" t="s">
        <v>1434</v>
      </c>
    </row>
    <row r="64" s="1" customFormat="1" spans="1:22">
      <c r="A64" s="3">
        <v>21414847379</v>
      </c>
      <c r="B64" s="1" t="s">
        <v>1548</v>
      </c>
      <c r="C64" s="1" t="s">
        <v>1657</v>
      </c>
      <c r="D64" s="1" t="s">
        <v>1658</v>
      </c>
      <c r="E64" s="1" t="s">
        <v>1659</v>
      </c>
      <c r="F64" s="1" t="s">
        <v>1548</v>
      </c>
      <c r="G64" s="1" t="s">
        <v>1465</v>
      </c>
      <c r="H64" s="1" t="s">
        <v>1389</v>
      </c>
      <c r="I64" s="1" t="s">
        <v>1660</v>
      </c>
      <c r="J64" s="1" t="s">
        <v>1391</v>
      </c>
      <c r="K64" s="1" t="s">
        <v>1660</v>
      </c>
      <c r="L64" s="1" t="s">
        <v>1660</v>
      </c>
      <c r="M64" s="1" t="s">
        <v>1392</v>
      </c>
      <c r="N64" s="1" t="s">
        <v>1392</v>
      </c>
      <c r="O64" s="1" t="s">
        <v>1393</v>
      </c>
      <c r="P64" s="1" t="s">
        <v>1394</v>
      </c>
      <c r="Q64" s="1" t="s">
        <v>1395</v>
      </c>
      <c r="R64" s="1" t="s">
        <v>1661</v>
      </c>
      <c r="S64" s="1" t="s">
        <v>1397</v>
      </c>
      <c r="T64" s="1" t="s">
        <v>1398</v>
      </c>
      <c r="U64" s="1" t="s">
        <v>1406</v>
      </c>
      <c r="V64" s="1" t="s">
        <v>1434</v>
      </c>
    </row>
    <row r="65" s="1" customFormat="1" spans="1:22">
      <c r="A65" s="3">
        <v>21414836040</v>
      </c>
      <c r="B65" s="1" t="s">
        <v>1548</v>
      </c>
      <c r="C65" s="1" t="s">
        <v>1662</v>
      </c>
      <c r="D65" s="1" t="s">
        <v>1663</v>
      </c>
      <c r="E65" s="1" t="s">
        <v>1664</v>
      </c>
      <c r="F65" s="1" t="s">
        <v>1548</v>
      </c>
      <c r="G65" s="1" t="s">
        <v>1465</v>
      </c>
      <c r="H65" s="1" t="s">
        <v>1389</v>
      </c>
      <c r="I65" s="1" t="s">
        <v>1665</v>
      </c>
      <c r="J65" s="1" t="s">
        <v>1391</v>
      </c>
      <c r="K65" s="1" t="s">
        <v>1665</v>
      </c>
      <c r="L65" s="1" t="s">
        <v>1665</v>
      </c>
      <c r="M65" s="1" t="s">
        <v>1392</v>
      </c>
      <c r="N65" s="1" t="s">
        <v>1392</v>
      </c>
      <c r="O65" s="1" t="s">
        <v>1393</v>
      </c>
      <c r="P65" s="1" t="s">
        <v>1394</v>
      </c>
      <c r="Q65" s="1" t="s">
        <v>1395</v>
      </c>
      <c r="R65" s="1" t="s">
        <v>1666</v>
      </c>
      <c r="S65" s="1" t="s">
        <v>1397</v>
      </c>
      <c r="T65" s="1" t="s">
        <v>1398</v>
      </c>
      <c r="U65" s="1" t="s">
        <v>1406</v>
      </c>
      <c r="V65" s="1" t="s">
        <v>1407</v>
      </c>
    </row>
    <row r="66" s="1" customFormat="1" spans="1:22">
      <c r="A66" s="3">
        <v>21414609020</v>
      </c>
      <c r="B66" s="1" t="s">
        <v>1548</v>
      </c>
      <c r="C66" s="1" t="s">
        <v>1667</v>
      </c>
      <c r="D66" s="1" t="s">
        <v>1516</v>
      </c>
      <c r="E66" s="1" t="s">
        <v>1668</v>
      </c>
      <c r="F66" s="1" t="s">
        <v>1548</v>
      </c>
      <c r="G66" s="1" t="s">
        <v>1465</v>
      </c>
      <c r="H66" s="1" t="s">
        <v>1389</v>
      </c>
      <c r="I66" s="1" t="s">
        <v>1669</v>
      </c>
      <c r="J66" s="1" t="s">
        <v>1391</v>
      </c>
      <c r="K66" s="1" t="s">
        <v>1669</v>
      </c>
      <c r="L66" s="1" t="s">
        <v>1669</v>
      </c>
      <c r="M66" s="1" t="s">
        <v>1392</v>
      </c>
      <c r="N66" s="1" t="s">
        <v>1392</v>
      </c>
      <c r="O66" s="1" t="s">
        <v>1393</v>
      </c>
      <c r="P66" s="1" t="s">
        <v>1394</v>
      </c>
      <c r="Q66" s="1" t="s">
        <v>1395</v>
      </c>
      <c r="R66" s="1" t="s">
        <v>1670</v>
      </c>
      <c r="S66" s="1" t="s">
        <v>1397</v>
      </c>
      <c r="T66" s="1" t="s">
        <v>1398</v>
      </c>
      <c r="U66" s="1" t="s">
        <v>1406</v>
      </c>
      <c r="V66" s="1" t="s">
        <v>1407</v>
      </c>
    </row>
    <row r="67" s="1" customFormat="1" spans="1:22">
      <c r="A67" s="3">
        <v>21414594977</v>
      </c>
      <c r="B67" s="1" t="s">
        <v>1548</v>
      </c>
      <c r="C67" s="1" t="s">
        <v>1671</v>
      </c>
      <c r="D67" s="1" t="s">
        <v>1430</v>
      </c>
      <c r="E67" s="1" t="s">
        <v>1672</v>
      </c>
      <c r="F67" s="1" t="s">
        <v>1548</v>
      </c>
      <c r="G67" s="1" t="s">
        <v>1465</v>
      </c>
      <c r="H67" s="1" t="s">
        <v>1389</v>
      </c>
      <c r="I67" s="1" t="s">
        <v>1651</v>
      </c>
      <c r="J67" s="1" t="s">
        <v>1391</v>
      </c>
      <c r="K67" s="1" t="s">
        <v>1651</v>
      </c>
      <c r="L67" s="1" t="s">
        <v>1651</v>
      </c>
      <c r="M67" s="1" t="s">
        <v>1392</v>
      </c>
      <c r="N67" s="1" t="s">
        <v>1392</v>
      </c>
      <c r="O67" s="1" t="s">
        <v>1393</v>
      </c>
      <c r="P67" s="1" t="s">
        <v>1394</v>
      </c>
      <c r="Q67" s="1" t="s">
        <v>1395</v>
      </c>
      <c r="R67" s="1" t="s">
        <v>1673</v>
      </c>
      <c r="S67" s="1" t="s">
        <v>1397</v>
      </c>
      <c r="T67" s="1" t="s">
        <v>1398</v>
      </c>
      <c r="U67" s="1" t="s">
        <v>1406</v>
      </c>
      <c r="V67" s="1" t="s">
        <v>1434</v>
      </c>
    </row>
    <row r="68" s="1" customFormat="1" spans="1:22">
      <c r="A68" s="3">
        <v>21414526561</v>
      </c>
      <c r="B68" s="1" t="s">
        <v>1548</v>
      </c>
      <c r="C68" s="1" t="s">
        <v>1674</v>
      </c>
      <c r="D68" s="1" t="s">
        <v>1430</v>
      </c>
      <c r="E68" s="1" t="s">
        <v>1675</v>
      </c>
      <c r="F68" s="1" t="s">
        <v>1465</v>
      </c>
      <c r="G68" s="1" t="s">
        <v>1384</v>
      </c>
      <c r="H68" s="1" t="s">
        <v>1389</v>
      </c>
      <c r="I68" s="1" t="s">
        <v>1676</v>
      </c>
      <c r="J68" s="1" t="s">
        <v>1391</v>
      </c>
      <c r="K68" s="1" t="s">
        <v>1676</v>
      </c>
      <c r="L68" s="1" t="s">
        <v>1676</v>
      </c>
      <c r="M68" s="1" t="s">
        <v>1392</v>
      </c>
      <c r="N68" s="1" t="s">
        <v>1392</v>
      </c>
      <c r="O68" s="1" t="s">
        <v>1393</v>
      </c>
      <c r="P68" s="1" t="s">
        <v>1394</v>
      </c>
      <c r="Q68" s="1" t="s">
        <v>1395</v>
      </c>
      <c r="R68" s="1" t="s">
        <v>1677</v>
      </c>
      <c r="S68" s="1" t="s">
        <v>1397</v>
      </c>
      <c r="T68" s="1" t="s">
        <v>1398</v>
      </c>
      <c r="U68" s="1" t="s">
        <v>1406</v>
      </c>
      <c r="V68" s="1" t="s">
        <v>1434</v>
      </c>
    </row>
    <row r="69" s="1" customFormat="1" spans="1:22">
      <c r="A69" s="3">
        <v>21414496598</v>
      </c>
      <c r="B69" s="1" t="s">
        <v>1548</v>
      </c>
      <c r="C69" s="1" t="s">
        <v>1678</v>
      </c>
      <c r="D69" s="1" t="s">
        <v>1679</v>
      </c>
      <c r="E69" s="1" t="s">
        <v>1680</v>
      </c>
      <c r="F69" s="1" t="s">
        <v>1465</v>
      </c>
      <c r="G69" s="1" t="s">
        <v>1384</v>
      </c>
      <c r="H69" s="1" t="s">
        <v>1389</v>
      </c>
      <c r="I69" s="1" t="s">
        <v>1681</v>
      </c>
      <c r="J69" s="1" t="s">
        <v>1391</v>
      </c>
      <c r="K69" s="1" t="s">
        <v>1681</v>
      </c>
      <c r="L69" s="1" t="s">
        <v>1681</v>
      </c>
      <c r="M69" s="1" t="s">
        <v>1392</v>
      </c>
      <c r="N69" s="1" t="s">
        <v>1392</v>
      </c>
      <c r="O69" s="1" t="s">
        <v>1393</v>
      </c>
      <c r="P69" s="1" t="s">
        <v>1394</v>
      </c>
      <c r="Q69" s="1" t="s">
        <v>1395</v>
      </c>
      <c r="R69" s="1" t="s">
        <v>1682</v>
      </c>
      <c r="S69" s="1" t="s">
        <v>1397</v>
      </c>
      <c r="T69" s="1" t="s">
        <v>1398</v>
      </c>
      <c r="U69" s="1" t="s">
        <v>1399</v>
      </c>
      <c r="V69" s="1" t="s">
        <v>1683</v>
      </c>
    </row>
    <row r="70" s="1" customFormat="1" spans="1:22">
      <c r="A70" s="3">
        <v>21413679172</v>
      </c>
      <c r="B70" s="1" t="s">
        <v>1548</v>
      </c>
      <c r="C70" s="1" t="s">
        <v>1684</v>
      </c>
      <c r="D70" s="1" t="s">
        <v>1418</v>
      </c>
      <c r="E70" s="1" t="s">
        <v>1685</v>
      </c>
      <c r="F70" s="1" t="s">
        <v>1465</v>
      </c>
      <c r="G70" s="1" t="s">
        <v>1384</v>
      </c>
      <c r="H70" s="1" t="s">
        <v>1389</v>
      </c>
      <c r="I70" s="1" t="s">
        <v>1613</v>
      </c>
      <c r="J70" s="1" t="s">
        <v>1391</v>
      </c>
      <c r="K70" s="1" t="s">
        <v>1613</v>
      </c>
      <c r="L70" s="1" t="s">
        <v>1613</v>
      </c>
      <c r="M70" s="1" t="s">
        <v>1392</v>
      </c>
      <c r="N70" s="1" t="s">
        <v>1392</v>
      </c>
      <c r="O70" s="1" t="s">
        <v>1393</v>
      </c>
      <c r="P70" s="1" t="s">
        <v>1394</v>
      </c>
      <c r="Q70" s="1" t="s">
        <v>1395</v>
      </c>
      <c r="R70" s="1" t="s">
        <v>1686</v>
      </c>
      <c r="S70" s="1" t="s">
        <v>1397</v>
      </c>
      <c r="T70" s="1" t="s">
        <v>1398</v>
      </c>
      <c r="U70" s="1" t="s">
        <v>1406</v>
      </c>
      <c r="V70" s="1" t="s">
        <v>1407</v>
      </c>
    </row>
    <row r="71" s="1" customFormat="1" spans="1:22">
      <c r="A71" s="3">
        <v>21412949805</v>
      </c>
      <c r="B71" s="1" t="s">
        <v>1548</v>
      </c>
      <c r="C71" s="1" t="s">
        <v>1687</v>
      </c>
      <c r="D71" s="1" t="s">
        <v>1688</v>
      </c>
      <c r="E71" s="1" t="s">
        <v>1689</v>
      </c>
      <c r="F71" s="1" t="s">
        <v>1548</v>
      </c>
      <c r="G71" s="1" t="s">
        <v>1388</v>
      </c>
      <c r="H71" s="1" t="s">
        <v>1389</v>
      </c>
      <c r="I71" s="1" t="s">
        <v>1690</v>
      </c>
      <c r="J71" s="1" t="s">
        <v>1391</v>
      </c>
      <c r="K71" s="1" t="s">
        <v>1690</v>
      </c>
      <c r="L71" s="1" t="s">
        <v>1690</v>
      </c>
      <c r="M71" s="1" t="s">
        <v>1392</v>
      </c>
      <c r="N71" s="1" t="s">
        <v>1392</v>
      </c>
      <c r="O71" s="1" t="s">
        <v>1393</v>
      </c>
      <c r="P71" s="1" t="s">
        <v>1394</v>
      </c>
      <c r="Q71" s="1" t="s">
        <v>1395</v>
      </c>
      <c r="R71" s="1" t="s">
        <v>1691</v>
      </c>
      <c r="S71" s="1" t="s">
        <v>1397</v>
      </c>
      <c r="T71" s="1" t="s">
        <v>1398</v>
      </c>
      <c r="U71" s="1" t="s">
        <v>1406</v>
      </c>
      <c r="V71" s="1" t="s">
        <v>1407</v>
      </c>
    </row>
    <row r="72" s="1" customFormat="1" spans="1:22">
      <c r="A72" s="3">
        <v>21412880688</v>
      </c>
      <c r="B72" s="1" t="s">
        <v>1692</v>
      </c>
      <c r="C72" s="1" t="s">
        <v>1693</v>
      </c>
      <c r="D72" s="1" t="s">
        <v>1688</v>
      </c>
      <c r="E72" s="1" t="s">
        <v>1694</v>
      </c>
      <c r="F72" s="1" t="s">
        <v>1548</v>
      </c>
      <c r="G72" s="1" t="s">
        <v>1465</v>
      </c>
      <c r="H72" s="1" t="s">
        <v>1389</v>
      </c>
      <c r="I72" s="1" t="s">
        <v>1695</v>
      </c>
      <c r="J72" s="1" t="s">
        <v>1391</v>
      </c>
      <c r="K72" s="1" t="s">
        <v>1695</v>
      </c>
      <c r="L72" s="1" t="s">
        <v>1695</v>
      </c>
      <c r="M72" s="1" t="s">
        <v>1392</v>
      </c>
      <c r="N72" s="1" t="s">
        <v>1392</v>
      </c>
      <c r="O72" s="1" t="s">
        <v>1393</v>
      </c>
      <c r="P72" s="1" t="s">
        <v>1394</v>
      </c>
      <c r="Q72" s="1" t="s">
        <v>1395</v>
      </c>
      <c r="R72" s="1" t="s">
        <v>1696</v>
      </c>
      <c r="S72" s="1" t="s">
        <v>1397</v>
      </c>
      <c r="T72" s="1" t="s">
        <v>1398</v>
      </c>
      <c r="U72" s="1" t="s">
        <v>1406</v>
      </c>
      <c r="V72" s="1" t="s">
        <v>1407</v>
      </c>
    </row>
    <row r="73" s="1" customFormat="1" spans="1:22">
      <c r="A73" s="3">
        <v>21412182998</v>
      </c>
      <c r="B73" s="1" t="s">
        <v>1692</v>
      </c>
      <c r="C73" s="1" t="s">
        <v>1697</v>
      </c>
      <c r="D73" s="1" t="s">
        <v>1663</v>
      </c>
      <c r="E73" s="1" t="s">
        <v>1698</v>
      </c>
      <c r="F73" s="1" t="s">
        <v>1548</v>
      </c>
      <c r="G73" s="1" t="s">
        <v>1384</v>
      </c>
      <c r="H73" s="1" t="s">
        <v>1389</v>
      </c>
      <c r="I73" s="1" t="s">
        <v>1699</v>
      </c>
      <c r="J73" s="1" t="s">
        <v>1391</v>
      </c>
      <c r="K73" s="1" t="s">
        <v>1699</v>
      </c>
      <c r="L73" s="1" t="s">
        <v>1699</v>
      </c>
      <c r="M73" s="1" t="s">
        <v>1392</v>
      </c>
      <c r="N73" s="1" t="s">
        <v>1392</v>
      </c>
      <c r="O73" s="1" t="s">
        <v>1393</v>
      </c>
      <c r="P73" s="1" t="s">
        <v>1394</v>
      </c>
      <c r="Q73" s="1" t="s">
        <v>1395</v>
      </c>
      <c r="R73" s="1" t="s">
        <v>1700</v>
      </c>
      <c r="S73" s="1" t="s">
        <v>1397</v>
      </c>
      <c r="T73" s="1" t="s">
        <v>1398</v>
      </c>
      <c r="U73" s="1" t="s">
        <v>1406</v>
      </c>
      <c r="V73" s="1" t="s">
        <v>1407</v>
      </c>
    </row>
    <row r="74" s="1" customFormat="1" spans="1:22">
      <c r="A74" s="3">
        <v>21408606309</v>
      </c>
      <c r="B74" s="1" t="s">
        <v>1692</v>
      </c>
      <c r="C74" s="1" t="s">
        <v>1701</v>
      </c>
      <c r="D74" s="1" t="s">
        <v>1430</v>
      </c>
      <c r="E74" s="1" t="s">
        <v>1702</v>
      </c>
      <c r="F74" s="1" t="s">
        <v>1384</v>
      </c>
      <c r="G74" s="1" t="s">
        <v>1388</v>
      </c>
      <c r="H74" s="1" t="s">
        <v>1389</v>
      </c>
      <c r="I74" s="1" t="s">
        <v>1703</v>
      </c>
      <c r="J74" s="1" t="s">
        <v>1391</v>
      </c>
      <c r="K74" s="1" t="s">
        <v>1703</v>
      </c>
      <c r="L74" s="1" t="s">
        <v>1703</v>
      </c>
      <c r="M74" s="1" t="s">
        <v>1392</v>
      </c>
      <c r="N74" s="1" t="s">
        <v>1392</v>
      </c>
      <c r="O74" s="1" t="s">
        <v>1393</v>
      </c>
      <c r="P74" s="1" t="s">
        <v>1394</v>
      </c>
      <c r="Q74" s="1" t="s">
        <v>1395</v>
      </c>
      <c r="R74" s="1" t="s">
        <v>1704</v>
      </c>
      <c r="S74" s="1" t="s">
        <v>1397</v>
      </c>
      <c r="T74" s="1" t="s">
        <v>1398</v>
      </c>
      <c r="U74" s="1" t="s">
        <v>1406</v>
      </c>
      <c r="V74" s="1" t="s">
        <v>1434</v>
      </c>
    </row>
    <row r="75" s="1" customFormat="1" spans="1:22">
      <c r="A75" s="3">
        <v>21408300450</v>
      </c>
      <c r="B75" s="1" t="s">
        <v>1692</v>
      </c>
      <c r="C75" s="1" t="s">
        <v>1705</v>
      </c>
      <c r="D75" s="1" t="s">
        <v>1706</v>
      </c>
      <c r="E75" s="1" t="s">
        <v>1707</v>
      </c>
      <c r="F75" s="1" t="s">
        <v>1465</v>
      </c>
      <c r="G75" s="1" t="s">
        <v>1388</v>
      </c>
      <c r="H75" s="1" t="s">
        <v>1389</v>
      </c>
      <c r="I75" s="1" t="s">
        <v>1708</v>
      </c>
      <c r="J75" s="1" t="s">
        <v>1391</v>
      </c>
      <c r="K75" s="1" t="s">
        <v>1708</v>
      </c>
      <c r="L75" s="1" t="s">
        <v>1708</v>
      </c>
      <c r="M75" s="1" t="s">
        <v>1392</v>
      </c>
      <c r="N75" s="1" t="s">
        <v>1392</v>
      </c>
      <c r="O75" s="1" t="s">
        <v>1393</v>
      </c>
      <c r="P75" s="1" t="s">
        <v>1394</v>
      </c>
      <c r="Q75" s="1" t="s">
        <v>1395</v>
      </c>
      <c r="R75" s="1" t="s">
        <v>1709</v>
      </c>
      <c r="S75" s="1" t="s">
        <v>1397</v>
      </c>
      <c r="T75" s="1" t="s">
        <v>1398</v>
      </c>
      <c r="U75" s="1" t="s">
        <v>1406</v>
      </c>
      <c r="V75" s="1" t="s">
        <v>1407</v>
      </c>
    </row>
    <row r="76" s="1" customFormat="1" spans="1:22">
      <c r="A76" s="3">
        <v>21378579737</v>
      </c>
      <c r="B76" s="1" t="s">
        <v>1692</v>
      </c>
      <c r="C76" s="1" t="s">
        <v>1710</v>
      </c>
      <c r="D76" s="1" t="s">
        <v>1711</v>
      </c>
      <c r="E76" s="1" t="s">
        <v>1712</v>
      </c>
      <c r="F76" s="1" t="s">
        <v>1548</v>
      </c>
      <c r="G76" s="1" t="s">
        <v>1465</v>
      </c>
      <c r="H76" s="1" t="s">
        <v>1389</v>
      </c>
      <c r="I76" s="1" t="s">
        <v>1713</v>
      </c>
      <c r="J76" s="1" t="s">
        <v>1391</v>
      </c>
      <c r="K76" s="1" t="s">
        <v>1713</v>
      </c>
      <c r="L76" s="1" t="s">
        <v>1713</v>
      </c>
      <c r="M76" s="1" t="s">
        <v>1392</v>
      </c>
      <c r="N76" s="1" t="s">
        <v>1392</v>
      </c>
      <c r="O76" s="1" t="s">
        <v>1393</v>
      </c>
      <c r="P76" s="1" t="s">
        <v>1394</v>
      </c>
      <c r="Q76" s="1" t="s">
        <v>1395</v>
      </c>
      <c r="R76" s="1" t="s">
        <v>1714</v>
      </c>
      <c r="S76" s="1" t="s">
        <v>1397</v>
      </c>
      <c r="T76" s="1" t="s">
        <v>1398</v>
      </c>
      <c r="U76" s="1" t="s">
        <v>1406</v>
      </c>
      <c r="V76" s="1" t="s">
        <v>1434</v>
      </c>
    </row>
    <row r="77" s="1" customFormat="1" spans="1:22">
      <c r="A77" s="3">
        <v>21378564992</v>
      </c>
      <c r="B77" s="1" t="s">
        <v>1692</v>
      </c>
      <c r="C77" s="1" t="s">
        <v>1715</v>
      </c>
      <c r="D77" s="1" t="s">
        <v>1716</v>
      </c>
      <c r="E77" s="1" t="s">
        <v>1717</v>
      </c>
      <c r="F77" s="1" t="s">
        <v>1548</v>
      </c>
      <c r="G77" s="1" t="s">
        <v>1384</v>
      </c>
      <c r="H77" s="1" t="s">
        <v>1389</v>
      </c>
      <c r="I77" s="1" t="s">
        <v>1718</v>
      </c>
      <c r="J77" s="1" t="s">
        <v>1391</v>
      </c>
      <c r="K77" s="1" t="s">
        <v>1718</v>
      </c>
      <c r="L77" s="1" t="s">
        <v>1718</v>
      </c>
      <c r="M77" s="1" t="s">
        <v>1392</v>
      </c>
      <c r="N77" s="1" t="s">
        <v>1392</v>
      </c>
      <c r="O77" s="1" t="s">
        <v>1393</v>
      </c>
      <c r="P77" s="1" t="s">
        <v>1394</v>
      </c>
      <c r="Q77" s="1" t="s">
        <v>1395</v>
      </c>
      <c r="R77" s="1" t="s">
        <v>1719</v>
      </c>
      <c r="S77" s="1" t="s">
        <v>1397</v>
      </c>
      <c r="T77" s="1" t="s">
        <v>1398</v>
      </c>
      <c r="U77" s="1" t="s">
        <v>1406</v>
      </c>
      <c r="V77" s="1" t="s">
        <v>1407</v>
      </c>
    </row>
    <row r="78" s="1" customFormat="1" spans="1:22">
      <c r="A78" s="3">
        <v>21378555007</v>
      </c>
      <c r="B78" s="1" t="s">
        <v>1692</v>
      </c>
      <c r="C78" s="1" t="s">
        <v>1720</v>
      </c>
      <c r="D78" s="1" t="s">
        <v>1521</v>
      </c>
      <c r="E78" s="1" t="s">
        <v>1721</v>
      </c>
      <c r="F78" s="1" t="s">
        <v>1465</v>
      </c>
      <c r="G78" s="1" t="s">
        <v>1388</v>
      </c>
      <c r="H78" s="1" t="s">
        <v>1389</v>
      </c>
      <c r="I78" s="1" t="s">
        <v>1722</v>
      </c>
      <c r="J78" s="1" t="s">
        <v>1391</v>
      </c>
      <c r="K78" s="1" t="s">
        <v>1722</v>
      </c>
      <c r="L78" s="1" t="s">
        <v>1722</v>
      </c>
      <c r="M78" s="1" t="s">
        <v>1392</v>
      </c>
      <c r="N78" s="1" t="s">
        <v>1392</v>
      </c>
      <c r="O78" s="1" t="s">
        <v>1393</v>
      </c>
      <c r="P78" s="1" t="s">
        <v>1394</v>
      </c>
      <c r="Q78" s="1" t="s">
        <v>1395</v>
      </c>
      <c r="R78" s="1" t="s">
        <v>1723</v>
      </c>
      <c r="S78" s="1" t="s">
        <v>1397</v>
      </c>
      <c r="T78" s="1" t="s">
        <v>1398</v>
      </c>
      <c r="U78" s="1" t="s">
        <v>1406</v>
      </c>
      <c r="V78" s="1" t="s">
        <v>1525</v>
      </c>
    </row>
    <row r="79" s="1" customFormat="1" spans="1:22">
      <c r="A79" s="3">
        <v>21377984586</v>
      </c>
      <c r="B79" s="1" t="s">
        <v>1692</v>
      </c>
      <c r="C79" s="1" t="s">
        <v>1724</v>
      </c>
      <c r="D79" s="1" t="s">
        <v>1418</v>
      </c>
      <c r="E79" s="1" t="s">
        <v>1725</v>
      </c>
      <c r="F79" s="1" t="s">
        <v>1548</v>
      </c>
      <c r="G79" s="1" t="s">
        <v>1388</v>
      </c>
      <c r="H79" s="1" t="s">
        <v>1389</v>
      </c>
      <c r="I79" s="1" t="s">
        <v>1726</v>
      </c>
      <c r="J79" s="1" t="s">
        <v>1391</v>
      </c>
      <c r="K79" s="1" t="s">
        <v>1726</v>
      </c>
      <c r="L79" s="1" t="s">
        <v>1726</v>
      </c>
      <c r="M79" s="1" t="s">
        <v>1392</v>
      </c>
      <c r="N79" s="1" t="s">
        <v>1392</v>
      </c>
      <c r="O79" s="1" t="s">
        <v>1393</v>
      </c>
      <c r="P79" s="1" t="s">
        <v>1394</v>
      </c>
      <c r="Q79" s="1" t="s">
        <v>1395</v>
      </c>
      <c r="R79" s="1" t="s">
        <v>1727</v>
      </c>
      <c r="S79" s="1" t="s">
        <v>1397</v>
      </c>
      <c r="T79" s="1" t="s">
        <v>1398</v>
      </c>
      <c r="U79" s="1" t="s">
        <v>1406</v>
      </c>
      <c r="V79" s="1" t="s">
        <v>1407</v>
      </c>
    </row>
    <row r="80" s="1" customFormat="1" spans="1:22">
      <c r="A80" s="3">
        <v>21377823003</v>
      </c>
      <c r="B80" s="1" t="s">
        <v>1692</v>
      </c>
      <c r="C80" s="1" t="s">
        <v>1728</v>
      </c>
      <c r="D80" s="1" t="s">
        <v>1658</v>
      </c>
      <c r="E80" s="1" t="s">
        <v>1729</v>
      </c>
      <c r="F80" s="1" t="s">
        <v>1465</v>
      </c>
      <c r="G80" s="1" t="s">
        <v>1384</v>
      </c>
      <c r="H80" s="1" t="s">
        <v>1389</v>
      </c>
      <c r="I80" s="1" t="s">
        <v>1660</v>
      </c>
      <c r="J80" s="1" t="s">
        <v>1391</v>
      </c>
      <c r="K80" s="1" t="s">
        <v>1660</v>
      </c>
      <c r="L80" s="1" t="s">
        <v>1660</v>
      </c>
      <c r="M80" s="1" t="s">
        <v>1392</v>
      </c>
      <c r="N80" s="1" t="s">
        <v>1392</v>
      </c>
      <c r="O80" s="1" t="s">
        <v>1393</v>
      </c>
      <c r="P80" s="1" t="s">
        <v>1394</v>
      </c>
      <c r="Q80" s="1" t="s">
        <v>1395</v>
      </c>
      <c r="R80" s="1" t="s">
        <v>1730</v>
      </c>
      <c r="S80" s="1" t="s">
        <v>1397</v>
      </c>
      <c r="T80" s="1" t="s">
        <v>1398</v>
      </c>
      <c r="U80" s="1" t="s">
        <v>1406</v>
      </c>
      <c r="V80" s="1" t="s">
        <v>1434</v>
      </c>
    </row>
    <row r="81" s="1" customFormat="1" spans="1:22">
      <c r="A81" s="3">
        <v>21377249616</v>
      </c>
      <c r="B81" s="1" t="s">
        <v>1692</v>
      </c>
      <c r="C81" s="1" t="s">
        <v>1731</v>
      </c>
      <c r="D81" s="1" t="s">
        <v>1658</v>
      </c>
      <c r="E81" s="1" t="s">
        <v>1732</v>
      </c>
      <c r="F81" s="1" t="s">
        <v>1548</v>
      </c>
      <c r="G81" s="1" t="s">
        <v>1384</v>
      </c>
      <c r="H81" s="1" t="s">
        <v>1389</v>
      </c>
      <c r="I81" s="1" t="s">
        <v>1733</v>
      </c>
      <c r="J81" s="1" t="s">
        <v>1391</v>
      </c>
      <c r="K81" s="1" t="s">
        <v>1733</v>
      </c>
      <c r="L81" s="1" t="s">
        <v>1733</v>
      </c>
      <c r="M81" s="1" t="s">
        <v>1392</v>
      </c>
      <c r="N81" s="1" t="s">
        <v>1392</v>
      </c>
      <c r="O81" s="1" t="s">
        <v>1393</v>
      </c>
      <c r="P81" s="1" t="s">
        <v>1394</v>
      </c>
      <c r="Q81" s="1" t="s">
        <v>1395</v>
      </c>
      <c r="R81" s="1" t="s">
        <v>1734</v>
      </c>
      <c r="S81" s="1" t="s">
        <v>1397</v>
      </c>
      <c r="T81" s="1" t="s">
        <v>1398</v>
      </c>
      <c r="U81" s="1" t="s">
        <v>1406</v>
      </c>
      <c r="V81" s="1" t="s">
        <v>1434</v>
      </c>
    </row>
    <row r="82" s="1" customFormat="1" spans="1:22">
      <c r="A82" s="3">
        <v>21377226929</v>
      </c>
      <c r="B82" s="1" t="s">
        <v>1692</v>
      </c>
      <c r="C82" s="1" t="s">
        <v>1735</v>
      </c>
      <c r="D82" s="1" t="s">
        <v>1736</v>
      </c>
      <c r="E82" s="1" t="s">
        <v>1737</v>
      </c>
      <c r="F82" s="1" t="s">
        <v>1548</v>
      </c>
      <c r="G82" s="1" t="s">
        <v>1384</v>
      </c>
      <c r="H82" s="1" t="s">
        <v>1389</v>
      </c>
      <c r="I82" s="1" t="s">
        <v>1738</v>
      </c>
      <c r="J82" s="1" t="s">
        <v>1391</v>
      </c>
      <c r="K82" s="1" t="s">
        <v>1738</v>
      </c>
      <c r="L82" s="1" t="s">
        <v>1738</v>
      </c>
      <c r="M82" s="1" t="s">
        <v>1392</v>
      </c>
      <c r="N82" s="1" t="s">
        <v>1392</v>
      </c>
      <c r="O82" s="1" t="s">
        <v>1393</v>
      </c>
      <c r="P82" s="1" t="s">
        <v>1394</v>
      </c>
      <c r="Q82" s="1" t="s">
        <v>1395</v>
      </c>
      <c r="R82" s="1" t="s">
        <v>1739</v>
      </c>
      <c r="S82" s="1" t="s">
        <v>1397</v>
      </c>
      <c r="T82" s="1" t="s">
        <v>1398</v>
      </c>
      <c r="U82" s="1" t="s">
        <v>1406</v>
      </c>
      <c r="V82" s="1" t="s">
        <v>1407</v>
      </c>
    </row>
    <row r="83" s="1" customFormat="1" spans="1:22">
      <c r="A83" s="3">
        <v>21376451523</v>
      </c>
      <c r="B83" s="1" t="s">
        <v>1692</v>
      </c>
      <c r="C83" s="1" t="s">
        <v>1740</v>
      </c>
      <c r="D83" s="1" t="s">
        <v>1741</v>
      </c>
      <c r="E83" s="1" t="s">
        <v>1742</v>
      </c>
      <c r="F83" s="1" t="s">
        <v>1692</v>
      </c>
      <c r="G83" s="1" t="s">
        <v>1465</v>
      </c>
      <c r="H83" s="1" t="s">
        <v>1389</v>
      </c>
      <c r="I83" s="1" t="s">
        <v>1743</v>
      </c>
      <c r="J83" s="1" t="s">
        <v>1391</v>
      </c>
      <c r="K83" s="1" t="s">
        <v>1743</v>
      </c>
      <c r="L83" s="1" t="s">
        <v>1743</v>
      </c>
      <c r="M83" s="1" t="s">
        <v>1392</v>
      </c>
      <c r="N83" s="1" t="s">
        <v>1392</v>
      </c>
      <c r="O83" s="1" t="s">
        <v>1393</v>
      </c>
      <c r="P83" s="1" t="s">
        <v>1394</v>
      </c>
      <c r="Q83" s="1" t="s">
        <v>1395</v>
      </c>
      <c r="R83" s="1" t="s">
        <v>1744</v>
      </c>
      <c r="S83" s="1" t="s">
        <v>1397</v>
      </c>
      <c r="T83" s="1" t="s">
        <v>1398</v>
      </c>
      <c r="U83" s="1" t="s">
        <v>1406</v>
      </c>
      <c r="V83" s="1" t="s">
        <v>1407</v>
      </c>
    </row>
    <row r="84" s="1" customFormat="1" spans="1:22">
      <c r="A84" s="3">
        <v>21376447428</v>
      </c>
      <c r="B84" s="1" t="s">
        <v>1692</v>
      </c>
      <c r="C84" s="1" t="s">
        <v>1745</v>
      </c>
      <c r="D84" s="1" t="s">
        <v>1430</v>
      </c>
      <c r="E84" s="1" t="s">
        <v>1746</v>
      </c>
      <c r="F84" s="1" t="s">
        <v>1465</v>
      </c>
      <c r="G84" s="1" t="s">
        <v>1384</v>
      </c>
      <c r="H84" s="1" t="s">
        <v>1389</v>
      </c>
      <c r="I84" s="1" t="s">
        <v>1676</v>
      </c>
      <c r="J84" s="1" t="s">
        <v>1391</v>
      </c>
      <c r="K84" s="1" t="s">
        <v>1676</v>
      </c>
      <c r="L84" s="1" t="s">
        <v>1676</v>
      </c>
      <c r="M84" s="1" t="s">
        <v>1392</v>
      </c>
      <c r="N84" s="1" t="s">
        <v>1392</v>
      </c>
      <c r="O84" s="1" t="s">
        <v>1393</v>
      </c>
      <c r="P84" s="1" t="s">
        <v>1394</v>
      </c>
      <c r="Q84" s="1" t="s">
        <v>1395</v>
      </c>
      <c r="R84" s="1" t="s">
        <v>1747</v>
      </c>
      <c r="S84" s="1" t="s">
        <v>1397</v>
      </c>
      <c r="T84" s="1" t="s">
        <v>1398</v>
      </c>
      <c r="U84" s="1" t="s">
        <v>1406</v>
      </c>
      <c r="V84" s="1" t="s">
        <v>1434</v>
      </c>
    </row>
    <row r="85" s="1" customFormat="1" spans="1:22">
      <c r="A85" s="3">
        <v>21376325627</v>
      </c>
      <c r="B85" s="1" t="s">
        <v>1692</v>
      </c>
      <c r="C85" s="1" t="s">
        <v>1748</v>
      </c>
      <c r="D85" s="1" t="s">
        <v>1741</v>
      </c>
      <c r="E85" s="1" t="s">
        <v>1749</v>
      </c>
      <c r="F85" s="1" t="s">
        <v>1692</v>
      </c>
      <c r="G85" s="1" t="s">
        <v>1465</v>
      </c>
      <c r="H85" s="1" t="s">
        <v>1389</v>
      </c>
      <c r="I85" s="1" t="s">
        <v>1743</v>
      </c>
      <c r="J85" s="1" t="s">
        <v>1391</v>
      </c>
      <c r="K85" s="1" t="s">
        <v>1743</v>
      </c>
      <c r="L85" s="1" t="s">
        <v>1743</v>
      </c>
      <c r="M85" s="1" t="s">
        <v>1392</v>
      </c>
      <c r="N85" s="1" t="s">
        <v>1392</v>
      </c>
      <c r="O85" s="1" t="s">
        <v>1393</v>
      </c>
      <c r="P85" s="1" t="s">
        <v>1394</v>
      </c>
      <c r="Q85" s="1" t="s">
        <v>1395</v>
      </c>
      <c r="R85" s="1" t="s">
        <v>1750</v>
      </c>
      <c r="S85" s="1" t="s">
        <v>1397</v>
      </c>
      <c r="T85" s="1" t="s">
        <v>1398</v>
      </c>
      <c r="U85" s="1" t="s">
        <v>1406</v>
      </c>
      <c r="V85" s="1" t="s">
        <v>1407</v>
      </c>
    </row>
    <row r="86" s="1" customFormat="1" spans="1:22">
      <c r="A86" s="3">
        <v>21376221412</v>
      </c>
      <c r="B86" s="1" t="s">
        <v>1692</v>
      </c>
      <c r="C86" s="1" t="s">
        <v>1751</v>
      </c>
      <c r="D86" s="1" t="s">
        <v>1409</v>
      </c>
      <c r="E86" s="1" t="s">
        <v>1752</v>
      </c>
      <c r="F86" s="1" t="s">
        <v>1692</v>
      </c>
      <c r="G86" s="1" t="s">
        <v>1384</v>
      </c>
      <c r="H86" s="1" t="s">
        <v>1389</v>
      </c>
      <c r="I86" s="1" t="s">
        <v>1753</v>
      </c>
      <c r="J86" s="1" t="s">
        <v>1391</v>
      </c>
      <c r="K86" s="1" t="s">
        <v>1753</v>
      </c>
      <c r="L86" s="1" t="s">
        <v>1753</v>
      </c>
      <c r="M86" s="1" t="s">
        <v>1392</v>
      </c>
      <c r="N86" s="1" t="s">
        <v>1392</v>
      </c>
      <c r="O86" s="1" t="s">
        <v>1393</v>
      </c>
      <c r="P86" s="1" t="s">
        <v>1394</v>
      </c>
      <c r="Q86" s="1" t="s">
        <v>1395</v>
      </c>
      <c r="R86" s="1" t="s">
        <v>1754</v>
      </c>
      <c r="S86" s="1" t="s">
        <v>1397</v>
      </c>
      <c r="T86" s="1" t="s">
        <v>1398</v>
      </c>
      <c r="U86" s="1" t="s">
        <v>1406</v>
      </c>
      <c r="V86" s="1" t="s">
        <v>1407</v>
      </c>
    </row>
    <row r="87" s="1" customFormat="1" spans="1:22">
      <c r="A87" s="3">
        <v>21376148965</v>
      </c>
      <c r="B87" s="1" t="s">
        <v>1692</v>
      </c>
      <c r="C87" s="1" t="s">
        <v>1755</v>
      </c>
      <c r="D87" s="1" t="s">
        <v>1756</v>
      </c>
      <c r="E87" s="1" t="s">
        <v>1757</v>
      </c>
      <c r="F87" s="1" t="s">
        <v>1548</v>
      </c>
      <c r="G87" s="1" t="s">
        <v>1465</v>
      </c>
      <c r="H87" s="1" t="s">
        <v>1389</v>
      </c>
      <c r="I87" s="1" t="s">
        <v>1758</v>
      </c>
      <c r="J87" s="1" t="s">
        <v>1391</v>
      </c>
      <c r="K87" s="1" t="s">
        <v>1758</v>
      </c>
      <c r="L87" s="1" t="s">
        <v>1758</v>
      </c>
      <c r="M87" s="1" t="s">
        <v>1392</v>
      </c>
      <c r="N87" s="1" t="s">
        <v>1392</v>
      </c>
      <c r="O87" s="1" t="s">
        <v>1393</v>
      </c>
      <c r="P87" s="1" t="s">
        <v>1394</v>
      </c>
      <c r="Q87" s="1" t="s">
        <v>1395</v>
      </c>
      <c r="R87" s="1" t="s">
        <v>1759</v>
      </c>
      <c r="S87" s="1" t="s">
        <v>1397</v>
      </c>
      <c r="T87" s="1" t="s">
        <v>1398</v>
      </c>
      <c r="U87" s="1" t="s">
        <v>1406</v>
      </c>
      <c r="V87" s="1" t="s">
        <v>1525</v>
      </c>
    </row>
    <row r="88" s="1" customFormat="1" spans="1:22">
      <c r="A88" s="3">
        <v>21375793247</v>
      </c>
      <c r="B88" s="1" t="s">
        <v>1692</v>
      </c>
      <c r="C88" s="1" t="s">
        <v>1760</v>
      </c>
      <c r="D88" s="1" t="s">
        <v>1761</v>
      </c>
      <c r="E88" s="1" t="s">
        <v>1762</v>
      </c>
      <c r="F88" s="1" t="s">
        <v>1465</v>
      </c>
      <c r="G88" s="1" t="s">
        <v>1388</v>
      </c>
      <c r="H88" s="1" t="s">
        <v>1389</v>
      </c>
      <c r="I88" s="1" t="s">
        <v>1763</v>
      </c>
      <c r="J88" s="1" t="s">
        <v>1391</v>
      </c>
      <c r="K88" s="1" t="s">
        <v>1763</v>
      </c>
      <c r="L88" s="1" t="s">
        <v>1763</v>
      </c>
      <c r="M88" s="1" t="s">
        <v>1392</v>
      </c>
      <c r="N88" s="1" t="s">
        <v>1392</v>
      </c>
      <c r="O88" s="1" t="s">
        <v>1393</v>
      </c>
      <c r="P88" s="1" t="s">
        <v>1394</v>
      </c>
      <c r="Q88" s="1" t="s">
        <v>1395</v>
      </c>
      <c r="R88" s="1" t="s">
        <v>1764</v>
      </c>
      <c r="S88" s="1" t="s">
        <v>1397</v>
      </c>
      <c r="T88" s="1" t="s">
        <v>1398</v>
      </c>
      <c r="U88" s="1" t="s">
        <v>1406</v>
      </c>
      <c r="V88" s="1" t="s">
        <v>1434</v>
      </c>
    </row>
    <row r="89" s="1" customFormat="1" spans="1:22">
      <c r="A89" s="3">
        <v>21375790816</v>
      </c>
      <c r="B89" s="1" t="s">
        <v>1692</v>
      </c>
      <c r="C89" s="1" t="s">
        <v>1765</v>
      </c>
      <c r="D89" s="1" t="s">
        <v>1766</v>
      </c>
      <c r="E89" s="1" t="s">
        <v>1767</v>
      </c>
      <c r="F89" s="1" t="s">
        <v>1548</v>
      </c>
      <c r="G89" s="1" t="s">
        <v>1384</v>
      </c>
      <c r="H89" s="1" t="s">
        <v>1389</v>
      </c>
      <c r="I89" s="1" t="s">
        <v>1768</v>
      </c>
      <c r="J89" s="1" t="s">
        <v>1391</v>
      </c>
      <c r="K89" s="1" t="s">
        <v>1768</v>
      </c>
      <c r="L89" s="1" t="s">
        <v>1768</v>
      </c>
      <c r="M89" s="1" t="s">
        <v>1392</v>
      </c>
      <c r="N89" s="1" t="s">
        <v>1392</v>
      </c>
      <c r="O89" s="1" t="s">
        <v>1393</v>
      </c>
      <c r="P89" s="1" t="s">
        <v>1394</v>
      </c>
      <c r="Q89" s="1" t="s">
        <v>1395</v>
      </c>
      <c r="R89" s="1" t="s">
        <v>1769</v>
      </c>
      <c r="S89" s="1" t="s">
        <v>1397</v>
      </c>
      <c r="T89" s="1" t="s">
        <v>1398</v>
      </c>
      <c r="U89" s="1" t="s">
        <v>1406</v>
      </c>
      <c r="V89" s="1" t="s">
        <v>1407</v>
      </c>
    </row>
    <row r="90" s="1" customFormat="1" spans="1:22">
      <c r="A90" s="3">
        <v>21375694860</v>
      </c>
      <c r="B90" s="1" t="s">
        <v>1692</v>
      </c>
      <c r="C90" s="1" t="s">
        <v>1770</v>
      </c>
      <c r="D90" s="1" t="s">
        <v>1771</v>
      </c>
      <c r="E90" s="1" t="s">
        <v>1772</v>
      </c>
      <c r="F90" s="1" t="s">
        <v>1692</v>
      </c>
      <c r="G90" s="1" t="s">
        <v>1465</v>
      </c>
      <c r="H90" s="1" t="s">
        <v>1389</v>
      </c>
      <c r="I90" s="1" t="s">
        <v>1773</v>
      </c>
      <c r="J90" s="1" t="s">
        <v>1391</v>
      </c>
      <c r="K90" s="1" t="s">
        <v>1773</v>
      </c>
      <c r="L90" s="1" t="s">
        <v>1773</v>
      </c>
      <c r="M90" s="1" t="s">
        <v>1392</v>
      </c>
      <c r="N90" s="1" t="s">
        <v>1392</v>
      </c>
      <c r="O90" s="1" t="s">
        <v>1393</v>
      </c>
      <c r="P90" s="1" t="s">
        <v>1394</v>
      </c>
      <c r="Q90" s="1" t="s">
        <v>1395</v>
      </c>
      <c r="R90" s="1" t="s">
        <v>1774</v>
      </c>
      <c r="S90" s="1" t="s">
        <v>1397</v>
      </c>
      <c r="T90" s="1" t="s">
        <v>1398</v>
      </c>
      <c r="U90" s="1" t="s">
        <v>1406</v>
      </c>
      <c r="V90" s="1" t="s">
        <v>1407</v>
      </c>
    </row>
    <row r="91" s="1" customFormat="1" spans="1:22">
      <c r="A91" s="3">
        <v>21375461252</v>
      </c>
      <c r="B91" s="1" t="s">
        <v>1692</v>
      </c>
      <c r="C91" s="1" t="s">
        <v>1775</v>
      </c>
      <c r="D91" s="1" t="s">
        <v>1776</v>
      </c>
      <c r="E91" s="1" t="s">
        <v>1777</v>
      </c>
      <c r="F91" s="1" t="s">
        <v>1548</v>
      </c>
      <c r="G91" s="1" t="s">
        <v>1388</v>
      </c>
      <c r="H91" s="1" t="s">
        <v>1389</v>
      </c>
      <c r="I91" s="1" t="s">
        <v>1778</v>
      </c>
      <c r="J91" s="1" t="s">
        <v>1391</v>
      </c>
      <c r="K91" s="1" t="s">
        <v>1778</v>
      </c>
      <c r="L91" s="1" t="s">
        <v>1778</v>
      </c>
      <c r="M91" s="1" t="s">
        <v>1392</v>
      </c>
      <c r="N91" s="1" t="s">
        <v>1392</v>
      </c>
      <c r="O91" s="1" t="s">
        <v>1393</v>
      </c>
      <c r="P91" s="1" t="s">
        <v>1394</v>
      </c>
      <c r="Q91" s="1" t="s">
        <v>1395</v>
      </c>
      <c r="R91" s="1" t="s">
        <v>1779</v>
      </c>
      <c r="S91" s="1" t="s">
        <v>1397</v>
      </c>
      <c r="T91" s="1" t="s">
        <v>1398</v>
      </c>
      <c r="U91" s="1" t="s">
        <v>1406</v>
      </c>
      <c r="V91" s="1" t="s">
        <v>1407</v>
      </c>
    </row>
    <row r="92" s="1" customFormat="1" spans="1:22">
      <c r="A92" s="3">
        <v>21375287262</v>
      </c>
      <c r="B92" s="1" t="s">
        <v>1692</v>
      </c>
      <c r="C92" s="1" t="s">
        <v>1780</v>
      </c>
      <c r="D92" s="1" t="s">
        <v>1781</v>
      </c>
      <c r="E92" s="1" t="s">
        <v>1782</v>
      </c>
      <c r="F92" s="1" t="s">
        <v>1548</v>
      </c>
      <c r="G92" s="1" t="s">
        <v>1465</v>
      </c>
      <c r="H92" s="1" t="s">
        <v>1389</v>
      </c>
      <c r="I92" s="1" t="s">
        <v>1783</v>
      </c>
      <c r="J92" s="1" t="s">
        <v>1391</v>
      </c>
      <c r="K92" s="1" t="s">
        <v>1783</v>
      </c>
      <c r="L92" s="1" t="s">
        <v>1783</v>
      </c>
      <c r="M92" s="1" t="s">
        <v>1392</v>
      </c>
      <c r="N92" s="1" t="s">
        <v>1392</v>
      </c>
      <c r="O92" s="1" t="s">
        <v>1393</v>
      </c>
      <c r="P92" s="1" t="s">
        <v>1394</v>
      </c>
      <c r="Q92" s="1" t="s">
        <v>1395</v>
      </c>
      <c r="R92" s="1" t="s">
        <v>1784</v>
      </c>
      <c r="S92" s="1" t="s">
        <v>1397</v>
      </c>
      <c r="T92" s="1" t="s">
        <v>1398</v>
      </c>
      <c r="U92" s="1" t="s">
        <v>1406</v>
      </c>
      <c r="V92" s="1" t="s">
        <v>1407</v>
      </c>
    </row>
    <row r="93" s="1" customFormat="1" spans="1:22">
      <c r="A93" s="3">
        <v>21374904208</v>
      </c>
      <c r="B93" s="1" t="s">
        <v>1692</v>
      </c>
      <c r="C93" s="1" t="s">
        <v>1785</v>
      </c>
      <c r="D93" s="1" t="s">
        <v>1786</v>
      </c>
      <c r="E93" s="1" t="s">
        <v>1787</v>
      </c>
      <c r="F93" s="1" t="s">
        <v>1465</v>
      </c>
      <c r="G93" s="1" t="s">
        <v>1388</v>
      </c>
      <c r="H93" s="1" t="s">
        <v>1389</v>
      </c>
      <c r="I93" s="1" t="s">
        <v>1788</v>
      </c>
      <c r="J93" s="1" t="s">
        <v>1391</v>
      </c>
      <c r="K93" s="1" t="s">
        <v>1788</v>
      </c>
      <c r="L93" s="1" t="s">
        <v>1788</v>
      </c>
      <c r="M93" s="1" t="s">
        <v>1392</v>
      </c>
      <c r="N93" s="1" t="s">
        <v>1392</v>
      </c>
      <c r="O93" s="1" t="s">
        <v>1393</v>
      </c>
      <c r="P93" s="1" t="s">
        <v>1394</v>
      </c>
      <c r="Q93" s="1" t="s">
        <v>1395</v>
      </c>
      <c r="R93" s="1" t="s">
        <v>1789</v>
      </c>
      <c r="S93" s="1" t="s">
        <v>1397</v>
      </c>
      <c r="T93" s="1" t="s">
        <v>1398</v>
      </c>
      <c r="U93" s="1" t="s">
        <v>1406</v>
      </c>
      <c r="V93" s="1" t="s">
        <v>1407</v>
      </c>
    </row>
    <row r="94" s="1" customFormat="1" spans="1:22">
      <c r="A94" s="3">
        <v>21374841520</v>
      </c>
      <c r="B94" s="1" t="s">
        <v>1692</v>
      </c>
      <c r="C94" s="1" t="s">
        <v>1790</v>
      </c>
      <c r="D94" s="1" t="s">
        <v>1791</v>
      </c>
      <c r="E94" s="1" t="s">
        <v>1792</v>
      </c>
      <c r="F94" s="1" t="s">
        <v>1548</v>
      </c>
      <c r="G94" s="1" t="s">
        <v>1384</v>
      </c>
      <c r="H94" s="1" t="s">
        <v>1389</v>
      </c>
      <c r="I94" s="1" t="s">
        <v>1793</v>
      </c>
      <c r="J94" s="1" t="s">
        <v>1391</v>
      </c>
      <c r="K94" s="1" t="s">
        <v>1793</v>
      </c>
      <c r="L94" s="1" t="s">
        <v>1793</v>
      </c>
      <c r="M94" s="1" t="s">
        <v>1392</v>
      </c>
      <c r="N94" s="1" t="s">
        <v>1392</v>
      </c>
      <c r="O94" s="1" t="s">
        <v>1393</v>
      </c>
      <c r="P94" s="1" t="s">
        <v>1394</v>
      </c>
      <c r="Q94" s="1" t="s">
        <v>1395</v>
      </c>
      <c r="R94" s="1" t="s">
        <v>1794</v>
      </c>
      <c r="S94" s="1" t="s">
        <v>1397</v>
      </c>
      <c r="T94" s="1" t="s">
        <v>1398</v>
      </c>
      <c r="U94" s="1" t="s">
        <v>1406</v>
      </c>
      <c r="V94" s="1" t="s">
        <v>1407</v>
      </c>
    </row>
    <row r="95" s="1" customFormat="1" spans="1:22">
      <c r="A95" s="3">
        <v>21374795452</v>
      </c>
      <c r="B95" s="1" t="s">
        <v>1692</v>
      </c>
      <c r="C95" s="1" t="s">
        <v>1795</v>
      </c>
      <c r="D95" s="1" t="s">
        <v>1430</v>
      </c>
      <c r="E95" s="1" t="s">
        <v>1796</v>
      </c>
      <c r="F95" s="1" t="s">
        <v>1384</v>
      </c>
      <c r="G95" s="1" t="s">
        <v>1388</v>
      </c>
      <c r="H95" s="1" t="s">
        <v>1389</v>
      </c>
      <c r="I95" s="1" t="s">
        <v>1703</v>
      </c>
      <c r="J95" s="1" t="s">
        <v>1391</v>
      </c>
      <c r="K95" s="1" t="s">
        <v>1703</v>
      </c>
      <c r="L95" s="1" t="s">
        <v>1703</v>
      </c>
      <c r="M95" s="1" t="s">
        <v>1392</v>
      </c>
      <c r="N95" s="1" t="s">
        <v>1392</v>
      </c>
      <c r="O95" s="1" t="s">
        <v>1393</v>
      </c>
      <c r="P95" s="1" t="s">
        <v>1394</v>
      </c>
      <c r="Q95" s="1" t="s">
        <v>1395</v>
      </c>
      <c r="R95" s="1" t="s">
        <v>1797</v>
      </c>
      <c r="S95" s="1" t="s">
        <v>1397</v>
      </c>
      <c r="T95" s="1" t="s">
        <v>1398</v>
      </c>
      <c r="U95" s="1" t="s">
        <v>1406</v>
      </c>
      <c r="V95" s="1" t="s">
        <v>1434</v>
      </c>
    </row>
    <row r="96" s="1" customFormat="1" spans="1:22">
      <c r="A96" s="3">
        <v>21374460980</v>
      </c>
      <c r="B96" s="1" t="s">
        <v>1692</v>
      </c>
      <c r="C96" s="1" t="s">
        <v>1798</v>
      </c>
      <c r="D96" s="1" t="s">
        <v>1799</v>
      </c>
      <c r="E96" s="1" t="s">
        <v>1800</v>
      </c>
      <c r="F96" s="1" t="s">
        <v>1692</v>
      </c>
      <c r="G96" s="1" t="s">
        <v>1384</v>
      </c>
      <c r="H96" s="1" t="s">
        <v>1389</v>
      </c>
      <c r="I96" s="1" t="s">
        <v>1801</v>
      </c>
      <c r="J96" s="1" t="s">
        <v>1391</v>
      </c>
      <c r="K96" s="1" t="s">
        <v>1801</v>
      </c>
      <c r="L96" s="1" t="s">
        <v>1801</v>
      </c>
      <c r="M96" s="1" t="s">
        <v>1392</v>
      </c>
      <c r="N96" s="1" t="s">
        <v>1392</v>
      </c>
      <c r="O96" s="1" t="s">
        <v>1393</v>
      </c>
      <c r="P96" s="1" t="s">
        <v>1394</v>
      </c>
      <c r="Q96" s="1" t="s">
        <v>1395</v>
      </c>
      <c r="R96" s="1" t="s">
        <v>1802</v>
      </c>
      <c r="S96" s="1" t="s">
        <v>1397</v>
      </c>
      <c r="T96" s="1" t="s">
        <v>1398</v>
      </c>
      <c r="U96" s="1" t="s">
        <v>1406</v>
      </c>
      <c r="V96" s="1" t="s">
        <v>1525</v>
      </c>
    </row>
    <row r="97" s="1" customFormat="1" spans="1:22">
      <c r="A97" s="3">
        <v>21374439048</v>
      </c>
      <c r="B97" s="1" t="s">
        <v>1692</v>
      </c>
      <c r="C97" s="1" t="s">
        <v>1803</v>
      </c>
      <c r="D97" s="1" t="s">
        <v>1804</v>
      </c>
      <c r="E97" s="1" t="s">
        <v>1805</v>
      </c>
      <c r="F97" s="1" t="s">
        <v>1384</v>
      </c>
      <c r="G97" s="1" t="s">
        <v>1388</v>
      </c>
      <c r="H97" s="1" t="s">
        <v>1389</v>
      </c>
      <c r="I97" s="1" t="s">
        <v>1806</v>
      </c>
      <c r="J97" s="1" t="s">
        <v>1391</v>
      </c>
      <c r="K97" s="1" t="s">
        <v>1806</v>
      </c>
      <c r="L97" s="1" t="s">
        <v>1806</v>
      </c>
      <c r="M97" s="1" t="s">
        <v>1392</v>
      </c>
      <c r="N97" s="1" t="s">
        <v>1392</v>
      </c>
      <c r="O97" s="1" t="s">
        <v>1393</v>
      </c>
      <c r="P97" s="1" t="s">
        <v>1394</v>
      </c>
      <c r="Q97" s="1" t="s">
        <v>1395</v>
      </c>
      <c r="R97" s="1" t="s">
        <v>1807</v>
      </c>
      <c r="S97" s="1" t="s">
        <v>1397</v>
      </c>
      <c r="T97" s="1" t="s">
        <v>1398</v>
      </c>
      <c r="U97" s="1" t="s">
        <v>1399</v>
      </c>
      <c r="V97" s="1" t="s">
        <v>1808</v>
      </c>
    </row>
    <row r="98" s="1" customFormat="1" spans="1:22">
      <c r="A98" s="3">
        <v>21374431800</v>
      </c>
      <c r="B98" s="1" t="s">
        <v>1692</v>
      </c>
      <c r="C98" s="1" t="s">
        <v>1809</v>
      </c>
      <c r="D98" s="1" t="s">
        <v>1658</v>
      </c>
      <c r="E98" s="1" t="s">
        <v>1810</v>
      </c>
      <c r="F98" s="1" t="s">
        <v>1384</v>
      </c>
      <c r="G98" s="1" t="s">
        <v>1388</v>
      </c>
      <c r="H98" s="1" t="s">
        <v>1389</v>
      </c>
      <c r="I98" s="1" t="s">
        <v>1811</v>
      </c>
      <c r="J98" s="1" t="s">
        <v>1391</v>
      </c>
      <c r="K98" s="1" t="s">
        <v>1811</v>
      </c>
      <c r="L98" s="1" t="s">
        <v>1811</v>
      </c>
      <c r="M98" s="1" t="s">
        <v>1392</v>
      </c>
      <c r="N98" s="1" t="s">
        <v>1392</v>
      </c>
      <c r="O98" s="1" t="s">
        <v>1393</v>
      </c>
      <c r="P98" s="1" t="s">
        <v>1394</v>
      </c>
      <c r="Q98" s="1" t="s">
        <v>1395</v>
      </c>
      <c r="R98" s="1" t="s">
        <v>1812</v>
      </c>
      <c r="S98" s="1" t="s">
        <v>1397</v>
      </c>
      <c r="T98" s="1" t="s">
        <v>1398</v>
      </c>
      <c r="U98" s="1" t="s">
        <v>1406</v>
      </c>
      <c r="V98" s="1" t="s">
        <v>1434</v>
      </c>
    </row>
    <row r="99" s="1" customFormat="1" spans="1:22">
      <c r="A99" s="3">
        <v>21374322614</v>
      </c>
      <c r="B99" s="1" t="s">
        <v>1692</v>
      </c>
      <c r="C99" s="1" t="s">
        <v>1813</v>
      </c>
      <c r="D99" s="1" t="s">
        <v>1550</v>
      </c>
      <c r="E99" s="1" t="s">
        <v>1814</v>
      </c>
      <c r="F99" s="1" t="s">
        <v>1692</v>
      </c>
      <c r="G99" s="1" t="s">
        <v>1465</v>
      </c>
      <c r="H99" s="1" t="s">
        <v>1389</v>
      </c>
      <c r="I99" s="1" t="s">
        <v>1552</v>
      </c>
      <c r="J99" s="1" t="s">
        <v>1391</v>
      </c>
      <c r="K99" s="1" t="s">
        <v>1552</v>
      </c>
      <c r="L99" s="1" t="s">
        <v>1552</v>
      </c>
      <c r="M99" s="1" t="s">
        <v>1392</v>
      </c>
      <c r="N99" s="1" t="s">
        <v>1392</v>
      </c>
      <c r="O99" s="1" t="s">
        <v>1393</v>
      </c>
      <c r="P99" s="1" t="s">
        <v>1394</v>
      </c>
      <c r="Q99" s="1" t="s">
        <v>1395</v>
      </c>
      <c r="R99" s="1" t="s">
        <v>1815</v>
      </c>
      <c r="S99" s="1" t="s">
        <v>1397</v>
      </c>
      <c r="T99" s="1" t="s">
        <v>1398</v>
      </c>
      <c r="U99" s="1" t="s">
        <v>1406</v>
      </c>
      <c r="V99" s="1" t="s">
        <v>1407</v>
      </c>
    </row>
    <row r="100" s="1" customFormat="1" spans="1:22">
      <c r="A100" s="3">
        <v>21374274101</v>
      </c>
      <c r="B100" s="1" t="s">
        <v>1692</v>
      </c>
      <c r="C100" s="1" t="s">
        <v>1816</v>
      </c>
      <c r="D100" s="1" t="s">
        <v>1817</v>
      </c>
      <c r="E100" s="1" t="s">
        <v>1818</v>
      </c>
      <c r="F100" s="1" t="s">
        <v>1384</v>
      </c>
      <c r="G100" s="1" t="s">
        <v>1388</v>
      </c>
      <c r="H100" s="1" t="s">
        <v>1389</v>
      </c>
      <c r="I100" s="1" t="s">
        <v>1420</v>
      </c>
      <c r="J100" s="1" t="s">
        <v>1391</v>
      </c>
      <c r="K100" s="1" t="s">
        <v>1420</v>
      </c>
      <c r="L100" s="1" t="s">
        <v>1420</v>
      </c>
      <c r="M100" s="1" t="s">
        <v>1392</v>
      </c>
      <c r="N100" s="1" t="s">
        <v>1392</v>
      </c>
      <c r="O100" s="1" t="s">
        <v>1393</v>
      </c>
      <c r="P100" s="1" t="s">
        <v>1394</v>
      </c>
      <c r="Q100" s="1" t="s">
        <v>1395</v>
      </c>
      <c r="R100" s="1" t="s">
        <v>1819</v>
      </c>
      <c r="S100" s="1" t="s">
        <v>1397</v>
      </c>
      <c r="T100" s="1" t="s">
        <v>1398</v>
      </c>
      <c r="U100" s="1" t="s">
        <v>1406</v>
      </c>
      <c r="V100" s="1" t="s">
        <v>1407</v>
      </c>
    </row>
    <row r="101" s="1" customFormat="1" spans="1:22">
      <c r="A101" s="3">
        <v>21374248412</v>
      </c>
      <c r="B101" s="1" t="s">
        <v>1692</v>
      </c>
      <c r="C101" s="1" t="s">
        <v>1820</v>
      </c>
      <c r="D101" s="1" t="s">
        <v>1603</v>
      </c>
      <c r="E101" s="1" t="s">
        <v>1821</v>
      </c>
      <c r="F101" s="1" t="s">
        <v>1692</v>
      </c>
      <c r="G101" s="1" t="s">
        <v>1465</v>
      </c>
      <c r="H101" s="1" t="s">
        <v>1389</v>
      </c>
      <c r="I101" s="1" t="s">
        <v>1605</v>
      </c>
      <c r="J101" s="1" t="s">
        <v>1391</v>
      </c>
      <c r="K101" s="1" t="s">
        <v>1605</v>
      </c>
      <c r="L101" s="1" t="s">
        <v>1605</v>
      </c>
      <c r="M101" s="1" t="s">
        <v>1392</v>
      </c>
      <c r="N101" s="1" t="s">
        <v>1392</v>
      </c>
      <c r="O101" s="1" t="s">
        <v>1393</v>
      </c>
      <c r="P101" s="1" t="s">
        <v>1394</v>
      </c>
      <c r="Q101" s="1" t="s">
        <v>1395</v>
      </c>
      <c r="R101" s="1" t="s">
        <v>1822</v>
      </c>
      <c r="S101" s="1" t="s">
        <v>1397</v>
      </c>
      <c r="T101" s="1" t="s">
        <v>1398</v>
      </c>
      <c r="U101" s="1" t="s">
        <v>1406</v>
      </c>
      <c r="V101" s="1" t="s">
        <v>1434</v>
      </c>
    </row>
    <row r="102" s="1" customFormat="1" spans="1:22">
      <c r="A102" s="3">
        <v>21374217984</v>
      </c>
      <c r="B102" s="1" t="s">
        <v>1823</v>
      </c>
      <c r="C102" s="1" t="s">
        <v>1824</v>
      </c>
      <c r="D102" s="1" t="s">
        <v>1825</v>
      </c>
      <c r="E102" s="1" t="s">
        <v>1826</v>
      </c>
      <c r="F102" s="1" t="s">
        <v>1548</v>
      </c>
      <c r="G102" s="1" t="s">
        <v>1465</v>
      </c>
      <c r="H102" s="1" t="s">
        <v>1389</v>
      </c>
      <c r="I102" s="1" t="s">
        <v>1827</v>
      </c>
      <c r="J102" s="1" t="s">
        <v>1391</v>
      </c>
      <c r="K102" s="1" t="s">
        <v>1827</v>
      </c>
      <c r="L102" s="1" t="s">
        <v>1827</v>
      </c>
      <c r="M102" s="1" t="s">
        <v>1392</v>
      </c>
      <c r="N102" s="1" t="s">
        <v>1392</v>
      </c>
      <c r="O102" s="1" t="s">
        <v>1393</v>
      </c>
      <c r="P102" s="1" t="s">
        <v>1394</v>
      </c>
      <c r="Q102" s="1" t="s">
        <v>1395</v>
      </c>
      <c r="R102" s="1" t="s">
        <v>1828</v>
      </c>
      <c r="S102" s="1" t="s">
        <v>1397</v>
      </c>
      <c r="T102" s="1" t="s">
        <v>1398</v>
      </c>
      <c r="U102" s="1" t="s">
        <v>1406</v>
      </c>
      <c r="V102" s="1" t="s">
        <v>1525</v>
      </c>
    </row>
    <row r="103" s="1" customFormat="1" spans="1:22">
      <c r="A103" s="3">
        <v>21374130219</v>
      </c>
      <c r="B103" s="1" t="s">
        <v>1823</v>
      </c>
      <c r="C103" s="1" t="s">
        <v>1829</v>
      </c>
      <c r="D103" s="1" t="s">
        <v>1830</v>
      </c>
      <c r="E103" s="1" t="s">
        <v>1831</v>
      </c>
      <c r="F103" s="1" t="s">
        <v>1548</v>
      </c>
      <c r="G103" s="1" t="s">
        <v>1384</v>
      </c>
      <c r="H103" s="1" t="s">
        <v>1389</v>
      </c>
      <c r="I103" s="1" t="s">
        <v>1832</v>
      </c>
      <c r="J103" s="1" t="s">
        <v>1391</v>
      </c>
      <c r="K103" s="1" t="s">
        <v>1832</v>
      </c>
      <c r="L103" s="1" t="s">
        <v>1832</v>
      </c>
      <c r="M103" s="1" t="s">
        <v>1392</v>
      </c>
      <c r="N103" s="1" t="s">
        <v>1392</v>
      </c>
      <c r="O103" s="1" t="s">
        <v>1393</v>
      </c>
      <c r="P103" s="1" t="s">
        <v>1394</v>
      </c>
      <c r="Q103" s="1" t="s">
        <v>1395</v>
      </c>
      <c r="R103" s="1" t="s">
        <v>1833</v>
      </c>
      <c r="S103" s="1" t="s">
        <v>1397</v>
      </c>
      <c r="T103" s="1" t="s">
        <v>1398</v>
      </c>
      <c r="U103" s="1" t="s">
        <v>1406</v>
      </c>
      <c r="V103" s="1" t="s">
        <v>1407</v>
      </c>
    </row>
    <row r="104" s="1" customFormat="1" spans="1:22">
      <c r="A104" s="3">
        <v>21374127612</v>
      </c>
      <c r="B104" s="1" t="s">
        <v>1823</v>
      </c>
      <c r="C104" s="1" t="s">
        <v>1834</v>
      </c>
      <c r="D104" s="1" t="s">
        <v>1835</v>
      </c>
      <c r="E104" s="1" t="s">
        <v>1836</v>
      </c>
      <c r="F104" s="1" t="s">
        <v>1692</v>
      </c>
      <c r="G104" s="1" t="s">
        <v>1384</v>
      </c>
      <c r="H104" s="1" t="s">
        <v>1389</v>
      </c>
      <c r="I104" s="1" t="s">
        <v>1837</v>
      </c>
      <c r="J104" s="1" t="s">
        <v>1391</v>
      </c>
      <c r="K104" s="1" t="s">
        <v>1837</v>
      </c>
      <c r="L104" s="1" t="s">
        <v>1837</v>
      </c>
      <c r="M104" s="1" t="s">
        <v>1392</v>
      </c>
      <c r="N104" s="1" t="s">
        <v>1392</v>
      </c>
      <c r="O104" s="1" t="s">
        <v>1393</v>
      </c>
      <c r="P104" s="1" t="s">
        <v>1394</v>
      </c>
      <c r="Q104" s="1" t="s">
        <v>1395</v>
      </c>
      <c r="R104" s="1" t="s">
        <v>1838</v>
      </c>
      <c r="S104" s="1" t="s">
        <v>1397</v>
      </c>
      <c r="T104" s="1" t="s">
        <v>1398</v>
      </c>
      <c r="U104" s="1" t="s">
        <v>1406</v>
      </c>
      <c r="V104" s="1" t="s">
        <v>1407</v>
      </c>
    </row>
    <row r="105" s="1" customFormat="1" spans="1:22">
      <c r="A105" s="3">
        <v>21373901988</v>
      </c>
      <c r="B105" s="1" t="s">
        <v>1823</v>
      </c>
      <c r="C105" s="1" t="s">
        <v>1839</v>
      </c>
      <c r="D105" s="1" t="s">
        <v>1840</v>
      </c>
      <c r="E105" s="1" t="s">
        <v>1841</v>
      </c>
      <c r="F105" s="1" t="s">
        <v>1465</v>
      </c>
      <c r="G105" s="1" t="s">
        <v>1384</v>
      </c>
      <c r="H105" s="1" t="s">
        <v>1389</v>
      </c>
      <c r="I105" s="1" t="s">
        <v>1842</v>
      </c>
      <c r="J105" s="1" t="s">
        <v>1391</v>
      </c>
      <c r="K105" s="1" t="s">
        <v>1842</v>
      </c>
      <c r="L105" s="1" t="s">
        <v>1842</v>
      </c>
      <c r="M105" s="1" t="s">
        <v>1392</v>
      </c>
      <c r="N105" s="1" t="s">
        <v>1392</v>
      </c>
      <c r="O105" s="1" t="s">
        <v>1393</v>
      </c>
      <c r="P105" s="1" t="s">
        <v>1394</v>
      </c>
      <c r="Q105" s="1" t="s">
        <v>1395</v>
      </c>
      <c r="R105" s="1" t="s">
        <v>1843</v>
      </c>
      <c r="S105" s="1" t="s">
        <v>1397</v>
      </c>
      <c r="T105" s="1" t="s">
        <v>1398</v>
      </c>
      <c r="U105" s="1" t="s">
        <v>1406</v>
      </c>
      <c r="V105" s="1" t="s">
        <v>1407</v>
      </c>
    </row>
    <row r="106" s="1" customFormat="1" spans="1:22">
      <c r="A106" s="3">
        <v>21373242568</v>
      </c>
      <c r="B106" s="1" t="s">
        <v>1823</v>
      </c>
      <c r="C106" s="1" t="s">
        <v>1844</v>
      </c>
      <c r="D106" s="1" t="s">
        <v>1830</v>
      </c>
      <c r="E106" s="1" t="s">
        <v>1845</v>
      </c>
      <c r="F106" s="1" t="s">
        <v>1548</v>
      </c>
      <c r="G106" s="1" t="s">
        <v>1384</v>
      </c>
      <c r="H106" s="1" t="s">
        <v>1389</v>
      </c>
      <c r="I106" s="1" t="s">
        <v>1832</v>
      </c>
      <c r="J106" s="1" t="s">
        <v>1391</v>
      </c>
      <c r="K106" s="1" t="s">
        <v>1832</v>
      </c>
      <c r="L106" s="1" t="s">
        <v>1832</v>
      </c>
      <c r="M106" s="1" t="s">
        <v>1392</v>
      </c>
      <c r="N106" s="1" t="s">
        <v>1392</v>
      </c>
      <c r="O106" s="1" t="s">
        <v>1393</v>
      </c>
      <c r="P106" s="1" t="s">
        <v>1394</v>
      </c>
      <c r="Q106" s="1" t="s">
        <v>1395</v>
      </c>
      <c r="R106" s="1" t="s">
        <v>1846</v>
      </c>
      <c r="S106" s="1" t="s">
        <v>1397</v>
      </c>
      <c r="T106" s="1" t="s">
        <v>1398</v>
      </c>
      <c r="U106" s="1" t="s">
        <v>1406</v>
      </c>
      <c r="V106" s="1" t="s">
        <v>1407</v>
      </c>
    </row>
    <row r="107" s="1" customFormat="1" spans="1:22">
      <c r="A107" s="3">
        <v>21373093749</v>
      </c>
      <c r="B107" s="1" t="s">
        <v>1823</v>
      </c>
      <c r="C107" s="1" t="s">
        <v>1847</v>
      </c>
      <c r="D107" s="1" t="s">
        <v>1848</v>
      </c>
      <c r="E107" s="1" t="s">
        <v>1849</v>
      </c>
      <c r="F107" s="1" t="s">
        <v>1548</v>
      </c>
      <c r="G107" s="1" t="s">
        <v>1465</v>
      </c>
      <c r="H107" s="1" t="s">
        <v>1389</v>
      </c>
      <c r="I107" s="1" t="s">
        <v>1850</v>
      </c>
      <c r="J107" s="1" t="s">
        <v>1391</v>
      </c>
      <c r="K107" s="1" t="s">
        <v>1850</v>
      </c>
      <c r="L107" s="1" t="s">
        <v>1850</v>
      </c>
      <c r="M107" s="1" t="s">
        <v>1392</v>
      </c>
      <c r="N107" s="1" t="s">
        <v>1392</v>
      </c>
      <c r="O107" s="1" t="s">
        <v>1393</v>
      </c>
      <c r="P107" s="1" t="s">
        <v>1394</v>
      </c>
      <c r="Q107" s="1" t="s">
        <v>1395</v>
      </c>
      <c r="R107" s="1" t="s">
        <v>1851</v>
      </c>
      <c r="S107" s="1" t="s">
        <v>1397</v>
      </c>
      <c r="T107" s="1" t="s">
        <v>1398</v>
      </c>
      <c r="U107" s="1" t="s">
        <v>1406</v>
      </c>
      <c r="V107" s="1" t="s">
        <v>1407</v>
      </c>
    </row>
    <row r="108" s="1" customFormat="1" spans="1:22">
      <c r="A108" s="3">
        <v>21372982072</v>
      </c>
      <c r="B108" s="1" t="s">
        <v>1823</v>
      </c>
      <c r="C108" s="1" t="s">
        <v>1852</v>
      </c>
      <c r="D108" s="1" t="s">
        <v>1625</v>
      </c>
      <c r="E108" s="1" t="s">
        <v>1853</v>
      </c>
      <c r="F108" s="1" t="s">
        <v>1548</v>
      </c>
      <c r="G108" s="1" t="s">
        <v>1384</v>
      </c>
      <c r="H108" s="1" t="s">
        <v>1389</v>
      </c>
      <c r="I108" s="1" t="s">
        <v>1627</v>
      </c>
      <c r="J108" s="1" t="s">
        <v>1391</v>
      </c>
      <c r="K108" s="1" t="s">
        <v>1627</v>
      </c>
      <c r="L108" s="1" t="s">
        <v>1627</v>
      </c>
      <c r="M108" s="1" t="s">
        <v>1392</v>
      </c>
      <c r="N108" s="1" t="s">
        <v>1392</v>
      </c>
      <c r="O108" s="1" t="s">
        <v>1393</v>
      </c>
      <c r="P108" s="1" t="s">
        <v>1394</v>
      </c>
      <c r="Q108" s="1" t="s">
        <v>1395</v>
      </c>
      <c r="R108" s="1" t="s">
        <v>1854</v>
      </c>
      <c r="S108" s="1" t="s">
        <v>1397</v>
      </c>
      <c r="T108" s="1" t="s">
        <v>1398</v>
      </c>
      <c r="U108" s="1" t="s">
        <v>1406</v>
      </c>
      <c r="V108" s="1" t="s">
        <v>1407</v>
      </c>
    </row>
    <row r="109" s="1" customFormat="1" spans="1:22">
      <c r="A109" s="3">
        <v>21372864221</v>
      </c>
      <c r="B109" s="1" t="s">
        <v>1823</v>
      </c>
      <c r="C109" s="1" t="s">
        <v>1855</v>
      </c>
      <c r="D109" s="1" t="s">
        <v>1716</v>
      </c>
      <c r="E109" s="1" t="s">
        <v>1856</v>
      </c>
      <c r="F109" s="1" t="s">
        <v>1692</v>
      </c>
      <c r="G109" s="1" t="s">
        <v>1465</v>
      </c>
      <c r="H109" s="1" t="s">
        <v>1389</v>
      </c>
      <c r="I109" s="1" t="s">
        <v>1857</v>
      </c>
      <c r="J109" s="1" t="s">
        <v>1391</v>
      </c>
      <c r="K109" s="1" t="s">
        <v>1857</v>
      </c>
      <c r="L109" s="1" t="s">
        <v>1857</v>
      </c>
      <c r="M109" s="1" t="s">
        <v>1392</v>
      </c>
      <c r="N109" s="1" t="s">
        <v>1392</v>
      </c>
      <c r="O109" s="1" t="s">
        <v>1393</v>
      </c>
      <c r="P109" s="1" t="s">
        <v>1394</v>
      </c>
      <c r="Q109" s="1" t="s">
        <v>1395</v>
      </c>
      <c r="R109" s="1" t="s">
        <v>1858</v>
      </c>
      <c r="S109" s="1" t="s">
        <v>1397</v>
      </c>
      <c r="T109" s="1" t="s">
        <v>1398</v>
      </c>
      <c r="U109" s="1" t="s">
        <v>1406</v>
      </c>
      <c r="V109" s="1" t="s">
        <v>1407</v>
      </c>
    </row>
    <row r="110" s="1" customFormat="1" spans="1:22">
      <c r="A110" s="3">
        <v>21372526776</v>
      </c>
      <c r="B110" s="1" t="s">
        <v>1823</v>
      </c>
      <c r="C110" s="1" t="s">
        <v>1859</v>
      </c>
      <c r="D110" s="1" t="s">
        <v>1860</v>
      </c>
      <c r="E110" s="1" t="s">
        <v>1861</v>
      </c>
      <c r="F110" s="1" t="s">
        <v>1384</v>
      </c>
      <c r="G110" s="1" t="s">
        <v>1388</v>
      </c>
      <c r="H110" s="1" t="s">
        <v>1389</v>
      </c>
      <c r="I110" s="1" t="s">
        <v>1427</v>
      </c>
      <c r="J110" s="1" t="s">
        <v>1391</v>
      </c>
      <c r="K110" s="1" t="s">
        <v>1427</v>
      </c>
      <c r="L110" s="1" t="s">
        <v>1427</v>
      </c>
      <c r="M110" s="1" t="s">
        <v>1392</v>
      </c>
      <c r="N110" s="1" t="s">
        <v>1392</v>
      </c>
      <c r="O110" s="1" t="s">
        <v>1393</v>
      </c>
      <c r="P110" s="1" t="s">
        <v>1394</v>
      </c>
      <c r="Q110" s="1" t="s">
        <v>1395</v>
      </c>
      <c r="R110" s="1" t="s">
        <v>1862</v>
      </c>
      <c r="S110" s="1" t="s">
        <v>1397</v>
      </c>
      <c r="T110" s="1" t="s">
        <v>1398</v>
      </c>
      <c r="U110" s="1" t="s">
        <v>1406</v>
      </c>
      <c r="V110" s="1" t="s">
        <v>1407</v>
      </c>
    </row>
    <row r="111" s="1" customFormat="1" spans="1:22">
      <c r="A111" s="3">
        <v>21372281434</v>
      </c>
      <c r="B111" s="1" t="s">
        <v>1823</v>
      </c>
      <c r="C111" s="1" t="s">
        <v>1863</v>
      </c>
      <c r="D111" s="1" t="s">
        <v>1766</v>
      </c>
      <c r="E111" s="1" t="s">
        <v>1864</v>
      </c>
      <c r="F111" s="1" t="s">
        <v>1692</v>
      </c>
      <c r="G111" s="1" t="s">
        <v>1465</v>
      </c>
      <c r="H111" s="1" t="s">
        <v>1389</v>
      </c>
      <c r="I111" s="1" t="s">
        <v>1865</v>
      </c>
      <c r="J111" s="1" t="s">
        <v>1391</v>
      </c>
      <c r="K111" s="1" t="s">
        <v>1865</v>
      </c>
      <c r="L111" s="1" t="s">
        <v>1865</v>
      </c>
      <c r="M111" s="1" t="s">
        <v>1392</v>
      </c>
      <c r="N111" s="1" t="s">
        <v>1392</v>
      </c>
      <c r="O111" s="1" t="s">
        <v>1393</v>
      </c>
      <c r="P111" s="1" t="s">
        <v>1394</v>
      </c>
      <c r="Q111" s="1" t="s">
        <v>1395</v>
      </c>
      <c r="R111" s="1" t="s">
        <v>1866</v>
      </c>
      <c r="S111" s="1" t="s">
        <v>1397</v>
      </c>
      <c r="T111" s="1" t="s">
        <v>1398</v>
      </c>
      <c r="U111" s="1" t="s">
        <v>1406</v>
      </c>
      <c r="V111" s="1" t="s">
        <v>1407</v>
      </c>
    </row>
    <row r="112" s="1" customFormat="1" spans="1:22">
      <c r="A112" s="3">
        <v>21372207351</v>
      </c>
      <c r="B112" s="1" t="s">
        <v>1823</v>
      </c>
      <c r="C112" s="1" t="s">
        <v>1867</v>
      </c>
      <c r="D112" s="1" t="s">
        <v>1868</v>
      </c>
      <c r="E112" s="1" t="s">
        <v>1869</v>
      </c>
      <c r="F112" s="1" t="s">
        <v>1692</v>
      </c>
      <c r="G112" s="1" t="s">
        <v>1465</v>
      </c>
      <c r="H112" s="1" t="s">
        <v>1389</v>
      </c>
      <c r="I112" s="1" t="s">
        <v>1870</v>
      </c>
      <c r="J112" s="1" t="s">
        <v>1391</v>
      </c>
      <c r="K112" s="1" t="s">
        <v>1870</v>
      </c>
      <c r="L112" s="1" t="s">
        <v>1870</v>
      </c>
      <c r="M112" s="1" t="s">
        <v>1392</v>
      </c>
      <c r="N112" s="1" t="s">
        <v>1392</v>
      </c>
      <c r="O112" s="1" t="s">
        <v>1393</v>
      </c>
      <c r="P112" s="1" t="s">
        <v>1394</v>
      </c>
      <c r="Q112" s="1" t="s">
        <v>1395</v>
      </c>
      <c r="R112" s="1" t="s">
        <v>1871</v>
      </c>
      <c r="S112" s="1" t="s">
        <v>1397</v>
      </c>
      <c r="T112" s="1" t="s">
        <v>1398</v>
      </c>
      <c r="U112" s="1" t="s">
        <v>1406</v>
      </c>
      <c r="V112" s="1" t="s">
        <v>1407</v>
      </c>
    </row>
    <row r="113" s="1" customFormat="1" spans="1:22">
      <c r="A113" s="3">
        <v>21371843718</v>
      </c>
      <c r="B113" s="1" t="s">
        <v>1823</v>
      </c>
      <c r="C113" s="1" t="s">
        <v>1872</v>
      </c>
      <c r="D113" s="1" t="s">
        <v>1688</v>
      </c>
      <c r="E113" s="1" t="s">
        <v>1873</v>
      </c>
      <c r="F113" s="1" t="s">
        <v>1384</v>
      </c>
      <c r="G113" s="1" t="s">
        <v>1388</v>
      </c>
      <c r="H113" s="1" t="s">
        <v>1389</v>
      </c>
      <c r="I113" s="1" t="s">
        <v>1695</v>
      </c>
      <c r="J113" s="1" t="s">
        <v>1391</v>
      </c>
      <c r="K113" s="1" t="s">
        <v>1695</v>
      </c>
      <c r="L113" s="1" t="s">
        <v>1695</v>
      </c>
      <c r="M113" s="1" t="s">
        <v>1392</v>
      </c>
      <c r="N113" s="1" t="s">
        <v>1392</v>
      </c>
      <c r="O113" s="1" t="s">
        <v>1393</v>
      </c>
      <c r="P113" s="1" t="s">
        <v>1394</v>
      </c>
      <c r="Q113" s="1" t="s">
        <v>1395</v>
      </c>
      <c r="R113" s="1" t="s">
        <v>1874</v>
      </c>
      <c r="S113" s="1" t="s">
        <v>1397</v>
      </c>
      <c r="T113" s="1" t="s">
        <v>1398</v>
      </c>
      <c r="U113" s="1" t="s">
        <v>1406</v>
      </c>
      <c r="V113" s="1" t="s">
        <v>1407</v>
      </c>
    </row>
    <row r="114" s="1" customFormat="1" spans="1:22">
      <c r="A114" s="3">
        <v>21371761857</v>
      </c>
      <c r="B114" s="1" t="s">
        <v>1823</v>
      </c>
      <c r="C114" s="1" t="s">
        <v>1875</v>
      </c>
      <c r="D114" s="1" t="s">
        <v>1876</v>
      </c>
      <c r="E114" s="1" t="s">
        <v>1877</v>
      </c>
      <c r="F114" s="1" t="s">
        <v>1548</v>
      </c>
      <c r="G114" s="1" t="s">
        <v>1384</v>
      </c>
      <c r="H114" s="1" t="s">
        <v>1389</v>
      </c>
      <c r="I114" s="1" t="s">
        <v>1878</v>
      </c>
      <c r="J114" s="1" t="s">
        <v>1391</v>
      </c>
      <c r="K114" s="1" t="s">
        <v>1878</v>
      </c>
      <c r="L114" s="1" t="s">
        <v>1878</v>
      </c>
      <c r="M114" s="1" t="s">
        <v>1392</v>
      </c>
      <c r="N114" s="1" t="s">
        <v>1392</v>
      </c>
      <c r="O114" s="1" t="s">
        <v>1393</v>
      </c>
      <c r="P114" s="1" t="s">
        <v>1394</v>
      </c>
      <c r="Q114" s="1" t="s">
        <v>1395</v>
      </c>
      <c r="R114" s="1" t="s">
        <v>1879</v>
      </c>
      <c r="S114" s="1" t="s">
        <v>1397</v>
      </c>
      <c r="T114" s="1" t="s">
        <v>1398</v>
      </c>
      <c r="U114" s="1" t="s">
        <v>1406</v>
      </c>
      <c r="V114" s="1" t="s">
        <v>1407</v>
      </c>
    </row>
    <row r="115" s="1" customFormat="1" spans="1:22">
      <c r="A115" s="3">
        <v>21370984897</v>
      </c>
      <c r="B115" s="1" t="s">
        <v>1823</v>
      </c>
      <c r="C115" s="1" t="s">
        <v>1880</v>
      </c>
      <c r="D115" s="1" t="s">
        <v>1881</v>
      </c>
      <c r="E115" s="1" t="s">
        <v>1882</v>
      </c>
      <c r="F115" s="1" t="s">
        <v>1548</v>
      </c>
      <c r="G115" s="1" t="s">
        <v>1465</v>
      </c>
      <c r="H115" s="1" t="s">
        <v>1389</v>
      </c>
      <c r="I115" s="1" t="s">
        <v>1883</v>
      </c>
      <c r="J115" s="1" t="s">
        <v>1391</v>
      </c>
      <c r="K115" s="1" t="s">
        <v>1883</v>
      </c>
      <c r="L115" s="1" t="s">
        <v>1883</v>
      </c>
      <c r="M115" s="1" t="s">
        <v>1392</v>
      </c>
      <c r="N115" s="1" t="s">
        <v>1392</v>
      </c>
      <c r="O115" s="1" t="s">
        <v>1393</v>
      </c>
      <c r="P115" s="1" t="s">
        <v>1394</v>
      </c>
      <c r="Q115" s="1" t="s">
        <v>1395</v>
      </c>
      <c r="R115" s="1" t="s">
        <v>1884</v>
      </c>
      <c r="S115" s="1" t="s">
        <v>1397</v>
      </c>
      <c r="T115" s="1" t="s">
        <v>1398</v>
      </c>
      <c r="U115" s="1" t="s">
        <v>1406</v>
      </c>
      <c r="V115" s="1" t="s">
        <v>1525</v>
      </c>
    </row>
    <row r="116" s="1" customFormat="1" spans="1:22">
      <c r="A116" s="3">
        <v>21370706120</v>
      </c>
      <c r="B116" s="1" t="s">
        <v>1823</v>
      </c>
      <c r="C116" s="1" t="s">
        <v>1885</v>
      </c>
      <c r="D116" s="1" t="s">
        <v>1886</v>
      </c>
      <c r="E116" s="1" t="s">
        <v>1887</v>
      </c>
      <c r="F116" s="1" t="s">
        <v>1548</v>
      </c>
      <c r="G116" s="1" t="s">
        <v>1384</v>
      </c>
      <c r="H116" s="1" t="s">
        <v>1389</v>
      </c>
      <c r="I116" s="1" t="s">
        <v>1888</v>
      </c>
      <c r="J116" s="1" t="s">
        <v>1391</v>
      </c>
      <c r="K116" s="1" t="s">
        <v>1888</v>
      </c>
      <c r="L116" s="1" t="s">
        <v>1888</v>
      </c>
      <c r="M116" s="1" t="s">
        <v>1392</v>
      </c>
      <c r="N116" s="1" t="s">
        <v>1392</v>
      </c>
      <c r="O116" s="1" t="s">
        <v>1393</v>
      </c>
      <c r="P116" s="1" t="s">
        <v>1394</v>
      </c>
      <c r="Q116" s="1" t="s">
        <v>1395</v>
      </c>
      <c r="R116" s="1" t="s">
        <v>1889</v>
      </c>
      <c r="S116" s="1" t="s">
        <v>1397</v>
      </c>
      <c r="T116" s="1" t="s">
        <v>1398</v>
      </c>
      <c r="U116" s="1" t="s">
        <v>1406</v>
      </c>
      <c r="V116" s="1" t="s">
        <v>1407</v>
      </c>
    </row>
    <row r="117" s="1" customFormat="1" spans="1:22">
      <c r="A117" s="3">
        <v>21369819644</v>
      </c>
      <c r="B117" s="1" t="s">
        <v>1823</v>
      </c>
      <c r="C117" s="1" t="s">
        <v>1890</v>
      </c>
      <c r="D117" s="1" t="s">
        <v>1876</v>
      </c>
      <c r="E117" s="1" t="s">
        <v>1891</v>
      </c>
      <c r="F117" s="1" t="s">
        <v>1692</v>
      </c>
      <c r="G117" s="1" t="s">
        <v>1465</v>
      </c>
      <c r="H117" s="1" t="s">
        <v>1389</v>
      </c>
      <c r="I117" s="1" t="s">
        <v>1892</v>
      </c>
      <c r="J117" s="1" t="s">
        <v>1391</v>
      </c>
      <c r="K117" s="1" t="s">
        <v>1892</v>
      </c>
      <c r="L117" s="1" t="s">
        <v>1892</v>
      </c>
      <c r="M117" s="1" t="s">
        <v>1392</v>
      </c>
      <c r="N117" s="1" t="s">
        <v>1392</v>
      </c>
      <c r="O117" s="1" t="s">
        <v>1393</v>
      </c>
      <c r="P117" s="1" t="s">
        <v>1394</v>
      </c>
      <c r="Q117" s="1" t="s">
        <v>1395</v>
      </c>
      <c r="R117" s="1" t="s">
        <v>1893</v>
      </c>
      <c r="S117" s="1" t="s">
        <v>1397</v>
      </c>
      <c r="T117" s="1" t="s">
        <v>1398</v>
      </c>
      <c r="U117" s="1" t="s">
        <v>1406</v>
      </c>
      <c r="V117" s="1" t="s">
        <v>1407</v>
      </c>
    </row>
    <row r="118" s="1" customFormat="1" spans="1:22">
      <c r="A118" s="3">
        <v>21369689640</v>
      </c>
      <c r="B118" s="1" t="s">
        <v>1823</v>
      </c>
      <c r="C118" s="1" t="s">
        <v>1894</v>
      </c>
      <c r="D118" s="1" t="s">
        <v>1895</v>
      </c>
      <c r="E118" s="1" t="s">
        <v>1896</v>
      </c>
      <c r="F118" s="1" t="s">
        <v>1548</v>
      </c>
      <c r="G118" s="1" t="s">
        <v>1384</v>
      </c>
      <c r="H118" s="1" t="s">
        <v>1389</v>
      </c>
      <c r="I118" s="1" t="s">
        <v>1897</v>
      </c>
      <c r="J118" s="1" t="s">
        <v>1391</v>
      </c>
      <c r="K118" s="1" t="s">
        <v>1897</v>
      </c>
      <c r="L118" s="1" t="s">
        <v>1897</v>
      </c>
      <c r="M118" s="1" t="s">
        <v>1392</v>
      </c>
      <c r="N118" s="1" t="s">
        <v>1392</v>
      </c>
      <c r="O118" s="1" t="s">
        <v>1393</v>
      </c>
      <c r="P118" s="1" t="s">
        <v>1394</v>
      </c>
      <c r="Q118" s="1" t="s">
        <v>1395</v>
      </c>
      <c r="R118" s="1" t="s">
        <v>1898</v>
      </c>
      <c r="S118" s="1" t="s">
        <v>1397</v>
      </c>
      <c r="T118" s="1" t="s">
        <v>1398</v>
      </c>
      <c r="U118" s="1" t="s">
        <v>1406</v>
      </c>
      <c r="V118" s="1" t="s">
        <v>1407</v>
      </c>
    </row>
    <row r="119" s="1" customFormat="1" spans="1:22">
      <c r="A119" s="3">
        <v>21368629156</v>
      </c>
      <c r="B119" s="1" t="s">
        <v>1823</v>
      </c>
      <c r="C119" s="1" t="s">
        <v>1899</v>
      </c>
      <c r="D119" s="1" t="s">
        <v>1900</v>
      </c>
      <c r="E119" s="1" t="s">
        <v>1901</v>
      </c>
      <c r="F119" s="1" t="s">
        <v>1548</v>
      </c>
      <c r="G119" s="1" t="s">
        <v>1384</v>
      </c>
      <c r="H119" s="1" t="s">
        <v>1389</v>
      </c>
      <c r="I119" s="1" t="s">
        <v>1902</v>
      </c>
      <c r="J119" s="1" t="s">
        <v>1391</v>
      </c>
      <c r="K119" s="1" t="s">
        <v>1902</v>
      </c>
      <c r="L119" s="1" t="s">
        <v>1902</v>
      </c>
      <c r="M119" s="1" t="s">
        <v>1392</v>
      </c>
      <c r="N119" s="1" t="s">
        <v>1392</v>
      </c>
      <c r="O119" s="1" t="s">
        <v>1393</v>
      </c>
      <c r="P119" s="1" t="s">
        <v>1394</v>
      </c>
      <c r="Q119" s="1" t="s">
        <v>1395</v>
      </c>
      <c r="R119" s="1" t="s">
        <v>1903</v>
      </c>
      <c r="S119" s="1" t="s">
        <v>1397</v>
      </c>
      <c r="T119" s="1" t="s">
        <v>1398</v>
      </c>
      <c r="U119" s="1" t="s">
        <v>1406</v>
      </c>
      <c r="V119" s="1" t="s">
        <v>1407</v>
      </c>
    </row>
    <row r="120" s="1" customFormat="1" spans="1:22">
      <c r="A120" s="3">
        <v>21368480317</v>
      </c>
      <c r="B120" s="1" t="s">
        <v>1904</v>
      </c>
      <c r="C120" s="1" t="s">
        <v>1905</v>
      </c>
      <c r="D120" s="1" t="s">
        <v>1906</v>
      </c>
      <c r="E120" s="1" t="s">
        <v>1907</v>
      </c>
      <c r="F120" s="1" t="s">
        <v>1548</v>
      </c>
      <c r="G120" s="1" t="s">
        <v>1384</v>
      </c>
      <c r="H120" s="1" t="s">
        <v>1389</v>
      </c>
      <c r="I120" s="1" t="s">
        <v>1908</v>
      </c>
      <c r="J120" s="1" t="s">
        <v>1391</v>
      </c>
      <c r="K120" s="1" t="s">
        <v>1908</v>
      </c>
      <c r="L120" s="1" t="s">
        <v>1908</v>
      </c>
      <c r="M120" s="1" t="s">
        <v>1392</v>
      </c>
      <c r="N120" s="1" t="s">
        <v>1392</v>
      </c>
      <c r="O120" s="1" t="s">
        <v>1393</v>
      </c>
      <c r="P120" s="1" t="s">
        <v>1394</v>
      </c>
      <c r="Q120" s="1" t="s">
        <v>1395</v>
      </c>
      <c r="R120" s="1" t="s">
        <v>1909</v>
      </c>
      <c r="S120" s="1" t="s">
        <v>1397</v>
      </c>
      <c r="T120" s="1" t="s">
        <v>1398</v>
      </c>
      <c r="U120" s="1" t="s">
        <v>1406</v>
      </c>
      <c r="V120" s="1" t="s">
        <v>1407</v>
      </c>
    </row>
    <row r="121" s="1" customFormat="1" spans="1:22">
      <c r="A121" s="3">
        <v>21368451721</v>
      </c>
      <c r="B121" s="1" t="s">
        <v>1904</v>
      </c>
      <c r="C121" s="1" t="s">
        <v>1910</v>
      </c>
      <c r="D121" s="1" t="s">
        <v>1911</v>
      </c>
      <c r="E121" s="1" t="s">
        <v>1912</v>
      </c>
      <c r="F121" s="1" t="s">
        <v>1384</v>
      </c>
      <c r="G121" s="1" t="s">
        <v>1388</v>
      </c>
      <c r="H121" s="1" t="s">
        <v>1389</v>
      </c>
      <c r="I121" s="1" t="s">
        <v>1768</v>
      </c>
      <c r="J121" s="1" t="s">
        <v>1391</v>
      </c>
      <c r="K121" s="1" t="s">
        <v>1768</v>
      </c>
      <c r="L121" s="1" t="s">
        <v>1768</v>
      </c>
      <c r="M121" s="1" t="s">
        <v>1392</v>
      </c>
      <c r="N121" s="1" t="s">
        <v>1392</v>
      </c>
      <c r="O121" s="1" t="s">
        <v>1393</v>
      </c>
      <c r="P121" s="1" t="s">
        <v>1394</v>
      </c>
      <c r="Q121" s="1" t="s">
        <v>1395</v>
      </c>
      <c r="R121" s="1" t="s">
        <v>1913</v>
      </c>
      <c r="S121" s="1" t="s">
        <v>1397</v>
      </c>
      <c r="T121" s="1" t="s">
        <v>1398</v>
      </c>
      <c r="U121" s="1" t="s">
        <v>1406</v>
      </c>
      <c r="V121" s="1" t="s">
        <v>1407</v>
      </c>
    </row>
    <row r="122" s="1" customFormat="1" spans="1:22">
      <c r="A122" s="3">
        <v>21368336478</v>
      </c>
      <c r="B122" s="1" t="s">
        <v>1904</v>
      </c>
      <c r="C122" s="1" t="s">
        <v>1914</v>
      </c>
      <c r="D122" s="1" t="s">
        <v>1915</v>
      </c>
      <c r="E122" s="1" t="s">
        <v>1916</v>
      </c>
      <c r="F122" s="1" t="s">
        <v>1465</v>
      </c>
      <c r="G122" s="1" t="s">
        <v>1388</v>
      </c>
      <c r="H122" s="1" t="s">
        <v>1389</v>
      </c>
      <c r="I122" s="1" t="s">
        <v>1917</v>
      </c>
      <c r="J122" s="1" t="s">
        <v>1391</v>
      </c>
      <c r="K122" s="1" t="s">
        <v>1917</v>
      </c>
      <c r="L122" s="1" t="s">
        <v>1917</v>
      </c>
      <c r="M122" s="1" t="s">
        <v>1392</v>
      </c>
      <c r="N122" s="1" t="s">
        <v>1392</v>
      </c>
      <c r="O122" s="1" t="s">
        <v>1393</v>
      </c>
      <c r="P122" s="1" t="s">
        <v>1394</v>
      </c>
      <c r="Q122" s="1" t="s">
        <v>1395</v>
      </c>
      <c r="R122" s="1" t="s">
        <v>1918</v>
      </c>
      <c r="S122" s="1" t="s">
        <v>1397</v>
      </c>
      <c r="T122" s="1" t="s">
        <v>1398</v>
      </c>
      <c r="U122" s="1" t="s">
        <v>1406</v>
      </c>
      <c r="V122" s="1" t="s">
        <v>1407</v>
      </c>
    </row>
    <row r="123" s="1" customFormat="1" spans="1:22">
      <c r="A123" s="3">
        <v>21368055809</v>
      </c>
      <c r="B123" s="1" t="s">
        <v>1904</v>
      </c>
      <c r="C123" s="1" t="s">
        <v>1919</v>
      </c>
      <c r="D123" s="1" t="s">
        <v>1920</v>
      </c>
      <c r="E123" s="1" t="s">
        <v>1921</v>
      </c>
      <c r="F123" s="1" t="s">
        <v>1548</v>
      </c>
      <c r="G123" s="1" t="s">
        <v>1465</v>
      </c>
      <c r="H123" s="1" t="s">
        <v>1389</v>
      </c>
      <c r="I123" s="1" t="s">
        <v>1922</v>
      </c>
      <c r="J123" s="1" t="s">
        <v>1391</v>
      </c>
      <c r="K123" s="1" t="s">
        <v>1922</v>
      </c>
      <c r="L123" s="1" t="s">
        <v>1922</v>
      </c>
      <c r="M123" s="1" t="s">
        <v>1392</v>
      </c>
      <c r="N123" s="1" t="s">
        <v>1392</v>
      </c>
      <c r="O123" s="1" t="s">
        <v>1393</v>
      </c>
      <c r="P123" s="1" t="s">
        <v>1394</v>
      </c>
      <c r="Q123" s="1" t="s">
        <v>1395</v>
      </c>
      <c r="R123" s="1" t="s">
        <v>1923</v>
      </c>
      <c r="S123" s="1" t="s">
        <v>1397</v>
      </c>
      <c r="T123" s="1" t="s">
        <v>1398</v>
      </c>
      <c r="U123" s="1" t="s">
        <v>1406</v>
      </c>
      <c r="V123" s="1" t="s">
        <v>1924</v>
      </c>
    </row>
    <row r="124" s="1" customFormat="1" spans="1:22">
      <c r="A124" s="3">
        <v>21367885600</v>
      </c>
      <c r="B124" s="1" t="s">
        <v>1904</v>
      </c>
      <c r="C124" s="1" t="s">
        <v>1925</v>
      </c>
      <c r="D124" s="1" t="s">
        <v>1886</v>
      </c>
      <c r="E124" s="1" t="s">
        <v>1926</v>
      </c>
      <c r="F124" s="1" t="s">
        <v>1548</v>
      </c>
      <c r="G124" s="1" t="s">
        <v>1465</v>
      </c>
      <c r="H124" s="1" t="s">
        <v>1389</v>
      </c>
      <c r="I124" s="1" t="s">
        <v>1927</v>
      </c>
      <c r="J124" s="1" t="s">
        <v>1391</v>
      </c>
      <c r="K124" s="1" t="s">
        <v>1927</v>
      </c>
      <c r="L124" s="1" t="s">
        <v>1927</v>
      </c>
      <c r="M124" s="1" t="s">
        <v>1392</v>
      </c>
      <c r="N124" s="1" t="s">
        <v>1392</v>
      </c>
      <c r="O124" s="1" t="s">
        <v>1393</v>
      </c>
      <c r="P124" s="1" t="s">
        <v>1394</v>
      </c>
      <c r="Q124" s="1" t="s">
        <v>1395</v>
      </c>
      <c r="R124" s="1" t="s">
        <v>1928</v>
      </c>
      <c r="S124" s="1" t="s">
        <v>1397</v>
      </c>
      <c r="T124" s="1" t="s">
        <v>1398</v>
      </c>
      <c r="U124" s="1" t="s">
        <v>1406</v>
      </c>
      <c r="V124" s="1" t="s">
        <v>1407</v>
      </c>
    </row>
    <row r="125" s="1" customFormat="1" spans="1:22">
      <c r="A125" s="3">
        <v>21367562714</v>
      </c>
      <c r="B125" s="1" t="s">
        <v>1904</v>
      </c>
      <c r="C125" s="1" t="s">
        <v>1929</v>
      </c>
      <c r="D125" s="1" t="s">
        <v>1930</v>
      </c>
      <c r="E125" s="1" t="s">
        <v>1931</v>
      </c>
      <c r="F125" s="1" t="s">
        <v>1384</v>
      </c>
      <c r="G125" s="1" t="s">
        <v>1388</v>
      </c>
      <c r="H125" s="1" t="s">
        <v>1389</v>
      </c>
      <c r="I125" s="1" t="s">
        <v>1932</v>
      </c>
      <c r="J125" s="1" t="s">
        <v>1391</v>
      </c>
      <c r="K125" s="1" t="s">
        <v>1932</v>
      </c>
      <c r="L125" s="1" t="s">
        <v>1932</v>
      </c>
      <c r="M125" s="1" t="s">
        <v>1392</v>
      </c>
      <c r="N125" s="1" t="s">
        <v>1392</v>
      </c>
      <c r="O125" s="1" t="s">
        <v>1393</v>
      </c>
      <c r="P125" s="1" t="s">
        <v>1394</v>
      </c>
      <c r="Q125" s="1" t="s">
        <v>1395</v>
      </c>
      <c r="R125" s="1" t="s">
        <v>1933</v>
      </c>
      <c r="S125" s="1" t="s">
        <v>1397</v>
      </c>
      <c r="T125" s="1" t="s">
        <v>1398</v>
      </c>
      <c r="U125" s="1" t="s">
        <v>1406</v>
      </c>
      <c r="V125" s="1" t="s">
        <v>1525</v>
      </c>
    </row>
    <row r="126" s="1" customFormat="1" spans="1:22">
      <c r="A126" s="3">
        <v>21367563595</v>
      </c>
      <c r="B126" s="1" t="s">
        <v>1904</v>
      </c>
      <c r="C126" s="1" t="s">
        <v>1934</v>
      </c>
      <c r="D126" s="1" t="s">
        <v>1935</v>
      </c>
      <c r="E126" s="1" t="s">
        <v>1936</v>
      </c>
      <c r="F126" s="1" t="s">
        <v>1823</v>
      </c>
      <c r="G126" s="1" t="s">
        <v>1384</v>
      </c>
      <c r="H126" s="1" t="s">
        <v>1389</v>
      </c>
      <c r="I126" s="1" t="s">
        <v>1937</v>
      </c>
      <c r="J126" s="1" t="s">
        <v>1391</v>
      </c>
      <c r="K126" s="1" t="s">
        <v>1937</v>
      </c>
      <c r="L126" s="1" t="s">
        <v>1937</v>
      </c>
      <c r="M126" s="1" t="s">
        <v>1392</v>
      </c>
      <c r="N126" s="1" t="s">
        <v>1392</v>
      </c>
      <c r="O126" s="1" t="s">
        <v>1393</v>
      </c>
      <c r="P126" s="1" t="s">
        <v>1394</v>
      </c>
      <c r="Q126" s="1" t="s">
        <v>1395</v>
      </c>
      <c r="R126" s="1" t="s">
        <v>1938</v>
      </c>
      <c r="S126" s="1" t="s">
        <v>1397</v>
      </c>
      <c r="T126" s="1" t="s">
        <v>1398</v>
      </c>
      <c r="U126" s="1" t="s">
        <v>1406</v>
      </c>
      <c r="V126" s="1" t="s">
        <v>1407</v>
      </c>
    </row>
    <row r="127" s="1" customFormat="1" spans="1:22">
      <c r="A127" s="3">
        <v>21367254581</v>
      </c>
      <c r="B127" s="1" t="s">
        <v>1904</v>
      </c>
      <c r="C127" s="1" t="s">
        <v>1939</v>
      </c>
      <c r="D127" s="1" t="s">
        <v>1940</v>
      </c>
      <c r="E127" s="1" t="s">
        <v>1941</v>
      </c>
      <c r="F127" s="1" t="s">
        <v>1384</v>
      </c>
      <c r="G127" s="1" t="s">
        <v>1388</v>
      </c>
      <c r="H127" s="1" t="s">
        <v>1389</v>
      </c>
      <c r="I127" s="1" t="s">
        <v>1942</v>
      </c>
      <c r="J127" s="1" t="s">
        <v>1391</v>
      </c>
      <c r="K127" s="1" t="s">
        <v>1942</v>
      </c>
      <c r="L127" s="1" t="s">
        <v>1942</v>
      </c>
      <c r="M127" s="1" t="s">
        <v>1392</v>
      </c>
      <c r="N127" s="1" t="s">
        <v>1392</v>
      </c>
      <c r="O127" s="1" t="s">
        <v>1393</v>
      </c>
      <c r="P127" s="1" t="s">
        <v>1394</v>
      </c>
      <c r="Q127" s="1" t="s">
        <v>1395</v>
      </c>
      <c r="R127" s="1" t="s">
        <v>1943</v>
      </c>
      <c r="S127" s="1" t="s">
        <v>1397</v>
      </c>
      <c r="T127" s="1" t="s">
        <v>1398</v>
      </c>
      <c r="U127" s="1" t="s">
        <v>1406</v>
      </c>
      <c r="V127" s="1" t="s">
        <v>1407</v>
      </c>
    </row>
    <row r="128" s="1" customFormat="1" spans="1:22">
      <c r="A128" s="3">
        <v>21367198369</v>
      </c>
      <c r="B128" s="1" t="s">
        <v>1904</v>
      </c>
      <c r="C128" s="1" t="s">
        <v>1944</v>
      </c>
      <c r="D128" s="1" t="s">
        <v>1945</v>
      </c>
      <c r="E128" s="1" t="s">
        <v>1946</v>
      </c>
      <c r="F128" s="1" t="s">
        <v>1548</v>
      </c>
      <c r="G128" s="1" t="s">
        <v>1384</v>
      </c>
      <c r="H128" s="1" t="s">
        <v>1389</v>
      </c>
      <c r="I128" s="1" t="s">
        <v>1947</v>
      </c>
      <c r="J128" s="1" t="s">
        <v>1391</v>
      </c>
      <c r="K128" s="1" t="s">
        <v>1947</v>
      </c>
      <c r="L128" s="1" t="s">
        <v>1947</v>
      </c>
      <c r="M128" s="1" t="s">
        <v>1392</v>
      </c>
      <c r="N128" s="1" t="s">
        <v>1392</v>
      </c>
      <c r="O128" s="1" t="s">
        <v>1393</v>
      </c>
      <c r="P128" s="1" t="s">
        <v>1394</v>
      </c>
      <c r="Q128" s="1" t="s">
        <v>1395</v>
      </c>
      <c r="R128" s="1" t="s">
        <v>1948</v>
      </c>
      <c r="S128" s="1" t="s">
        <v>1397</v>
      </c>
      <c r="T128" s="1" t="s">
        <v>1398</v>
      </c>
      <c r="U128" s="1" t="s">
        <v>1399</v>
      </c>
      <c r="V128" s="1" t="s">
        <v>1525</v>
      </c>
    </row>
    <row r="129" s="1" customFormat="1" spans="1:22">
      <c r="A129" s="3">
        <v>21367087985</v>
      </c>
      <c r="B129" s="1" t="s">
        <v>1904</v>
      </c>
      <c r="C129" s="1" t="s">
        <v>1949</v>
      </c>
      <c r="D129" s="1" t="s">
        <v>1950</v>
      </c>
      <c r="E129" s="1" t="s">
        <v>1951</v>
      </c>
      <c r="F129" s="1" t="s">
        <v>1384</v>
      </c>
      <c r="G129" s="1" t="s">
        <v>1388</v>
      </c>
      <c r="H129" s="1" t="s">
        <v>1389</v>
      </c>
      <c r="I129" s="1" t="s">
        <v>1952</v>
      </c>
      <c r="J129" s="1" t="s">
        <v>1391</v>
      </c>
      <c r="K129" s="1" t="s">
        <v>1952</v>
      </c>
      <c r="L129" s="1" t="s">
        <v>1952</v>
      </c>
      <c r="M129" s="1" t="s">
        <v>1392</v>
      </c>
      <c r="N129" s="1" t="s">
        <v>1392</v>
      </c>
      <c r="O129" s="1" t="s">
        <v>1393</v>
      </c>
      <c r="P129" s="1" t="s">
        <v>1394</v>
      </c>
      <c r="Q129" s="1" t="s">
        <v>1395</v>
      </c>
      <c r="R129" s="1" t="s">
        <v>1953</v>
      </c>
      <c r="S129" s="1" t="s">
        <v>1397</v>
      </c>
      <c r="T129" s="1" t="s">
        <v>1398</v>
      </c>
      <c r="U129" s="1" t="s">
        <v>1406</v>
      </c>
      <c r="V129" s="1" t="s">
        <v>1407</v>
      </c>
    </row>
    <row r="130" s="1" customFormat="1" spans="1:22">
      <c r="A130" s="3">
        <v>21365170098</v>
      </c>
      <c r="B130" s="1" t="s">
        <v>1904</v>
      </c>
      <c r="C130" s="1" t="s">
        <v>1954</v>
      </c>
      <c r="D130" s="1" t="s">
        <v>1955</v>
      </c>
      <c r="E130" s="1" t="s">
        <v>1956</v>
      </c>
      <c r="F130" s="1" t="s">
        <v>1692</v>
      </c>
      <c r="G130" s="1" t="s">
        <v>1465</v>
      </c>
      <c r="H130" s="1" t="s">
        <v>1389</v>
      </c>
      <c r="I130" s="1" t="s">
        <v>1957</v>
      </c>
      <c r="J130" s="1" t="s">
        <v>1391</v>
      </c>
      <c r="K130" s="1" t="s">
        <v>1957</v>
      </c>
      <c r="L130" s="1" t="s">
        <v>1957</v>
      </c>
      <c r="M130" s="1" t="s">
        <v>1392</v>
      </c>
      <c r="N130" s="1" t="s">
        <v>1392</v>
      </c>
      <c r="O130" s="1" t="s">
        <v>1393</v>
      </c>
      <c r="P130" s="1" t="s">
        <v>1394</v>
      </c>
      <c r="Q130" s="1" t="s">
        <v>1395</v>
      </c>
      <c r="R130" s="1" t="s">
        <v>1958</v>
      </c>
      <c r="S130" s="1" t="s">
        <v>1397</v>
      </c>
      <c r="T130" s="1" t="s">
        <v>1398</v>
      </c>
      <c r="U130" s="1" t="s">
        <v>1406</v>
      </c>
      <c r="V130" s="1" t="s">
        <v>1525</v>
      </c>
    </row>
    <row r="131" s="1" customFormat="1" spans="1:22">
      <c r="A131" s="3">
        <v>21364972463</v>
      </c>
      <c r="B131" s="1" t="s">
        <v>1904</v>
      </c>
      <c r="C131" s="1" t="s">
        <v>1959</v>
      </c>
      <c r="D131" s="1" t="s">
        <v>1960</v>
      </c>
      <c r="E131" s="1" t="s">
        <v>1961</v>
      </c>
      <c r="F131" s="1" t="s">
        <v>1465</v>
      </c>
      <c r="G131" s="1" t="s">
        <v>1384</v>
      </c>
      <c r="H131" s="1" t="s">
        <v>1389</v>
      </c>
      <c r="I131" s="1" t="s">
        <v>1962</v>
      </c>
      <c r="J131" s="1" t="s">
        <v>1391</v>
      </c>
      <c r="K131" s="1" t="s">
        <v>1962</v>
      </c>
      <c r="L131" s="1" t="s">
        <v>1962</v>
      </c>
      <c r="M131" s="1" t="s">
        <v>1392</v>
      </c>
      <c r="N131" s="1" t="s">
        <v>1392</v>
      </c>
      <c r="O131" s="1" t="s">
        <v>1393</v>
      </c>
      <c r="P131" s="1" t="s">
        <v>1394</v>
      </c>
      <c r="Q131" s="1" t="s">
        <v>1395</v>
      </c>
      <c r="R131" s="1" t="s">
        <v>1963</v>
      </c>
      <c r="S131" s="1" t="s">
        <v>1397</v>
      </c>
      <c r="T131" s="1" t="s">
        <v>1398</v>
      </c>
      <c r="U131" s="1" t="s">
        <v>1406</v>
      </c>
      <c r="V131" s="1" t="s">
        <v>1407</v>
      </c>
    </row>
    <row r="132" s="1" customFormat="1" spans="1:22">
      <c r="A132" s="3">
        <v>21364041015</v>
      </c>
      <c r="B132" s="1" t="s">
        <v>1904</v>
      </c>
      <c r="C132" s="1" t="s">
        <v>1964</v>
      </c>
      <c r="D132" s="1" t="s">
        <v>1965</v>
      </c>
      <c r="E132" s="1" t="s">
        <v>1966</v>
      </c>
      <c r="F132" s="1" t="s">
        <v>1904</v>
      </c>
      <c r="G132" s="1" t="s">
        <v>1465</v>
      </c>
      <c r="H132" s="1" t="s">
        <v>1389</v>
      </c>
      <c r="I132" s="1" t="s">
        <v>1967</v>
      </c>
      <c r="J132" s="1" t="s">
        <v>1391</v>
      </c>
      <c r="K132" s="1" t="s">
        <v>1967</v>
      </c>
      <c r="L132" s="1" t="s">
        <v>1967</v>
      </c>
      <c r="M132" s="1" t="s">
        <v>1392</v>
      </c>
      <c r="N132" s="1" t="s">
        <v>1392</v>
      </c>
      <c r="O132" s="1" t="s">
        <v>1393</v>
      </c>
      <c r="P132" s="1" t="s">
        <v>1394</v>
      </c>
      <c r="Q132" s="1" t="s">
        <v>1395</v>
      </c>
      <c r="R132" s="1" t="s">
        <v>1968</v>
      </c>
      <c r="S132" s="1" t="s">
        <v>1397</v>
      </c>
      <c r="T132" s="1" t="s">
        <v>1398</v>
      </c>
      <c r="U132" s="1" t="s">
        <v>1406</v>
      </c>
      <c r="V132" s="1" t="s">
        <v>1407</v>
      </c>
    </row>
    <row r="133" s="1" customFormat="1" spans="1:22">
      <c r="A133" s="3">
        <v>21362627196</v>
      </c>
      <c r="B133" s="1" t="s">
        <v>1969</v>
      </c>
      <c r="C133" s="1" t="s">
        <v>1970</v>
      </c>
      <c r="D133" s="1" t="s">
        <v>1971</v>
      </c>
      <c r="E133" s="1" t="s">
        <v>1972</v>
      </c>
      <c r="F133" s="1" t="s">
        <v>1384</v>
      </c>
      <c r="G133" s="1" t="s">
        <v>1388</v>
      </c>
      <c r="H133" s="1" t="s">
        <v>1389</v>
      </c>
      <c r="I133" s="1" t="s">
        <v>1973</v>
      </c>
      <c r="J133" s="1" t="s">
        <v>1391</v>
      </c>
      <c r="K133" s="1" t="s">
        <v>1973</v>
      </c>
      <c r="L133" s="1" t="s">
        <v>1973</v>
      </c>
      <c r="M133" s="1" t="s">
        <v>1392</v>
      </c>
      <c r="N133" s="1" t="s">
        <v>1392</v>
      </c>
      <c r="O133" s="1" t="s">
        <v>1393</v>
      </c>
      <c r="P133" s="1" t="s">
        <v>1394</v>
      </c>
      <c r="Q133" s="1" t="s">
        <v>1395</v>
      </c>
      <c r="R133" s="1" t="s">
        <v>1974</v>
      </c>
      <c r="S133" s="1" t="s">
        <v>1397</v>
      </c>
      <c r="T133" s="1" t="s">
        <v>1398</v>
      </c>
      <c r="U133" s="1" t="s">
        <v>1406</v>
      </c>
      <c r="V133" s="1" t="s">
        <v>1525</v>
      </c>
    </row>
    <row r="134" s="1" customFormat="1" spans="1:22">
      <c r="A134" s="3">
        <v>21362399620</v>
      </c>
      <c r="B134" s="1" t="s">
        <v>1969</v>
      </c>
      <c r="C134" s="1" t="s">
        <v>1975</v>
      </c>
      <c r="D134" s="1" t="s">
        <v>1430</v>
      </c>
      <c r="E134" s="1" t="s">
        <v>1976</v>
      </c>
      <c r="F134" s="1" t="s">
        <v>1904</v>
      </c>
      <c r="G134" s="1" t="s">
        <v>1384</v>
      </c>
      <c r="H134" s="1" t="s">
        <v>1389</v>
      </c>
      <c r="I134" s="1" t="s">
        <v>1977</v>
      </c>
      <c r="J134" s="1" t="s">
        <v>1391</v>
      </c>
      <c r="K134" s="1" t="s">
        <v>1977</v>
      </c>
      <c r="L134" s="1" t="s">
        <v>1977</v>
      </c>
      <c r="M134" s="1" t="s">
        <v>1392</v>
      </c>
      <c r="N134" s="1" t="s">
        <v>1392</v>
      </c>
      <c r="O134" s="1" t="s">
        <v>1393</v>
      </c>
      <c r="P134" s="1" t="s">
        <v>1394</v>
      </c>
      <c r="Q134" s="1" t="s">
        <v>1395</v>
      </c>
      <c r="R134" s="1" t="s">
        <v>1978</v>
      </c>
      <c r="S134" s="1" t="s">
        <v>1397</v>
      </c>
      <c r="T134" s="1" t="s">
        <v>1398</v>
      </c>
      <c r="U134" s="1" t="s">
        <v>1406</v>
      </c>
      <c r="V134" s="1" t="s">
        <v>1434</v>
      </c>
    </row>
    <row r="135" s="1" customFormat="1" spans="1:22">
      <c r="A135" s="3">
        <v>21362202550</v>
      </c>
      <c r="B135" s="1" t="s">
        <v>1969</v>
      </c>
      <c r="C135" s="1" t="s">
        <v>1979</v>
      </c>
      <c r="D135" s="1" t="s">
        <v>1881</v>
      </c>
      <c r="E135" s="1" t="s">
        <v>1980</v>
      </c>
      <c r="F135" s="1" t="s">
        <v>1465</v>
      </c>
      <c r="G135" s="1" t="s">
        <v>1384</v>
      </c>
      <c r="H135" s="1" t="s">
        <v>1389</v>
      </c>
      <c r="I135" s="1" t="s">
        <v>1883</v>
      </c>
      <c r="J135" s="1" t="s">
        <v>1391</v>
      </c>
      <c r="K135" s="1" t="s">
        <v>1883</v>
      </c>
      <c r="L135" s="1" t="s">
        <v>1883</v>
      </c>
      <c r="M135" s="1" t="s">
        <v>1392</v>
      </c>
      <c r="N135" s="1" t="s">
        <v>1392</v>
      </c>
      <c r="O135" s="1" t="s">
        <v>1393</v>
      </c>
      <c r="P135" s="1" t="s">
        <v>1394</v>
      </c>
      <c r="Q135" s="1" t="s">
        <v>1395</v>
      </c>
      <c r="R135" s="1" t="s">
        <v>1981</v>
      </c>
      <c r="S135" s="1" t="s">
        <v>1397</v>
      </c>
      <c r="T135" s="1" t="s">
        <v>1398</v>
      </c>
      <c r="U135" s="1" t="s">
        <v>1406</v>
      </c>
      <c r="V135" s="1" t="s">
        <v>1525</v>
      </c>
    </row>
    <row r="136" s="1" customFormat="1" spans="1:22">
      <c r="A136" s="3">
        <v>21362185522</v>
      </c>
      <c r="B136" s="1" t="s">
        <v>1969</v>
      </c>
      <c r="C136" s="1" t="s">
        <v>1982</v>
      </c>
      <c r="D136" s="1" t="s">
        <v>1590</v>
      </c>
      <c r="E136" s="1" t="s">
        <v>1983</v>
      </c>
      <c r="F136" s="1" t="s">
        <v>1548</v>
      </c>
      <c r="G136" s="1" t="s">
        <v>1465</v>
      </c>
      <c r="H136" s="1" t="s">
        <v>1389</v>
      </c>
      <c r="I136" s="1" t="s">
        <v>1984</v>
      </c>
      <c r="J136" s="1" t="s">
        <v>1391</v>
      </c>
      <c r="K136" s="1" t="s">
        <v>1984</v>
      </c>
      <c r="L136" s="1" t="s">
        <v>1984</v>
      </c>
      <c r="M136" s="1" t="s">
        <v>1392</v>
      </c>
      <c r="N136" s="1" t="s">
        <v>1392</v>
      </c>
      <c r="O136" s="1" t="s">
        <v>1393</v>
      </c>
      <c r="P136" s="1" t="s">
        <v>1394</v>
      </c>
      <c r="Q136" s="1" t="s">
        <v>1395</v>
      </c>
      <c r="R136" s="1" t="s">
        <v>1985</v>
      </c>
      <c r="S136" s="1" t="s">
        <v>1397</v>
      </c>
      <c r="T136" s="1" t="s">
        <v>1398</v>
      </c>
      <c r="U136" s="1" t="s">
        <v>1406</v>
      </c>
      <c r="V136" s="1" t="s">
        <v>1525</v>
      </c>
    </row>
    <row r="137" s="1" customFormat="1" spans="1:22">
      <c r="A137" s="3">
        <v>21361613048</v>
      </c>
      <c r="B137" s="1" t="s">
        <v>1969</v>
      </c>
      <c r="C137" s="1" t="s">
        <v>1986</v>
      </c>
      <c r="D137" s="1" t="s">
        <v>1987</v>
      </c>
      <c r="E137" s="1" t="s">
        <v>1988</v>
      </c>
      <c r="F137" s="1" t="s">
        <v>1465</v>
      </c>
      <c r="G137" s="1" t="s">
        <v>1384</v>
      </c>
      <c r="H137" s="1" t="s">
        <v>1389</v>
      </c>
      <c r="I137" s="1" t="s">
        <v>1989</v>
      </c>
      <c r="J137" s="1" t="s">
        <v>1391</v>
      </c>
      <c r="K137" s="1" t="s">
        <v>1989</v>
      </c>
      <c r="L137" s="1" t="s">
        <v>1989</v>
      </c>
      <c r="M137" s="1" t="s">
        <v>1392</v>
      </c>
      <c r="N137" s="1" t="s">
        <v>1392</v>
      </c>
      <c r="O137" s="1" t="s">
        <v>1393</v>
      </c>
      <c r="P137" s="1" t="s">
        <v>1394</v>
      </c>
      <c r="Q137" s="1" t="s">
        <v>1395</v>
      </c>
      <c r="R137" s="1" t="s">
        <v>1990</v>
      </c>
      <c r="S137" s="1" t="s">
        <v>1397</v>
      </c>
      <c r="T137" s="1" t="s">
        <v>1398</v>
      </c>
      <c r="U137" s="1" t="s">
        <v>1406</v>
      </c>
      <c r="V137" s="1" t="s">
        <v>1407</v>
      </c>
    </row>
    <row r="138" s="1" customFormat="1" spans="1:22">
      <c r="A138" s="3">
        <v>21361220566</v>
      </c>
      <c r="B138" s="1" t="s">
        <v>1969</v>
      </c>
      <c r="C138" s="1" t="s">
        <v>1991</v>
      </c>
      <c r="D138" s="1" t="s">
        <v>1992</v>
      </c>
      <c r="E138" s="1" t="s">
        <v>1993</v>
      </c>
      <c r="F138" s="1" t="s">
        <v>1904</v>
      </c>
      <c r="G138" s="1" t="s">
        <v>1465</v>
      </c>
      <c r="H138" s="1" t="s">
        <v>1389</v>
      </c>
      <c r="I138" s="1" t="s">
        <v>1448</v>
      </c>
      <c r="J138" s="1" t="s">
        <v>1391</v>
      </c>
      <c r="K138" s="1" t="s">
        <v>1448</v>
      </c>
      <c r="L138" s="1" t="s">
        <v>1448</v>
      </c>
      <c r="M138" s="1" t="s">
        <v>1392</v>
      </c>
      <c r="N138" s="1" t="s">
        <v>1392</v>
      </c>
      <c r="O138" s="1" t="s">
        <v>1393</v>
      </c>
      <c r="P138" s="1" t="s">
        <v>1394</v>
      </c>
      <c r="Q138" s="1" t="s">
        <v>1395</v>
      </c>
      <c r="R138" s="1" t="s">
        <v>1994</v>
      </c>
      <c r="S138" s="1" t="s">
        <v>1397</v>
      </c>
      <c r="T138" s="1" t="s">
        <v>1398</v>
      </c>
      <c r="U138" s="1" t="s">
        <v>1406</v>
      </c>
      <c r="V138" s="1" t="s">
        <v>1407</v>
      </c>
    </row>
    <row r="139" s="1" customFormat="1" spans="1:22">
      <c r="A139" s="3">
        <v>21361124930</v>
      </c>
      <c r="B139" s="1" t="s">
        <v>1969</v>
      </c>
      <c r="C139" s="1" t="s">
        <v>1995</v>
      </c>
      <c r="D139" s="1" t="s">
        <v>1971</v>
      </c>
      <c r="E139" s="1" t="s">
        <v>1972</v>
      </c>
      <c r="F139" s="1" t="s">
        <v>1548</v>
      </c>
      <c r="G139" s="1" t="s">
        <v>1384</v>
      </c>
      <c r="H139" s="1" t="s">
        <v>1389</v>
      </c>
      <c r="I139" s="1" t="s">
        <v>1996</v>
      </c>
      <c r="J139" s="1" t="s">
        <v>1391</v>
      </c>
      <c r="K139" s="1" t="s">
        <v>1996</v>
      </c>
      <c r="L139" s="1" t="s">
        <v>1996</v>
      </c>
      <c r="M139" s="1" t="s">
        <v>1392</v>
      </c>
      <c r="N139" s="1" t="s">
        <v>1392</v>
      </c>
      <c r="O139" s="1" t="s">
        <v>1393</v>
      </c>
      <c r="P139" s="1" t="s">
        <v>1394</v>
      </c>
      <c r="Q139" s="1" t="s">
        <v>1395</v>
      </c>
      <c r="R139" s="1" t="s">
        <v>1997</v>
      </c>
      <c r="S139" s="1" t="s">
        <v>1397</v>
      </c>
      <c r="T139" s="1" t="s">
        <v>1398</v>
      </c>
      <c r="U139" s="1" t="s">
        <v>1406</v>
      </c>
      <c r="V139" s="1" t="s">
        <v>1525</v>
      </c>
    </row>
    <row r="140" s="1" customFormat="1" spans="1:22">
      <c r="A140" s="3">
        <v>21360118575</v>
      </c>
      <c r="B140" s="1" t="s">
        <v>1969</v>
      </c>
      <c r="C140" s="1" t="s">
        <v>1998</v>
      </c>
      <c r="D140" s="1" t="s">
        <v>1418</v>
      </c>
      <c r="E140" s="1" t="s">
        <v>1999</v>
      </c>
      <c r="F140" s="1" t="s">
        <v>1823</v>
      </c>
      <c r="G140" s="1" t="s">
        <v>1388</v>
      </c>
      <c r="H140" s="1" t="s">
        <v>1389</v>
      </c>
      <c r="I140" s="1" t="s">
        <v>2000</v>
      </c>
      <c r="J140" s="1" t="s">
        <v>1391</v>
      </c>
      <c r="K140" s="1" t="s">
        <v>2000</v>
      </c>
      <c r="L140" s="1" t="s">
        <v>2000</v>
      </c>
      <c r="M140" s="1" t="s">
        <v>1392</v>
      </c>
      <c r="N140" s="1" t="s">
        <v>1392</v>
      </c>
      <c r="O140" s="1" t="s">
        <v>1393</v>
      </c>
      <c r="P140" s="1" t="s">
        <v>1394</v>
      </c>
      <c r="Q140" s="1" t="s">
        <v>1395</v>
      </c>
      <c r="R140" s="1" t="s">
        <v>2001</v>
      </c>
      <c r="S140" s="1" t="s">
        <v>1397</v>
      </c>
      <c r="T140" s="1" t="s">
        <v>1398</v>
      </c>
      <c r="U140" s="1" t="s">
        <v>1406</v>
      </c>
      <c r="V140" s="1" t="s">
        <v>1407</v>
      </c>
    </row>
    <row r="141" s="1" customFormat="1" spans="1:22">
      <c r="A141" s="3">
        <v>21360115667</v>
      </c>
      <c r="B141" s="1" t="s">
        <v>1969</v>
      </c>
      <c r="C141" s="1" t="s">
        <v>2002</v>
      </c>
      <c r="D141" s="1" t="s">
        <v>1418</v>
      </c>
      <c r="E141" s="1" t="s">
        <v>2003</v>
      </c>
      <c r="F141" s="1" t="s">
        <v>1823</v>
      </c>
      <c r="G141" s="1" t="s">
        <v>1388</v>
      </c>
      <c r="H141" s="1" t="s">
        <v>1389</v>
      </c>
      <c r="I141" s="1" t="s">
        <v>2000</v>
      </c>
      <c r="J141" s="1" t="s">
        <v>1391</v>
      </c>
      <c r="K141" s="1" t="s">
        <v>2000</v>
      </c>
      <c r="L141" s="1" t="s">
        <v>2000</v>
      </c>
      <c r="M141" s="1" t="s">
        <v>1392</v>
      </c>
      <c r="N141" s="1" t="s">
        <v>1392</v>
      </c>
      <c r="O141" s="1" t="s">
        <v>1393</v>
      </c>
      <c r="P141" s="1" t="s">
        <v>1394</v>
      </c>
      <c r="Q141" s="1" t="s">
        <v>1395</v>
      </c>
      <c r="R141" s="1" t="s">
        <v>2004</v>
      </c>
      <c r="S141" s="1" t="s">
        <v>1397</v>
      </c>
      <c r="T141" s="1" t="s">
        <v>1398</v>
      </c>
      <c r="U141" s="1" t="s">
        <v>1406</v>
      </c>
      <c r="V141" s="1" t="s">
        <v>1407</v>
      </c>
    </row>
    <row r="142" s="1" customFormat="1" spans="1:22">
      <c r="A142" s="3">
        <v>21359388939</v>
      </c>
      <c r="B142" s="1" t="s">
        <v>1969</v>
      </c>
      <c r="C142" s="1" t="s">
        <v>2005</v>
      </c>
      <c r="D142" s="1" t="s">
        <v>2006</v>
      </c>
      <c r="E142" s="1" t="s">
        <v>2007</v>
      </c>
      <c r="F142" s="1" t="s">
        <v>1823</v>
      </c>
      <c r="G142" s="1" t="s">
        <v>1465</v>
      </c>
      <c r="H142" s="1" t="s">
        <v>1389</v>
      </c>
      <c r="I142" s="1" t="s">
        <v>2008</v>
      </c>
      <c r="J142" s="1" t="s">
        <v>1391</v>
      </c>
      <c r="K142" s="1" t="s">
        <v>2008</v>
      </c>
      <c r="L142" s="1" t="s">
        <v>2008</v>
      </c>
      <c r="M142" s="1" t="s">
        <v>1392</v>
      </c>
      <c r="N142" s="1" t="s">
        <v>1392</v>
      </c>
      <c r="O142" s="1" t="s">
        <v>1393</v>
      </c>
      <c r="P142" s="1" t="s">
        <v>1394</v>
      </c>
      <c r="Q142" s="1" t="s">
        <v>1395</v>
      </c>
      <c r="R142" s="1" t="s">
        <v>2009</v>
      </c>
      <c r="S142" s="1" t="s">
        <v>1397</v>
      </c>
      <c r="T142" s="1" t="s">
        <v>1398</v>
      </c>
      <c r="U142" s="1" t="s">
        <v>1406</v>
      </c>
      <c r="V142" s="1" t="s">
        <v>1407</v>
      </c>
    </row>
    <row r="143" s="1" customFormat="1" spans="1:22">
      <c r="A143" s="3">
        <v>21357856831</v>
      </c>
      <c r="B143" s="1" t="s">
        <v>1969</v>
      </c>
      <c r="C143" s="1" t="s">
        <v>2010</v>
      </c>
      <c r="D143" s="1" t="s">
        <v>1955</v>
      </c>
      <c r="E143" s="1" t="s">
        <v>2011</v>
      </c>
      <c r="F143" s="1" t="s">
        <v>1548</v>
      </c>
      <c r="G143" s="1" t="s">
        <v>1388</v>
      </c>
      <c r="H143" s="1" t="s">
        <v>1389</v>
      </c>
      <c r="I143" s="1" t="s">
        <v>2012</v>
      </c>
      <c r="J143" s="1" t="s">
        <v>1391</v>
      </c>
      <c r="K143" s="1" t="s">
        <v>2012</v>
      </c>
      <c r="L143" s="1" t="s">
        <v>2012</v>
      </c>
      <c r="M143" s="1" t="s">
        <v>1392</v>
      </c>
      <c r="N143" s="1" t="s">
        <v>1392</v>
      </c>
      <c r="O143" s="1" t="s">
        <v>1393</v>
      </c>
      <c r="P143" s="1" t="s">
        <v>1394</v>
      </c>
      <c r="Q143" s="1" t="s">
        <v>1395</v>
      </c>
      <c r="R143" s="1" t="s">
        <v>2013</v>
      </c>
      <c r="S143" s="1" t="s">
        <v>1397</v>
      </c>
      <c r="T143" s="1" t="s">
        <v>1398</v>
      </c>
      <c r="U143" s="1" t="s">
        <v>1406</v>
      </c>
      <c r="V143" s="1" t="s">
        <v>1525</v>
      </c>
    </row>
    <row r="144" s="1" customFormat="1" spans="1:22">
      <c r="A144" s="3">
        <v>21357678349</v>
      </c>
      <c r="B144" s="1" t="s">
        <v>1969</v>
      </c>
      <c r="C144" s="1" t="s">
        <v>2014</v>
      </c>
      <c r="D144" s="1" t="s">
        <v>1430</v>
      </c>
      <c r="E144" s="1" t="s">
        <v>2015</v>
      </c>
      <c r="F144" s="1" t="s">
        <v>1384</v>
      </c>
      <c r="G144" s="1" t="s">
        <v>1388</v>
      </c>
      <c r="H144" s="1" t="s">
        <v>1389</v>
      </c>
      <c r="I144" s="1" t="s">
        <v>1703</v>
      </c>
      <c r="J144" s="1" t="s">
        <v>1391</v>
      </c>
      <c r="K144" s="1" t="s">
        <v>1703</v>
      </c>
      <c r="L144" s="1" t="s">
        <v>1703</v>
      </c>
      <c r="M144" s="1" t="s">
        <v>1392</v>
      </c>
      <c r="N144" s="1" t="s">
        <v>1392</v>
      </c>
      <c r="O144" s="1" t="s">
        <v>1393</v>
      </c>
      <c r="P144" s="1" t="s">
        <v>1394</v>
      </c>
      <c r="Q144" s="1" t="s">
        <v>1395</v>
      </c>
      <c r="R144" s="1" t="s">
        <v>2016</v>
      </c>
      <c r="S144" s="1" t="s">
        <v>1397</v>
      </c>
      <c r="T144" s="1" t="s">
        <v>1398</v>
      </c>
      <c r="U144" s="1" t="s">
        <v>1406</v>
      </c>
      <c r="V144" s="1" t="s">
        <v>1434</v>
      </c>
    </row>
    <row r="145" s="1" customFormat="1" spans="1:22">
      <c r="A145" s="3">
        <v>21356478890</v>
      </c>
      <c r="B145" s="1" t="s">
        <v>1969</v>
      </c>
      <c r="C145" s="1" t="s">
        <v>2017</v>
      </c>
      <c r="D145" s="1" t="s">
        <v>2018</v>
      </c>
      <c r="E145" s="1" t="s">
        <v>2019</v>
      </c>
      <c r="F145" s="1" t="s">
        <v>1969</v>
      </c>
      <c r="G145" s="1" t="s">
        <v>1384</v>
      </c>
      <c r="H145" s="1" t="s">
        <v>1389</v>
      </c>
      <c r="I145" s="1" t="s">
        <v>2020</v>
      </c>
      <c r="J145" s="1" t="s">
        <v>1391</v>
      </c>
      <c r="K145" s="1" t="s">
        <v>2020</v>
      </c>
      <c r="L145" s="1" t="s">
        <v>2020</v>
      </c>
      <c r="M145" s="1" t="s">
        <v>1392</v>
      </c>
      <c r="N145" s="1" t="s">
        <v>1392</v>
      </c>
      <c r="O145" s="1" t="s">
        <v>1393</v>
      </c>
      <c r="P145" s="1" t="s">
        <v>1394</v>
      </c>
      <c r="Q145" s="1" t="s">
        <v>1395</v>
      </c>
      <c r="R145" s="1" t="s">
        <v>2021</v>
      </c>
      <c r="S145" s="1" t="s">
        <v>1397</v>
      </c>
      <c r="T145" s="1" t="s">
        <v>1398</v>
      </c>
      <c r="U145" s="1" t="s">
        <v>1406</v>
      </c>
      <c r="V145" s="1" t="s">
        <v>1407</v>
      </c>
    </row>
    <row r="146" s="1" customFormat="1" spans="1:22">
      <c r="A146" s="3">
        <v>21355682010</v>
      </c>
      <c r="B146" s="1" t="s">
        <v>2022</v>
      </c>
      <c r="C146" s="1" t="s">
        <v>2023</v>
      </c>
      <c r="D146" s="1" t="s">
        <v>2024</v>
      </c>
      <c r="E146" s="1" t="s">
        <v>2025</v>
      </c>
      <c r="F146" s="1" t="s">
        <v>1548</v>
      </c>
      <c r="G146" s="1" t="s">
        <v>1465</v>
      </c>
      <c r="H146" s="1" t="s">
        <v>1389</v>
      </c>
      <c r="I146" s="1" t="s">
        <v>2026</v>
      </c>
      <c r="J146" s="1" t="s">
        <v>1391</v>
      </c>
      <c r="K146" s="1" t="s">
        <v>2026</v>
      </c>
      <c r="L146" s="1" t="s">
        <v>2026</v>
      </c>
      <c r="M146" s="1" t="s">
        <v>1392</v>
      </c>
      <c r="N146" s="1" t="s">
        <v>1392</v>
      </c>
      <c r="O146" s="1" t="s">
        <v>1393</v>
      </c>
      <c r="P146" s="1" t="s">
        <v>1394</v>
      </c>
      <c r="Q146" s="1" t="s">
        <v>1395</v>
      </c>
      <c r="R146" s="1" t="s">
        <v>2027</v>
      </c>
      <c r="S146" s="1" t="s">
        <v>1397</v>
      </c>
      <c r="T146" s="1" t="s">
        <v>1398</v>
      </c>
      <c r="U146" s="1" t="s">
        <v>1406</v>
      </c>
      <c r="V146" s="1" t="s">
        <v>1407</v>
      </c>
    </row>
    <row r="147" s="1" customFormat="1" spans="1:22">
      <c r="A147" s="3">
        <v>21355638224</v>
      </c>
      <c r="B147" s="1" t="s">
        <v>2022</v>
      </c>
      <c r="C147" s="1" t="s">
        <v>2028</v>
      </c>
      <c r="D147" s="1" t="s">
        <v>1950</v>
      </c>
      <c r="E147" s="1" t="s">
        <v>2029</v>
      </c>
      <c r="F147" s="1" t="s">
        <v>1384</v>
      </c>
      <c r="G147" s="1" t="s">
        <v>1388</v>
      </c>
      <c r="H147" s="1" t="s">
        <v>1389</v>
      </c>
      <c r="I147" s="1" t="s">
        <v>2030</v>
      </c>
      <c r="J147" s="1" t="s">
        <v>1391</v>
      </c>
      <c r="K147" s="1" t="s">
        <v>2030</v>
      </c>
      <c r="L147" s="1" t="s">
        <v>2030</v>
      </c>
      <c r="M147" s="1" t="s">
        <v>1392</v>
      </c>
      <c r="N147" s="1" t="s">
        <v>1392</v>
      </c>
      <c r="O147" s="1" t="s">
        <v>1393</v>
      </c>
      <c r="P147" s="1" t="s">
        <v>1394</v>
      </c>
      <c r="Q147" s="1" t="s">
        <v>1395</v>
      </c>
      <c r="R147" s="1" t="s">
        <v>2031</v>
      </c>
      <c r="S147" s="1" t="s">
        <v>1397</v>
      </c>
      <c r="T147" s="1" t="s">
        <v>1398</v>
      </c>
      <c r="U147" s="1" t="s">
        <v>1406</v>
      </c>
      <c r="V147" s="1" t="s">
        <v>1407</v>
      </c>
    </row>
    <row r="148" s="1" customFormat="1" spans="1:22">
      <c r="A148" s="3">
        <v>21355464750</v>
      </c>
      <c r="B148" s="1" t="s">
        <v>2022</v>
      </c>
      <c r="C148" s="1" t="s">
        <v>2032</v>
      </c>
      <c r="D148" s="1" t="s">
        <v>2033</v>
      </c>
      <c r="E148" s="1" t="s">
        <v>2034</v>
      </c>
      <c r="F148" s="1" t="s">
        <v>1548</v>
      </c>
      <c r="G148" s="1" t="s">
        <v>1465</v>
      </c>
      <c r="H148" s="1" t="s">
        <v>1389</v>
      </c>
      <c r="I148" s="1" t="s">
        <v>2035</v>
      </c>
      <c r="J148" s="1" t="s">
        <v>1391</v>
      </c>
      <c r="K148" s="1" t="s">
        <v>2035</v>
      </c>
      <c r="L148" s="1" t="s">
        <v>2035</v>
      </c>
      <c r="M148" s="1" t="s">
        <v>1392</v>
      </c>
      <c r="N148" s="1" t="s">
        <v>1392</v>
      </c>
      <c r="O148" s="1" t="s">
        <v>1393</v>
      </c>
      <c r="P148" s="1" t="s">
        <v>1394</v>
      </c>
      <c r="Q148" s="1" t="s">
        <v>1395</v>
      </c>
      <c r="R148" s="1" t="s">
        <v>2036</v>
      </c>
      <c r="S148" s="1" t="s">
        <v>1397</v>
      </c>
      <c r="T148" s="1" t="s">
        <v>1398</v>
      </c>
      <c r="U148" s="1" t="s">
        <v>1406</v>
      </c>
      <c r="V148" s="1" t="s">
        <v>1525</v>
      </c>
    </row>
    <row r="149" s="1" customFormat="1" spans="1:22">
      <c r="A149" s="3">
        <v>21353958824</v>
      </c>
      <c r="B149" s="1" t="s">
        <v>2022</v>
      </c>
      <c r="C149" s="1" t="s">
        <v>2037</v>
      </c>
      <c r="D149" s="1" t="s">
        <v>2038</v>
      </c>
      <c r="E149" s="1" t="s">
        <v>2039</v>
      </c>
      <c r="F149" s="1" t="s">
        <v>1384</v>
      </c>
      <c r="G149" s="1" t="s">
        <v>1388</v>
      </c>
      <c r="H149" s="1" t="s">
        <v>1389</v>
      </c>
      <c r="I149" s="1" t="s">
        <v>2012</v>
      </c>
      <c r="J149" s="1" t="s">
        <v>1391</v>
      </c>
      <c r="K149" s="1" t="s">
        <v>2012</v>
      </c>
      <c r="L149" s="1" t="s">
        <v>2012</v>
      </c>
      <c r="M149" s="1" t="s">
        <v>1392</v>
      </c>
      <c r="N149" s="1" t="s">
        <v>1392</v>
      </c>
      <c r="O149" s="1" t="s">
        <v>1393</v>
      </c>
      <c r="P149" s="1" t="s">
        <v>1394</v>
      </c>
      <c r="Q149" s="1" t="s">
        <v>1395</v>
      </c>
      <c r="R149" s="1" t="s">
        <v>2040</v>
      </c>
      <c r="S149" s="1" t="s">
        <v>1397</v>
      </c>
      <c r="T149" s="1" t="s">
        <v>1398</v>
      </c>
      <c r="U149" s="1" t="s">
        <v>1406</v>
      </c>
      <c r="V149" s="1" t="s">
        <v>1648</v>
      </c>
    </row>
    <row r="150" s="1" customFormat="1" spans="1:22">
      <c r="A150" s="3">
        <v>21353708103</v>
      </c>
      <c r="B150" s="1" t="s">
        <v>2022</v>
      </c>
      <c r="C150" s="1" t="s">
        <v>2041</v>
      </c>
      <c r="D150" s="1" t="s">
        <v>2042</v>
      </c>
      <c r="E150" s="1" t="s">
        <v>2043</v>
      </c>
      <c r="F150" s="1" t="s">
        <v>1692</v>
      </c>
      <c r="G150" s="1" t="s">
        <v>1384</v>
      </c>
      <c r="H150" s="1" t="s">
        <v>1389</v>
      </c>
      <c r="I150" s="1" t="s">
        <v>2044</v>
      </c>
      <c r="J150" s="1" t="s">
        <v>1391</v>
      </c>
      <c r="K150" s="1" t="s">
        <v>2044</v>
      </c>
      <c r="L150" s="1" t="s">
        <v>2044</v>
      </c>
      <c r="M150" s="1" t="s">
        <v>1392</v>
      </c>
      <c r="N150" s="1" t="s">
        <v>1392</v>
      </c>
      <c r="O150" s="1" t="s">
        <v>1393</v>
      </c>
      <c r="P150" s="1" t="s">
        <v>1394</v>
      </c>
      <c r="Q150" s="1" t="s">
        <v>1395</v>
      </c>
      <c r="R150" s="1" t="s">
        <v>2045</v>
      </c>
      <c r="S150" s="1" t="s">
        <v>1397</v>
      </c>
      <c r="T150" s="1" t="s">
        <v>1398</v>
      </c>
      <c r="U150" s="1" t="s">
        <v>1406</v>
      </c>
      <c r="V150" s="1" t="s">
        <v>1407</v>
      </c>
    </row>
    <row r="151" s="1" customFormat="1" spans="1:22">
      <c r="A151" s="3">
        <v>21352835767</v>
      </c>
      <c r="B151" s="1" t="s">
        <v>2022</v>
      </c>
      <c r="C151" s="1" t="s">
        <v>2046</v>
      </c>
      <c r="D151" s="1" t="s">
        <v>1418</v>
      </c>
      <c r="E151" s="1" t="s">
        <v>2047</v>
      </c>
      <c r="F151" s="1" t="s">
        <v>2022</v>
      </c>
      <c r="G151" s="1" t="s">
        <v>1388</v>
      </c>
      <c r="H151" s="1" t="s">
        <v>1389</v>
      </c>
      <c r="I151" s="1" t="s">
        <v>2048</v>
      </c>
      <c r="J151" s="1" t="s">
        <v>1391</v>
      </c>
      <c r="K151" s="1" t="s">
        <v>2048</v>
      </c>
      <c r="L151" s="1" t="s">
        <v>2048</v>
      </c>
      <c r="M151" s="1" t="s">
        <v>1392</v>
      </c>
      <c r="N151" s="1" t="s">
        <v>1392</v>
      </c>
      <c r="O151" s="1" t="s">
        <v>1393</v>
      </c>
      <c r="P151" s="1" t="s">
        <v>1394</v>
      </c>
      <c r="Q151" s="1" t="s">
        <v>1395</v>
      </c>
      <c r="R151" s="1" t="s">
        <v>2049</v>
      </c>
      <c r="S151" s="1" t="s">
        <v>1397</v>
      </c>
      <c r="T151" s="1" t="s">
        <v>1398</v>
      </c>
      <c r="U151" s="1" t="s">
        <v>1406</v>
      </c>
      <c r="V151" s="1" t="s">
        <v>1407</v>
      </c>
    </row>
    <row r="152" s="1" customFormat="1" spans="1:22">
      <c r="A152" s="3">
        <v>21352626677</v>
      </c>
      <c r="B152" s="1" t="s">
        <v>2022</v>
      </c>
      <c r="C152" s="1" t="s">
        <v>2050</v>
      </c>
      <c r="D152" s="1" t="s">
        <v>2051</v>
      </c>
      <c r="E152" s="1" t="s">
        <v>2052</v>
      </c>
      <c r="F152" s="1" t="s">
        <v>1384</v>
      </c>
      <c r="G152" s="1" t="s">
        <v>1388</v>
      </c>
      <c r="H152" s="1" t="s">
        <v>1389</v>
      </c>
      <c r="I152" s="1" t="s">
        <v>2053</v>
      </c>
      <c r="J152" s="1" t="s">
        <v>1391</v>
      </c>
      <c r="K152" s="1" t="s">
        <v>2053</v>
      </c>
      <c r="L152" s="1" t="s">
        <v>2053</v>
      </c>
      <c r="M152" s="1" t="s">
        <v>1392</v>
      </c>
      <c r="N152" s="1" t="s">
        <v>1392</v>
      </c>
      <c r="O152" s="1" t="s">
        <v>1393</v>
      </c>
      <c r="P152" s="1" t="s">
        <v>1394</v>
      </c>
      <c r="Q152" s="1" t="s">
        <v>1395</v>
      </c>
      <c r="R152" s="1" t="s">
        <v>2054</v>
      </c>
      <c r="S152" s="1" t="s">
        <v>1397</v>
      </c>
      <c r="T152" s="1" t="s">
        <v>1398</v>
      </c>
      <c r="U152" s="1" t="s">
        <v>1406</v>
      </c>
      <c r="V152" s="1" t="s">
        <v>1648</v>
      </c>
    </row>
    <row r="153" s="1" customFormat="1" spans="1:22">
      <c r="A153" s="3">
        <v>21352235732</v>
      </c>
      <c r="B153" s="1" t="s">
        <v>2022</v>
      </c>
      <c r="C153" s="1" t="s">
        <v>2055</v>
      </c>
      <c r="D153" s="1" t="s">
        <v>2056</v>
      </c>
      <c r="E153" s="1" t="s">
        <v>2057</v>
      </c>
      <c r="F153" s="1" t="s">
        <v>1465</v>
      </c>
      <c r="G153" s="1" t="s">
        <v>1388</v>
      </c>
      <c r="H153" s="1" t="s">
        <v>1389</v>
      </c>
      <c r="I153" s="1" t="s">
        <v>2058</v>
      </c>
      <c r="J153" s="1" t="s">
        <v>1391</v>
      </c>
      <c r="K153" s="1" t="s">
        <v>2058</v>
      </c>
      <c r="L153" s="1" t="s">
        <v>2058</v>
      </c>
      <c r="M153" s="1" t="s">
        <v>1392</v>
      </c>
      <c r="N153" s="1" t="s">
        <v>1392</v>
      </c>
      <c r="O153" s="1" t="s">
        <v>1393</v>
      </c>
      <c r="P153" s="1" t="s">
        <v>1394</v>
      </c>
      <c r="Q153" s="1" t="s">
        <v>1395</v>
      </c>
      <c r="R153" s="1" t="s">
        <v>2059</v>
      </c>
      <c r="S153" s="1" t="s">
        <v>1397</v>
      </c>
      <c r="T153" s="1" t="s">
        <v>1398</v>
      </c>
      <c r="U153" s="1" t="s">
        <v>1406</v>
      </c>
      <c r="V153" s="1" t="s">
        <v>1407</v>
      </c>
    </row>
    <row r="154" s="1" customFormat="1" spans="1:22">
      <c r="A154" s="3">
        <v>21351922428</v>
      </c>
      <c r="B154" s="1" t="s">
        <v>2022</v>
      </c>
      <c r="C154" s="1" t="s">
        <v>2060</v>
      </c>
      <c r="D154" s="1" t="s">
        <v>2061</v>
      </c>
      <c r="E154" s="1" t="s">
        <v>2062</v>
      </c>
      <c r="F154" s="1" t="s">
        <v>1465</v>
      </c>
      <c r="G154" s="1" t="s">
        <v>1384</v>
      </c>
      <c r="H154" s="1" t="s">
        <v>1389</v>
      </c>
      <c r="I154" s="1" t="s">
        <v>2030</v>
      </c>
      <c r="J154" s="1" t="s">
        <v>1391</v>
      </c>
      <c r="K154" s="1" t="s">
        <v>2030</v>
      </c>
      <c r="L154" s="1" t="s">
        <v>2030</v>
      </c>
      <c r="M154" s="1" t="s">
        <v>1392</v>
      </c>
      <c r="N154" s="1" t="s">
        <v>1392</v>
      </c>
      <c r="O154" s="1" t="s">
        <v>1393</v>
      </c>
      <c r="P154" s="1" t="s">
        <v>1394</v>
      </c>
      <c r="Q154" s="1" t="s">
        <v>1395</v>
      </c>
      <c r="R154" s="1" t="s">
        <v>2063</v>
      </c>
      <c r="S154" s="1" t="s">
        <v>1397</v>
      </c>
      <c r="T154" s="1" t="s">
        <v>1398</v>
      </c>
      <c r="U154" s="1" t="s">
        <v>1406</v>
      </c>
      <c r="V154" s="1" t="s">
        <v>1407</v>
      </c>
    </row>
    <row r="155" s="1" customFormat="1" spans="1:22">
      <c r="A155" s="3">
        <v>21350511882</v>
      </c>
      <c r="B155" s="1" t="s">
        <v>2022</v>
      </c>
      <c r="C155" s="1" t="s">
        <v>2064</v>
      </c>
      <c r="D155" s="1" t="s">
        <v>2065</v>
      </c>
      <c r="E155" s="1" t="s">
        <v>1646</v>
      </c>
      <c r="F155" s="1" t="s">
        <v>1548</v>
      </c>
      <c r="G155" s="1" t="s">
        <v>1465</v>
      </c>
      <c r="H155" s="1" t="s">
        <v>1389</v>
      </c>
      <c r="I155" s="1" t="s">
        <v>2066</v>
      </c>
      <c r="J155" s="1" t="s">
        <v>1391</v>
      </c>
      <c r="K155" s="1" t="s">
        <v>2066</v>
      </c>
      <c r="L155" s="1" t="s">
        <v>2066</v>
      </c>
      <c r="M155" s="1" t="s">
        <v>1392</v>
      </c>
      <c r="N155" s="1" t="s">
        <v>1392</v>
      </c>
      <c r="O155" s="1" t="s">
        <v>1393</v>
      </c>
      <c r="P155" s="1" t="s">
        <v>1394</v>
      </c>
      <c r="Q155" s="1" t="s">
        <v>1395</v>
      </c>
      <c r="R155" s="1" t="s">
        <v>2067</v>
      </c>
      <c r="S155" s="1" t="s">
        <v>1397</v>
      </c>
      <c r="T155" s="1" t="s">
        <v>1398</v>
      </c>
      <c r="U155" s="1" t="s">
        <v>1406</v>
      </c>
      <c r="V155" s="1" t="s">
        <v>1648</v>
      </c>
    </row>
    <row r="156" s="1" customFormat="1" spans="1:22">
      <c r="A156" s="3">
        <v>21350185021</v>
      </c>
      <c r="B156" s="1" t="s">
        <v>2022</v>
      </c>
      <c r="C156" s="1" t="s">
        <v>2068</v>
      </c>
      <c r="D156" s="1" t="s">
        <v>1781</v>
      </c>
      <c r="E156" s="1" t="s">
        <v>2069</v>
      </c>
      <c r="F156" s="1" t="s">
        <v>1548</v>
      </c>
      <c r="G156" s="1" t="s">
        <v>1465</v>
      </c>
      <c r="H156" s="1" t="s">
        <v>1389</v>
      </c>
      <c r="I156" s="1" t="s">
        <v>2070</v>
      </c>
      <c r="J156" s="1" t="s">
        <v>1391</v>
      </c>
      <c r="K156" s="1" t="s">
        <v>2070</v>
      </c>
      <c r="L156" s="1" t="s">
        <v>2070</v>
      </c>
      <c r="M156" s="1" t="s">
        <v>1392</v>
      </c>
      <c r="N156" s="1" t="s">
        <v>1392</v>
      </c>
      <c r="O156" s="1" t="s">
        <v>1393</v>
      </c>
      <c r="P156" s="1" t="s">
        <v>1394</v>
      </c>
      <c r="Q156" s="1" t="s">
        <v>1395</v>
      </c>
      <c r="R156" s="1" t="s">
        <v>2071</v>
      </c>
      <c r="S156" s="1" t="s">
        <v>1397</v>
      </c>
      <c r="T156" s="1" t="s">
        <v>1398</v>
      </c>
      <c r="U156" s="1" t="s">
        <v>1406</v>
      </c>
      <c r="V156" s="1" t="s">
        <v>1407</v>
      </c>
    </row>
    <row r="157" s="1" customFormat="1" spans="1:22">
      <c r="A157" s="3">
        <v>21350084776</v>
      </c>
      <c r="B157" s="1" t="s">
        <v>2022</v>
      </c>
      <c r="C157" s="1" t="s">
        <v>2072</v>
      </c>
      <c r="D157" s="1" t="s">
        <v>1430</v>
      </c>
      <c r="E157" s="1" t="s">
        <v>2073</v>
      </c>
      <c r="F157" s="1" t="s">
        <v>1823</v>
      </c>
      <c r="G157" s="1" t="s">
        <v>1384</v>
      </c>
      <c r="H157" s="1" t="s">
        <v>1389</v>
      </c>
      <c r="I157" s="1" t="s">
        <v>2074</v>
      </c>
      <c r="J157" s="1" t="s">
        <v>1391</v>
      </c>
      <c r="K157" s="1" t="s">
        <v>2074</v>
      </c>
      <c r="L157" s="1" t="s">
        <v>2074</v>
      </c>
      <c r="M157" s="1" t="s">
        <v>1392</v>
      </c>
      <c r="N157" s="1" t="s">
        <v>1392</v>
      </c>
      <c r="O157" s="1" t="s">
        <v>1393</v>
      </c>
      <c r="P157" s="1" t="s">
        <v>1394</v>
      </c>
      <c r="Q157" s="1" t="s">
        <v>1395</v>
      </c>
      <c r="R157" s="1" t="s">
        <v>2075</v>
      </c>
      <c r="S157" s="1" t="s">
        <v>1397</v>
      </c>
      <c r="T157" s="1" t="s">
        <v>1398</v>
      </c>
      <c r="U157" s="1" t="s">
        <v>1406</v>
      </c>
      <c r="V157" s="1" t="s">
        <v>1434</v>
      </c>
    </row>
    <row r="158" s="1" customFormat="1" spans="1:22">
      <c r="A158" s="3">
        <v>21349082529</v>
      </c>
      <c r="B158" s="1" t="s">
        <v>2022</v>
      </c>
      <c r="C158" s="1" t="s">
        <v>2076</v>
      </c>
      <c r="D158" s="1" t="s">
        <v>1886</v>
      </c>
      <c r="E158" s="1" t="s">
        <v>2077</v>
      </c>
      <c r="F158" s="1" t="s">
        <v>2022</v>
      </c>
      <c r="G158" s="1" t="s">
        <v>1465</v>
      </c>
      <c r="H158" s="1" t="s">
        <v>1389</v>
      </c>
      <c r="I158" s="1" t="s">
        <v>2078</v>
      </c>
      <c r="J158" s="1" t="s">
        <v>1391</v>
      </c>
      <c r="K158" s="1" t="s">
        <v>2078</v>
      </c>
      <c r="L158" s="1" t="s">
        <v>2078</v>
      </c>
      <c r="M158" s="1" t="s">
        <v>1392</v>
      </c>
      <c r="N158" s="1" t="s">
        <v>1392</v>
      </c>
      <c r="O158" s="1" t="s">
        <v>1393</v>
      </c>
      <c r="P158" s="1" t="s">
        <v>1394</v>
      </c>
      <c r="Q158" s="1" t="s">
        <v>1395</v>
      </c>
      <c r="R158" s="1" t="s">
        <v>2079</v>
      </c>
      <c r="S158" s="1" t="s">
        <v>1397</v>
      </c>
      <c r="T158" s="1" t="s">
        <v>1398</v>
      </c>
      <c r="U158" s="1" t="s">
        <v>1406</v>
      </c>
      <c r="V158" s="1" t="s">
        <v>1407</v>
      </c>
    </row>
    <row r="159" s="1" customFormat="1" spans="1:22">
      <c r="A159" s="3">
        <v>21348221124</v>
      </c>
      <c r="B159" s="1" t="s">
        <v>2022</v>
      </c>
      <c r="C159" s="1" t="s">
        <v>2080</v>
      </c>
      <c r="D159" s="1" t="s">
        <v>2081</v>
      </c>
      <c r="E159" s="1" t="s">
        <v>2082</v>
      </c>
      <c r="F159" s="1" t="s">
        <v>1465</v>
      </c>
      <c r="G159" s="1" t="s">
        <v>1388</v>
      </c>
      <c r="H159" s="1" t="s">
        <v>1389</v>
      </c>
      <c r="I159" s="1" t="s">
        <v>2083</v>
      </c>
      <c r="J159" s="1" t="s">
        <v>1391</v>
      </c>
      <c r="K159" s="1" t="s">
        <v>2083</v>
      </c>
      <c r="L159" s="1" t="s">
        <v>2083</v>
      </c>
      <c r="M159" s="1" t="s">
        <v>1392</v>
      </c>
      <c r="N159" s="1" t="s">
        <v>1392</v>
      </c>
      <c r="O159" s="1" t="s">
        <v>1393</v>
      </c>
      <c r="P159" s="1" t="s">
        <v>1394</v>
      </c>
      <c r="Q159" s="1" t="s">
        <v>1395</v>
      </c>
      <c r="R159" s="1" t="s">
        <v>2084</v>
      </c>
      <c r="S159" s="1" t="s">
        <v>1397</v>
      </c>
      <c r="T159" s="1" t="s">
        <v>1398</v>
      </c>
      <c r="U159" s="1" t="s">
        <v>1406</v>
      </c>
      <c r="V159" s="1" t="s">
        <v>1407</v>
      </c>
    </row>
    <row r="160" s="1" customFormat="1" spans="1:22">
      <c r="A160" s="3">
        <v>21348069412</v>
      </c>
      <c r="B160" s="1" t="s">
        <v>2085</v>
      </c>
      <c r="C160" s="1" t="s">
        <v>2086</v>
      </c>
      <c r="D160" s="1" t="s">
        <v>1645</v>
      </c>
      <c r="E160" s="1" t="s">
        <v>2087</v>
      </c>
      <c r="F160" s="1" t="s">
        <v>1692</v>
      </c>
      <c r="G160" s="1" t="s">
        <v>1465</v>
      </c>
      <c r="H160" s="1" t="s">
        <v>1389</v>
      </c>
      <c r="I160" s="1" t="s">
        <v>2088</v>
      </c>
      <c r="J160" s="1" t="s">
        <v>1391</v>
      </c>
      <c r="K160" s="1" t="s">
        <v>2088</v>
      </c>
      <c r="L160" s="1" t="s">
        <v>2088</v>
      </c>
      <c r="M160" s="1" t="s">
        <v>1392</v>
      </c>
      <c r="N160" s="1" t="s">
        <v>1392</v>
      </c>
      <c r="O160" s="1" t="s">
        <v>1393</v>
      </c>
      <c r="P160" s="1" t="s">
        <v>1394</v>
      </c>
      <c r="Q160" s="1" t="s">
        <v>1395</v>
      </c>
      <c r="R160" s="1" t="s">
        <v>2089</v>
      </c>
      <c r="S160" s="1" t="s">
        <v>1397</v>
      </c>
      <c r="T160" s="1" t="s">
        <v>1398</v>
      </c>
      <c r="U160" s="1" t="s">
        <v>1406</v>
      </c>
      <c r="V160" s="1" t="s">
        <v>1648</v>
      </c>
    </row>
    <row r="161" s="1" customFormat="1" spans="1:22">
      <c r="A161" s="3">
        <v>21347491877</v>
      </c>
      <c r="B161" s="1" t="s">
        <v>2085</v>
      </c>
      <c r="C161" s="1" t="s">
        <v>2090</v>
      </c>
      <c r="D161" s="1" t="s">
        <v>1461</v>
      </c>
      <c r="E161" s="1" t="s">
        <v>2091</v>
      </c>
      <c r="F161" s="1" t="s">
        <v>1904</v>
      </c>
      <c r="G161" s="1" t="s">
        <v>1384</v>
      </c>
      <c r="H161" s="1" t="s">
        <v>1389</v>
      </c>
      <c r="I161" s="1" t="s">
        <v>2092</v>
      </c>
      <c r="J161" s="1" t="s">
        <v>1391</v>
      </c>
      <c r="K161" s="1" t="s">
        <v>2092</v>
      </c>
      <c r="L161" s="1" t="s">
        <v>2092</v>
      </c>
      <c r="M161" s="1" t="s">
        <v>1392</v>
      </c>
      <c r="N161" s="1" t="s">
        <v>1392</v>
      </c>
      <c r="O161" s="1" t="s">
        <v>1393</v>
      </c>
      <c r="P161" s="1" t="s">
        <v>1394</v>
      </c>
      <c r="Q161" s="1" t="s">
        <v>1395</v>
      </c>
      <c r="R161" s="1" t="s">
        <v>2093</v>
      </c>
      <c r="S161" s="1" t="s">
        <v>1397</v>
      </c>
      <c r="T161" s="1" t="s">
        <v>1398</v>
      </c>
      <c r="U161" s="1" t="s">
        <v>1406</v>
      </c>
      <c r="V161" s="1" t="s">
        <v>1407</v>
      </c>
    </row>
    <row r="162" s="1" customFormat="1" spans="1:22">
      <c r="A162" s="3">
        <v>21347392993</v>
      </c>
      <c r="B162" s="1" t="s">
        <v>2085</v>
      </c>
      <c r="C162" s="1" t="s">
        <v>2094</v>
      </c>
      <c r="D162" s="1" t="s">
        <v>1555</v>
      </c>
      <c r="E162" s="1" t="s">
        <v>2095</v>
      </c>
      <c r="F162" s="1" t="s">
        <v>1465</v>
      </c>
      <c r="G162" s="1" t="s">
        <v>1384</v>
      </c>
      <c r="H162" s="1" t="s">
        <v>1389</v>
      </c>
      <c r="I162" s="1" t="s">
        <v>2096</v>
      </c>
      <c r="J162" s="1" t="s">
        <v>1391</v>
      </c>
      <c r="K162" s="1" t="s">
        <v>2096</v>
      </c>
      <c r="L162" s="1" t="s">
        <v>2096</v>
      </c>
      <c r="M162" s="1" t="s">
        <v>1392</v>
      </c>
      <c r="N162" s="1" t="s">
        <v>1392</v>
      </c>
      <c r="O162" s="1" t="s">
        <v>1393</v>
      </c>
      <c r="P162" s="1" t="s">
        <v>1394</v>
      </c>
      <c r="Q162" s="1" t="s">
        <v>1395</v>
      </c>
      <c r="R162" s="1" t="s">
        <v>2097</v>
      </c>
      <c r="S162" s="1" t="s">
        <v>1397</v>
      </c>
      <c r="T162" s="1" t="s">
        <v>1398</v>
      </c>
      <c r="U162" s="1" t="s">
        <v>1406</v>
      </c>
      <c r="V162" s="1" t="s">
        <v>1525</v>
      </c>
    </row>
    <row r="163" s="1" customFormat="1" spans="1:22">
      <c r="A163" s="3">
        <v>21347078062</v>
      </c>
      <c r="B163" s="1" t="s">
        <v>2085</v>
      </c>
      <c r="C163" s="1" t="s">
        <v>2098</v>
      </c>
      <c r="D163" s="1" t="s">
        <v>2099</v>
      </c>
      <c r="E163" s="1" t="s">
        <v>2100</v>
      </c>
      <c r="F163" s="1" t="s">
        <v>1384</v>
      </c>
      <c r="G163" s="1" t="s">
        <v>1388</v>
      </c>
      <c r="H163" s="1" t="s">
        <v>1389</v>
      </c>
      <c r="I163" s="1" t="s">
        <v>2101</v>
      </c>
      <c r="J163" s="1" t="s">
        <v>1391</v>
      </c>
      <c r="K163" s="1" t="s">
        <v>2101</v>
      </c>
      <c r="L163" s="1" t="s">
        <v>2101</v>
      </c>
      <c r="M163" s="1" t="s">
        <v>1392</v>
      </c>
      <c r="N163" s="1" t="s">
        <v>1392</v>
      </c>
      <c r="O163" s="1" t="s">
        <v>1393</v>
      </c>
      <c r="P163" s="1" t="s">
        <v>1394</v>
      </c>
      <c r="Q163" s="1" t="s">
        <v>1395</v>
      </c>
      <c r="R163" s="1" t="s">
        <v>2102</v>
      </c>
      <c r="S163" s="1" t="s">
        <v>1397</v>
      </c>
      <c r="T163" s="1" t="s">
        <v>1398</v>
      </c>
      <c r="U163" s="1" t="s">
        <v>1406</v>
      </c>
      <c r="V163" s="1" t="s">
        <v>1407</v>
      </c>
    </row>
    <row r="164" s="1" customFormat="1" spans="1:22">
      <c r="A164" s="3">
        <v>21345075127</v>
      </c>
      <c r="B164" s="1" t="s">
        <v>2085</v>
      </c>
      <c r="C164" s="1" t="s">
        <v>2103</v>
      </c>
      <c r="D164" s="1" t="s">
        <v>2081</v>
      </c>
      <c r="E164" s="1" t="s">
        <v>2104</v>
      </c>
      <c r="F164" s="1" t="s">
        <v>1904</v>
      </c>
      <c r="G164" s="1" t="s">
        <v>1465</v>
      </c>
      <c r="H164" s="1" t="s">
        <v>1389</v>
      </c>
      <c r="I164" s="1" t="s">
        <v>2105</v>
      </c>
      <c r="J164" s="1" t="s">
        <v>1391</v>
      </c>
      <c r="K164" s="1" t="s">
        <v>2105</v>
      </c>
      <c r="L164" s="1" t="s">
        <v>2105</v>
      </c>
      <c r="M164" s="1" t="s">
        <v>1392</v>
      </c>
      <c r="N164" s="1" t="s">
        <v>1392</v>
      </c>
      <c r="O164" s="1" t="s">
        <v>1393</v>
      </c>
      <c r="P164" s="1" t="s">
        <v>1394</v>
      </c>
      <c r="Q164" s="1" t="s">
        <v>1395</v>
      </c>
      <c r="R164" s="1" t="s">
        <v>2106</v>
      </c>
      <c r="S164" s="1" t="s">
        <v>1397</v>
      </c>
      <c r="T164" s="1" t="s">
        <v>1398</v>
      </c>
      <c r="U164" s="1" t="s">
        <v>1406</v>
      </c>
      <c r="V164" s="1" t="s">
        <v>1407</v>
      </c>
    </row>
    <row r="165" s="1" customFormat="1" spans="1:22">
      <c r="A165" s="3">
        <v>21344690605</v>
      </c>
      <c r="B165" s="1" t="s">
        <v>2085</v>
      </c>
      <c r="C165" s="1" t="s">
        <v>2107</v>
      </c>
      <c r="D165" s="1" t="s">
        <v>2108</v>
      </c>
      <c r="E165" s="1" t="s">
        <v>2109</v>
      </c>
      <c r="F165" s="1" t="s">
        <v>1692</v>
      </c>
      <c r="G165" s="1" t="s">
        <v>1384</v>
      </c>
      <c r="H165" s="1" t="s">
        <v>1389</v>
      </c>
      <c r="I165" s="1" t="s">
        <v>2110</v>
      </c>
      <c r="J165" s="1" t="s">
        <v>1391</v>
      </c>
      <c r="K165" s="1" t="s">
        <v>2110</v>
      </c>
      <c r="L165" s="1" t="s">
        <v>2110</v>
      </c>
      <c r="M165" s="1" t="s">
        <v>1392</v>
      </c>
      <c r="N165" s="1" t="s">
        <v>1392</v>
      </c>
      <c r="O165" s="1" t="s">
        <v>1393</v>
      </c>
      <c r="P165" s="1" t="s">
        <v>1394</v>
      </c>
      <c r="Q165" s="1" t="s">
        <v>1395</v>
      </c>
      <c r="R165" s="1" t="s">
        <v>2111</v>
      </c>
      <c r="S165" s="1" t="s">
        <v>1397</v>
      </c>
      <c r="T165" s="1" t="s">
        <v>1398</v>
      </c>
      <c r="U165" s="1" t="s">
        <v>1406</v>
      </c>
      <c r="V165" s="1" t="s">
        <v>1407</v>
      </c>
    </row>
    <row r="166" s="1" customFormat="1" spans="1:22">
      <c r="A166" s="3">
        <v>21343144680</v>
      </c>
      <c r="B166" s="1" t="s">
        <v>2085</v>
      </c>
      <c r="C166" s="1" t="s">
        <v>2112</v>
      </c>
      <c r="D166" s="1" t="s">
        <v>2113</v>
      </c>
      <c r="E166" s="1" t="s">
        <v>2114</v>
      </c>
      <c r="F166" s="1" t="s">
        <v>1465</v>
      </c>
      <c r="G166" s="1" t="s">
        <v>1388</v>
      </c>
      <c r="H166" s="1" t="s">
        <v>1389</v>
      </c>
      <c r="I166" s="1" t="s">
        <v>2115</v>
      </c>
      <c r="J166" s="1" t="s">
        <v>1391</v>
      </c>
      <c r="K166" s="1" t="s">
        <v>2115</v>
      </c>
      <c r="L166" s="1" t="s">
        <v>2115</v>
      </c>
      <c r="M166" s="1" t="s">
        <v>1392</v>
      </c>
      <c r="N166" s="1" t="s">
        <v>1392</v>
      </c>
      <c r="O166" s="1" t="s">
        <v>1393</v>
      </c>
      <c r="P166" s="1" t="s">
        <v>1394</v>
      </c>
      <c r="Q166" s="1" t="s">
        <v>1395</v>
      </c>
      <c r="R166" s="1" t="s">
        <v>2116</v>
      </c>
      <c r="S166" s="1" t="s">
        <v>1397</v>
      </c>
      <c r="T166" s="1" t="s">
        <v>1398</v>
      </c>
      <c r="U166" s="1" t="s">
        <v>1406</v>
      </c>
      <c r="V166" s="1" t="s">
        <v>1407</v>
      </c>
    </row>
    <row r="167" s="1" customFormat="1" spans="1:22">
      <c r="A167" s="3">
        <v>21340215183</v>
      </c>
      <c r="B167" s="1" t="s">
        <v>2085</v>
      </c>
      <c r="C167" s="1" t="s">
        <v>2117</v>
      </c>
      <c r="D167" s="1" t="s">
        <v>2118</v>
      </c>
      <c r="E167" s="1" t="s">
        <v>2119</v>
      </c>
      <c r="F167" s="1" t="s">
        <v>1969</v>
      </c>
      <c r="G167" s="1" t="s">
        <v>1465</v>
      </c>
      <c r="H167" s="1" t="s">
        <v>1389</v>
      </c>
      <c r="I167" s="1" t="s">
        <v>2120</v>
      </c>
      <c r="J167" s="1" t="s">
        <v>1391</v>
      </c>
      <c r="K167" s="1" t="s">
        <v>2120</v>
      </c>
      <c r="L167" s="1" t="s">
        <v>2120</v>
      </c>
      <c r="M167" s="1" t="s">
        <v>1392</v>
      </c>
      <c r="N167" s="1" t="s">
        <v>1392</v>
      </c>
      <c r="O167" s="1" t="s">
        <v>1393</v>
      </c>
      <c r="P167" s="1" t="s">
        <v>1394</v>
      </c>
      <c r="Q167" s="1" t="s">
        <v>1395</v>
      </c>
      <c r="R167" s="1" t="s">
        <v>2121</v>
      </c>
      <c r="S167" s="1" t="s">
        <v>1397</v>
      </c>
      <c r="T167" s="1" t="s">
        <v>1398</v>
      </c>
      <c r="U167" s="1" t="s">
        <v>1406</v>
      </c>
      <c r="V167" s="1" t="s">
        <v>1407</v>
      </c>
    </row>
    <row r="168" s="1" customFormat="1" spans="1:22">
      <c r="A168" s="3">
        <v>21339153986</v>
      </c>
      <c r="B168" s="1" t="s">
        <v>2122</v>
      </c>
      <c r="C168" s="1" t="s">
        <v>2123</v>
      </c>
      <c r="D168" s="1" t="s">
        <v>2124</v>
      </c>
      <c r="E168" s="1" t="s">
        <v>2125</v>
      </c>
      <c r="F168" s="1" t="s">
        <v>1548</v>
      </c>
      <c r="G168" s="1" t="s">
        <v>1384</v>
      </c>
      <c r="H168" s="1" t="s">
        <v>1389</v>
      </c>
      <c r="I168" s="1" t="s">
        <v>2126</v>
      </c>
      <c r="J168" s="1" t="s">
        <v>1391</v>
      </c>
      <c r="K168" s="1" t="s">
        <v>2126</v>
      </c>
      <c r="L168" s="1" t="s">
        <v>2126</v>
      </c>
      <c r="M168" s="1" t="s">
        <v>1392</v>
      </c>
      <c r="N168" s="1" t="s">
        <v>1392</v>
      </c>
      <c r="O168" s="1" t="s">
        <v>1393</v>
      </c>
      <c r="P168" s="1" t="s">
        <v>1394</v>
      </c>
      <c r="Q168" s="1" t="s">
        <v>1395</v>
      </c>
      <c r="R168" s="1" t="s">
        <v>2127</v>
      </c>
      <c r="S168" s="1" t="s">
        <v>1397</v>
      </c>
      <c r="T168" s="1" t="s">
        <v>1398</v>
      </c>
      <c r="U168" s="1" t="s">
        <v>1406</v>
      </c>
      <c r="V168" s="1" t="s">
        <v>1407</v>
      </c>
    </row>
    <row r="169" s="1" customFormat="1" spans="1:22">
      <c r="A169" s="3">
        <v>21336863944</v>
      </c>
      <c r="B169" s="1" t="s">
        <v>2122</v>
      </c>
      <c r="C169" s="1" t="s">
        <v>2128</v>
      </c>
      <c r="D169" s="1" t="s">
        <v>2108</v>
      </c>
      <c r="E169" s="1" t="s">
        <v>2129</v>
      </c>
      <c r="F169" s="1" t="s">
        <v>1548</v>
      </c>
      <c r="G169" s="1" t="s">
        <v>1384</v>
      </c>
      <c r="H169" s="1" t="s">
        <v>1389</v>
      </c>
      <c r="I169" s="1" t="s">
        <v>2130</v>
      </c>
      <c r="J169" s="1" t="s">
        <v>1391</v>
      </c>
      <c r="K169" s="1" t="s">
        <v>2130</v>
      </c>
      <c r="L169" s="1" t="s">
        <v>2130</v>
      </c>
      <c r="M169" s="1" t="s">
        <v>1392</v>
      </c>
      <c r="N169" s="1" t="s">
        <v>1392</v>
      </c>
      <c r="O169" s="1" t="s">
        <v>1393</v>
      </c>
      <c r="P169" s="1" t="s">
        <v>1394</v>
      </c>
      <c r="Q169" s="1" t="s">
        <v>1395</v>
      </c>
      <c r="R169" s="1" t="s">
        <v>2131</v>
      </c>
      <c r="S169" s="1" t="s">
        <v>1397</v>
      </c>
      <c r="T169" s="1" t="s">
        <v>1398</v>
      </c>
      <c r="U169" s="1" t="s">
        <v>1406</v>
      </c>
      <c r="V169" s="1" t="s">
        <v>1407</v>
      </c>
    </row>
    <row r="170" s="1" customFormat="1" spans="1:22">
      <c r="A170" s="3">
        <v>21336004437</v>
      </c>
      <c r="B170" s="1" t="s">
        <v>2122</v>
      </c>
      <c r="C170" s="1" t="s">
        <v>2132</v>
      </c>
      <c r="D170" s="1" t="s">
        <v>1900</v>
      </c>
      <c r="E170" s="1" t="s">
        <v>2133</v>
      </c>
      <c r="F170" s="1" t="s">
        <v>1384</v>
      </c>
      <c r="G170" s="1" t="s">
        <v>1388</v>
      </c>
      <c r="H170" s="1" t="s">
        <v>1389</v>
      </c>
      <c r="I170" s="1" t="s">
        <v>2134</v>
      </c>
      <c r="J170" s="1" t="s">
        <v>1391</v>
      </c>
      <c r="K170" s="1" t="s">
        <v>2134</v>
      </c>
      <c r="L170" s="1" t="s">
        <v>2134</v>
      </c>
      <c r="M170" s="1" t="s">
        <v>1392</v>
      </c>
      <c r="N170" s="1" t="s">
        <v>1392</v>
      </c>
      <c r="O170" s="1" t="s">
        <v>1393</v>
      </c>
      <c r="P170" s="1" t="s">
        <v>1394</v>
      </c>
      <c r="Q170" s="1" t="s">
        <v>1395</v>
      </c>
      <c r="R170" s="1" t="s">
        <v>2135</v>
      </c>
      <c r="S170" s="1" t="s">
        <v>1397</v>
      </c>
      <c r="T170" s="1" t="s">
        <v>1398</v>
      </c>
      <c r="U170" s="1" t="s">
        <v>1406</v>
      </c>
      <c r="V170" s="1" t="s">
        <v>1407</v>
      </c>
    </row>
    <row r="171" s="1" customFormat="1" spans="1:22">
      <c r="A171" s="3">
        <v>21334917991</v>
      </c>
      <c r="B171" s="1" t="s">
        <v>2122</v>
      </c>
      <c r="C171" s="1" t="s">
        <v>2136</v>
      </c>
      <c r="D171" s="1" t="s">
        <v>2137</v>
      </c>
      <c r="E171" s="1" t="s">
        <v>2138</v>
      </c>
      <c r="F171" s="1" t="s">
        <v>1548</v>
      </c>
      <c r="G171" s="1" t="s">
        <v>1384</v>
      </c>
      <c r="H171" s="1" t="s">
        <v>1389</v>
      </c>
      <c r="I171" s="1" t="s">
        <v>2139</v>
      </c>
      <c r="J171" s="1" t="s">
        <v>1391</v>
      </c>
      <c r="K171" s="1" t="s">
        <v>2139</v>
      </c>
      <c r="L171" s="1" t="s">
        <v>2139</v>
      </c>
      <c r="M171" s="1" t="s">
        <v>1392</v>
      </c>
      <c r="N171" s="1" t="s">
        <v>1392</v>
      </c>
      <c r="O171" s="1" t="s">
        <v>1393</v>
      </c>
      <c r="P171" s="1" t="s">
        <v>1394</v>
      </c>
      <c r="Q171" s="1" t="s">
        <v>1395</v>
      </c>
      <c r="R171" s="1" t="s">
        <v>2140</v>
      </c>
      <c r="S171" s="1" t="s">
        <v>1397</v>
      </c>
      <c r="T171" s="1" t="s">
        <v>1398</v>
      </c>
      <c r="U171" s="1" t="s">
        <v>1406</v>
      </c>
      <c r="V171" s="1" t="s">
        <v>1407</v>
      </c>
    </row>
    <row r="172" s="1" customFormat="1" spans="1:22">
      <c r="A172" s="3">
        <v>21334366691</v>
      </c>
      <c r="B172" s="1" t="s">
        <v>2122</v>
      </c>
      <c r="C172" s="1" t="s">
        <v>2141</v>
      </c>
      <c r="D172" s="1" t="s">
        <v>2051</v>
      </c>
      <c r="E172" s="1" t="s">
        <v>2142</v>
      </c>
      <c r="F172" s="1" t="s">
        <v>1548</v>
      </c>
      <c r="G172" s="1" t="s">
        <v>1465</v>
      </c>
      <c r="H172" s="1" t="s">
        <v>1389</v>
      </c>
      <c r="I172" s="1" t="s">
        <v>2053</v>
      </c>
      <c r="J172" s="1" t="s">
        <v>1391</v>
      </c>
      <c r="K172" s="1" t="s">
        <v>2053</v>
      </c>
      <c r="L172" s="1" t="s">
        <v>2053</v>
      </c>
      <c r="M172" s="1" t="s">
        <v>1392</v>
      </c>
      <c r="N172" s="1" t="s">
        <v>1392</v>
      </c>
      <c r="O172" s="1" t="s">
        <v>1393</v>
      </c>
      <c r="P172" s="1" t="s">
        <v>1394</v>
      </c>
      <c r="Q172" s="1" t="s">
        <v>1395</v>
      </c>
      <c r="R172" s="1" t="s">
        <v>2143</v>
      </c>
      <c r="S172" s="1" t="s">
        <v>1397</v>
      </c>
      <c r="T172" s="1" t="s">
        <v>1398</v>
      </c>
      <c r="U172" s="1" t="s">
        <v>1406</v>
      </c>
      <c r="V172" s="1" t="s">
        <v>1648</v>
      </c>
    </row>
    <row r="173" s="1" customFormat="1" spans="1:22">
      <c r="A173" s="3">
        <v>21333526116</v>
      </c>
      <c r="B173" s="1" t="s">
        <v>2122</v>
      </c>
      <c r="C173" s="1" t="s">
        <v>2144</v>
      </c>
      <c r="D173" s="1" t="s">
        <v>1781</v>
      </c>
      <c r="E173" s="1" t="s">
        <v>2145</v>
      </c>
      <c r="F173" s="1" t="s">
        <v>1465</v>
      </c>
      <c r="G173" s="1" t="s">
        <v>1384</v>
      </c>
      <c r="H173" s="1" t="s">
        <v>1389</v>
      </c>
      <c r="I173" s="1" t="s">
        <v>2146</v>
      </c>
      <c r="J173" s="1" t="s">
        <v>1391</v>
      </c>
      <c r="K173" s="1" t="s">
        <v>2146</v>
      </c>
      <c r="L173" s="1" t="s">
        <v>2146</v>
      </c>
      <c r="M173" s="1" t="s">
        <v>1392</v>
      </c>
      <c r="N173" s="1" t="s">
        <v>1392</v>
      </c>
      <c r="O173" s="1" t="s">
        <v>1393</v>
      </c>
      <c r="P173" s="1" t="s">
        <v>1394</v>
      </c>
      <c r="Q173" s="1" t="s">
        <v>1395</v>
      </c>
      <c r="R173" s="1" t="s">
        <v>2147</v>
      </c>
      <c r="S173" s="1" t="s">
        <v>1397</v>
      </c>
      <c r="T173" s="1" t="s">
        <v>1398</v>
      </c>
      <c r="U173" s="1" t="s">
        <v>1406</v>
      </c>
      <c r="V173" s="1" t="s">
        <v>1407</v>
      </c>
    </row>
    <row r="174" s="1" customFormat="1" spans="1:22">
      <c r="A174" s="3">
        <v>21332424900</v>
      </c>
      <c r="B174" s="1" t="s">
        <v>2122</v>
      </c>
      <c r="C174" s="1" t="s">
        <v>2148</v>
      </c>
      <c r="D174" s="1" t="s">
        <v>1521</v>
      </c>
      <c r="E174" s="1" t="s">
        <v>2149</v>
      </c>
      <c r="F174" s="1" t="s">
        <v>1465</v>
      </c>
      <c r="G174" s="1" t="s">
        <v>1384</v>
      </c>
      <c r="H174" s="1" t="s">
        <v>1389</v>
      </c>
      <c r="I174" s="1" t="s">
        <v>2150</v>
      </c>
      <c r="J174" s="1" t="s">
        <v>1391</v>
      </c>
      <c r="K174" s="1" t="s">
        <v>2150</v>
      </c>
      <c r="L174" s="1" t="s">
        <v>2150</v>
      </c>
      <c r="M174" s="1" t="s">
        <v>1392</v>
      </c>
      <c r="N174" s="1" t="s">
        <v>1392</v>
      </c>
      <c r="O174" s="1" t="s">
        <v>1393</v>
      </c>
      <c r="P174" s="1" t="s">
        <v>1394</v>
      </c>
      <c r="Q174" s="1" t="s">
        <v>1395</v>
      </c>
      <c r="R174" s="1" t="s">
        <v>2151</v>
      </c>
      <c r="S174" s="1" t="s">
        <v>1397</v>
      </c>
      <c r="T174" s="1" t="s">
        <v>1398</v>
      </c>
      <c r="U174" s="1" t="s">
        <v>1406</v>
      </c>
      <c r="V174" s="1" t="s">
        <v>1525</v>
      </c>
    </row>
    <row r="175" s="1" customFormat="1" spans="1:22">
      <c r="A175" s="3">
        <v>21329999619</v>
      </c>
      <c r="B175" s="1" t="s">
        <v>2122</v>
      </c>
      <c r="C175" s="1" t="s">
        <v>2152</v>
      </c>
      <c r="D175" s="1" t="s">
        <v>2153</v>
      </c>
      <c r="E175" s="1" t="s">
        <v>2154</v>
      </c>
      <c r="F175" s="1" t="s">
        <v>1548</v>
      </c>
      <c r="G175" s="1" t="s">
        <v>1388</v>
      </c>
      <c r="H175" s="1" t="s">
        <v>1389</v>
      </c>
      <c r="I175" s="1" t="s">
        <v>2155</v>
      </c>
      <c r="J175" s="1" t="s">
        <v>1391</v>
      </c>
      <c r="K175" s="1" t="s">
        <v>2155</v>
      </c>
      <c r="L175" s="1" t="s">
        <v>2155</v>
      </c>
      <c r="M175" s="1" t="s">
        <v>1392</v>
      </c>
      <c r="N175" s="1" t="s">
        <v>1392</v>
      </c>
      <c r="O175" s="1" t="s">
        <v>1393</v>
      </c>
      <c r="P175" s="1" t="s">
        <v>1394</v>
      </c>
      <c r="Q175" s="1" t="s">
        <v>1395</v>
      </c>
      <c r="R175" s="1" t="s">
        <v>2156</v>
      </c>
      <c r="S175" s="1" t="s">
        <v>1397</v>
      </c>
      <c r="T175" s="1" t="s">
        <v>1398</v>
      </c>
      <c r="U175" s="1" t="s">
        <v>1399</v>
      </c>
      <c r="V175" s="1" t="s">
        <v>2157</v>
      </c>
    </row>
    <row r="176" s="1" customFormat="1" spans="1:22">
      <c r="A176" s="3">
        <v>21327229727</v>
      </c>
      <c r="B176" s="1" t="s">
        <v>2158</v>
      </c>
      <c r="C176" s="1" t="s">
        <v>2159</v>
      </c>
      <c r="D176" s="1" t="s">
        <v>1461</v>
      </c>
      <c r="E176" s="1" t="s">
        <v>2160</v>
      </c>
      <c r="F176" s="1" t="s">
        <v>2022</v>
      </c>
      <c r="G176" s="1" t="s">
        <v>1465</v>
      </c>
      <c r="H176" s="1" t="s">
        <v>1389</v>
      </c>
      <c r="I176" s="1" t="s">
        <v>2161</v>
      </c>
      <c r="J176" s="1" t="s">
        <v>1391</v>
      </c>
      <c r="K176" s="1" t="s">
        <v>2161</v>
      </c>
      <c r="L176" s="1" t="s">
        <v>2161</v>
      </c>
      <c r="M176" s="1" t="s">
        <v>1392</v>
      </c>
      <c r="N176" s="1" t="s">
        <v>1392</v>
      </c>
      <c r="O176" s="1" t="s">
        <v>1393</v>
      </c>
      <c r="P176" s="1" t="s">
        <v>1394</v>
      </c>
      <c r="Q176" s="1" t="s">
        <v>1395</v>
      </c>
      <c r="R176" s="1" t="s">
        <v>2162</v>
      </c>
      <c r="S176" s="1" t="s">
        <v>1397</v>
      </c>
      <c r="T176" s="1" t="s">
        <v>1398</v>
      </c>
      <c r="U176" s="1" t="s">
        <v>1406</v>
      </c>
      <c r="V176" s="1" t="s">
        <v>1407</v>
      </c>
    </row>
    <row r="177" s="1" customFormat="1" spans="1:22">
      <c r="A177" s="3">
        <v>21326489652</v>
      </c>
      <c r="B177" s="1" t="s">
        <v>2158</v>
      </c>
      <c r="C177" s="1" t="s">
        <v>2163</v>
      </c>
      <c r="D177" s="1" t="s">
        <v>2164</v>
      </c>
      <c r="E177" s="1" t="s">
        <v>2165</v>
      </c>
      <c r="F177" s="1" t="s">
        <v>1548</v>
      </c>
      <c r="G177" s="1" t="s">
        <v>1465</v>
      </c>
      <c r="H177" s="1" t="s">
        <v>1389</v>
      </c>
      <c r="I177" s="1" t="s">
        <v>2166</v>
      </c>
      <c r="J177" s="1" t="s">
        <v>1391</v>
      </c>
      <c r="K177" s="1" t="s">
        <v>2166</v>
      </c>
      <c r="L177" s="1" t="s">
        <v>2166</v>
      </c>
      <c r="M177" s="1" t="s">
        <v>1392</v>
      </c>
      <c r="N177" s="1" t="s">
        <v>1392</v>
      </c>
      <c r="O177" s="1" t="s">
        <v>1393</v>
      </c>
      <c r="P177" s="1" t="s">
        <v>1394</v>
      </c>
      <c r="Q177" s="1" t="s">
        <v>1395</v>
      </c>
      <c r="R177" s="1" t="s">
        <v>2167</v>
      </c>
      <c r="S177" s="1" t="s">
        <v>1397</v>
      </c>
      <c r="T177" s="1" t="s">
        <v>1398</v>
      </c>
      <c r="U177" s="1" t="s">
        <v>1406</v>
      </c>
      <c r="V177" s="1" t="s">
        <v>1407</v>
      </c>
    </row>
    <row r="178" s="1" customFormat="1" spans="1:22">
      <c r="A178" s="3">
        <v>21311912949</v>
      </c>
      <c r="B178" s="1" t="s">
        <v>2168</v>
      </c>
      <c r="C178" s="1" t="s">
        <v>2169</v>
      </c>
      <c r="D178" s="1" t="s">
        <v>2170</v>
      </c>
      <c r="E178" s="1" t="s">
        <v>2171</v>
      </c>
      <c r="F178" s="1" t="s">
        <v>1384</v>
      </c>
      <c r="G178" s="1" t="s">
        <v>1388</v>
      </c>
      <c r="H178" s="1" t="s">
        <v>1389</v>
      </c>
      <c r="I178" s="1" t="s">
        <v>1513</v>
      </c>
      <c r="J178" s="1" t="s">
        <v>1391</v>
      </c>
      <c r="K178" s="1" t="s">
        <v>1513</v>
      </c>
      <c r="L178" s="1" t="s">
        <v>1513</v>
      </c>
      <c r="M178" s="1" t="s">
        <v>1392</v>
      </c>
      <c r="N178" s="1" t="s">
        <v>1392</v>
      </c>
      <c r="O178" s="1" t="s">
        <v>1393</v>
      </c>
      <c r="P178" s="1" t="s">
        <v>1394</v>
      </c>
      <c r="Q178" s="1" t="s">
        <v>1395</v>
      </c>
      <c r="R178" s="1" t="s">
        <v>2172</v>
      </c>
      <c r="S178" s="1" t="s">
        <v>1397</v>
      </c>
      <c r="T178" s="1" t="s">
        <v>1398</v>
      </c>
      <c r="U178" s="1" t="s">
        <v>1406</v>
      </c>
      <c r="V178" s="1" t="s">
        <v>1407</v>
      </c>
    </row>
    <row r="179" s="1" customFormat="1" spans="1:22">
      <c r="A179" s="3">
        <v>21304332360</v>
      </c>
      <c r="B179" s="1" t="s">
        <v>2168</v>
      </c>
      <c r="C179" s="1" t="s">
        <v>2173</v>
      </c>
      <c r="D179" s="1" t="s">
        <v>2164</v>
      </c>
      <c r="E179" s="1" t="s">
        <v>2174</v>
      </c>
      <c r="F179" s="1" t="s">
        <v>1548</v>
      </c>
      <c r="G179" s="1" t="s">
        <v>1384</v>
      </c>
      <c r="H179" s="1" t="s">
        <v>1389</v>
      </c>
      <c r="I179" s="1" t="s">
        <v>2175</v>
      </c>
      <c r="J179" s="1" t="s">
        <v>1391</v>
      </c>
      <c r="K179" s="1" t="s">
        <v>2175</v>
      </c>
      <c r="L179" s="1" t="s">
        <v>2175</v>
      </c>
      <c r="M179" s="1" t="s">
        <v>1392</v>
      </c>
      <c r="N179" s="1" t="s">
        <v>1392</v>
      </c>
      <c r="O179" s="1" t="s">
        <v>1393</v>
      </c>
      <c r="P179" s="1" t="s">
        <v>1394</v>
      </c>
      <c r="Q179" s="1" t="s">
        <v>1395</v>
      </c>
      <c r="R179" s="1" t="s">
        <v>2176</v>
      </c>
      <c r="S179" s="1" t="s">
        <v>1397</v>
      </c>
      <c r="T179" s="1" t="s">
        <v>1398</v>
      </c>
      <c r="U179" s="1" t="s">
        <v>1406</v>
      </c>
      <c r="V179" s="1" t="s">
        <v>1407</v>
      </c>
    </row>
    <row r="180" s="1" customFormat="1" spans="1:22">
      <c r="A180" s="3">
        <v>21300779671</v>
      </c>
      <c r="B180" s="1" t="s">
        <v>2168</v>
      </c>
      <c r="C180" s="1" t="s">
        <v>2177</v>
      </c>
      <c r="D180" s="1" t="s">
        <v>2178</v>
      </c>
      <c r="E180" s="1" t="s">
        <v>2179</v>
      </c>
      <c r="F180" s="1" t="s">
        <v>1548</v>
      </c>
      <c r="G180" s="1" t="s">
        <v>1465</v>
      </c>
      <c r="H180" s="1" t="s">
        <v>1389</v>
      </c>
      <c r="I180" s="1" t="s">
        <v>2180</v>
      </c>
      <c r="J180" s="1" t="s">
        <v>1391</v>
      </c>
      <c r="K180" s="1" t="s">
        <v>2180</v>
      </c>
      <c r="L180" s="1" t="s">
        <v>2180</v>
      </c>
      <c r="M180" s="1" t="s">
        <v>1392</v>
      </c>
      <c r="N180" s="1" t="s">
        <v>1392</v>
      </c>
      <c r="O180" s="1" t="s">
        <v>1393</v>
      </c>
      <c r="P180" s="1" t="s">
        <v>1394</v>
      </c>
      <c r="Q180" s="1" t="s">
        <v>1395</v>
      </c>
      <c r="R180" s="1" t="s">
        <v>2181</v>
      </c>
      <c r="S180" s="1" t="s">
        <v>1397</v>
      </c>
      <c r="T180" s="1" t="s">
        <v>1398</v>
      </c>
      <c r="U180" s="1" t="s">
        <v>1406</v>
      </c>
      <c r="V180" s="1" t="s">
        <v>1407</v>
      </c>
    </row>
    <row r="181" s="1" customFormat="1" spans="1:22">
      <c r="A181" s="3">
        <v>21260939592</v>
      </c>
      <c r="B181" s="1" t="s">
        <v>2182</v>
      </c>
      <c r="C181" s="1" t="s">
        <v>2183</v>
      </c>
      <c r="D181" s="1" t="s">
        <v>1987</v>
      </c>
      <c r="E181" s="1" t="s">
        <v>2184</v>
      </c>
      <c r="F181" s="1" t="s">
        <v>1384</v>
      </c>
      <c r="G181" s="1" t="s">
        <v>1388</v>
      </c>
      <c r="H181" s="1" t="s">
        <v>1389</v>
      </c>
      <c r="I181" s="1" t="s">
        <v>2185</v>
      </c>
      <c r="J181" s="1" t="s">
        <v>1391</v>
      </c>
      <c r="K181" s="1" t="s">
        <v>2185</v>
      </c>
      <c r="L181" s="1" t="s">
        <v>2185</v>
      </c>
      <c r="M181" s="1" t="s">
        <v>1392</v>
      </c>
      <c r="N181" s="1" t="s">
        <v>1392</v>
      </c>
      <c r="O181" s="1" t="s">
        <v>1393</v>
      </c>
      <c r="P181" s="1" t="s">
        <v>1394</v>
      </c>
      <c r="Q181" s="1" t="s">
        <v>1395</v>
      </c>
      <c r="R181" s="1" t="s">
        <v>2186</v>
      </c>
      <c r="S181" s="1" t="s">
        <v>1397</v>
      </c>
      <c r="T181" s="1" t="s">
        <v>1398</v>
      </c>
      <c r="U181" s="1" t="s">
        <v>1406</v>
      </c>
      <c r="V181" s="1" t="s">
        <v>1407</v>
      </c>
    </row>
    <row r="182" s="1" customFormat="1" spans="1:22">
      <c r="A182" s="3">
        <v>21255919855</v>
      </c>
      <c r="B182" s="1" t="s">
        <v>2182</v>
      </c>
      <c r="C182" s="1" t="s">
        <v>2187</v>
      </c>
      <c r="D182" s="1" t="s">
        <v>2188</v>
      </c>
      <c r="E182" s="1" t="s">
        <v>2189</v>
      </c>
      <c r="F182" s="1" t="s">
        <v>1692</v>
      </c>
      <c r="G182" s="1" t="s">
        <v>1384</v>
      </c>
      <c r="H182" s="1" t="s">
        <v>1389</v>
      </c>
      <c r="I182" s="1" t="s">
        <v>2190</v>
      </c>
      <c r="J182" s="1" t="s">
        <v>1391</v>
      </c>
      <c r="K182" s="1" t="s">
        <v>2190</v>
      </c>
      <c r="L182" s="1" t="s">
        <v>2190</v>
      </c>
      <c r="M182" s="1" t="s">
        <v>1392</v>
      </c>
      <c r="N182" s="1" t="s">
        <v>1392</v>
      </c>
      <c r="O182" s="1" t="s">
        <v>1393</v>
      </c>
      <c r="P182" s="1" t="s">
        <v>1394</v>
      </c>
      <c r="Q182" s="1" t="s">
        <v>1395</v>
      </c>
      <c r="R182" s="1" t="s">
        <v>2191</v>
      </c>
      <c r="S182" s="1" t="s">
        <v>1397</v>
      </c>
      <c r="T182" s="1" t="s">
        <v>1398</v>
      </c>
      <c r="U182" s="1" t="s">
        <v>1406</v>
      </c>
      <c r="V182" s="1" t="s">
        <v>1407</v>
      </c>
    </row>
    <row r="183" s="1" customFormat="1" spans="1:22">
      <c r="A183" s="3">
        <v>21245027834</v>
      </c>
      <c r="B183" s="1" t="s">
        <v>2192</v>
      </c>
      <c r="C183" s="1" t="s">
        <v>2193</v>
      </c>
      <c r="D183" s="1" t="s">
        <v>1791</v>
      </c>
      <c r="E183" s="1" t="s">
        <v>2194</v>
      </c>
      <c r="F183" s="1" t="s">
        <v>1548</v>
      </c>
      <c r="G183" s="1" t="s">
        <v>1388</v>
      </c>
      <c r="H183" s="1" t="s">
        <v>1389</v>
      </c>
      <c r="I183" s="1" t="s">
        <v>2195</v>
      </c>
      <c r="J183" s="1" t="s">
        <v>1391</v>
      </c>
      <c r="K183" s="1" t="s">
        <v>2195</v>
      </c>
      <c r="L183" s="1" t="s">
        <v>2195</v>
      </c>
      <c r="M183" s="1" t="s">
        <v>1392</v>
      </c>
      <c r="N183" s="1" t="s">
        <v>1392</v>
      </c>
      <c r="O183" s="1" t="s">
        <v>1393</v>
      </c>
      <c r="P183" s="1" t="s">
        <v>1394</v>
      </c>
      <c r="Q183" s="1" t="s">
        <v>1395</v>
      </c>
      <c r="R183" s="1" t="s">
        <v>2196</v>
      </c>
      <c r="S183" s="1" t="s">
        <v>1397</v>
      </c>
      <c r="T183" s="1" t="s">
        <v>1398</v>
      </c>
      <c r="U183" s="1" t="s">
        <v>1406</v>
      </c>
      <c r="V183" s="1" t="s">
        <v>1407</v>
      </c>
    </row>
    <row r="184" s="1" customFormat="1" spans="1:22">
      <c r="A184" s="3">
        <v>21242118478</v>
      </c>
      <c r="B184" s="1" t="s">
        <v>2192</v>
      </c>
      <c r="C184" s="1" t="s">
        <v>2197</v>
      </c>
      <c r="D184" s="1" t="s">
        <v>2198</v>
      </c>
      <c r="E184" s="1" t="s">
        <v>2199</v>
      </c>
      <c r="F184" s="1" t="s">
        <v>1384</v>
      </c>
      <c r="G184" s="1" t="s">
        <v>1388</v>
      </c>
      <c r="H184" s="1" t="s">
        <v>1389</v>
      </c>
      <c r="I184" s="1" t="s">
        <v>2200</v>
      </c>
      <c r="J184" s="1" t="s">
        <v>1391</v>
      </c>
      <c r="K184" s="1" t="s">
        <v>2200</v>
      </c>
      <c r="L184" s="1" t="s">
        <v>2200</v>
      </c>
      <c r="M184" s="1" t="s">
        <v>1392</v>
      </c>
      <c r="N184" s="1" t="s">
        <v>1392</v>
      </c>
      <c r="O184" s="1" t="s">
        <v>1393</v>
      </c>
      <c r="P184" s="1" t="s">
        <v>1394</v>
      </c>
      <c r="Q184" s="1" t="s">
        <v>1395</v>
      </c>
      <c r="R184" s="1" t="s">
        <v>2201</v>
      </c>
      <c r="S184" s="1" t="s">
        <v>1397</v>
      </c>
      <c r="T184" s="1" t="s">
        <v>1398</v>
      </c>
      <c r="U184" s="1" t="s">
        <v>1406</v>
      </c>
      <c r="V184" s="1" t="s">
        <v>1648</v>
      </c>
    </row>
    <row r="185" s="1" customFormat="1" spans="1:22">
      <c r="A185" s="3">
        <v>21242115150</v>
      </c>
      <c r="B185" s="1" t="s">
        <v>2192</v>
      </c>
      <c r="C185" s="1" t="s">
        <v>2202</v>
      </c>
      <c r="D185" s="1" t="s">
        <v>2198</v>
      </c>
      <c r="E185" s="1" t="s">
        <v>2203</v>
      </c>
      <c r="F185" s="1" t="s">
        <v>1384</v>
      </c>
      <c r="G185" s="1" t="s">
        <v>1388</v>
      </c>
      <c r="H185" s="1" t="s">
        <v>1389</v>
      </c>
      <c r="I185" s="1" t="s">
        <v>2200</v>
      </c>
      <c r="J185" s="1" t="s">
        <v>1391</v>
      </c>
      <c r="K185" s="1" t="s">
        <v>2200</v>
      </c>
      <c r="L185" s="1" t="s">
        <v>2200</v>
      </c>
      <c r="M185" s="1" t="s">
        <v>1392</v>
      </c>
      <c r="N185" s="1" t="s">
        <v>1392</v>
      </c>
      <c r="O185" s="1" t="s">
        <v>1393</v>
      </c>
      <c r="P185" s="1" t="s">
        <v>1394</v>
      </c>
      <c r="Q185" s="1" t="s">
        <v>1395</v>
      </c>
      <c r="R185" s="1" t="s">
        <v>2204</v>
      </c>
      <c r="S185" s="1" t="s">
        <v>1397</v>
      </c>
      <c r="T185" s="1" t="s">
        <v>1398</v>
      </c>
      <c r="U185" s="1" t="s">
        <v>1406</v>
      </c>
      <c r="V185" s="1" t="s">
        <v>1648</v>
      </c>
    </row>
    <row r="186" s="1" customFormat="1" spans="1:22">
      <c r="A186" s="3">
        <v>21234881065</v>
      </c>
      <c r="B186" s="1" t="s">
        <v>2205</v>
      </c>
      <c r="C186" s="1" t="s">
        <v>2206</v>
      </c>
      <c r="D186" s="1" t="s">
        <v>1766</v>
      </c>
      <c r="E186" s="1" t="s">
        <v>2207</v>
      </c>
      <c r="F186" s="1" t="s">
        <v>1692</v>
      </c>
      <c r="G186" s="1" t="s">
        <v>1384</v>
      </c>
      <c r="H186" s="1" t="s">
        <v>1389</v>
      </c>
      <c r="I186" s="1" t="s">
        <v>2208</v>
      </c>
      <c r="J186" s="1" t="s">
        <v>1391</v>
      </c>
      <c r="K186" s="1" t="s">
        <v>2208</v>
      </c>
      <c r="L186" s="1" t="s">
        <v>2208</v>
      </c>
      <c r="M186" s="1" t="s">
        <v>1392</v>
      </c>
      <c r="N186" s="1" t="s">
        <v>1392</v>
      </c>
      <c r="O186" s="1" t="s">
        <v>1393</v>
      </c>
      <c r="P186" s="1" t="s">
        <v>1394</v>
      </c>
      <c r="Q186" s="1" t="s">
        <v>1395</v>
      </c>
      <c r="R186" s="1" t="s">
        <v>2209</v>
      </c>
      <c r="S186" s="1" t="s">
        <v>1397</v>
      </c>
      <c r="T186" s="1" t="s">
        <v>1398</v>
      </c>
      <c r="U186" s="1" t="s">
        <v>1406</v>
      </c>
      <c r="V186" s="1" t="s">
        <v>1407</v>
      </c>
    </row>
    <row r="187" s="1" customFormat="1" spans="1:22">
      <c r="A187" s="3">
        <v>21233404209</v>
      </c>
      <c r="B187" s="1" t="s">
        <v>2205</v>
      </c>
      <c r="C187" s="1" t="s">
        <v>2210</v>
      </c>
      <c r="D187" s="1" t="s">
        <v>2033</v>
      </c>
      <c r="E187" s="1" t="s">
        <v>2211</v>
      </c>
      <c r="F187" s="1" t="s">
        <v>1548</v>
      </c>
      <c r="G187" s="1" t="s">
        <v>1465</v>
      </c>
      <c r="H187" s="1" t="s">
        <v>1389</v>
      </c>
      <c r="I187" s="1" t="s">
        <v>1432</v>
      </c>
      <c r="J187" s="1" t="s">
        <v>1391</v>
      </c>
      <c r="K187" s="1" t="s">
        <v>1432</v>
      </c>
      <c r="L187" s="1" t="s">
        <v>1432</v>
      </c>
      <c r="M187" s="1" t="s">
        <v>1392</v>
      </c>
      <c r="N187" s="1" t="s">
        <v>1392</v>
      </c>
      <c r="O187" s="1" t="s">
        <v>1393</v>
      </c>
      <c r="P187" s="1" t="s">
        <v>1394</v>
      </c>
      <c r="Q187" s="1" t="s">
        <v>1395</v>
      </c>
      <c r="R187" s="1" t="s">
        <v>2212</v>
      </c>
      <c r="S187" s="1" t="s">
        <v>1397</v>
      </c>
      <c r="T187" s="1" t="s">
        <v>1398</v>
      </c>
      <c r="U187" s="1" t="s">
        <v>1406</v>
      </c>
      <c r="V187" s="1" t="s">
        <v>1525</v>
      </c>
    </row>
    <row r="188" s="1" customFormat="1" spans="1:22">
      <c r="A188" s="3">
        <v>21232887338</v>
      </c>
      <c r="B188" s="1" t="s">
        <v>2205</v>
      </c>
      <c r="C188" s="1" t="s">
        <v>2213</v>
      </c>
      <c r="D188" s="1" t="s">
        <v>1736</v>
      </c>
      <c r="E188" s="1" t="s">
        <v>2214</v>
      </c>
      <c r="F188" s="1" t="s">
        <v>1904</v>
      </c>
      <c r="G188" s="1" t="s">
        <v>1465</v>
      </c>
      <c r="H188" s="1" t="s">
        <v>1389</v>
      </c>
      <c r="I188" s="1" t="s">
        <v>2215</v>
      </c>
      <c r="J188" s="1" t="s">
        <v>1391</v>
      </c>
      <c r="K188" s="1" t="s">
        <v>2215</v>
      </c>
      <c r="L188" s="1" t="s">
        <v>2215</v>
      </c>
      <c r="M188" s="1" t="s">
        <v>1392</v>
      </c>
      <c r="N188" s="1" t="s">
        <v>1392</v>
      </c>
      <c r="O188" s="1" t="s">
        <v>1393</v>
      </c>
      <c r="P188" s="1" t="s">
        <v>1394</v>
      </c>
      <c r="Q188" s="1" t="s">
        <v>1395</v>
      </c>
      <c r="R188" s="1" t="s">
        <v>2216</v>
      </c>
      <c r="S188" s="1" t="s">
        <v>1397</v>
      </c>
      <c r="T188" s="1" t="s">
        <v>1398</v>
      </c>
      <c r="U188" s="1" t="s">
        <v>1406</v>
      </c>
      <c r="V188" s="1" t="s">
        <v>1407</v>
      </c>
    </row>
    <row r="189" s="1" customFormat="1" spans="1:22">
      <c r="A189" s="3">
        <v>21231908942</v>
      </c>
      <c r="B189" s="1" t="s">
        <v>2205</v>
      </c>
      <c r="C189" s="1" t="s">
        <v>2217</v>
      </c>
      <c r="D189" s="1" t="s">
        <v>2218</v>
      </c>
      <c r="E189" s="1" t="s">
        <v>2219</v>
      </c>
      <c r="F189" s="1" t="s">
        <v>1904</v>
      </c>
      <c r="G189" s="1" t="s">
        <v>1465</v>
      </c>
      <c r="H189" s="1" t="s">
        <v>1389</v>
      </c>
      <c r="I189" s="1" t="s">
        <v>2220</v>
      </c>
      <c r="J189" s="1" t="s">
        <v>1391</v>
      </c>
      <c r="K189" s="1" t="s">
        <v>2220</v>
      </c>
      <c r="L189" s="1" t="s">
        <v>2220</v>
      </c>
      <c r="M189" s="1" t="s">
        <v>1392</v>
      </c>
      <c r="N189" s="1" t="s">
        <v>1392</v>
      </c>
      <c r="O189" s="1" t="s">
        <v>1393</v>
      </c>
      <c r="P189" s="1" t="s">
        <v>1394</v>
      </c>
      <c r="Q189" s="1" t="s">
        <v>1395</v>
      </c>
      <c r="R189" s="1" t="s">
        <v>2221</v>
      </c>
      <c r="S189" s="1" t="s">
        <v>1397</v>
      </c>
      <c r="T189" s="1" t="s">
        <v>1398</v>
      </c>
      <c r="U189" s="1" t="s">
        <v>1406</v>
      </c>
      <c r="V189" s="1" t="s">
        <v>1407</v>
      </c>
    </row>
    <row r="190" s="1" customFormat="1" spans="1:22">
      <c r="A190" s="3">
        <v>21230868687</v>
      </c>
      <c r="B190" s="1" t="s">
        <v>2205</v>
      </c>
      <c r="C190" s="1" t="s">
        <v>2222</v>
      </c>
      <c r="D190" s="1" t="s">
        <v>2223</v>
      </c>
      <c r="E190" s="1" t="s">
        <v>2224</v>
      </c>
      <c r="F190" s="1" t="s">
        <v>1823</v>
      </c>
      <c r="G190" s="1" t="s">
        <v>1465</v>
      </c>
      <c r="H190" s="1" t="s">
        <v>1389</v>
      </c>
      <c r="I190" s="1" t="s">
        <v>2225</v>
      </c>
      <c r="J190" s="1" t="s">
        <v>1391</v>
      </c>
      <c r="K190" s="1" t="s">
        <v>2225</v>
      </c>
      <c r="L190" s="1" t="s">
        <v>2225</v>
      </c>
      <c r="M190" s="1" t="s">
        <v>1392</v>
      </c>
      <c r="N190" s="1" t="s">
        <v>1392</v>
      </c>
      <c r="O190" s="1" t="s">
        <v>1393</v>
      </c>
      <c r="P190" s="1" t="s">
        <v>1394</v>
      </c>
      <c r="Q190" s="1" t="s">
        <v>1395</v>
      </c>
      <c r="R190" s="1" t="s">
        <v>2226</v>
      </c>
      <c r="S190" s="1" t="s">
        <v>1397</v>
      </c>
      <c r="T190" s="1" t="s">
        <v>1398</v>
      </c>
      <c r="U190" s="1" t="s">
        <v>1406</v>
      </c>
      <c r="V190" s="1" t="s">
        <v>1407</v>
      </c>
    </row>
    <row r="191" s="1" customFormat="1" spans="1:22">
      <c r="A191" s="3">
        <v>21227669264</v>
      </c>
      <c r="B191" s="1" t="s">
        <v>2227</v>
      </c>
      <c r="C191" s="1" t="s">
        <v>2228</v>
      </c>
      <c r="D191" s="1" t="s">
        <v>2229</v>
      </c>
      <c r="E191" s="1" t="s">
        <v>2230</v>
      </c>
      <c r="F191" s="1" t="s">
        <v>1384</v>
      </c>
      <c r="G191" s="1" t="s">
        <v>1388</v>
      </c>
      <c r="H191" s="1" t="s">
        <v>1389</v>
      </c>
      <c r="I191" s="1" t="s">
        <v>1660</v>
      </c>
      <c r="J191" s="1" t="s">
        <v>1391</v>
      </c>
      <c r="K191" s="1" t="s">
        <v>1660</v>
      </c>
      <c r="L191" s="1" t="s">
        <v>1660</v>
      </c>
      <c r="M191" s="1" t="s">
        <v>1392</v>
      </c>
      <c r="N191" s="1" t="s">
        <v>1392</v>
      </c>
      <c r="O191" s="1" t="s">
        <v>1393</v>
      </c>
      <c r="P191" s="1" t="s">
        <v>1394</v>
      </c>
      <c r="Q191" s="1" t="s">
        <v>1395</v>
      </c>
      <c r="R191" s="1" t="s">
        <v>2231</v>
      </c>
      <c r="S191" s="1" t="s">
        <v>1397</v>
      </c>
      <c r="T191" s="1" t="s">
        <v>1398</v>
      </c>
      <c r="U191" s="1" t="s">
        <v>1406</v>
      </c>
      <c r="V191" s="1" t="s">
        <v>1407</v>
      </c>
    </row>
    <row r="192" s="1" customFormat="1" spans="1:22">
      <c r="A192" s="3">
        <v>21224621153</v>
      </c>
      <c r="B192" s="1" t="s">
        <v>2227</v>
      </c>
      <c r="C192" s="1" t="s">
        <v>2232</v>
      </c>
      <c r="D192" s="1" t="s">
        <v>2233</v>
      </c>
      <c r="E192" s="1" t="s">
        <v>2234</v>
      </c>
      <c r="F192" s="1" t="s">
        <v>1548</v>
      </c>
      <c r="G192" s="1" t="s">
        <v>1388</v>
      </c>
      <c r="H192" s="1" t="s">
        <v>1389</v>
      </c>
      <c r="I192" s="1" t="s">
        <v>2235</v>
      </c>
      <c r="J192" s="1" t="s">
        <v>1391</v>
      </c>
      <c r="K192" s="1" t="s">
        <v>2235</v>
      </c>
      <c r="L192" s="1" t="s">
        <v>2235</v>
      </c>
      <c r="M192" s="1" t="s">
        <v>1392</v>
      </c>
      <c r="N192" s="1" t="s">
        <v>1392</v>
      </c>
      <c r="O192" s="1" t="s">
        <v>1393</v>
      </c>
      <c r="P192" s="1" t="s">
        <v>1394</v>
      </c>
      <c r="Q192" s="1" t="s">
        <v>1395</v>
      </c>
      <c r="R192" s="1" t="s">
        <v>2236</v>
      </c>
      <c r="S192" s="1" t="s">
        <v>1397</v>
      </c>
      <c r="T192" s="1" t="s">
        <v>1398</v>
      </c>
      <c r="U192" s="1" t="s">
        <v>1406</v>
      </c>
      <c r="V192" s="1" t="s">
        <v>1407</v>
      </c>
    </row>
    <row r="193" s="1" customFormat="1" spans="1:22">
      <c r="A193" s="3">
        <v>21223507483</v>
      </c>
      <c r="B193" s="1" t="s">
        <v>2227</v>
      </c>
      <c r="C193" s="1" t="s">
        <v>2237</v>
      </c>
      <c r="D193" s="1" t="s">
        <v>2124</v>
      </c>
      <c r="E193" s="1" t="s">
        <v>2238</v>
      </c>
      <c r="F193" s="1" t="s">
        <v>1692</v>
      </c>
      <c r="G193" s="1" t="s">
        <v>1384</v>
      </c>
      <c r="H193" s="1" t="s">
        <v>1389</v>
      </c>
      <c r="I193" s="1" t="s">
        <v>2239</v>
      </c>
      <c r="J193" s="1" t="s">
        <v>1391</v>
      </c>
      <c r="K193" s="1" t="s">
        <v>2239</v>
      </c>
      <c r="L193" s="1" t="s">
        <v>2239</v>
      </c>
      <c r="M193" s="1" t="s">
        <v>1392</v>
      </c>
      <c r="N193" s="1" t="s">
        <v>1392</v>
      </c>
      <c r="O193" s="1" t="s">
        <v>1393</v>
      </c>
      <c r="P193" s="1" t="s">
        <v>1394</v>
      </c>
      <c r="Q193" s="1" t="s">
        <v>1395</v>
      </c>
      <c r="R193" s="1" t="s">
        <v>2240</v>
      </c>
      <c r="S193" s="1" t="s">
        <v>1397</v>
      </c>
      <c r="T193" s="1" t="s">
        <v>1398</v>
      </c>
      <c r="U193" s="1" t="s">
        <v>1406</v>
      </c>
      <c r="V193" s="1" t="s">
        <v>1407</v>
      </c>
    </row>
    <row r="194" s="1" customFormat="1" spans="1:22">
      <c r="A194" s="3">
        <v>21218862966</v>
      </c>
      <c r="B194" s="1" t="s">
        <v>2227</v>
      </c>
      <c r="C194" s="1" t="s">
        <v>2241</v>
      </c>
      <c r="D194" s="1" t="s">
        <v>2242</v>
      </c>
      <c r="E194" s="1" t="s">
        <v>2243</v>
      </c>
      <c r="F194" s="1" t="s">
        <v>1548</v>
      </c>
      <c r="G194" s="1" t="s">
        <v>1384</v>
      </c>
      <c r="H194" s="1" t="s">
        <v>1389</v>
      </c>
      <c r="I194" s="1" t="s">
        <v>2244</v>
      </c>
      <c r="J194" s="1" t="s">
        <v>1391</v>
      </c>
      <c r="K194" s="1" t="s">
        <v>2244</v>
      </c>
      <c r="L194" s="1" t="s">
        <v>2244</v>
      </c>
      <c r="M194" s="1" t="s">
        <v>1392</v>
      </c>
      <c r="N194" s="1" t="s">
        <v>1392</v>
      </c>
      <c r="O194" s="1" t="s">
        <v>1393</v>
      </c>
      <c r="P194" s="1" t="s">
        <v>1394</v>
      </c>
      <c r="Q194" s="1" t="s">
        <v>1395</v>
      </c>
      <c r="R194" s="1" t="s">
        <v>2245</v>
      </c>
      <c r="S194" s="1" t="s">
        <v>1397</v>
      </c>
      <c r="T194" s="1" t="s">
        <v>1398</v>
      </c>
      <c r="U194" s="1" t="s">
        <v>1406</v>
      </c>
      <c r="V194" s="1" t="s">
        <v>1407</v>
      </c>
    </row>
    <row r="195" s="1" customFormat="1" spans="1:22">
      <c r="A195" s="3">
        <v>21216994128</v>
      </c>
      <c r="B195" s="1" t="s">
        <v>2227</v>
      </c>
      <c r="C195" s="1" t="s">
        <v>2246</v>
      </c>
      <c r="D195" s="1" t="s">
        <v>2170</v>
      </c>
      <c r="E195" s="1" t="s">
        <v>2247</v>
      </c>
      <c r="F195" s="1" t="s">
        <v>1384</v>
      </c>
      <c r="G195" s="1" t="s">
        <v>1388</v>
      </c>
      <c r="H195" s="1" t="s">
        <v>1389</v>
      </c>
      <c r="I195" s="1" t="s">
        <v>1957</v>
      </c>
      <c r="J195" s="1" t="s">
        <v>1391</v>
      </c>
      <c r="K195" s="1" t="s">
        <v>1957</v>
      </c>
      <c r="L195" s="1" t="s">
        <v>1957</v>
      </c>
      <c r="M195" s="1" t="s">
        <v>1392</v>
      </c>
      <c r="N195" s="1" t="s">
        <v>1392</v>
      </c>
      <c r="O195" s="1" t="s">
        <v>1393</v>
      </c>
      <c r="P195" s="1" t="s">
        <v>1394</v>
      </c>
      <c r="Q195" s="1" t="s">
        <v>1395</v>
      </c>
      <c r="R195" s="1" t="s">
        <v>2248</v>
      </c>
      <c r="S195" s="1" t="s">
        <v>1397</v>
      </c>
      <c r="T195" s="1" t="s">
        <v>1398</v>
      </c>
      <c r="U195" s="1" t="s">
        <v>1406</v>
      </c>
      <c r="V195" s="1" t="s">
        <v>1407</v>
      </c>
    </row>
    <row r="196" s="1" customFormat="1" spans="1:22">
      <c r="A196" s="3">
        <v>21214715121</v>
      </c>
      <c r="B196" s="1" t="s">
        <v>2249</v>
      </c>
      <c r="C196" s="1" t="s">
        <v>2250</v>
      </c>
      <c r="D196" s="1" t="s">
        <v>2108</v>
      </c>
      <c r="E196" s="1" t="s">
        <v>2251</v>
      </c>
      <c r="F196" s="1" t="s">
        <v>1548</v>
      </c>
      <c r="G196" s="1" t="s">
        <v>1388</v>
      </c>
      <c r="H196" s="1" t="s">
        <v>1389</v>
      </c>
      <c r="I196" s="1" t="s">
        <v>2252</v>
      </c>
      <c r="J196" s="1" t="s">
        <v>1391</v>
      </c>
      <c r="K196" s="1" t="s">
        <v>2252</v>
      </c>
      <c r="L196" s="1" t="s">
        <v>2252</v>
      </c>
      <c r="M196" s="1" t="s">
        <v>1392</v>
      </c>
      <c r="N196" s="1" t="s">
        <v>1392</v>
      </c>
      <c r="O196" s="1" t="s">
        <v>1393</v>
      </c>
      <c r="P196" s="1" t="s">
        <v>1394</v>
      </c>
      <c r="Q196" s="1" t="s">
        <v>1395</v>
      </c>
      <c r="R196" s="1" t="s">
        <v>2253</v>
      </c>
      <c r="S196" s="1" t="s">
        <v>1397</v>
      </c>
      <c r="T196" s="1" t="s">
        <v>1398</v>
      </c>
      <c r="U196" s="1" t="s">
        <v>1406</v>
      </c>
      <c r="V196" s="1" t="s">
        <v>1407</v>
      </c>
    </row>
    <row r="197" s="1" customFormat="1" spans="1:22">
      <c r="A197" s="3">
        <v>21214648901</v>
      </c>
      <c r="B197" s="1" t="s">
        <v>2249</v>
      </c>
      <c r="C197" s="1" t="s">
        <v>2254</v>
      </c>
      <c r="D197" s="1" t="s">
        <v>2255</v>
      </c>
      <c r="E197" s="1" t="s">
        <v>2256</v>
      </c>
      <c r="F197" s="1" t="s">
        <v>1548</v>
      </c>
      <c r="G197" s="1" t="s">
        <v>1465</v>
      </c>
      <c r="H197" s="1" t="s">
        <v>1389</v>
      </c>
      <c r="I197" s="1" t="s">
        <v>2257</v>
      </c>
      <c r="J197" s="1" t="s">
        <v>1391</v>
      </c>
      <c r="K197" s="1" t="s">
        <v>2257</v>
      </c>
      <c r="L197" s="1" t="s">
        <v>2257</v>
      </c>
      <c r="M197" s="1" t="s">
        <v>1392</v>
      </c>
      <c r="N197" s="1" t="s">
        <v>1392</v>
      </c>
      <c r="O197" s="1" t="s">
        <v>1393</v>
      </c>
      <c r="P197" s="1" t="s">
        <v>1394</v>
      </c>
      <c r="Q197" s="1" t="s">
        <v>1395</v>
      </c>
      <c r="R197" s="1" t="s">
        <v>2258</v>
      </c>
      <c r="S197" s="1" t="s">
        <v>1397</v>
      </c>
      <c r="T197" s="1" t="s">
        <v>1398</v>
      </c>
      <c r="U197" s="1" t="s">
        <v>1406</v>
      </c>
      <c r="V197" s="1" t="s">
        <v>1434</v>
      </c>
    </row>
    <row r="198" s="1" customFormat="1" spans="1:22">
      <c r="A198" s="3">
        <v>21214507465</v>
      </c>
      <c r="B198" s="1" t="s">
        <v>2249</v>
      </c>
      <c r="C198" s="1" t="s">
        <v>2259</v>
      </c>
      <c r="D198" s="1" t="s">
        <v>2260</v>
      </c>
      <c r="E198" s="1" t="s">
        <v>2261</v>
      </c>
      <c r="F198" s="1" t="s">
        <v>1692</v>
      </c>
      <c r="G198" s="1" t="s">
        <v>1388</v>
      </c>
      <c r="H198" s="1" t="s">
        <v>1389</v>
      </c>
      <c r="I198" s="1" t="s">
        <v>2262</v>
      </c>
      <c r="J198" s="1" t="s">
        <v>1391</v>
      </c>
      <c r="K198" s="1" t="s">
        <v>2262</v>
      </c>
      <c r="L198" s="1" t="s">
        <v>2262</v>
      </c>
      <c r="M198" s="1" t="s">
        <v>1392</v>
      </c>
      <c r="N198" s="1" t="s">
        <v>1392</v>
      </c>
      <c r="O198" s="1" t="s">
        <v>1393</v>
      </c>
      <c r="P198" s="1" t="s">
        <v>1394</v>
      </c>
      <c r="Q198" s="1" t="s">
        <v>1395</v>
      </c>
      <c r="R198" s="1" t="s">
        <v>2263</v>
      </c>
      <c r="S198" s="1" t="s">
        <v>1397</v>
      </c>
      <c r="T198" s="1" t="s">
        <v>1398</v>
      </c>
      <c r="U198" s="1" t="s">
        <v>1399</v>
      </c>
      <c r="V198" s="1" t="s">
        <v>2264</v>
      </c>
    </row>
    <row r="199" s="1" customFormat="1" spans="1:22">
      <c r="A199" s="3">
        <v>21187810376</v>
      </c>
      <c r="B199" s="1" t="s">
        <v>2265</v>
      </c>
      <c r="C199" s="1" t="s">
        <v>2266</v>
      </c>
      <c r="D199" s="1" t="s">
        <v>2267</v>
      </c>
      <c r="E199" s="1" t="s">
        <v>2268</v>
      </c>
      <c r="F199" s="1" t="s">
        <v>1692</v>
      </c>
      <c r="G199" s="1" t="s">
        <v>1384</v>
      </c>
      <c r="H199" s="1" t="s">
        <v>1389</v>
      </c>
      <c r="I199" s="1" t="s">
        <v>2269</v>
      </c>
      <c r="J199" s="1" t="s">
        <v>1391</v>
      </c>
      <c r="K199" s="1" t="s">
        <v>2269</v>
      </c>
      <c r="L199" s="1" t="s">
        <v>2269</v>
      </c>
      <c r="M199" s="1" t="s">
        <v>1392</v>
      </c>
      <c r="N199" s="1" t="s">
        <v>1392</v>
      </c>
      <c r="O199" s="1" t="s">
        <v>1393</v>
      </c>
      <c r="P199" s="1" t="s">
        <v>1394</v>
      </c>
      <c r="Q199" s="1" t="s">
        <v>1395</v>
      </c>
      <c r="R199" s="1" t="s">
        <v>2270</v>
      </c>
      <c r="S199" s="1" t="s">
        <v>1397</v>
      </c>
      <c r="T199" s="1" t="s">
        <v>1398</v>
      </c>
      <c r="U199" s="1" t="s">
        <v>1406</v>
      </c>
      <c r="V199" s="1" t="s">
        <v>1407</v>
      </c>
    </row>
    <row r="200" s="1" customFormat="1" spans="1:22">
      <c r="A200" s="3">
        <v>21134883266</v>
      </c>
      <c r="B200" s="1" t="s">
        <v>2271</v>
      </c>
      <c r="C200" s="1" t="s">
        <v>2272</v>
      </c>
      <c r="D200" s="1" t="s">
        <v>2273</v>
      </c>
      <c r="E200" s="1" t="s">
        <v>2274</v>
      </c>
      <c r="F200" s="1" t="s">
        <v>1465</v>
      </c>
      <c r="G200" s="1" t="s">
        <v>1388</v>
      </c>
      <c r="H200" s="1" t="s">
        <v>1389</v>
      </c>
      <c r="I200" s="1" t="s">
        <v>2275</v>
      </c>
      <c r="J200" s="1" t="s">
        <v>1391</v>
      </c>
      <c r="K200" s="1" t="s">
        <v>2275</v>
      </c>
      <c r="L200" s="1" t="s">
        <v>2275</v>
      </c>
      <c r="M200" s="1" t="s">
        <v>1392</v>
      </c>
      <c r="N200" s="1" t="s">
        <v>1392</v>
      </c>
      <c r="O200" s="1" t="s">
        <v>1393</v>
      </c>
      <c r="P200" s="1" t="s">
        <v>1394</v>
      </c>
      <c r="Q200" s="1" t="s">
        <v>1395</v>
      </c>
      <c r="R200" s="1" t="s">
        <v>2276</v>
      </c>
      <c r="S200" s="1" t="s">
        <v>1397</v>
      </c>
      <c r="T200" s="1" t="s">
        <v>1398</v>
      </c>
      <c r="U200" s="1" t="s">
        <v>1406</v>
      </c>
      <c r="V200" s="1" t="s">
        <v>1525</v>
      </c>
    </row>
    <row r="201" s="1" customFormat="1" spans="1:22">
      <c r="A201" s="3">
        <v>21133047726</v>
      </c>
      <c r="B201" s="1" t="s">
        <v>2271</v>
      </c>
      <c r="C201" s="1" t="s">
        <v>2277</v>
      </c>
      <c r="D201" s="1" t="s">
        <v>1688</v>
      </c>
      <c r="E201" s="1" t="s">
        <v>2278</v>
      </c>
      <c r="F201" s="1" t="s">
        <v>1969</v>
      </c>
      <c r="G201" s="1" t="s">
        <v>1465</v>
      </c>
      <c r="H201" s="1" t="s">
        <v>1389</v>
      </c>
      <c r="I201" s="1" t="s">
        <v>2279</v>
      </c>
      <c r="J201" s="1" t="s">
        <v>1391</v>
      </c>
      <c r="K201" s="1" t="s">
        <v>2279</v>
      </c>
      <c r="L201" s="1" t="s">
        <v>2279</v>
      </c>
      <c r="M201" s="1" t="s">
        <v>1392</v>
      </c>
      <c r="N201" s="1" t="s">
        <v>1392</v>
      </c>
      <c r="O201" s="1" t="s">
        <v>1393</v>
      </c>
      <c r="P201" s="1" t="s">
        <v>1394</v>
      </c>
      <c r="Q201" s="1" t="s">
        <v>1395</v>
      </c>
      <c r="R201" s="1" t="s">
        <v>2280</v>
      </c>
      <c r="S201" s="1" t="s">
        <v>1397</v>
      </c>
      <c r="T201" s="1" t="s">
        <v>1398</v>
      </c>
      <c r="U201" s="1" t="s">
        <v>1406</v>
      </c>
      <c r="V201" s="1" t="s">
        <v>1407</v>
      </c>
    </row>
    <row r="202" s="1" customFormat="1" spans="1:22">
      <c r="A202" s="3">
        <v>21131604710</v>
      </c>
      <c r="B202" s="1" t="s">
        <v>2271</v>
      </c>
      <c r="C202" s="1" t="s">
        <v>2281</v>
      </c>
      <c r="D202" s="1" t="s">
        <v>2282</v>
      </c>
      <c r="E202" s="1" t="s">
        <v>2283</v>
      </c>
      <c r="F202" s="1" t="s">
        <v>1692</v>
      </c>
      <c r="G202" s="1" t="s">
        <v>1465</v>
      </c>
      <c r="H202" s="1" t="s">
        <v>1389</v>
      </c>
      <c r="I202" s="1" t="s">
        <v>2284</v>
      </c>
      <c r="J202" s="1" t="s">
        <v>1391</v>
      </c>
      <c r="K202" s="1" t="s">
        <v>2284</v>
      </c>
      <c r="L202" s="1" t="s">
        <v>2284</v>
      </c>
      <c r="M202" s="1" t="s">
        <v>1392</v>
      </c>
      <c r="N202" s="1" t="s">
        <v>1392</v>
      </c>
      <c r="O202" s="1" t="s">
        <v>1393</v>
      </c>
      <c r="P202" s="1" t="s">
        <v>1394</v>
      </c>
      <c r="Q202" s="1" t="s">
        <v>1395</v>
      </c>
      <c r="R202" s="1" t="s">
        <v>2285</v>
      </c>
      <c r="S202" s="1" t="s">
        <v>1397</v>
      </c>
      <c r="T202" s="1" t="s">
        <v>1398</v>
      </c>
      <c r="U202" s="1" t="s">
        <v>1406</v>
      </c>
      <c r="V202" s="1" t="s">
        <v>1407</v>
      </c>
    </row>
    <row r="203" s="1" customFormat="1" spans="1:22">
      <c r="A203" s="3">
        <v>21131153283</v>
      </c>
      <c r="B203" s="1" t="s">
        <v>2271</v>
      </c>
      <c r="C203" s="1" t="s">
        <v>2286</v>
      </c>
      <c r="D203" s="1" t="s">
        <v>1495</v>
      </c>
      <c r="E203" s="1" t="s">
        <v>2287</v>
      </c>
      <c r="F203" s="1" t="s">
        <v>1465</v>
      </c>
      <c r="G203" s="1" t="s">
        <v>1388</v>
      </c>
      <c r="H203" s="1" t="s">
        <v>1389</v>
      </c>
      <c r="I203" s="1" t="s">
        <v>2288</v>
      </c>
      <c r="J203" s="1" t="s">
        <v>1391</v>
      </c>
      <c r="K203" s="1" t="s">
        <v>2288</v>
      </c>
      <c r="L203" s="1" t="s">
        <v>2288</v>
      </c>
      <c r="M203" s="1" t="s">
        <v>1392</v>
      </c>
      <c r="N203" s="1" t="s">
        <v>1392</v>
      </c>
      <c r="O203" s="1" t="s">
        <v>1393</v>
      </c>
      <c r="P203" s="1" t="s">
        <v>1394</v>
      </c>
      <c r="Q203" s="1" t="s">
        <v>1395</v>
      </c>
      <c r="R203" s="1" t="s">
        <v>2289</v>
      </c>
      <c r="S203" s="1" t="s">
        <v>1397</v>
      </c>
      <c r="T203" s="1" t="s">
        <v>1398</v>
      </c>
      <c r="U203" s="1" t="s">
        <v>1406</v>
      </c>
      <c r="V203" s="1" t="s">
        <v>1407</v>
      </c>
    </row>
    <row r="204" s="1" customFormat="1" spans="1:22">
      <c r="A204" s="3">
        <v>21130994839</v>
      </c>
      <c r="B204" s="1" t="s">
        <v>2271</v>
      </c>
      <c r="C204" s="1" t="s">
        <v>2290</v>
      </c>
      <c r="D204" s="1" t="s">
        <v>1495</v>
      </c>
      <c r="E204" s="1" t="s">
        <v>2291</v>
      </c>
      <c r="F204" s="1" t="s">
        <v>1465</v>
      </c>
      <c r="G204" s="1" t="s">
        <v>1388</v>
      </c>
      <c r="H204" s="1" t="s">
        <v>1389</v>
      </c>
      <c r="I204" s="1" t="s">
        <v>2292</v>
      </c>
      <c r="J204" s="1" t="s">
        <v>1391</v>
      </c>
      <c r="K204" s="1" t="s">
        <v>2292</v>
      </c>
      <c r="L204" s="1" t="s">
        <v>2292</v>
      </c>
      <c r="M204" s="1" t="s">
        <v>1392</v>
      </c>
      <c r="N204" s="1" t="s">
        <v>1392</v>
      </c>
      <c r="O204" s="1" t="s">
        <v>1393</v>
      </c>
      <c r="P204" s="1" t="s">
        <v>1394</v>
      </c>
      <c r="Q204" s="1" t="s">
        <v>1395</v>
      </c>
      <c r="R204" s="1" t="s">
        <v>2293</v>
      </c>
      <c r="S204" s="1" t="s">
        <v>1397</v>
      </c>
      <c r="T204" s="1" t="s">
        <v>1398</v>
      </c>
      <c r="U204" s="1" t="s">
        <v>1406</v>
      </c>
      <c r="V204" s="1" t="s">
        <v>1407</v>
      </c>
    </row>
    <row r="205" s="1" customFormat="1" spans="1:22">
      <c r="A205" s="3">
        <v>21129825805</v>
      </c>
      <c r="B205" s="1" t="s">
        <v>2271</v>
      </c>
      <c r="C205" s="1" t="s">
        <v>2294</v>
      </c>
      <c r="D205" s="1" t="s">
        <v>2295</v>
      </c>
      <c r="E205" s="1" t="s">
        <v>2296</v>
      </c>
      <c r="F205" s="1" t="s">
        <v>1548</v>
      </c>
      <c r="G205" s="1" t="s">
        <v>1465</v>
      </c>
      <c r="H205" s="1" t="s">
        <v>1389</v>
      </c>
      <c r="I205" s="1" t="s">
        <v>2297</v>
      </c>
      <c r="J205" s="1" t="s">
        <v>1391</v>
      </c>
      <c r="K205" s="1" t="s">
        <v>2297</v>
      </c>
      <c r="L205" s="1" t="s">
        <v>2297</v>
      </c>
      <c r="M205" s="1" t="s">
        <v>1392</v>
      </c>
      <c r="N205" s="1" t="s">
        <v>1392</v>
      </c>
      <c r="O205" s="1" t="s">
        <v>1393</v>
      </c>
      <c r="P205" s="1" t="s">
        <v>1394</v>
      </c>
      <c r="Q205" s="1" t="s">
        <v>1395</v>
      </c>
      <c r="R205" s="1" t="s">
        <v>2298</v>
      </c>
      <c r="S205" s="1" t="s">
        <v>1397</v>
      </c>
      <c r="T205" s="1" t="s">
        <v>1398</v>
      </c>
      <c r="U205" s="1" t="s">
        <v>1406</v>
      </c>
      <c r="V205" s="1" t="s">
        <v>1407</v>
      </c>
    </row>
    <row r="206" s="1" customFormat="1" spans="1:22">
      <c r="A206" s="3">
        <v>21129586130</v>
      </c>
      <c r="B206" s="1" t="s">
        <v>2271</v>
      </c>
      <c r="C206" s="1" t="s">
        <v>2299</v>
      </c>
      <c r="D206" s="1" t="s">
        <v>2300</v>
      </c>
      <c r="E206" s="1" t="s">
        <v>2301</v>
      </c>
      <c r="F206" s="1" t="s">
        <v>1692</v>
      </c>
      <c r="G206" s="1" t="s">
        <v>1384</v>
      </c>
      <c r="H206" s="1" t="s">
        <v>1389</v>
      </c>
      <c r="I206" s="1" t="s">
        <v>2302</v>
      </c>
      <c r="J206" s="1" t="s">
        <v>1391</v>
      </c>
      <c r="K206" s="1" t="s">
        <v>2302</v>
      </c>
      <c r="L206" s="1" t="s">
        <v>2302</v>
      </c>
      <c r="M206" s="1" t="s">
        <v>1392</v>
      </c>
      <c r="N206" s="1" t="s">
        <v>1392</v>
      </c>
      <c r="O206" s="1" t="s">
        <v>1393</v>
      </c>
      <c r="P206" s="1" t="s">
        <v>1394</v>
      </c>
      <c r="Q206" s="1" t="s">
        <v>1395</v>
      </c>
      <c r="R206" s="1" t="s">
        <v>2303</v>
      </c>
      <c r="S206" s="1" t="s">
        <v>1397</v>
      </c>
      <c r="T206" s="1" t="s">
        <v>1398</v>
      </c>
      <c r="U206" s="1" t="s">
        <v>1406</v>
      </c>
      <c r="V206" s="1" t="s">
        <v>1525</v>
      </c>
    </row>
    <row r="207" s="1" customFormat="1" spans="1:22">
      <c r="A207" s="3">
        <v>21118850109</v>
      </c>
      <c r="B207" s="1" t="s">
        <v>2304</v>
      </c>
      <c r="C207" s="1" t="s">
        <v>2305</v>
      </c>
      <c r="D207" s="1" t="s">
        <v>1930</v>
      </c>
      <c r="E207" s="1" t="s">
        <v>2306</v>
      </c>
      <c r="F207" s="1" t="s">
        <v>1692</v>
      </c>
      <c r="G207" s="1" t="s">
        <v>1465</v>
      </c>
      <c r="H207" s="1" t="s">
        <v>1389</v>
      </c>
      <c r="I207" s="1" t="s">
        <v>2307</v>
      </c>
      <c r="J207" s="1" t="s">
        <v>1391</v>
      </c>
      <c r="K207" s="1" t="s">
        <v>2307</v>
      </c>
      <c r="L207" s="1" t="s">
        <v>2307</v>
      </c>
      <c r="M207" s="1" t="s">
        <v>1392</v>
      </c>
      <c r="N207" s="1" t="s">
        <v>1392</v>
      </c>
      <c r="O207" s="1" t="s">
        <v>1393</v>
      </c>
      <c r="P207" s="1" t="s">
        <v>1394</v>
      </c>
      <c r="Q207" s="1" t="s">
        <v>1395</v>
      </c>
      <c r="R207" s="1" t="s">
        <v>2308</v>
      </c>
      <c r="S207" s="1" t="s">
        <v>1397</v>
      </c>
      <c r="T207" s="1" t="s">
        <v>1398</v>
      </c>
      <c r="U207" s="1" t="s">
        <v>1406</v>
      </c>
      <c r="V207" s="1" t="s">
        <v>1525</v>
      </c>
    </row>
    <row r="208" s="1" customFormat="1" spans="1:22">
      <c r="A208" s="3">
        <v>21115701235</v>
      </c>
      <c r="B208" s="1" t="s">
        <v>2304</v>
      </c>
      <c r="C208" s="1" t="s">
        <v>2309</v>
      </c>
      <c r="D208" s="1" t="s">
        <v>1625</v>
      </c>
      <c r="E208" s="1" t="s">
        <v>2310</v>
      </c>
      <c r="F208" s="1" t="s">
        <v>1548</v>
      </c>
      <c r="G208" s="1" t="s">
        <v>1384</v>
      </c>
      <c r="H208" s="1" t="s">
        <v>1389</v>
      </c>
      <c r="I208" s="1" t="s">
        <v>1627</v>
      </c>
      <c r="J208" s="1" t="s">
        <v>1391</v>
      </c>
      <c r="K208" s="1" t="s">
        <v>1627</v>
      </c>
      <c r="L208" s="1" t="s">
        <v>1627</v>
      </c>
      <c r="M208" s="1" t="s">
        <v>1392</v>
      </c>
      <c r="N208" s="1" t="s">
        <v>1392</v>
      </c>
      <c r="O208" s="1" t="s">
        <v>1393</v>
      </c>
      <c r="P208" s="1" t="s">
        <v>1394</v>
      </c>
      <c r="Q208" s="1" t="s">
        <v>1395</v>
      </c>
      <c r="R208" s="1" t="s">
        <v>2311</v>
      </c>
      <c r="S208" s="1" t="s">
        <v>1397</v>
      </c>
      <c r="T208" s="1" t="s">
        <v>1398</v>
      </c>
      <c r="U208" s="1" t="s">
        <v>1406</v>
      </c>
      <c r="V208" s="1" t="s">
        <v>1407</v>
      </c>
    </row>
    <row r="209" s="1" customFormat="1" spans="1:22">
      <c r="A209" s="3">
        <v>21065490951</v>
      </c>
      <c r="B209" s="1" t="s">
        <v>2312</v>
      </c>
      <c r="C209" s="1" t="s">
        <v>2313</v>
      </c>
      <c r="D209" s="1" t="s">
        <v>2314</v>
      </c>
      <c r="E209" s="1" t="s">
        <v>2315</v>
      </c>
      <c r="F209" s="1" t="s">
        <v>1465</v>
      </c>
      <c r="G209" s="1" t="s">
        <v>1384</v>
      </c>
      <c r="H209" s="1" t="s">
        <v>1389</v>
      </c>
      <c r="I209" s="1" t="s">
        <v>2316</v>
      </c>
      <c r="J209" s="1" t="s">
        <v>1391</v>
      </c>
      <c r="K209" s="1" t="s">
        <v>2316</v>
      </c>
      <c r="L209" s="1" t="s">
        <v>2316</v>
      </c>
      <c r="M209" s="1" t="s">
        <v>1392</v>
      </c>
      <c r="N209" s="1" t="s">
        <v>1392</v>
      </c>
      <c r="O209" s="1" t="s">
        <v>1393</v>
      </c>
      <c r="P209" s="1" t="s">
        <v>1394</v>
      </c>
      <c r="Q209" s="1" t="s">
        <v>1395</v>
      </c>
      <c r="R209" s="1" t="s">
        <v>2317</v>
      </c>
      <c r="S209" s="1" t="s">
        <v>1397</v>
      </c>
      <c r="T209" s="1" t="s">
        <v>1398</v>
      </c>
      <c r="U209" s="1" t="s">
        <v>1406</v>
      </c>
      <c r="V209" s="1" t="s">
        <v>1525</v>
      </c>
    </row>
    <row r="210" s="1" customFormat="1" spans="1:22">
      <c r="A210" s="3">
        <v>21045998397</v>
      </c>
      <c r="B210" s="1" t="s">
        <v>2318</v>
      </c>
      <c r="C210" s="1" t="s">
        <v>2319</v>
      </c>
      <c r="D210" s="1" t="s">
        <v>2242</v>
      </c>
      <c r="E210" s="1" t="s">
        <v>2320</v>
      </c>
      <c r="F210" s="1" t="s">
        <v>1465</v>
      </c>
      <c r="G210" s="1" t="s">
        <v>1388</v>
      </c>
      <c r="H210" s="1" t="s">
        <v>1389</v>
      </c>
      <c r="I210" s="1" t="s">
        <v>2321</v>
      </c>
      <c r="J210" s="1" t="s">
        <v>1391</v>
      </c>
      <c r="K210" s="1" t="s">
        <v>2321</v>
      </c>
      <c r="L210" s="1" t="s">
        <v>2321</v>
      </c>
      <c r="M210" s="1" t="s">
        <v>1392</v>
      </c>
      <c r="N210" s="1" t="s">
        <v>1392</v>
      </c>
      <c r="O210" s="1" t="s">
        <v>1393</v>
      </c>
      <c r="P210" s="1" t="s">
        <v>1394</v>
      </c>
      <c r="Q210" s="1" t="s">
        <v>1395</v>
      </c>
      <c r="R210" s="1" t="s">
        <v>2322</v>
      </c>
      <c r="S210" s="1" t="s">
        <v>1397</v>
      </c>
      <c r="T210" s="1" t="s">
        <v>1398</v>
      </c>
      <c r="U210" s="1" t="s">
        <v>1406</v>
      </c>
      <c r="V210" s="1" t="s">
        <v>1407</v>
      </c>
    </row>
    <row r="211" s="1" customFormat="1" spans="1:22">
      <c r="A211" s="3">
        <v>21041392207</v>
      </c>
      <c r="B211" s="1" t="s">
        <v>2318</v>
      </c>
      <c r="C211" s="1" t="s">
        <v>2323</v>
      </c>
      <c r="D211" s="1" t="s">
        <v>2108</v>
      </c>
      <c r="E211" s="1" t="s">
        <v>2324</v>
      </c>
      <c r="F211" s="1" t="s">
        <v>1465</v>
      </c>
      <c r="G211" s="1" t="s">
        <v>1388</v>
      </c>
      <c r="H211" s="1" t="s">
        <v>1389</v>
      </c>
      <c r="I211" s="1" t="s">
        <v>2325</v>
      </c>
      <c r="J211" s="1" t="s">
        <v>1391</v>
      </c>
      <c r="K211" s="1" t="s">
        <v>2325</v>
      </c>
      <c r="L211" s="1" t="s">
        <v>2325</v>
      </c>
      <c r="M211" s="1" t="s">
        <v>1392</v>
      </c>
      <c r="N211" s="1" t="s">
        <v>1392</v>
      </c>
      <c r="O211" s="1" t="s">
        <v>1393</v>
      </c>
      <c r="P211" s="1" t="s">
        <v>1394</v>
      </c>
      <c r="Q211" s="1" t="s">
        <v>1395</v>
      </c>
      <c r="R211" s="1" t="s">
        <v>2326</v>
      </c>
      <c r="S211" s="1" t="s">
        <v>1397</v>
      </c>
      <c r="T211" s="1" t="s">
        <v>1398</v>
      </c>
      <c r="U211" s="1" t="s">
        <v>1406</v>
      </c>
      <c r="V211" s="1" t="s">
        <v>1407</v>
      </c>
    </row>
    <row r="212" s="1" customFormat="1" spans="1:22">
      <c r="A212" s="3">
        <v>21040301345</v>
      </c>
      <c r="B212" s="1" t="s">
        <v>2327</v>
      </c>
      <c r="C212" s="1" t="s">
        <v>2328</v>
      </c>
      <c r="D212" s="1" t="s">
        <v>2329</v>
      </c>
      <c r="E212" s="1" t="s">
        <v>2330</v>
      </c>
      <c r="F212" s="1" t="s">
        <v>1548</v>
      </c>
      <c r="G212" s="1" t="s">
        <v>1465</v>
      </c>
      <c r="H212" s="1" t="s">
        <v>1389</v>
      </c>
      <c r="I212" s="1" t="s">
        <v>2331</v>
      </c>
      <c r="J212" s="1" t="s">
        <v>1391</v>
      </c>
      <c r="K212" s="1" t="s">
        <v>2331</v>
      </c>
      <c r="L212" s="1" t="s">
        <v>2331</v>
      </c>
      <c r="M212" s="1" t="s">
        <v>1392</v>
      </c>
      <c r="N212" s="1" t="s">
        <v>1392</v>
      </c>
      <c r="O212" s="1" t="s">
        <v>1393</v>
      </c>
      <c r="P212" s="1" t="s">
        <v>1394</v>
      </c>
      <c r="Q212" s="1" t="s">
        <v>1395</v>
      </c>
      <c r="R212" s="1" t="s">
        <v>2332</v>
      </c>
      <c r="S212" s="1" t="s">
        <v>1397</v>
      </c>
      <c r="T212" s="1" t="s">
        <v>1398</v>
      </c>
      <c r="U212" s="1" t="s">
        <v>1406</v>
      </c>
      <c r="V212" s="1" t="s">
        <v>1434</v>
      </c>
    </row>
    <row r="213" s="1" customFormat="1" spans="1:22">
      <c r="A213" s="3">
        <v>21029912171</v>
      </c>
      <c r="B213" s="1" t="s">
        <v>2333</v>
      </c>
      <c r="C213" s="1" t="s">
        <v>2334</v>
      </c>
      <c r="D213" s="1" t="s">
        <v>1645</v>
      </c>
      <c r="E213" s="1" t="s">
        <v>2335</v>
      </c>
      <c r="F213" s="1" t="s">
        <v>1692</v>
      </c>
      <c r="G213" s="1" t="s">
        <v>1384</v>
      </c>
      <c r="H213" s="1" t="s">
        <v>1389</v>
      </c>
      <c r="I213" s="1" t="s">
        <v>2336</v>
      </c>
      <c r="J213" s="1" t="s">
        <v>1391</v>
      </c>
      <c r="K213" s="1" t="s">
        <v>2336</v>
      </c>
      <c r="L213" s="1" t="s">
        <v>2336</v>
      </c>
      <c r="M213" s="1" t="s">
        <v>1392</v>
      </c>
      <c r="N213" s="1" t="s">
        <v>1392</v>
      </c>
      <c r="O213" s="1" t="s">
        <v>1393</v>
      </c>
      <c r="P213" s="1" t="s">
        <v>1394</v>
      </c>
      <c r="Q213" s="1" t="s">
        <v>1395</v>
      </c>
      <c r="R213" s="1" t="s">
        <v>2337</v>
      </c>
      <c r="S213" s="1" t="s">
        <v>1397</v>
      </c>
      <c r="T213" s="1" t="s">
        <v>1398</v>
      </c>
      <c r="U213" s="1" t="s">
        <v>1406</v>
      </c>
      <c r="V213" s="1" t="s">
        <v>1648</v>
      </c>
    </row>
    <row r="214" s="1" customFormat="1" spans="1:22">
      <c r="A214" s="3">
        <v>21022621994</v>
      </c>
      <c r="B214" s="1" t="s">
        <v>2338</v>
      </c>
      <c r="C214" s="1" t="s">
        <v>2339</v>
      </c>
      <c r="D214" s="1" t="s">
        <v>1876</v>
      </c>
      <c r="E214" s="1" t="s">
        <v>2340</v>
      </c>
      <c r="F214" s="1" t="s">
        <v>1904</v>
      </c>
      <c r="G214" s="1" t="s">
        <v>1384</v>
      </c>
      <c r="H214" s="1" t="s">
        <v>1389</v>
      </c>
      <c r="I214" s="1" t="s">
        <v>2341</v>
      </c>
      <c r="J214" s="1" t="s">
        <v>1391</v>
      </c>
      <c r="K214" s="1" t="s">
        <v>2341</v>
      </c>
      <c r="L214" s="1" t="s">
        <v>2341</v>
      </c>
      <c r="M214" s="1" t="s">
        <v>1392</v>
      </c>
      <c r="N214" s="1" t="s">
        <v>1392</v>
      </c>
      <c r="O214" s="1" t="s">
        <v>1393</v>
      </c>
      <c r="P214" s="1" t="s">
        <v>1394</v>
      </c>
      <c r="Q214" s="1" t="s">
        <v>1395</v>
      </c>
      <c r="R214" s="1" t="s">
        <v>2342</v>
      </c>
      <c r="S214" s="1" t="s">
        <v>1397</v>
      </c>
      <c r="T214" s="1" t="s">
        <v>1398</v>
      </c>
      <c r="U214" s="1" t="s">
        <v>1406</v>
      </c>
      <c r="V214" s="1" t="s">
        <v>1407</v>
      </c>
    </row>
    <row r="215" s="1" customFormat="1" spans="1:22">
      <c r="A215" s="3">
        <v>21022114659</v>
      </c>
      <c r="B215" s="1" t="s">
        <v>2338</v>
      </c>
      <c r="C215" s="1" t="s">
        <v>2343</v>
      </c>
      <c r="D215" s="1" t="s">
        <v>2344</v>
      </c>
      <c r="E215" s="1" t="s">
        <v>2345</v>
      </c>
      <c r="F215" s="1" t="s">
        <v>1692</v>
      </c>
      <c r="G215" s="1" t="s">
        <v>1384</v>
      </c>
      <c r="H215" s="1" t="s">
        <v>1389</v>
      </c>
      <c r="I215" s="1" t="s">
        <v>2346</v>
      </c>
      <c r="J215" s="1" t="s">
        <v>1391</v>
      </c>
      <c r="K215" s="1" t="s">
        <v>2346</v>
      </c>
      <c r="L215" s="1" t="s">
        <v>2346</v>
      </c>
      <c r="M215" s="1" t="s">
        <v>1392</v>
      </c>
      <c r="N215" s="1" t="s">
        <v>1392</v>
      </c>
      <c r="O215" s="1" t="s">
        <v>1393</v>
      </c>
      <c r="P215" s="1" t="s">
        <v>1394</v>
      </c>
      <c r="Q215" s="1" t="s">
        <v>1395</v>
      </c>
      <c r="R215" s="1" t="s">
        <v>2347</v>
      </c>
      <c r="S215" s="1" t="s">
        <v>1397</v>
      </c>
      <c r="T215" s="1" t="s">
        <v>1398</v>
      </c>
      <c r="U215" s="1" t="s">
        <v>1406</v>
      </c>
      <c r="V215" s="1" t="s">
        <v>1407</v>
      </c>
    </row>
    <row r="216" s="1" customFormat="1" spans="1:22">
      <c r="A216" s="3">
        <v>21018965406</v>
      </c>
      <c r="B216" s="1" t="s">
        <v>2338</v>
      </c>
      <c r="C216" s="1" t="s">
        <v>2348</v>
      </c>
      <c r="D216" s="1" t="s">
        <v>2344</v>
      </c>
      <c r="E216" s="1" t="s">
        <v>2349</v>
      </c>
      <c r="F216" s="1" t="s">
        <v>1692</v>
      </c>
      <c r="G216" s="1" t="s">
        <v>1384</v>
      </c>
      <c r="H216" s="1" t="s">
        <v>1389</v>
      </c>
      <c r="I216" s="1" t="s">
        <v>2346</v>
      </c>
      <c r="J216" s="1" t="s">
        <v>1391</v>
      </c>
      <c r="K216" s="1" t="s">
        <v>2346</v>
      </c>
      <c r="L216" s="1" t="s">
        <v>2346</v>
      </c>
      <c r="M216" s="1" t="s">
        <v>1392</v>
      </c>
      <c r="N216" s="1" t="s">
        <v>1392</v>
      </c>
      <c r="O216" s="1" t="s">
        <v>1393</v>
      </c>
      <c r="P216" s="1" t="s">
        <v>1394</v>
      </c>
      <c r="Q216" s="1" t="s">
        <v>1395</v>
      </c>
      <c r="R216" s="1" t="s">
        <v>2350</v>
      </c>
      <c r="S216" s="1" t="s">
        <v>1397</v>
      </c>
      <c r="T216" s="1" t="s">
        <v>1398</v>
      </c>
      <c r="U216" s="1" t="s">
        <v>1406</v>
      </c>
      <c r="V216" s="1" t="s">
        <v>1407</v>
      </c>
    </row>
    <row r="217" s="1" customFormat="1" spans="1:22">
      <c r="A217" s="3">
        <v>21011346766</v>
      </c>
      <c r="B217" s="1" t="s">
        <v>2338</v>
      </c>
      <c r="C217" s="1" t="s">
        <v>2351</v>
      </c>
      <c r="D217" s="1" t="s">
        <v>2344</v>
      </c>
      <c r="E217" s="1" t="s">
        <v>2352</v>
      </c>
      <c r="F217" s="1" t="s">
        <v>1548</v>
      </c>
      <c r="G217" s="1" t="s">
        <v>1384</v>
      </c>
      <c r="H217" s="1" t="s">
        <v>1389</v>
      </c>
      <c r="I217" s="1" t="s">
        <v>2353</v>
      </c>
      <c r="J217" s="1" t="s">
        <v>1391</v>
      </c>
      <c r="K217" s="1" t="s">
        <v>2353</v>
      </c>
      <c r="L217" s="1" t="s">
        <v>2353</v>
      </c>
      <c r="M217" s="1" t="s">
        <v>1392</v>
      </c>
      <c r="N217" s="1" t="s">
        <v>1392</v>
      </c>
      <c r="O217" s="1" t="s">
        <v>1393</v>
      </c>
      <c r="P217" s="1" t="s">
        <v>1394</v>
      </c>
      <c r="Q217" s="1" t="s">
        <v>1395</v>
      </c>
      <c r="R217" s="1" t="s">
        <v>2354</v>
      </c>
      <c r="S217" s="1" t="s">
        <v>1397</v>
      </c>
      <c r="T217" s="1" t="s">
        <v>1398</v>
      </c>
      <c r="U217" s="1" t="s">
        <v>1406</v>
      </c>
      <c r="V217" s="1" t="s">
        <v>1407</v>
      </c>
    </row>
    <row r="218" s="1" customFormat="1" spans="1:22">
      <c r="A218" s="3">
        <v>21004898120</v>
      </c>
      <c r="B218" s="1" t="s">
        <v>2355</v>
      </c>
      <c r="C218" s="1" t="s">
        <v>2356</v>
      </c>
      <c r="D218" s="1" t="s">
        <v>2273</v>
      </c>
      <c r="E218" s="1" t="s">
        <v>2357</v>
      </c>
      <c r="F218" s="1" t="s">
        <v>1692</v>
      </c>
      <c r="G218" s="1" t="s">
        <v>1384</v>
      </c>
      <c r="H218" s="1" t="s">
        <v>1389</v>
      </c>
      <c r="I218" s="1" t="s">
        <v>2358</v>
      </c>
      <c r="J218" s="1" t="s">
        <v>1391</v>
      </c>
      <c r="K218" s="1" t="s">
        <v>2358</v>
      </c>
      <c r="L218" s="1" t="s">
        <v>2358</v>
      </c>
      <c r="M218" s="1" t="s">
        <v>1392</v>
      </c>
      <c r="N218" s="1" t="s">
        <v>1392</v>
      </c>
      <c r="O218" s="1" t="s">
        <v>1393</v>
      </c>
      <c r="P218" s="1" t="s">
        <v>1394</v>
      </c>
      <c r="Q218" s="1" t="s">
        <v>1395</v>
      </c>
      <c r="R218" s="1" t="s">
        <v>2359</v>
      </c>
      <c r="S218" s="1" t="s">
        <v>1397</v>
      </c>
      <c r="T218" s="1" t="s">
        <v>1398</v>
      </c>
      <c r="U218" s="1" t="s">
        <v>1406</v>
      </c>
      <c r="V218" s="1" t="s">
        <v>1525</v>
      </c>
    </row>
    <row r="219" s="1" customFormat="1" spans="1:22">
      <c r="A219" s="3">
        <v>21000069766</v>
      </c>
      <c r="B219" s="1" t="s">
        <v>2355</v>
      </c>
      <c r="C219" s="1" t="s">
        <v>2360</v>
      </c>
      <c r="D219" s="1" t="s">
        <v>2361</v>
      </c>
      <c r="E219" s="1" t="s">
        <v>2362</v>
      </c>
      <c r="F219" s="1" t="s">
        <v>1692</v>
      </c>
      <c r="G219" s="1" t="s">
        <v>1465</v>
      </c>
      <c r="H219" s="1" t="s">
        <v>1389</v>
      </c>
      <c r="I219" s="1" t="s">
        <v>2363</v>
      </c>
      <c r="J219" s="1" t="s">
        <v>1391</v>
      </c>
      <c r="K219" s="1" t="s">
        <v>2363</v>
      </c>
      <c r="L219" s="1" t="s">
        <v>2363</v>
      </c>
      <c r="M219" s="1" t="s">
        <v>1392</v>
      </c>
      <c r="N219" s="1" t="s">
        <v>1392</v>
      </c>
      <c r="O219" s="1" t="s">
        <v>1393</v>
      </c>
      <c r="P219" s="1" t="s">
        <v>1394</v>
      </c>
      <c r="Q219" s="1" t="s">
        <v>1395</v>
      </c>
      <c r="R219" s="1" t="s">
        <v>2364</v>
      </c>
      <c r="S219" s="1" t="s">
        <v>1397</v>
      </c>
      <c r="T219" s="1" t="s">
        <v>1398</v>
      </c>
      <c r="U219" s="1" t="s">
        <v>1406</v>
      </c>
      <c r="V219" s="1" t="s">
        <v>1434</v>
      </c>
    </row>
    <row r="220" s="1" customFormat="1" spans="1:22">
      <c r="A220" s="3">
        <v>18956266200</v>
      </c>
      <c r="B220" s="1" t="s">
        <v>2365</v>
      </c>
      <c r="C220" s="1" t="s">
        <v>2366</v>
      </c>
      <c r="D220" s="1" t="s">
        <v>1741</v>
      </c>
      <c r="E220" s="1" t="s">
        <v>2367</v>
      </c>
      <c r="F220" s="1" t="s">
        <v>2312</v>
      </c>
      <c r="G220" s="1" t="s">
        <v>1465</v>
      </c>
      <c r="H220" s="1" t="s">
        <v>1389</v>
      </c>
      <c r="I220" s="1" t="s">
        <v>2368</v>
      </c>
      <c r="J220" s="1" t="s">
        <v>1391</v>
      </c>
      <c r="K220" s="1" t="s">
        <v>2368</v>
      </c>
      <c r="L220" s="1" t="s">
        <v>2369</v>
      </c>
      <c r="M220" s="1" t="s">
        <v>2370</v>
      </c>
      <c r="N220" s="1" t="s">
        <v>2370</v>
      </c>
      <c r="O220" s="1" t="s">
        <v>1393</v>
      </c>
      <c r="P220" s="1" t="s">
        <v>1394</v>
      </c>
      <c r="Q220" s="1" t="s">
        <v>1395</v>
      </c>
      <c r="R220" s="1" t="s">
        <v>2371</v>
      </c>
      <c r="S220" s="1" t="s">
        <v>1397</v>
      </c>
      <c r="T220" s="1" t="s">
        <v>1398</v>
      </c>
      <c r="U220" s="1" t="s">
        <v>1406</v>
      </c>
      <c r="V220" s="1" t="s">
        <v>1407</v>
      </c>
    </row>
    <row r="221" s="1" customFormat="1" spans="1:22">
      <c r="A221" s="3">
        <v>18955076941</v>
      </c>
      <c r="B221" s="1" t="s">
        <v>2365</v>
      </c>
      <c r="C221" s="1" t="s">
        <v>2372</v>
      </c>
      <c r="D221" s="1" t="s">
        <v>2373</v>
      </c>
      <c r="E221" s="1" t="s">
        <v>2374</v>
      </c>
      <c r="F221" s="1" t="s">
        <v>1384</v>
      </c>
      <c r="G221" s="1" t="s">
        <v>1388</v>
      </c>
      <c r="H221" s="1" t="s">
        <v>1389</v>
      </c>
      <c r="I221" s="1" t="s">
        <v>2375</v>
      </c>
      <c r="J221" s="1" t="s">
        <v>1391</v>
      </c>
      <c r="K221" s="1" t="s">
        <v>2375</v>
      </c>
      <c r="L221" s="1" t="s">
        <v>2375</v>
      </c>
      <c r="M221" s="1" t="s">
        <v>1392</v>
      </c>
      <c r="N221" s="1" t="s">
        <v>1392</v>
      </c>
      <c r="O221" s="1" t="s">
        <v>1393</v>
      </c>
      <c r="P221" s="1" t="s">
        <v>1394</v>
      </c>
      <c r="Q221" s="1" t="s">
        <v>1395</v>
      </c>
      <c r="R221" s="1" t="s">
        <v>2376</v>
      </c>
      <c r="S221" s="1" t="s">
        <v>1397</v>
      </c>
      <c r="T221" s="1" t="s">
        <v>1398</v>
      </c>
      <c r="U221" s="1" t="s">
        <v>1406</v>
      </c>
      <c r="V221" s="1" t="s">
        <v>1808</v>
      </c>
    </row>
    <row r="222" s="1" customFormat="1" spans="1:22">
      <c r="A222" s="3">
        <v>18954834936</v>
      </c>
      <c r="B222" s="1" t="s">
        <v>2365</v>
      </c>
      <c r="C222" s="1" t="s">
        <v>2377</v>
      </c>
      <c r="D222" s="1" t="s">
        <v>1876</v>
      </c>
      <c r="E222" s="1" t="s">
        <v>2378</v>
      </c>
      <c r="F222" s="1" t="s">
        <v>1692</v>
      </c>
      <c r="G222" s="1" t="s">
        <v>1465</v>
      </c>
      <c r="H222" s="1" t="s">
        <v>1389</v>
      </c>
      <c r="I222" s="1" t="s">
        <v>2379</v>
      </c>
      <c r="J222" s="1" t="s">
        <v>1391</v>
      </c>
      <c r="K222" s="1" t="s">
        <v>2379</v>
      </c>
      <c r="L222" s="1" t="s">
        <v>2379</v>
      </c>
      <c r="M222" s="1" t="s">
        <v>1392</v>
      </c>
      <c r="N222" s="1" t="s">
        <v>1392</v>
      </c>
      <c r="O222" s="1" t="s">
        <v>1393</v>
      </c>
      <c r="P222" s="1" t="s">
        <v>1394</v>
      </c>
      <c r="Q222" s="1" t="s">
        <v>1395</v>
      </c>
      <c r="R222" s="1" t="s">
        <v>2380</v>
      </c>
      <c r="S222" s="1" t="s">
        <v>1397</v>
      </c>
      <c r="T222" s="1" t="s">
        <v>1398</v>
      </c>
      <c r="U222" s="1" t="s">
        <v>1406</v>
      </c>
      <c r="V222" s="1" t="s">
        <v>1407</v>
      </c>
    </row>
    <row r="223" s="1" customFormat="1" spans="1:22">
      <c r="A223" s="3">
        <v>18953904463</v>
      </c>
      <c r="B223" s="1" t="s">
        <v>2381</v>
      </c>
      <c r="C223" s="1" t="s">
        <v>2382</v>
      </c>
      <c r="D223" s="1" t="s">
        <v>2383</v>
      </c>
      <c r="E223" s="1" t="s">
        <v>2384</v>
      </c>
      <c r="F223" s="1" t="s">
        <v>1384</v>
      </c>
      <c r="G223" s="1" t="s">
        <v>1388</v>
      </c>
      <c r="H223" s="1" t="s">
        <v>1389</v>
      </c>
      <c r="I223" s="1" t="s">
        <v>2385</v>
      </c>
      <c r="J223" s="1" t="s">
        <v>1391</v>
      </c>
      <c r="K223" s="1" t="s">
        <v>2385</v>
      </c>
      <c r="L223" s="1" t="s">
        <v>2385</v>
      </c>
      <c r="M223" s="1" t="s">
        <v>1392</v>
      </c>
      <c r="N223" s="1" t="s">
        <v>1392</v>
      </c>
      <c r="O223" s="1" t="s">
        <v>1393</v>
      </c>
      <c r="P223" s="1" t="s">
        <v>1394</v>
      </c>
      <c r="Q223" s="1" t="s">
        <v>1395</v>
      </c>
      <c r="R223" s="1" t="s">
        <v>2386</v>
      </c>
      <c r="S223" s="1" t="s">
        <v>1397</v>
      </c>
      <c r="T223" s="1" t="s">
        <v>1398</v>
      </c>
      <c r="U223" s="1" t="s">
        <v>1406</v>
      </c>
      <c r="V223" s="1" t="s">
        <v>1407</v>
      </c>
    </row>
    <row r="224" s="1" customFormat="1" spans="1:22">
      <c r="A224" s="3">
        <v>18953706395</v>
      </c>
      <c r="B224" s="1" t="s">
        <v>2381</v>
      </c>
      <c r="C224" s="1" t="s">
        <v>2387</v>
      </c>
      <c r="D224" s="1" t="s">
        <v>2388</v>
      </c>
      <c r="E224" s="1" t="s">
        <v>2389</v>
      </c>
      <c r="F224" s="1" t="s">
        <v>1692</v>
      </c>
      <c r="G224" s="1" t="s">
        <v>1384</v>
      </c>
      <c r="H224" s="1" t="s">
        <v>1389</v>
      </c>
      <c r="I224" s="1" t="s">
        <v>2390</v>
      </c>
      <c r="J224" s="1" t="s">
        <v>1391</v>
      </c>
      <c r="K224" s="1" t="s">
        <v>2390</v>
      </c>
      <c r="L224" s="1" t="s">
        <v>2390</v>
      </c>
      <c r="M224" s="1" t="s">
        <v>1392</v>
      </c>
      <c r="N224" s="1" t="s">
        <v>1392</v>
      </c>
      <c r="O224" s="1" t="s">
        <v>1393</v>
      </c>
      <c r="P224" s="1" t="s">
        <v>1394</v>
      </c>
      <c r="Q224" s="1" t="s">
        <v>1395</v>
      </c>
      <c r="R224" s="1" t="s">
        <v>2391</v>
      </c>
      <c r="S224" s="1" t="s">
        <v>1397</v>
      </c>
      <c r="T224" s="1" t="s">
        <v>1398</v>
      </c>
      <c r="U224" s="1" t="s">
        <v>1406</v>
      </c>
      <c r="V224" s="1" t="s">
        <v>1407</v>
      </c>
    </row>
    <row r="225" s="1" customFormat="1" spans="1:22">
      <c r="A225" s="3">
        <v>18949533234</v>
      </c>
      <c r="B225" s="1" t="s">
        <v>2392</v>
      </c>
      <c r="C225" s="1" t="s">
        <v>2393</v>
      </c>
      <c r="D225" s="1" t="s">
        <v>2314</v>
      </c>
      <c r="E225" s="1" t="s">
        <v>2394</v>
      </c>
      <c r="F225" s="1" t="s">
        <v>1465</v>
      </c>
      <c r="G225" s="1" t="s">
        <v>1384</v>
      </c>
      <c r="H225" s="1" t="s">
        <v>1389</v>
      </c>
      <c r="I225" s="1" t="s">
        <v>2395</v>
      </c>
      <c r="J225" s="1" t="s">
        <v>1391</v>
      </c>
      <c r="K225" s="1" t="s">
        <v>2395</v>
      </c>
      <c r="L225" s="1" t="s">
        <v>2395</v>
      </c>
      <c r="M225" s="1" t="s">
        <v>1392</v>
      </c>
      <c r="N225" s="1" t="s">
        <v>1392</v>
      </c>
      <c r="O225" s="1" t="s">
        <v>1393</v>
      </c>
      <c r="P225" s="1" t="s">
        <v>1394</v>
      </c>
      <c r="Q225" s="1" t="s">
        <v>1395</v>
      </c>
      <c r="R225" s="1" t="s">
        <v>2396</v>
      </c>
      <c r="S225" s="1" t="s">
        <v>1397</v>
      </c>
      <c r="T225" s="1" t="s">
        <v>1398</v>
      </c>
      <c r="U225" s="1" t="s">
        <v>1406</v>
      </c>
      <c r="V225" s="1" t="s">
        <v>1525</v>
      </c>
    </row>
    <row r="226" s="1" customFormat="1" spans="1:22">
      <c r="A226" s="3">
        <v>18949522720</v>
      </c>
      <c r="B226" s="1" t="s">
        <v>2392</v>
      </c>
      <c r="C226" s="1" t="s">
        <v>2397</v>
      </c>
      <c r="D226" s="1" t="s">
        <v>2314</v>
      </c>
      <c r="E226" s="1" t="s">
        <v>2398</v>
      </c>
      <c r="F226" s="1" t="s">
        <v>1465</v>
      </c>
      <c r="G226" s="1" t="s">
        <v>1384</v>
      </c>
      <c r="H226" s="1" t="s">
        <v>1389</v>
      </c>
      <c r="I226" s="1" t="s">
        <v>2395</v>
      </c>
      <c r="J226" s="1" t="s">
        <v>1391</v>
      </c>
      <c r="K226" s="1" t="s">
        <v>2395</v>
      </c>
      <c r="L226" s="1" t="s">
        <v>2395</v>
      </c>
      <c r="M226" s="1" t="s">
        <v>1392</v>
      </c>
      <c r="N226" s="1" t="s">
        <v>1392</v>
      </c>
      <c r="O226" s="1" t="s">
        <v>1393</v>
      </c>
      <c r="P226" s="1" t="s">
        <v>1394</v>
      </c>
      <c r="Q226" s="1" t="s">
        <v>1395</v>
      </c>
      <c r="R226" s="1" t="s">
        <v>2399</v>
      </c>
      <c r="S226" s="1" t="s">
        <v>1397</v>
      </c>
      <c r="T226" s="1" t="s">
        <v>1398</v>
      </c>
      <c r="U226" s="1" t="s">
        <v>1406</v>
      </c>
      <c r="V226" s="1" t="s">
        <v>1525</v>
      </c>
    </row>
    <row r="227" s="1" customFormat="1" spans="1:22">
      <c r="A227" s="3">
        <v>18946876583</v>
      </c>
      <c r="B227" s="1" t="s">
        <v>2400</v>
      </c>
      <c r="C227" s="1" t="s">
        <v>2401</v>
      </c>
      <c r="D227" s="1" t="s">
        <v>2314</v>
      </c>
      <c r="E227" s="1" t="s">
        <v>2315</v>
      </c>
      <c r="F227" s="1" t="s">
        <v>1465</v>
      </c>
      <c r="G227" s="1" t="s">
        <v>1384</v>
      </c>
      <c r="H227" s="1" t="s">
        <v>1389</v>
      </c>
      <c r="I227" s="1" t="s">
        <v>2395</v>
      </c>
      <c r="J227" s="1" t="s">
        <v>1391</v>
      </c>
      <c r="K227" s="1" t="s">
        <v>2395</v>
      </c>
      <c r="L227" s="1" t="s">
        <v>2395</v>
      </c>
      <c r="M227" s="1" t="s">
        <v>1392</v>
      </c>
      <c r="N227" s="1" t="s">
        <v>1392</v>
      </c>
      <c r="O227" s="1" t="s">
        <v>1393</v>
      </c>
      <c r="P227" s="1" t="s">
        <v>1394</v>
      </c>
      <c r="Q227" s="1" t="s">
        <v>1395</v>
      </c>
      <c r="R227" s="1" t="s">
        <v>2402</v>
      </c>
      <c r="S227" s="1" t="s">
        <v>1397</v>
      </c>
      <c r="T227" s="1" t="s">
        <v>1398</v>
      </c>
      <c r="U227" s="1" t="s">
        <v>1406</v>
      </c>
      <c r="V227" s="1" t="s">
        <v>1525</v>
      </c>
    </row>
    <row r="228" s="1" customFormat="1" spans="1:22">
      <c r="A228" s="3">
        <v>18944642233</v>
      </c>
      <c r="B228" s="1" t="s">
        <v>2403</v>
      </c>
      <c r="C228" s="1" t="s">
        <v>2404</v>
      </c>
      <c r="D228" s="1" t="s">
        <v>2242</v>
      </c>
      <c r="E228" s="1" t="s">
        <v>2405</v>
      </c>
      <c r="F228" s="1" t="s">
        <v>1904</v>
      </c>
      <c r="G228" s="1" t="s">
        <v>1465</v>
      </c>
      <c r="H228" s="1" t="s">
        <v>1389</v>
      </c>
      <c r="I228" s="1" t="s">
        <v>2406</v>
      </c>
      <c r="J228" s="1" t="s">
        <v>1391</v>
      </c>
      <c r="K228" s="1" t="s">
        <v>2406</v>
      </c>
      <c r="L228" s="1" t="s">
        <v>2406</v>
      </c>
      <c r="M228" s="1" t="s">
        <v>1392</v>
      </c>
      <c r="N228" s="1" t="s">
        <v>1392</v>
      </c>
      <c r="O228" s="1" t="s">
        <v>1393</v>
      </c>
      <c r="P228" s="1" t="s">
        <v>1394</v>
      </c>
      <c r="Q228" s="1" t="s">
        <v>1395</v>
      </c>
      <c r="R228" s="1" t="s">
        <v>2407</v>
      </c>
      <c r="S228" s="1" t="s">
        <v>1397</v>
      </c>
      <c r="T228" s="1" t="s">
        <v>1398</v>
      </c>
      <c r="U228" s="1" t="s">
        <v>1406</v>
      </c>
      <c r="V228" s="1" t="s">
        <v>1407</v>
      </c>
    </row>
    <row r="229" s="1" customFormat="1" spans="1:22">
      <c r="A229" s="3">
        <v>18943873434</v>
      </c>
      <c r="B229" s="1" t="s">
        <v>2403</v>
      </c>
      <c r="C229" s="1" t="s">
        <v>2408</v>
      </c>
      <c r="D229" s="1" t="s">
        <v>2409</v>
      </c>
      <c r="E229" s="1" t="s">
        <v>2410</v>
      </c>
      <c r="F229" s="1" t="s">
        <v>1692</v>
      </c>
      <c r="G229" s="1" t="s">
        <v>1388</v>
      </c>
      <c r="H229" s="1" t="s">
        <v>1389</v>
      </c>
      <c r="I229" s="1" t="s">
        <v>2411</v>
      </c>
      <c r="J229" s="1" t="s">
        <v>1391</v>
      </c>
      <c r="K229" s="1" t="s">
        <v>2411</v>
      </c>
      <c r="L229" s="1" t="s">
        <v>2411</v>
      </c>
      <c r="M229" s="1" t="s">
        <v>1392</v>
      </c>
      <c r="N229" s="1" t="s">
        <v>1392</v>
      </c>
      <c r="O229" s="1" t="s">
        <v>1393</v>
      </c>
      <c r="P229" s="1" t="s">
        <v>1394</v>
      </c>
      <c r="Q229" s="1" t="s">
        <v>1395</v>
      </c>
      <c r="R229" s="1" t="s">
        <v>2412</v>
      </c>
      <c r="S229" s="1" t="s">
        <v>1397</v>
      </c>
      <c r="T229" s="1" t="s">
        <v>1398</v>
      </c>
      <c r="U229" s="1" t="s">
        <v>1406</v>
      </c>
      <c r="V229" s="1" t="s">
        <v>1407</v>
      </c>
    </row>
    <row r="230" s="1" customFormat="1" spans="1:22">
      <c r="A230" s="3">
        <v>18938299096</v>
      </c>
      <c r="B230" s="1" t="s">
        <v>2413</v>
      </c>
      <c r="C230" s="1" t="s">
        <v>2414</v>
      </c>
      <c r="D230" s="1" t="s">
        <v>2415</v>
      </c>
      <c r="E230" s="1" t="s">
        <v>2416</v>
      </c>
      <c r="F230" s="1" t="s">
        <v>1465</v>
      </c>
      <c r="G230" s="1" t="s">
        <v>1384</v>
      </c>
      <c r="H230" s="1" t="s">
        <v>1389</v>
      </c>
      <c r="I230" s="1" t="s">
        <v>2417</v>
      </c>
      <c r="J230" s="1" t="s">
        <v>1391</v>
      </c>
      <c r="K230" s="1" t="s">
        <v>2417</v>
      </c>
      <c r="L230" s="1" t="s">
        <v>2417</v>
      </c>
      <c r="M230" s="1" t="s">
        <v>1392</v>
      </c>
      <c r="N230" s="1" t="s">
        <v>1392</v>
      </c>
      <c r="O230" s="1" t="s">
        <v>1393</v>
      </c>
      <c r="P230" s="1" t="s">
        <v>1394</v>
      </c>
      <c r="Q230" s="1" t="s">
        <v>1395</v>
      </c>
      <c r="R230" s="1" t="s">
        <v>2418</v>
      </c>
      <c r="S230" s="1" t="s">
        <v>1397</v>
      </c>
      <c r="T230" s="1" t="s">
        <v>1398</v>
      </c>
      <c r="U230" s="1" t="s">
        <v>1406</v>
      </c>
      <c r="V230" s="1" t="s">
        <v>1407</v>
      </c>
    </row>
    <row r="231" s="1" customFormat="1" spans="1:22">
      <c r="A231" s="1" t="s">
        <v>2419</v>
      </c>
      <c r="B231" s="1" t="s">
        <v>2420</v>
      </c>
      <c r="C231" s="1" t="s">
        <v>2421</v>
      </c>
      <c r="D231" s="1" t="s">
        <v>2170</v>
      </c>
      <c r="E231" s="1" t="s">
        <v>2422</v>
      </c>
      <c r="F231" s="1" t="s">
        <v>1384</v>
      </c>
      <c r="G231" s="1" t="s">
        <v>1388</v>
      </c>
      <c r="H231" s="1" t="s">
        <v>1389</v>
      </c>
      <c r="I231" s="1" t="s">
        <v>1393</v>
      </c>
      <c r="J231" s="1" t="s">
        <v>1391</v>
      </c>
      <c r="K231" s="1" t="s">
        <v>1393</v>
      </c>
      <c r="L231" s="1" t="s">
        <v>1393</v>
      </c>
      <c r="M231" s="1" t="s">
        <v>1392</v>
      </c>
      <c r="N231" s="1" t="s">
        <v>1392</v>
      </c>
      <c r="O231" s="1" t="s">
        <v>1393</v>
      </c>
      <c r="P231" s="1" t="s">
        <v>1394</v>
      </c>
      <c r="Q231" s="1" t="s">
        <v>1395</v>
      </c>
      <c r="R231" s="1" t="s">
        <v>2423</v>
      </c>
      <c r="S231" s="1" t="s">
        <v>1397</v>
      </c>
      <c r="T231" s="1" t="s">
        <v>1398</v>
      </c>
      <c r="U231" s="1" t="s">
        <v>1406</v>
      </c>
      <c r="V231" s="1" t="s">
        <v>1407</v>
      </c>
    </row>
    <row r="232" s="1" customFormat="1" spans="1:22">
      <c r="A232" s="3">
        <v>18915085793</v>
      </c>
      <c r="B232" s="1" t="s">
        <v>2424</v>
      </c>
      <c r="C232" s="1" t="s">
        <v>2425</v>
      </c>
      <c r="D232" s="1" t="s">
        <v>2426</v>
      </c>
      <c r="E232" s="1" t="s">
        <v>2427</v>
      </c>
      <c r="F232" s="1" t="s">
        <v>1384</v>
      </c>
      <c r="G232" s="1" t="s">
        <v>1388</v>
      </c>
      <c r="H232" s="1" t="s">
        <v>1389</v>
      </c>
      <c r="I232" s="1" t="s">
        <v>2428</v>
      </c>
      <c r="J232" s="1" t="s">
        <v>1391</v>
      </c>
      <c r="K232" s="1" t="s">
        <v>2428</v>
      </c>
      <c r="L232" s="1" t="s">
        <v>2428</v>
      </c>
      <c r="M232" s="1" t="s">
        <v>1392</v>
      </c>
      <c r="N232" s="1" t="s">
        <v>1392</v>
      </c>
      <c r="O232" s="1" t="s">
        <v>1393</v>
      </c>
      <c r="P232" s="1" t="s">
        <v>1394</v>
      </c>
      <c r="Q232" s="1" t="s">
        <v>1395</v>
      </c>
      <c r="R232" s="1" t="s">
        <v>2429</v>
      </c>
      <c r="S232" s="1" t="s">
        <v>1397</v>
      </c>
      <c r="T232" s="1" t="s">
        <v>1398</v>
      </c>
      <c r="U232" s="1" t="s">
        <v>1406</v>
      </c>
      <c r="V232" s="1" t="s">
        <v>1407</v>
      </c>
    </row>
    <row r="233" s="1" customFormat="1" spans="1:22">
      <c r="A233" s="3">
        <v>18915030294</v>
      </c>
      <c r="B233" s="1" t="s">
        <v>2424</v>
      </c>
      <c r="C233" s="1" t="s">
        <v>2430</v>
      </c>
      <c r="D233" s="1" t="s">
        <v>2124</v>
      </c>
      <c r="E233" s="1" t="s">
        <v>2431</v>
      </c>
      <c r="F233" s="1" t="s">
        <v>1548</v>
      </c>
      <c r="G233" s="1" t="s">
        <v>1384</v>
      </c>
      <c r="H233" s="1" t="s">
        <v>1389</v>
      </c>
      <c r="I233" s="1" t="s">
        <v>2432</v>
      </c>
      <c r="J233" s="1" t="s">
        <v>1391</v>
      </c>
      <c r="K233" s="1" t="s">
        <v>2432</v>
      </c>
      <c r="L233" s="1" t="s">
        <v>2432</v>
      </c>
      <c r="M233" s="1" t="s">
        <v>1392</v>
      </c>
      <c r="N233" s="1" t="s">
        <v>1392</v>
      </c>
      <c r="O233" s="1" t="s">
        <v>1393</v>
      </c>
      <c r="P233" s="1" t="s">
        <v>1394</v>
      </c>
      <c r="Q233" s="1" t="s">
        <v>1395</v>
      </c>
      <c r="R233" s="1" t="s">
        <v>2433</v>
      </c>
      <c r="S233" s="1" t="s">
        <v>1397</v>
      </c>
      <c r="T233" s="1" t="s">
        <v>1398</v>
      </c>
      <c r="U233" s="1" t="s">
        <v>1406</v>
      </c>
      <c r="V233" s="1" t="s">
        <v>1407</v>
      </c>
    </row>
    <row r="234" s="1" customFormat="1" spans="1:22">
      <c r="A234" s="3">
        <v>18867918412</v>
      </c>
      <c r="B234" s="1" t="s">
        <v>2434</v>
      </c>
      <c r="C234" s="1" t="s">
        <v>2435</v>
      </c>
      <c r="D234" s="1" t="s">
        <v>2124</v>
      </c>
      <c r="E234" s="1" t="s">
        <v>2436</v>
      </c>
      <c r="F234" s="1" t="s">
        <v>1823</v>
      </c>
      <c r="G234" s="1" t="s">
        <v>1388</v>
      </c>
      <c r="H234" s="1" t="s">
        <v>1389</v>
      </c>
      <c r="I234" s="1" t="s">
        <v>2437</v>
      </c>
      <c r="J234" s="1" t="s">
        <v>1391</v>
      </c>
      <c r="K234" s="1" t="s">
        <v>2437</v>
      </c>
      <c r="L234" s="1" t="s">
        <v>2437</v>
      </c>
      <c r="M234" s="1" t="s">
        <v>1392</v>
      </c>
      <c r="N234" s="1" t="s">
        <v>1392</v>
      </c>
      <c r="O234" s="1" t="s">
        <v>1393</v>
      </c>
      <c r="P234" s="1" t="s">
        <v>1394</v>
      </c>
      <c r="Q234" s="1" t="s">
        <v>1395</v>
      </c>
      <c r="R234" s="1" t="s">
        <v>2438</v>
      </c>
      <c r="S234" s="1" t="s">
        <v>1397</v>
      </c>
      <c r="T234" s="1" t="s">
        <v>1398</v>
      </c>
      <c r="U234" s="1" t="s">
        <v>1406</v>
      </c>
      <c r="V234" s="1" t="s">
        <v>1407</v>
      </c>
    </row>
    <row r="235" s="1" customFormat="1" spans="1:22">
      <c r="A235" s="3">
        <v>18857409204</v>
      </c>
      <c r="B235" s="1" t="s">
        <v>2439</v>
      </c>
      <c r="C235" s="1" t="s">
        <v>2440</v>
      </c>
      <c r="D235" s="1" t="s">
        <v>2051</v>
      </c>
      <c r="E235" s="1" t="s">
        <v>2441</v>
      </c>
      <c r="F235" s="1" t="s">
        <v>1384</v>
      </c>
      <c r="G235" s="1" t="s">
        <v>1388</v>
      </c>
      <c r="H235" s="1" t="s">
        <v>1389</v>
      </c>
      <c r="I235" s="1" t="s">
        <v>2442</v>
      </c>
      <c r="J235" s="1" t="s">
        <v>1391</v>
      </c>
      <c r="K235" s="1" t="s">
        <v>2442</v>
      </c>
      <c r="L235" s="1" t="s">
        <v>2442</v>
      </c>
      <c r="M235" s="1" t="s">
        <v>1392</v>
      </c>
      <c r="N235" s="1" t="s">
        <v>1392</v>
      </c>
      <c r="O235" s="1" t="s">
        <v>1393</v>
      </c>
      <c r="P235" s="1" t="s">
        <v>1394</v>
      </c>
      <c r="Q235" s="1" t="s">
        <v>1395</v>
      </c>
      <c r="R235" s="1" t="s">
        <v>2443</v>
      </c>
      <c r="S235" s="1" t="s">
        <v>1397</v>
      </c>
      <c r="T235" s="1" t="s">
        <v>1398</v>
      </c>
      <c r="U235" s="1" t="s">
        <v>1406</v>
      </c>
      <c r="V235" s="1" t="s">
        <v>1648</v>
      </c>
    </row>
    <row r="236" s="1" customFormat="1" spans="1:22">
      <c r="A236" s="3">
        <v>18762125594</v>
      </c>
      <c r="B236" s="1" t="s">
        <v>2444</v>
      </c>
      <c r="C236" s="1" t="s">
        <v>2445</v>
      </c>
      <c r="D236" s="1" t="s">
        <v>2446</v>
      </c>
      <c r="E236" s="1" t="s">
        <v>2447</v>
      </c>
      <c r="F236" s="1" t="s">
        <v>1465</v>
      </c>
      <c r="G236" s="1" t="s">
        <v>1384</v>
      </c>
      <c r="H236" s="1" t="s">
        <v>1389</v>
      </c>
      <c r="I236" s="1" t="s">
        <v>2448</v>
      </c>
      <c r="J236" s="1" t="s">
        <v>1391</v>
      </c>
      <c r="K236" s="1" t="s">
        <v>2448</v>
      </c>
      <c r="L236" s="1" t="s">
        <v>2448</v>
      </c>
      <c r="M236" s="1" t="s">
        <v>1392</v>
      </c>
      <c r="N236" s="1" t="s">
        <v>1392</v>
      </c>
      <c r="O236" s="1" t="s">
        <v>1393</v>
      </c>
      <c r="P236" s="1" t="s">
        <v>1394</v>
      </c>
      <c r="Q236" s="1" t="s">
        <v>1395</v>
      </c>
      <c r="R236" s="1" t="s">
        <v>2449</v>
      </c>
      <c r="S236" s="1" t="s">
        <v>1397</v>
      </c>
      <c r="T236" s="1" t="s">
        <v>1398</v>
      </c>
      <c r="U236" s="1" t="s">
        <v>1406</v>
      </c>
      <c r="V236" s="1" t="s">
        <v>1407</v>
      </c>
    </row>
    <row r="237" s="1" customFormat="1" spans="1:22">
      <c r="A237" s="3">
        <v>18706094268</v>
      </c>
      <c r="B237" s="1" t="s">
        <v>2450</v>
      </c>
      <c r="C237" s="1" t="s">
        <v>2451</v>
      </c>
      <c r="D237" s="1" t="s">
        <v>2124</v>
      </c>
      <c r="E237" s="1" t="s">
        <v>2452</v>
      </c>
      <c r="F237" s="1" t="s">
        <v>1823</v>
      </c>
      <c r="G237" s="1" t="s">
        <v>1388</v>
      </c>
      <c r="H237" s="1" t="s">
        <v>1389</v>
      </c>
      <c r="I237" s="1" t="s">
        <v>2453</v>
      </c>
      <c r="J237" s="1" t="s">
        <v>1391</v>
      </c>
      <c r="K237" s="1" t="s">
        <v>2453</v>
      </c>
      <c r="L237" s="1" t="s">
        <v>2453</v>
      </c>
      <c r="M237" s="1" t="s">
        <v>1392</v>
      </c>
      <c r="N237" s="1" t="s">
        <v>1392</v>
      </c>
      <c r="O237" s="1" t="s">
        <v>1393</v>
      </c>
      <c r="P237" s="1" t="s">
        <v>1394</v>
      </c>
      <c r="Q237" s="1" t="s">
        <v>1395</v>
      </c>
      <c r="R237" s="1" t="s">
        <v>2454</v>
      </c>
      <c r="S237" s="1" t="s">
        <v>1397</v>
      </c>
      <c r="T237" s="1" t="s">
        <v>1398</v>
      </c>
      <c r="U237" s="1" t="s">
        <v>1406</v>
      </c>
      <c r="V237" s="1" t="s">
        <v>1407</v>
      </c>
    </row>
    <row r="238" s="1" customFormat="1" spans="1:22">
      <c r="A238" s="1" t="s">
        <v>2455</v>
      </c>
      <c r="B238" s="1" t="s">
        <v>2456</v>
      </c>
      <c r="C238" s="1" t="s">
        <v>2457</v>
      </c>
      <c r="D238" s="1" t="s">
        <v>2446</v>
      </c>
      <c r="E238" s="1" t="s">
        <v>2458</v>
      </c>
      <c r="F238" s="1" t="s">
        <v>1384</v>
      </c>
      <c r="G238" s="1" t="s">
        <v>1388</v>
      </c>
      <c r="H238" s="1" t="s">
        <v>1389</v>
      </c>
      <c r="I238" s="1" t="s">
        <v>1393</v>
      </c>
      <c r="J238" s="1" t="s">
        <v>1391</v>
      </c>
      <c r="K238" s="1" t="s">
        <v>1393</v>
      </c>
      <c r="L238" s="1" t="s">
        <v>1393</v>
      </c>
      <c r="M238" s="1" t="s">
        <v>1392</v>
      </c>
      <c r="N238" s="1" t="s">
        <v>1392</v>
      </c>
      <c r="O238" s="1" t="s">
        <v>1393</v>
      </c>
      <c r="P238" s="1" t="s">
        <v>1394</v>
      </c>
      <c r="Q238" s="1" t="s">
        <v>1395</v>
      </c>
      <c r="R238" s="1" t="s">
        <v>2459</v>
      </c>
      <c r="S238" s="1" t="s">
        <v>1397</v>
      </c>
      <c r="T238" s="1" t="s">
        <v>1398</v>
      </c>
      <c r="U238" s="1" t="s">
        <v>1406</v>
      </c>
      <c r="V238" s="1" t="s">
        <v>1407</v>
      </c>
    </row>
    <row r="239" s="1" customFormat="1" spans="1:22">
      <c r="A239" s="3">
        <v>18650263882</v>
      </c>
      <c r="B239" s="1" t="s">
        <v>2460</v>
      </c>
      <c r="C239" s="1" t="s">
        <v>2461</v>
      </c>
      <c r="D239" s="1" t="s">
        <v>2462</v>
      </c>
      <c r="E239" s="1" t="s">
        <v>2463</v>
      </c>
      <c r="F239" s="1" t="s">
        <v>1465</v>
      </c>
      <c r="G239" s="1" t="s">
        <v>1388</v>
      </c>
      <c r="H239" s="1" t="s">
        <v>1389</v>
      </c>
      <c r="I239" s="1" t="s">
        <v>2464</v>
      </c>
      <c r="J239" s="1" t="s">
        <v>1391</v>
      </c>
      <c r="K239" s="1" t="s">
        <v>2464</v>
      </c>
      <c r="L239" s="1" t="s">
        <v>2464</v>
      </c>
      <c r="M239" s="1" t="s">
        <v>1392</v>
      </c>
      <c r="N239" s="1" t="s">
        <v>1392</v>
      </c>
      <c r="O239" s="1" t="s">
        <v>1393</v>
      </c>
      <c r="P239" s="1" t="s">
        <v>1394</v>
      </c>
      <c r="Q239" s="1" t="s">
        <v>1395</v>
      </c>
      <c r="R239" s="1" t="s">
        <v>2465</v>
      </c>
      <c r="S239" s="1" t="s">
        <v>1397</v>
      </c>
      <c r="T239" s="1" t="s">
        <v>1398</v>
      </c>
      <c r="U239" s="1" t="s">
        <v>1406</v>
      </c>
      <c r="V239" s="1" t="s">
        <v>1407</v>
      </c>
    </row>
    <row r="240" s="1" customFormat="1" spans="1:22">
      <c r="A240" s="3">
        <v>18577697577</v>
      </c>
      <c r="B240" s="1" t="s">
        <v>2466</v>
      </c>
      <c r="C240" s="1" t="s">
        <v>2467</v>
      </c>
      <c r="D240" s="1" t="s">
        <v>2229</v>
      </c>
      <c r="E240" s="1" t="s">
        <v>2468</v>
      </c>
      <c r="F240" s="1" t="s">
        <v>1548</v>
      </c>
      <c r="G240" s="1" t="s">
        <v>1388</v>
      </c>
      <c r="H240" s="1" t="s">
        <v>1389</v>
      </c>
      <c r="I240" s="1" t="s">
        <v>2469</v>
      </c>
      <c r="J240" s="1" t="s">
        <v>1391</v>
      </c>
      <c r="K240" s="1" t="s">
        <v>2469</v>
      </c>
      <c r="L240" s="1" t="s">
        <v>2469</v>
      </c>
      <c r="M240" s="1" t="s">
        <v>1392</v>
      </c>
      <c r="N240" s="1" t="s">
        <v>1392</v>
      </c>
      <c r="O240" s="1" t="s">
        <v>1393</v>
      </c>
      <c r="P240" s="1" t="s">
        <v>1394</v>
      </c>
      <c r="Q240" s="1" t="s">
        <v>1395</v>
      </c>
      <c r="R240" s="1" t="s">
        <v>2470</v>
      </c>
      <c r="S240" s="1" t="s">
        <v>1397</v>
      </c>
      <c r="T240" s="1" t="s">
        <v>1398</v>
      </c>
      <c r="U240" s="1" t="s">
        <v>1406</v>
      </c>
      <c r="V240" s="1" t="s">
        <v>1407</v>
      </c>
    </row>
    <row r="241" s="1" customFormat="1" spans="1:22">
      <c r="A241" s="3">
        <v>18525574723</v>
      </c>
      <c r="B241" s="1" t="s">
        <v>2471</v>
      </c>
      <c r="C241" s="1" t="s">
        <v>2472</v>
      </c>
      <c r="D241" s="1" t="s">
        <v>2033</v>
      </c>
      <c r="E241" s="1" t="s">
        <v>2473</v>
      </c>
      <c r="F241" s="1" t="s">
        <v>1823</v>
      </c>
      <c r="G241" s="1" t="s">
        <v>1465</v>
      </c>
      <c r="H241" s="1" t="s">
        <v>1389</v>
      </c>
      <c r="I241" s="1" t="s">
        <v>2474</v>
      </c>
      <c r="J241" s="1" t="s">
        <v>1391</v>
      </c>
      <c r="K241" s="1" t="s">
        <v>2474</v>
      </c>
      <c r="L241" s="1" t="s">
        <v>2474</v>
      </c>
      <c r="M241" s="1" t="s">
        <v>1392</v>
      </c>
      <c r="N241" s="1" t="s">
        <v>1392</v>
      </c>
      <c r="O241" s="1" t="s">
        <v>1393</v>
      </c>
      <c r="P241" s="1" t="s">
        <v>1394</v>
      </c>
      <c r="Q241" s="1" t="s">
        <v>1395</v>
      </c>
      <c r="R241" s="1" t="s">
        <v>2475</v>
      </c>
      <c r="S241" s="1" t="s">
        <v>1397</v>
      </c>
      <c r="T241" s="1" t="s">
        <v>1398</v>
      </c>
      <c r="U241" s="1" t="s">
        <v>1406</v>
      </c>
      <c r="V241" s="1" t="s">
        <v>1525</v>
      </c>
    </row>
    <row r="242" s="1" customFormat="1" spans="1:22">
      <c r="A242" s="3">
        <v>18497655818</v>
      </c>
      <c r="B242" s="1" t="s">
        <v>2476</v>
      </c>
      <c r="C242" s="1" t="s">
        <v>2477</v>
      </c>
      <c r="D242" s="1" t="s">
        <v>2388</v>
      </c>
      <c r="E242" s="1" t="s">
        <v>2478</v>
      </c>
      <c r="F242" s="1" t="s">
        <v>1904</v>
      </c>
      <c r="G242" s="1" t="s">
        <v>1388</v>
      </c>
      <c r="H242" s="1" t="s">
        <v>1389</v>
      </c>
      <c r="I242" s="1" t="s">
        <v>2479</v>
      </c>
      <c r="J242" s="1" t="s">
        <v>1391</v>
      </c>
      <c r="K242" s="1" t="s">
        <v>2479</v>
      </c>
      <c r="L242" s="1" t="s">
        <v>2479</v>
      </c>
      <c r="M242" s="1" t="s">
        <v>1392</v>
      </c>
      <c r="N242" s="1" t="s">
        <v>1392</v>
      </c>
      <c r="O242" s="1" t="s">
        <v>1393</v>
      </c>
      <c r="P242" s="1" t="s">
        <v>1394</v>
      </c>
      <c r="Q242" s="1" t="s">
        <v>1395</v>
      </c>
      <c r="R242" s="1" t="s">
        <v>2480</v>
      </c>
      <c r="S242" s="1" t="s">
        <v>1397</v>
      </c>
      <c r="T242" s="1" t="s">
        <v>1398</v>
      </c>
      <c r="U242" s="1" t="s">
        <v>1406</v>
      </c>
      <c r="V242" s="1" t="s">
        <v>1407</v>
      </c>
    </row>
    <row r="243" s="1" customFormat="1" spans="1:22">
      <c r="A243" s="3">
        <v>18444812325</v>
      </c>
      <c r="B243" s="1" t="s">
        <v>2481</v>
      </c>
      <c r="C243" s="1" t="s">
        <v>2482</v>
      </c>
      <c r="D243" s="1" t="s">
        <v>1550</v>
      </c>
      <c r="E243" s="1" t="s">
        <v>2483</v>
      </c>
      <c r="F243" s="1" t="s">
        <v>1692</v>
      </c>
      <c r="G243" s="1" t="s">
        <v>1465</v>
      </c>
      <c r="H243" s="1" t="s">
        <v>1389</v>
      </c>
      <c r="I243" s="1" t="s">
        <v>2484</v>
      </c>
      <c r="J243" s="1" t="s">
        <v>1391</v>
      </c>
      <c r="K243" s="1" t="s">
        <v>2484</v>
      </c>
      <c r="L243" s="1" t="s">
        <v>2484</v>
      </c>
      <c r="M243" s="1" t="s">
        <v>1392</v>
      </c>
      <c r="N243" s="1" t="s">
        <v>1392</v>
      </c>
      <c r="O243" s="1" t="s">
        <v>1393</v>
      </c>
      <c r="P243" s="1" t="s">
        <v>1394</v>
      </c>
      <c r="Q243" s="1" t="s">
        <v>1395</v>
      </c>
      <c r="R243" s="1" t="s">
        <v>2485</v>
      </c>
      <c r="S243" s="1" t="s">
        <v>1397</v>
      </c>
      <c r="T243" s="1" t="s">
        <v>1398</v>
      </c>
      <c r="U243" s="1" t="s">
        <v>1406</v>
      </c>
      <c r="V243" s="1" t="s">
        <v>1407</v>
      </c>
    </row>
    <row r="244" s="1" customFormat="1" spans="1:22">
      <c r="A244" s="3">
        <v>18444796039</v>
      </c>
      <c r="B244" s="1" t="s">
        <v>2481</v>
      </c>
      <c r="C244" s="1" t="s">
        <v>2486</v>
      </c>
      <c r="D244" s="1" t="s">
        <v>1550</v>
      </c>
      <c r="E244" s="1" t="s">
        <v>2483</v>
      </c>
      <c r="F244" s="1" t="s">
        <v>1692</v>
      </c>
      <c r="G244" s="1" t="s">
        <v>1465</v>
      </c>
      <c r="H244" s="1" t="s">
        <v>1389</v>
      </c>
      <c r="I244" s="1" t="s">
        <v>2487</v>
      </c>
      <c r="J244" s="1" t="s">
        <v>1391</v>
      </c>
      <c r="K244" s="1" t="s">
        <v>2487</v>
      </c>
      <c r="L244" s="1" t="s">
        <v>2487</v>
      </c>
      <c r="M244" s="1" t="s">
        <v>1392</v>
      </c>
      <c r="N244" s="1" t="s">
        <v>1392</v>
      </c>
      <c r="O244" s="1" t="s">
        <v>1393</v>
      </c>
      <c r="P244" s="1" t="s">
        <v>1394</v>
      </c>
      <c r="Q244" s="1" t="s">
        <v>1395</v>
      </c>
      <c r="R244" s="1" t="s">
        <v>2488</v>
      </c>
      <c r="S244" s="1" t="s">
        <v>1397</v>
      </c>
      <c r="T244" s="1" t="s">
        <v>1398</v>
      </c>
      <c r="U244" s="1" t="s">
        <v>1406</v>
      </c>
      <c r="V244" s="1" t="s">
        <v>1407</v>
      </c>
    </row>
    <row r="245" s="1" customFormat="1" spans="1:22">
      <c r="A245" s="3">
        <v>18332723612</v>
      </c>
      <c r="B245" s="1" t="s">
        <v>2489</v>
      </c>
      <c r="C245" s="1" t="s">
        <v>2490</v>
      </c>
      <c r="D245" s="1" t="s">
        <v>1550</v>
      </c>
      <c r="E245" s="1" t="s">
        <v>2491</v>
      </c>
      <c r="F245" s="1" t="s">
        <v>1692</v>
      </c>
      <c r="G245" s="1" t="s">
        <v>1384</v>
      </c>
      <c r="H245" s="1" t="s">
        <v>1389</v>
      </c>
      <c r="I245" s="1" t="s">
        <v>2492</v>
      </c>
      <c r="J245" s="1" t="s">
        <v>1391</v>
      </c>
      <c r="K245" s="1" t="s">
        <v>2492</v>
      </c>
      <c r="L245" s="1" t="s">
        <v>2492</v>
      </c>
      <c r="M245" s="1" t="s">
        <v>1392</v>
      </c>
      <c r="N245" s="1" t="s">
        <v>1392</v>
      </c>
      <c r="O245" s="1" t="s">
        <v>1393</v>
      </c>
      <c r="P245" s="1" t="s">
        <v>1394</v>
      </c>
      <c r="Q245" s="1" t="s">
        <v>1395</v>
      </c>
      <c r="R245" s="1" t="s">
        <v>2493</v>
      </c>
      <c r="S245" s="1" t="s">
        <v>1397</v>
      </c>
      <c r="T245" s="1" t="s">
        <v>1398</v>
      </c>
      <c r="U245" s="1" t="s">
        <v>1406</v>
      </c>
      <c r="V245" s="1" t="s">
        <v>1407</v>
      </c>
    </row>
    <row r="246" s="1" customFormat="1" spans="1:22">
      <c r="A246" s="3">
        <v>18230008428</v>
      </c>
      <c r="B246" s="1" t="s">
        <v>2494</v>
      </c>
      <c r="C246" s="1" t="s">
        <v>2495</v>
      </c>
      <c r="D246" s="1" t="s">
        <v>2124</v>
      </c>
      <c r="E246" s="1" t="s">
        <v>2496</v>
      </c>
      <c r="F246" s="1" t="s">
        <v>1823</v>
      </c>
      <c r="G246" s="1" t="s">
        <v>1465</v>
      </c>
      <c r="H246" s="1" t="s">
        <v>1389</v>
      </c>
      <c r="I246" s="1" t="s">
        <v>2497</v>
      </c>
      <c r="J246" s="1" t="s">
        <v>1391</v>
      </c>
      <c r="K246" s="1" t="s">
        <v>2497</v>
      </c>
      <c r="L246" s="1" t="s">
        <v>2497</v>
      </c>
      <c r="M246" s="1" t="s">
        <v>1392</v>
      </c>
      <c r="N246" s="1" t="s">
        <v>1392</v>
      </c>
      <c r="O246" s="1" t="s">
        <v>1393</v>
      </c>
      <c r="P246" s="1" t="s">
        <v>1394</v>
      </c>
      <c r="Q246" s="1" t="s">
        <v>1395</v>
      </c>
      <c r="R246" s="1" t="s">
        <v>2498</v>
      </c>
      <c r="S246" s="1" t="s">
        <v>1397</v>
      </c>
      <c r="T246" s="1" t="s">
        <v>1398</v>
      </c>
      <c r="U246" s="1" t="s">
        <v>1406</v>
      </c>
      <c r="V246" s="1" t="s">
        <v>1407</v>
      </c>
    </row>
    <row r="247" s="1" customFormat="1" spans="1:22">
      <c r="A247" s="3">
        <v>18103704693</v>
      </c>
      <c r="B247" s="1" t="s">
        <v>2499</v>
      </c>
      <c r="C247" s="1" t="s">
        <v>2500</v>
      </c>
      <c r="D247" s="1" t="s">
        <v>1711</v>
      </c>
      <c r="E247" s="1" t="s">
        <v>2501</v>
      </c>
      <c r="F247" s="1" t="s">
        <v>1692</v>
      </c>
      <c r="G247" s="1" t="s">
        <v>1465</v>
      </c>
      <c r="H247" s="1" t="s">
        <v>1389</v>
      </c>
      <c r="I247" s="1" t="s">
        <v>2502</v>
      </c>
      <c r="J247" s="1" t="s">
        <v>1391</v>
      </c>
      <c r="K247" s="1" t="s">
        <v>2502</v>
      </c>
      <c r="L247" s="1" t="s">
        <v>2502</v>
      </c>
      <c r="M247" s="1" t="s">
        <v>1392</v>
      </c>
      <c r="N247" s="1" t="s">
        <v>1392</v>
      </c>
      <c r="O247" s="1" t="s">
        <v>1393</v>
      </c>
      <c r="P247" s="1" t="s">
        <v>1394</v>
      </c>
      <c r="Q247" s="1" t="s">
        <v>1395</v>
      </c>
      <c r="R247" s="1" t="s">
        <v>2503</v>
      </c>
      <c r="S247" s="1" t="s">
        <v>1397</v>
      </c>
      <c r="T247" s="1" t="s">
        <v>1398</v>
      </c>
      <c r="U247" s="1" t="s">
        <v>1406</v>
      </c>
      <c r="V247" s="1" t="s">
        <v>1434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2022-10-17T01:31:27Z</dcterms:created>
  <dcterms:modified xsi:type="dcterms:W3CDTF">2022-10-17T02:12:20Z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323035034D2D4502856C5D6EAD29B17A</vt:lpwstr>
  </property>
  <property fmtid="{D5CDD505-2E9C-101B-9397-08002B2CF9AE}" pid="3" name="KSOProductBuildVer">
    <vt:lpwstr>2052-11.1.0.12598</vt:lpwstr>
  </property>
</Properties>
</file>