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对账!$A$1:$X$243</definedName>
  </definedNames>
  <calcPr calcId="144525"/>
</workbook>
</file>

<file path=xl/sharedStrings.xml><?xml version="1.0" encoding="utf-8"?>
<sst xmlns="http://schemas.openxmlformats.org/spreadsheetml/2006/main" count="8018" uniqueCount="2488">
  <si>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</si>
  <si>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</si>
  <si>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</si>
  <si>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</si>
  <si>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</si>
  <si>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</si>
  <si>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</si>
  <si>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</si>
  <si>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</si>
  <si>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</si>
  <si>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</si>
  <si>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</si>
  <si>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</si>
  <si>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</si>
  <si>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</si>
  <si>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</si>
  <si>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</si>
  <si>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</si>
  <si>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</si>
  <si>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</si>
  <si>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</si>
  <si>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</si>
  <si>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</si>
  <si>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</si>
  <si>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</si>
  <si>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18461387395	</t>
  </si>
  <si>
    <t>Ctrip</t>
  </si>
  <si>
    <t>正常</t>
  </si>
  <si>
    <t>[法兰克福]法兰克福诺维姆欧陆式酒店(Novum Hotel Continental Frankfurt)(55426611)</t>
  </si>
  <si>
    <t>客房（大床）&lt;2人入住&gt;&lt;不退款&gt;&lt;早餐&gt;</t>
  </si>
  <si>
    <t>HKD</t>
  </si>
  <si>
    <t>Morcillo Garcia/Victor,Carbajo Machon/Marta</t>
  </si>
  <si>
    <t>CA13030221015HKD</t>
  </si>
  <si>
    <t>未提现</t>
  </si>
  <si>
    <t>携程开票</t>
  </si>
  <si>
    <t xml:space="preserve">	</t>
  </si>
  <si>
    <t xml:space="preserve">EXPEDIA_1980653744	</t>
  </si>
  <si>
    <t xml:space="preserve">18587100391	</t>
  </si>
  <si>
    <t>[曼谷]曼谷茉莉城市酒店(Jasmine City Hotel Bangkok)(55465123)</t>
  </si>
  <si>
    <t>高级一室房&lt;不退款&gt;&lt;2人入住&gt;</t>
  </si>
  <si>
    <t>Lee/Vincent</t>
  </si>
  <si>
    <t xml:space="preserve">128372	</t>
  </si>
  <si>
    <t xml:space="preserve">18797501139	</t>
  </si>
  <si>
    <t>[查尔斯顿]查尔斯顿舒适酒店(Comfort Inn Downtown Charleston)(89916606)</t>
  </si>
  <si>
    <t>标准房, 1 张特大床房&lt;2人入住&gt;&lt;不退款&gt;&lt;早餐&gt;</t>
  </si>
  <si>
    <t>Theodoridis/Phaedra</t>
  </si>
  <si>
    <t xml:space="preserve">18917795643	</t>
  </si>
  <si>
    <t>[民丹岛]班岩绿荫民丹岛酒店(Banyan Tree Bintan)(55270483)</t>
  </si>
  <si>
    <t>一卧海景无边泳池别墅&lt;2人入住&gt;&lt;不退款&gt;</t>
  </si>
  <si>
    <t>Nam/Sean,Nam/Sean</t>
  </si>
  <si>
    <t xml:space="preserve">33427890	</t>
  </si>
  <si>
    <t xml:space="preserve">18920665937	</t>
  </si>
  <si>
    <t>[多伦多]诺富特多伦多北约克酒店(Novotel Toronto North York)(55598846)</t>
  </si>
  <si>
    <t>行政2张双人床房&lt;2人入住&gt;&lt;不退款&gt;</t>
  </si>
  <si>
    <t>RANDALL/GORDON AND ANN</t>
  </si>
  <si>
    <t xml:space="preserve">32952108	</t>
  </si>
  <si>
    <t xml:space="preserve">18945020153	</t>
  </si>
  <si>
    <t>[苏梅岛]苏梅岛图书馆酒店(The Library)(55585949)</t>
  </si>
  <si>
    <t>智能一室房&lt;2人入住&gt;&lt;不退款&gt;&lt;早餐&gt;</t>
  </si>
  <si>
    <t>JIANG/JIE</t>
  </si>
  <si>
    <t>取消</t>
  </si>
  <si>
    <t xml:space="preserve">18959534989	</t>
  </si>
  <si>
    <t>[巴厘岛]格兰德巴龙度假酒店(Grand Barong Resort)(55956302)</t>
  </si>
  <si>
    <t>奢华双床房&lt;2人入住&gt;&lt;不退款&gt;&lt;早餐&gt;</t>
  </si>
  <si>
    <t>JANG/EUN JEONG,JANG/YUJU</t>
  </si>
  <si>
    <t xml:space="preserve">601432	</t>
  </si>
  <si>
    <t xml:space="preserve">21024429394	</t>
  </si>
  <si>
    <t>[嘎林海斯港]塔巴匹坦加旅馆(Pousada Tabapitanga)(89916710)</t>
  </si>
  <si>
    <t>标准小屋（花园景观）&lt;2人入住&gt;&lt;不退款&gt;&lt;早餐&gt;</t>
  </si>
  <si>
    <t>melo/marcia carolynne</t>
  </si>
  <si>
    <t xml:space="preserve">64577934	</t>
  </si>
  <si>
    <t xml:space="preserve">21033742498	</t>
  </si>
  <si>
    <t>[维多利亚]内港品质酒店(Quality Inn Downtown Inner Harbour)(55337033)</t>
  </si>
  <si>
    <t>大床房&lt;2人入住&gt;&lt;不退款&gt;</t>
  </si>
  <si>
    <t>Hardy/Cristina</t>
  </si>
  <si>
    <t xml:space="preserve">21140901176	</t>
  </si>
  <si>
    <t>[塔穆宁]关岛广场度假村及水疗中心(Guam Plaza Resort &amp; Spa)(92032508)</t>
  </si>
  <si>
    <t>标准双床房&lt;2人入住&gt;&lt;不退款&gt;&lt;早餐&gt;</t>
  </si>
  <si>
    <t>KIM/JINOCK,KIM/JIHU</t>
  </si>
  <si>
    <t xml:space="preserve">3090580	</t>
  </si>
  <si>
    <t xml:space="preserve">21217490517	</t>
  </si>
  <si>
    <t>[埃奇韦尔]伦敦北华美达酒店(Ramada London North)(55841795)</t>
  </si>
  <si>
    <t>标准双人房&lt;2人入住&gt;&lt;不退款&gt;</t>
  </si>
  <si>
    <t>Risch/Johannes</t>
  </si>
  <si>
    <t xml:space="preserve">R3733706545	</t>
  </si>
  <si>
    <t xml:space="preserve">21223682126	</t>
  </si>
  <si>
    <t>[巴黎]巴黎惠斯勒酒店(Hotel Whistler)(80330804)</t>
  </si>
  <si>
    <t>Tsyvinski/Vitali</t>
  </si>
  <si>
    <t xml:space="preserve">2713833	</t>
  </si>
  <si>
    <t xml:space="preserve">2019664197	</t>
  </si>
  <si>
    <t xml:space="preserve">21233034310	</t>
  </si>
  <si>
    <t>[新加坡]新加坡G酒店 (SG Clean)(Hotel G Singapore (SG Clean))(55851918)</t>
  </si>
  <si>
    <t>尚优特大床客房&lt;2人入住&gt;&lt;不退款&gt;&lt;早餐&gt;</t>
  </si>
  <si>
    <t>TIEN/NGUYEN HOANG THUY</t>
  </si>
  <si>
    <t xml:space="preserve">61896704	</t>
  </si>
  <si>
    <t xml:space="preserve">21237107022	</t>
  </si>
  <si>
    <t>[新加坡]新加坡码头酒店-西海岸(The Quay Hotel West Coast)(55320578)</t>
  </si>
  <si>
    <t>豪华双床房&lt;2人入住&gt;&lt;不退款&gt;</t>
  </si>
  <si>
    <t>Luu/Truong Giang</t>
  </si>
  <si>
    <t xml:space="preserve">87920067	</t>
  </si>
  <si>
    <t xml:space="preserve">21239653740	</t>
  </si>
  <si>
    <t>[曼谷]曼谷阿文苏昆维特酒店(Avani Sukhumvit Bangkok)(70165254)</t>
  </si>
  <si>
    <t>阿瓦尼客房&lt;2人入住&gt;&lt;不退款&gt;&lt;早餐&gt;</t>
  </si>
  <si>
    <t>FONG /MAN KEUNG</t>
  </si>
  <si>
    <t xml:space="preserve">408456	</t>
  </si>
  <si>
    <t xml:space="preserve">21239779634	</t>
  </si>
  <si>
    <t>[罗马]佩斯埃尔维缇亚酒店(Hotel Pace Helvezia)(55354933)</t>
  </si>
  <si>
    <t>客房&lt;2人入住&gt;&lt;不退款&gt;&lt;早餐&gt;</t>
  </si>
  <si>
    <t>soldano/veronica</t>
  </si>
  <si>
    <t xml:space="preserve">21246273467	</t>
  </si>
  <si>
    <t>[弗朗斯地区鲁瓦西]巴黎戴高乐机场北2号宜必思快捷酒店(ibis budget Roissy CDG Paris Nord 2)(55465334)</t>
  </si>
  <si>
    <t>双床房&lt;2人入住&gt;&lt;不退款&gt;</t>
  </si>
  <si>
    <t>Mbanga/Augustin Duvillier</t>
  </si>
  <si>
    <t xml:space="preserve">3515WJA550	</t>
  </si>
  <si>
    <t xml:space="preserve">21259703025	</t>
  </si>
  <si>
    <t>[旧金山]乔治国王酒店(King George)(55745391)</t>
  </si>
  <si>
    <t>高级房, 1 张大床&lt;2人入住&gt;&lt;不退款&gt;</t>
  </si>
  <si>
    <t>Caron/Valerie</t>
  </si>
  <si>
    <t xml:space="preserve">194727245	</t>
  </si>
  <si>
    <t xml:space="preserve">21265143945	</t>
  </si>
  <si>
    <t>[芭堤雅]芭堤雅阿瓦尼度假酒店 (SHA Extra Plus)(Avani Pattaya Resort (SHA Extra Plus))(69338173)</t>
  </si>
  <si>
    <t>阿瓦尼花园加大房&lt;2人入住&gt;&lt;不退款&gt;&lt;早餐&gt;</t>
  </si>
  <si>
    <t>zoungas/arthur</t>
  </si>
  <si>
    <t xml:space="preserve">2720721	</t>
  </si>
  <si>
    <t xml:space="preserve">61809070	</t>
  </si>
  <si>
    <t xml:space="preserve">21306411048	</t>
  </si>
  <si>
    <t>[诺沃桑克蒂佩特里]奇克拉纳德拉弗龙特拉文奇海岸高尔夫度假酒店(Vincci Resort Costa Golf)(56206362)</t>
  </si>
  <si>
    <t>精致套房&lt;2人入住&gt;&lt;不退款&gt;&lt;早餐&gt;</t>
  </si>
  <si>
    <t>ruiz/alejandra</t>
  </si>
  <si>
    <t xml:space="preserve">HBD-219-50-1062462	</t>
  </si>
  <si>
    <t xml:space="preserve">21314953545	</t>
  </si>
  <si>
    <t>[巴塞罗那]斜港欧洲酒店(Eurohotel Diagonal Port)(55439699)</t>
  </si>
  <si>
    <t>标准房&lt;2人入住&gt;&lt;不退款&gt;</t>
  </si>
  <si>
    <t>Mohamed vall/Mohamed abdellahi</t>
  </si>
  <si>
    <t xml:space="preserve">EX-2021871053-569487	</t>
  </si>
  <si>
    <t xml:space="preserve">21334554549	</t>
  </si>
  <si>
    <t>[曼谷]察殿曼谷沙吞酒店式公寓 (SHA Plus+)(Chatrium Residence Sathon Bangkok (SHA Plus+))(56206435)</t>
  </si>
  <si>
    <t>豪华一室房&lt;2人入住&gt;&lt;不退款&gt;</t>
  </si>
  <si>
    <t>CAI/QINGLIN</t>
  </si>
  <si>
    <t xml:space="preserve">QPEC7725226824-L1	</t>
  </si>
  <si>
    <t xml:space="preserve">21337726126	</t>
  </si>
  <si>
    <t>[Klojen]玛琅 OJ 贝斯特韦斯特酒店(The 1O1 Malang OJ)(55812480)</t>
  </si>
  <si>
    <t>豪华双床房&lt;2人入住&gt;&lt;不退款&gt;&lt;早餐&gt;</t>
  </si>
  <si>
    <t>MUSTIKASARI/ERNI</t>
  </si>
  <si>
    <t xml:space="preserve">2724587	</t>
  </si>
  <si>
    <t xml:space="preserve">21341924785	</t>
  </si>
  <si>
    <t>[安德莱赫特]尤马城市郊外小屋(YOOMA Urban Lodge)(69451722)</t>
  </si>
  <si>
    <t>四人间&lt;2人入住&gt;&lt;不退款&gt;</t>
  </si>
  <si>
    <t>Yamsani/Sai Sanjeev,Yamsani/Sai Sanjeev</t>
  </si>
  <si>
    <t xml:space="preserve">13603	</t>
  </si>
  <si>
    <t xml:space="preserve">21342999765	</t>
  </si>
  <si>
    <t>[曼谷]曼谷素坤逸11号巷美居酒店(Mercure Bangkok Sukhumvit 11)(55478167)</t>
  </si>
  <si>
    <t>豪华特大床房带浴缸&lt;2人入住&gt;&lt;不退款&gt;&lt;早餐&gt;</t>
  </si>
  <si>
    <t>San/Jack</t>
  </si>
  <si>
    <t xml:space="preserve">606944	</t>
  </si>
  <si>
    <t xml:space="preserve">21343276108	</t>
  </si>
  <si>
    <t>[汉诺威]汉诺威施泰根博阁城际酒店(IntercityHotel Hannover)(55254312)</t>
  </si>
  <si>
    <t>标准双床房&lt;2人入住&gt;&lt;不退款&gt;</t>
  </si>
  <si>
    <t>Gustafsson/Rolf Lennart,Gustafsson/Annika Esther Sofia</t>
  </si>
  <si>
    <t xml:space="preserve">900731300113895	</t>
  </si>
  <si>
    <t>退单</t>
  </si>
  <si>
    <t xml:space="preserve">21346802789	</t>
  </si>
  <si>
    <t>[迪拜]朱美拉海滩迪拜四季酒店(Four Seasons Resort Dubai at Jumeirah Beach)(55439346)</t>
  </si>
  <si>
    <t>天际线尊贵房（1张特大床）&lt;2人入住&gt;&lt;不退款&gt;</t>
  </si>
  <si>
    <t>ALSABAH/MALEK</t>
  </si>
  <si>
    <t xml:space="preserve">64568SE023370	</t>
  </si>
  <si>
    <t xml:space="preserve">21348207212	</t>
  </si>
  <si>
    <t>[巴厘岛]巴厘岛乌布帕德玛酒店(Padma Resort Ubud Bali)(56140427)</t>
  </si>
  <si>
    <t>豪华尊贵双人房&lt;2人入住&gt;&lt;不退款&gt;&lt;早餐&gt;</t>
  </si>
  <si>
    <t>WERNER/KAI LUDWIG B</t>
  </si>
  <si>
    <t xml:space="preserve">778592491	</t>
  </si>
  <si>
    <t xml:space="preserve">21349769737	</t>
  </si>
  <si>
    <t>[华盛顿]州广场酒店(State Plaza Hotel)(77368844)</t>
  </si>
  <si>
    <t>无障碍豪华两张大床房&lt;2人入住&gt;&lt;不退款&gt;</t>
  </si>
  <si>
    <t>Whang/Brandon</t>
  </si>
  <si>
    <t xml:space="preserve">2727084	</t>
  </si>
  <si>
    <t xml:space="preserve">359057278857	</t>
  </si>
  <si>
    <t xml:space="preserve">21352965349	</t>
  </si>
  <si>
    <t>[民丹岛]民丹岛悦梿(Cassia Bintan)(55465082)</t>
  </si>
  <si>
    <t>一卧室大床公寓&lt;2人入住&gt;&lt;不退款&gt;</t>
  </si>
  <si>
    <t>YANG/ZHENGTONG</t>
  </si>
  <si>
    <t xml:space="preserve">33432233	</t>
  </si>
  <si>
    <t xml:space="preserve">21355675402	</t>
  </si>
  <si>
    <t>[胡志明市]西贡市中心自由中央酒店(Liberty Central Saigon Centre)(55280323)</t>
  </si>
  <si>
    <t>豪华房&lt;2人入住&gt;&lt;不退款&gt;&lt;早餐&gt;</t>
  </si>
  <si>
    <t>KIM/EUNSEONG,SHIN/SEUNGYEOP</t>
  </si>
  <si>
    <t xml:space="preserve">RZ-2023984957	</t>
  </si>
  <si>
    <t xml:space="preserve">21356841828	</t>
  </si>
  <si>
    <t>[赫尔辛基]黑文酒店(Hotel Haven)(55413985)</t>
  </si>
  <si>
    <t>高级房&lt;2人入住&gt;&lt;不退款&gt;</t>
  </si>
  <si>
    <t>Ali/Sakib</t>
  </si>
  <si>
    <t xml:space="preserve">35617SE024807	</t>
  </si>
  <si>
    <t xml:space="preserve">21357743222	</t>
  </si>
  <si>
    <t>[基黑]毛伊岛海滨酒店(Maui Coast Hotel)(70393123)</t>
  </si>
  <si>
    <t>豪华特大床房&lt;2人入住&gt;&lt;不退款&gt;</t>
  </si>
  <si>
    <t>de Waaij/Dewi</t>
  </si>
  <si>
    <t xml:space="preserve">118086080	</t>
  </si>
  <si>
    <t xml:space="preserve">21357869777	</t>
  </si>
  <si>
    <t>[格伦代尔]西罗格伦代尔酒店(Hotel Xilo Glendale)(92029978)</t>
  </si>
  <si>
    <t>豪华客房1张特大床&lt;2人入住&gt;&lt;不退款&gt;</t>
  </si>
  <si>
    <t>YANG/QI,HUANG/HUI,XIE/ZHAOLIN,GU/ZHAOYANG</t>
  </si>
  <si>
    <t xml:space="preserve">19046249	</t>
  </si>
  <si>
    <t xml:space="preserve">21358675952	</t>
  </si>
  <si>
    <t>[曼谷]自我风格酒店 (SHA Plus+)(MeStyle Place)(55465108)</t>
  </si>
  <si>
    <t>豪华特大床房带阳台&lt;2人入住&gt;&lt;不退款&gt;</t>
  </si>
  <si>
    <t>CAO/DAWEI</t>
  </si>
  <si>
    <t xml:space="preserve">Acknowledged	</t>
  </si>
  <si>
    <t xml:space="preserve">21359579817	</t>
  </si>
  <si>
    <t>[釜山]釜山西面托优克酒店(Toyoko Inn Busan Seomyeon)(55841734)</t>
  </si>
  <si>
    <t>标准双人房&lt;2人入住&gt;&lt;不退款&gt;&lt;早餐&gt;</t>
  </si>
  <si>
    <t>LEE/YOHAN</t>
  </si>
  <si>
    <t xml:space="preserve">2024394648	</t>
  </si>
  <si>
    <t xml:space="preserve">21364665690	</t>
  </si>
  <si>
    <t>[韦斯特莱克]克利夫兰韦斯特莱克索尼斯塔 ES 套房酒店(Sonesta ES Suites Cleveland Westlake)(89935960)</t>
  </si>
  <si>
    <t>特大床一室套房&lt;2人入住&gt;&lt;不退款&gt;&lt;早餐&gt;</t>
  </si>
  <si>
    <t>Irby jr/Rikki Daniele</t>
  </si>
  <si>
    <t xml:space="preserve">2730604	</t>
  </si>
  <si>
    <t xml:space="preserve">21368194925	</t>
  </si>
  <si>
    <t>[曼谷]阿瓦尼阿特里姆曼谷酒店(SHA认证)(Avani Atrium Bangkok Hotel (SHA Certified))(55665998)</t>
  </si>
  <si>
    <t>阿瓦尼尊贵房&lt;2人入住&gt;&lt;不退款&gt;</t>
  </si>
  <si>
    <t>MAO/YIFEI</t>
  </si>
  <si>
    <t xml:space="preserve">21369010758	</t>
  </si>
  <si>
    <t>[里士满]温哥华机场航站楼费尔蒙酒店(Fairmont Vancouver Airport In-Terminal Hotel)(55270230)</t>
  </si>
  <si>
    <t>费尔蒙房（1张特大床）&lt;2人入住&gt;&lt;不退款&gt;</t>
  </si>
  <si>
    <t>Isogai-MacMullin/Mieko</t>
  </si>
  <si>
    <t xml:space="preserve">65666202	</t>
  </si>
  <si>
    <t xml:space="preserve">21369070623	</t>
  </si>
  <si>
    <t>[班夫]班夫驯鹿住宿温泉酒店(Banff Caribou Lodge and Spa)(55402780)</t>
  </si>
  <si>
    <t>标准特大床房&lt;2人入住&gt;&lt;不退款&gt;</t>
  </si>
  <si>
    <t>CHEN/YUEXI,PENG/XIAOYU</t>
  </si>
  <si>
    <t xml:space="preserve">3671389	</t>
  </si>
  <si>
    <t xml:space="preserve">21369104547	</t>
  </si>
  <si>
    <t>[托里]贝斯特韦斯特圆顶礁度假酒店(Capitol Reef Resort)(55572862)</t>
  </si>
  <si>
    <t>赤壁景观双卧室客房&lt;2人入住&gt;&lt;不退款&gt;</t>
  </si>
  <si>
    <t>Shapira/Ofer</t>
  </si>
  <si>
    <t xml:space="preserve">86011182-1	</t>
  </si>
  <si>
    <t xml:space="preserve">21370042764	</t>
  </si>
  <si>
    <t>[诗都阿佐]尼奥瓦卢诗都阿佐酒店(Neo+ Waru Sidoarjo by ASTON)(90362254)</t>
  </si>
  <si>
    <t>尼奥房&lt;2人入住&gt;&lt;不退款&gt;&lt;早餐&gt;</t>
  </si>
  <si>
    <t>Khotimah/Aulia Husnul</t>
  </si>
  <si>
    <t xml:space="preserve">2731601	</t>
  </si>
  <si>
    <t xml:space="preserve">21374131026	</t>
  </si>
  <si>
    <t>[约克]约克城市小憩公寓式酒店 - 巴比肯中心(Staycity Aparthotels York)(89920374)</t>
  </si>
  <si>
    <t>一室房公寓&lt;2人入住&gt;&lt;不退款&gt;</t>
  </si>
  <si>
    <t>Zhan/Baiyuan,Zhou/kailin</t>
  </si>
  <si>
    <t xml:space="preserve">21374447775	</t>
  </si>
  <si>
    <t>[避兰东]圣淘沙豪华酒店(Grand Sentosa Hotel)(55944632)</t>
  </si>
  <si>
    <t>高级房(双床)&lt;2人入住&gt;&lt;不退款&gt;</t>
  </si>
  <si>
    <t>YIEW MENG /TIEW</t>
  </si>
  <si>
    <t xml:space="preserve">21375708098	</t>
  </si>
  <si>
    <t>[斯威特沃特]努沃套房酒店 - 迈阿密/多拉(Nuvo Suites Hotel - Miami / Doral)(77364079)</t>
  </si>
  <si>
    <t>特大床套房&lt;2人入住&gt;&lt;不退款&gt;&lt;早餐&gt;</t>
  </si>
  <si>
    <t>Rieger/Andre</t>
  </si>
  <si>
    <t xml:space="preserve">118242487	</t>
  </si>
  <si>
    <t xml:space="preserve">21375961808	</t>
  </si>
  <si>
    <t>[渥太华]渥太华万豪酒店(Ottawa Marriott Hotel)(68026802)</t>
  </si>
  <si>
    <t>特大床房&lt;2人入住&gt;&lt;不退款&gt;</t>
  </si>
  <si>
    <t>YU/XIAORONG</t>
  </si>
  <si>
    <t xml:space="preserve">2733104	</t>
  </si>
  <si>
    <t xml:space="preserve">报客人姓名办理入住	</t>
  </si>
  <si>
    <t xml:space="preserve">21376158938	</t>
  </si>
  <si>
    <t>[德里]新德里尼赫鲁广场伊洛斯酒店(Eros Hotel New Delhi, Nehru Place)(55944733)</t>
  </si>
  <si>
    <t>JAIN /SAURABH ,KAUR/KANCHAN</t>
  </si>
  <si>
    <t xml:space="preserve">6722771	</t>
  </si>
  <si>
    <t xml:space="preserve">21376216100	</t>
  </si>
  <si>
    <t>[曼谷]曼谷铂尔曼G酒店 （SHA Extra Plus）(Pullman Bangkok Hotel G（SHA Extra Plus）)(55639547)</t>
  </si>
  <si>
    <t>尊享豪华双人床房&lt;2人入住&gt;&lt;不退款&gt;&lt;早餐&gt;</t>
  </si>
  <si>
    <t>Zhou/Jing,KOU/JINPENG</t>
  </si>
  <si>
    <t xml:space="preserve">917768	</t>
  </si>
  <si>
    <t xml:space="preserve">21377318285	</t>
  </si>
  <si>
    <t>[曼谷]曼谷梵尼克斯素坤逸11酒店(Le Fenix Sukhumvit 11 Bangkok)(60494192)</t>
  </si>
  <si>
    <t>客房&lt;2人入住&gt;&lt;不退款&gt;</t>
  </si>
  <si>
    <t>SANGUANSAK/RATTANA</t>
  </si>
  <si>
    <t xml:space="preserve">HTL-WBD-337886255	</t>
  </si>
  <si>
    <t xml:space="preserve">21377673740	</t>
  </si>
  <si>
    <t>[胡志明市]拉维斯18号公寓式酒店(Lavis 18 Residence)(55707538)</t>
  </si>
  <si>
    <t>CHEN/ERMOH</t>
  </si>
  <si>
    <t xml:space="preserve">21409051406	</t>
  </si>
  <si>
    <t>[阿布扎比]阿布扎比都喜天丽酒店(Dusit Thani Abu Dhabi)(68545320)</t>
  </si>
  <si>
    <t>Ali/Salama</t>
  </si>
  <si>
    <t xml:space="preserve">57915SE123853	</t>
  </si>
  <si>
    <t xml:space="preserve">21411234536	</t>
  </si>
  <si>
    <t>[曼谷]V度假酒店 - 怀光地铁站(Resort V - MRT Huai Khwang)(55932682)</t>
  </si>
  <si>
    <t>带池景的标准双人房&lt;2人入住&gt;&lt;不退款&gt;</t>
  </si>
  <si>
    <t>Chiewkit/Nawaporn</t>
  </si>
  <si>
    <t xml:space="preserve">2733902	</t>
  </si>
  <si>
    <t xml:space="preserve">2025909918	</t>
  </si>
  <si>
    <t xml:space="preserve">21411946977	</t>
  </si>
  <si>
    <t>[阿布扎比]阿布扎比雅乐轩酒店(Aloft Abu Dhabi)(68026753)</t>
  </si>
  <si>
    <t>雅乐轩房&lt;2人入住&gt;&lt;不退款&gt;</t>
  </si>
  <si>
    <t>Al Gheilani/Hamood</t>
  </si>
  <si>
    <t xml:space="preserve">From Allocation	</t>
  </si>
  <si>
    <t xml:space="preserve">21413904921	</t>
  </si>
  <si>
    <t>[吉打邦]阿斯顿吉打邦城市酒店(ASTON Ketapang City Hotel)(55321061)</t>
  </si>
  <si>
    <t>HAKIM/ARIEF RACHMAN</t>
  </si>
  <si>
    <t xml:space="preserve">21414330332	</t>
  </si>
  <si>
    <t>[维也纳]维也纳国会中央火车站诺富姆酒店(Novum Hotel Congress Wien am Hauptbahnhof)(55586014)</t>
  </si>
  <si>
    <t>标准双人间&lt;2人入住&gt;&lt;不退款&gt;</t>
  </si>
  <si>
    <t>LIU/YUNZHOU</t>
  </si>
  <si>
    <t xml:space="preserve">EXPEDIA_1400418579	</t>
  </si>
  <si>
    <t xml:space="preserve">21414511270	</t>
  </si>
  <si>
    <t>[迈阿密]迈阿密机场东凯悦嘉轩酒店(Hyatt Place Miami Airport East)(55720160)</t>
  </si>
  <si>
    <t>2张大床房&lt;2人入住&gt;&lt;不退款&gt;&lt;早餐&gt;</t>
  </si>
  <si>
    <t>Rivas Rivas/Nelson</t>
  </si>
  <si>
    <t xml:space="preserve">21415895060	</t>
  </si>
  <si>
    <t>[居茶]吉利地白沙罗旅馆(Kertih Damansara Inn)(90400221)</t>
  </si>
  <si>
    <t>豪华特大床房私人浴室&lt;2人入住&gt;&lt;不退款&gt;</t>
  </si>
  <si>
    <t>ZECHARIAH/ADAM</t>
  </si>
  <si>
    <t xml:space="preserve">2734326	</t>
  </si>
  <si>
    <t xml:space="preserve">21416078311	</t>
  </si>
  <si>
    <t>[巴厘岛]巴厘岛雷吉安时尚酒店(Fashion Hotel Legian Bali)(55812315)</t>
  </si>
  <si>
    <t>Siregar/Marwan</t>
  </si>
  <si>
    <t xml:space="preserve">2734354	</t>
  </si>
  <si>
    <t xml:space="preserve">21416384106	</t>
  </si>
  <si>
    <t>[席勒公园]奥黑尔机场品质酒店(Quality Inn O'Hare Airport)(55312317)</t>
  </si>
  <si>
    <t>双人房, 2 张双人床房&lt;2人入住&gt;&lt;不退款&gt;&lt;早餐&gt;</t>
  </si>
  <si>
    <t>HONG/JIA,Wu/Bin</t>
  </si>
  <si>
    <t xml:space="preserve">21416605905	</t>
  </si>
  <si>
    <t>LI/BO</t>
  </si>
  <si>
    <t xml:space="preserve">2734425	</t>
  </si>
  <si>
    <t xml:space="preserve">21417176003	</t>
  </si>
  <si>
    <t>[Country Walk]迈阿密行政机场 - 肯德尔烛木套房酒店 - IHG 旗下饭店(Candlewood Suites Miami Exec Airport - Kendall, an IHG Hotel)(77372243)</t>
  </si>
  <si>
    <t>两张大床房一室套房&lt;2人入住&gt;&lt;不退款&gt;</t>
  </si>
  <si>
    <t>WILSON/ROBERT</t>
  </si>
  <si>
    <t xml:space="preserve">2734505	</t>
  </si>
  <si>
    <t xml:space="preserve">21417907627	</t>
  </si>
  <si>
    <t>Mackie/Veronica</t>
  </si>
  <si>
    <t xml:space="preserve">2734594	</t>
  </si>
  <si>
    <t xml:space="preserve">53471165	</t>
  </si>
  <si>
    <t xml:space="preserve">21417962349	</t>
  </si>
  <si>
    <t>[普吉岛]芭东海滩贝斯特韦斯特酒店(SHA Extra Plus)(Best Western Patong Beach)(55280365)</t>
  </si>
  <si>
    <t>高级大床房&lt;2人入住&gt;&lt;不退款&gt;</t>
  </si>
  <si>
    <t>VAN TUINEN/DAVID SYBREN</t>
  </si>
  <si>
    <t xml:space="preserve">2734603	</t>
  </si>
  <si>
    <t xml:space="preserve">485481	</t>
  </si>
  <si>
    <t xml:space="preserve">21418783763	</t>
  </si>
  <si>
    <t>FU/KAIBO</t>
  </si>
  <si>
    <t xml:space="preserve">21420671711	</t>
  </si>
  <si>
    <t>[桐艾府]桐艾府中心酒店(Trat Center Hotel)(90379051)</t>
  </si>
  <si>
    <t>chanapong/kodchakorn</t>
  </si>
  <si>
    <t xml:space="preserve">21420995393	</t>
  </si>
  <si>
    <t>[曼彻斯特]曼彻斯特中心丽笙公园酒店(Park Inn by Radisson Manchester City Centre)(55653301)</t>
  </si>
  <si>
    <t>Gamble/Emma</t>
  </si>
  <si>
    <t xml:space="preserve">21421679311	</t>
  </si>
  <si>
    <t>[怡保]怡保彩鸿酒店(Travelodge Ipoh)(90400104)</t>
  </si>
  <si>
    <t>豪华大床房&lt;2人入住&gt;&lt;不退款&gt;</t>
  </si>
  <si>
    <t>Lim/Yao jiang</t>
  </si>
  <si>
    <t xml:space="preserve">21422884911	</t>
  </si>
  <si>
    <t>[吉隆坡]吉隆坡全西特酒店(Hotel Transit Kuala Lumpur)(55694773)</t>
  </si>
  <si>
    <t>标准大号床房&lt;2人入住&gt;&lt;不退款&gt;</t>
  </si>
  <si>
    <t>ERIC/RUDOLPH</t>
  </si>
  <si>
    <t xml:space="preserve">21423067663	</t>
  </si>
  <si>
    <t>[乌隆他尼]乌隆他尼班克瑞提卡酒店(Baan Krittika)(90401122)</t>
  </si>
  <si>
    <t>双人间&lt;2人入住&gt;&lt;不退款&gt;</t>
  </si>
  <si>
    <t>THANYACHAROEN/NOPPON</t>
  </si>
  <si>
    <t xml:space="preserve">21423970094	</t>
  </si>
  <si>
    <t>[格拉斯哥]皇冠假日格拉斯哥酒店(Crowne Plaza Glasgow, an IHG Hotel)(60493864)</t>
  </si>
  <si>
    <t>ZHOU/XIAOLI</t>
  </si>
  <si>
    <t xml:space="preserve">48134692	</t>
  </si>
  <si>
    <t xml:space="preserve">21424279670	</t>
  </si>
  <si>
    <t>[曼谷]格莱富酒店(Graph Hotel)(55861988)</t>
  </si>
  <si>
    <t>高级双床房&lt;2人入住&gt;&lt;不退款&gt;</t>
  </si>
  <si>
    <t>SONGTHANTARAK/BHUSCHONG</t>
  </si>
  <si>
    <t xml:space="preserve">HBD-79040-321-5659537	</t>
  </si>
  <si>
    <t xml:space="preserve">21424753572	</t>
  </si>
  <si>
    <t>[北雅加达]雅加达尼欧玛纳戈广场酒店(Neo Hotel Mangga Dua by ASTON)(55253987)</t>
  </si>
  <si>
    <t>尼欧房&lt;2人入住&gt;&lt;不退款&gt;&lt;早餐&gt;</t>
  </si>
  <si>
    <t>IMANDA/CUT</t>
  </si>
  <si>
    <t xml:space="preserve">18470600525	</t>
  </si>
  <si>
    <t>[河内]河内阳光之路酒店(Sunway Hotel Hanoi)(55320441)</t>
  </si>
  <si>
    <t>高级大床房&lt;2人入住&gt;&lt;不退款&gt;&lt;早餐&gt;</t>
  </si>
  <si>
    <t>Rastogi/Sanjay</t>
  </si>
  <si>
    <t>CA13030221016HKD</t>
  </si>
  <si>
    <t xml:space="preserve">18776731986	</t>
  </si>
  <si>
    <t>[迈阿密]迈阿密YVE酒店(YVE Hotel Miami)(70391896)</t>
  </si>
  <si>
    <t>精明特大床房&lt;2人入住&gt;&lt;不退款&gt;</t>
  </si>
  <si>
    <t>Kilani/Neshwan</t>
  </si>
  <si>
    <t xml:space="preserve">3005816	</t>
  </si>
  <si>
    <t xml:space="preserve">18915202615	</t>
  </si>
  <si>
    <t>[洛斯皮塔莱-德略布雷加特]萨博普拉萨尤罗帕酒店(Hotel SB Plaza Europa)(55626073)</t>
  </si>
  <si>
    <t>saiyouri /mohammed</t>
  </si>
  <si>
    <t xml:space="preserve">179987	</t>
  </si>
  <si>
    <t xml:space="preserve">18927293783	</t>
  </si>
  <si>
    <t>[吉隆坡]吉隆坡丽思卡尔顿酒店(The Ritz-Carlton, Kuala Lumpur)(55299070)</t>
  </si>
  <si>
    <t>豪华特大床房&lt;2人入住&gt;&lt;不退款&gt;&lt;早餐&gt;</t>
  </si>
  <si>
    <t>SEAH/YINGYING</t>
  </si>
  <si>
    <t xml:space="preserve">161417579	</t>
  </si>
  <si>
    <t xml:space="preserve">18956045733	</t>
  </si>
  <si>
    <t>[马德里]马德里卡斯蒂利亚美利亚酒店(Melia Castilla)(55598796)</t>
  </si>
  <si>
    <t>经典房&lt;2人入住&gt;&lt;不退款&gt;</t>
  </si>
  <si>
    <t>Saha/Amit Kumar</t>
  </si>
  <si>
    <t xml:space="preserve">2690131	</t>
  </si>
  <si>
    <t xml:space="preserve">21025811096	</t>
  </si>
  <si>
    <t>[慕尼黑]慕尼黑老城美居酒店(Mercure Hotel München Altstadt)(55799188)</t>
  </si>
  <si>
    <t>标准房(双床)&lt;2人入住&gt;&lt;不退款&gt;&lt;早餐&gt;</t>
  </si>
  <si>
    <t>BRASSEA/JOEL WILLIAM,Stevens /Macartney</t>
  </si>
  <si>
    <t xml:space="preserve">21030215615	</t>
  </si>
  <si>
    <t>[塞斯托-圣乔凡尼]巴洛尼迪萨西大酒店(Grand Hotel Barone Di Sassj)(55831848)</t>
  </si>
  <si>
    <t>双床房&lt;2人入住&gt;&lt;不退款&gt;&lt;早餐&gt;</t>
  </si>
  <si>
    <t>Broughal/Aaron,Brooke/Phorell</t>
  </si>
  <si>
    <t xml:space="preserve">651159173	</t>
  </si>
  <si>
    <t xml:space="preserve">21042789354	</t>
  </si>
  <si>
    <t>[南]PX122 迪贝斯特酒店(PX122 DBest Hotel)(95389017)</t>
  </si>
  <si>
    <t>高级阁楼&lt;2人入住&gt;&lt;不退款&gt;&lt;早餐&gt;</t>
  </si>
  <si>
    <t>CHUTINIYOMKARN /SUTHON</t>
  </si>
  <si>
    <t xml:space="preserve">21045435264	</t>
  </si>
  <si>
    <t>LEE/SEELEIN</t>
  </si>
  <si>
    <t xml:space="preserve">912274	</t>
  </si>
  <si>
    <t xml:space="preserve">21046015930	</t>
  </si>
  <si>
    <t>CHENG/JERRY</t>
  </si>
  <si>
    <t xml:space="preserve">912273	</t>
  </si>
  <si>
    <t xml:space="preserve">21087636393	</t>
  </si>
  <si>
    <t>[宿务]宿雾探索酒店(Quest Hotel and Conference Center Cebu)(55585942)</t>
  </si>
  <si>
    <t>豪华房&lt;2人入住&gt;&lt;不退款&gt;</t>
  </si>
  <si>
    <t>PARK/HYEWON</t>
  </si>
  <si>
    <t xml:space="preserve">777460525	</t>
  </si>
  <si>
    <t xml:space="preserve">21151067848	</t>
  </si>
  <si>
    <t>[皮斯莫海滩]西克雷斯特海滨酒店(SeaCrest Oceanfront Hotel)(55694448)</t>
  </si>
  <si>
    <t>海景房&lt;2人入住&gt;&lt;不退款&gt;&lt;早餐&gt;</t>
  </si>
  <si>
    <t>XIAO/XIAOXIA</t>
  </si>
  <si>
    <t xml:space="preserve">117412766	</t>
  </si>
  <si>
    <t xml:space="preserve">21180910995	</t>
  </si>
  <si>
    <t>[旧金山]切尔西酒店(Chelsea Inn)(55599141)</t>
  </si>
  <si>
    <t>2张双人床房&lt;2人入住&gt;&lt;不退款&gt;</t>
  </si>
  <si>
    <t>Williams/Keith Raymond</t>
  </si>
  <si>
    <t xml:space="preserve">21250441048	</t>
  </si>
  <si>
    <t>[碧瑶]海约翰坎普庄园酒店(The Manor at Camp John Hay)(90400211)</t>
  </si>
  <si>
    <t>林景豪华房&lt;2人入住&gt;&lt;不退款&gt;</t>
  </si>
  <si>
    <t>coronel/keiko shimizu</t>
  </si>
  <si>
    <t xml:space="preserve">acknowledged	</t>
  </si>
  <si>
    <t xml:space="preserve">21259423611	</t>
  </si>
  <si>
    <t>[塔穆宁]关岛机场酒店(Guam Airport Hotel)(89920110)</t>
  </si>
  <si>
    <t>工作室&lt;2人入住&gt;&lt;不退款&gt;</t>
  </si>
  <si>
    <t>Liwis/Besy</t>
  </si>
  <si>
    <t xml:space="preserve">21263908031	</t>
  </si>
  <si>
    <t>[南雅加达]大阿斯顿格罗夫套房酒店(The Grove Suites by GRAND ASTON)(56140426)</t>
  </si>
  <si>
    <t>一卧室套房&lt;2人入住&gt;&lt;不退款&gt;&lt;早餐&gt;</t>
  </si>
  <si>
    <t>GU/QI</t>
  </si>
  <si>
    <t xml:space="preserve">2720580	</t>
  </si>
  <si>
    <t xml:space="preserve">21264071227	</t>
  </si>
  <si>
    <t>[新加坡]新加坡怡阁大酒店，良木园酒店集团成员(York Hotel (SG Clean))(60513970)</t>
  </si>
  <si>
    <t>Viryanti/Viryanti</t>
  </si>
  <si>
    <t xml:space="preserve">2720602	</t>
  </si>
  <si>
    <t xml:space="preserve">Wye Lai Ping  /Reservations	</t>
  </si>
  <si>
    <t xml:space="preserve">21312219739	</t>
  </si>
  <si>
    <t>[孟菲斯]曼非斯市区舒适酒店(Comfort Inn Memphis Downtown)(89916549)</t>
  </si>
  <si>
    <t>标准房&lt;2人入住&gt;&lt;不退款&gt;&lt;早餐&gt;</t>
  </si>
  <si>
    <t>Dikaros/Ioannis</t>
  </si>
  <si>
    <t xml:space="preserve">837009394	</t>
  </si>
  <si>
    <t xml:space="preserve">21314965676	</t>
  </si>
  <si>
    <t>[爱丁堡]诺富特爱丁堡公园酒店(Novotel Edinburgh Park)(55346114)</t>
  </si>
  <si>
    <t>高级双人房（带沙发）&lt;2人入住&gt;&lt;不退款&gt;</t>
  </si>
  <si>
    <t>Beattie/Mark</t>
  </si>
  <si>
    <t xml:space="preserve">6515WJA572	</t>
  </si>
  <si>
    <t xml:space="preserve">21315088249	</t>
  </si>
  <si>
    <t>[哈灵顿]伦敦希思罗机场宜必思酒店(ibis London Heathrow Airport)(55626407)</t>
  </si>
  <si>
    <t>YAN/ZIHAO</t>
  </si>
  <si>
    <t xml:space="preserve">21327688915	</t>
  </si>
  <si>
    <t>[新德里]拉里特新德里酒店(The LaLiT New Delhi)(55452195)</t>
  </si>
  <si>
    <t>行政客房&lt;2人入住&gt;&lt;不退款&gt;&lt;早餐&gt;</t>
  </si>
  <si>
    <t>DHIMAN/PARUL</t>
  </si>
  <si>
    <t xml:space="preserve">RZ-2022229361	</t>
  </si>
  <si>
    <t xml:space="preserve">21329523346	</t>
  </si>
  <si>
    <t>双人床房&lt;2人入住&gt;&lt;不退款&gt;</t>
  </si>
  <si>
    <t>Jourdain/Rautiare</t>
  </si>
  <si>
    <t xml:space="preserve">3515WJB550	</t>
  </si>
  <si>
    <t xml:space="preserve">21340184217	</t>
  </si>
  <si>
    <t>[迈阿密]迈阿密国际机场酒店(Miami International Airport Hotel)(55694594)</t>
  </si>
  <si>
    <t>ARIAS CONTRERAS/EDGAR AUGUSTO</t>
  </si>
  <si>
    <t xml:space="preserve">893051	</t>
  </si>
  <si>
    <t xml:space="preserve">21340421775	</t>
  </si>
  <si>
    <t>[弗朗斯地区特朗布莱]希尔顿巴黎戴高乐机场酒店(Hilton Paris Charles de Gaulle Airport)(70787459)</t>
  </si>
  <si>
    <t>FAN/YITING,DAN/XINYI</t>
  </si>
  <si>
    <t xml:space="preserve">3300874088	</t>
  </si>
  <si>
    <t xml:space="preserve">21342239182	</t>
  </si>
  <si>
    <t>[迪拜]迪拜皇冠酒店(Taj Dubai)(68545359)</t>
  </si>
  <si>
    <t>城市景观豪华客房&lt;2人入住&gt;&lt;不退款&gt;&lt;早餐&gt;</t>
  </si>
  <si>
    <t>TAN/SHUANG,ADIL/RASHID</t>
  </si>
  <si>
    <t xml:space="preserve">21348589969	</t>
  </si>
  <si>
    <t>[南旧金山]北旧金山机场舒适套房酒店(Comfort Inn &amp; Suites San Francisco Airport North)(55478498)</t>
  </si>
  <si>
    <t>套房, 1 张特大床房&lt;2人入住&gt;&lt;不退款&gt;&lt;早餐&gt;</t>
  </si>
  <si>
    <t>Jauhari/Ruchir,Jauhari/Ruchir</t>
  </si>
  <si>
    <t xml:space="preserve">21350687256	</t>
  </si>
  <si>
    <t>[布鲁金斯]蓝色海岸套房酒店(Blue Coast Inn &amp; Suites)(91808899)</t>
  </si>
  <si>
    <t>标准间1张大床&lt;2人入住&gt;&lt;不退款&gt;</t>
  </si>
  <si>
    <t>Cook/Colin</t>
  </si>
  <si>
    <t xml:space="preserve">21350703888	</t>
  </si>
  <si>
    <t>[露易丝湖]路易丝湖费尔蒙酒店(Fairmont Château Lake Louise)(55799245)</t>
  </si>
  <si>
    <t>费尔蒙湖景特大床房&lt;2人入住&gt;&lt;不退款&gt;</t>
  </si>
  <si>
    <t>CUI/XIAOZHOU,HUANG/ZHEHAO</t>
  </si>
  <si>
    <t xml:space="preserve">CLL4PNNRVSHBS	</t>
  </si>
  <si>
    <t xml:space="preserve">21351712601	</t>
  </si>
  <si>
    <t>[巴塞罗那]奥利维亚宫酒店(Olivia Plaza Hotel)(55639650)</t>
  </si>
  <si>
    <t>城景房&lt;2人入住&gt;&lt;不退款&gt;&lt;早餐&gt;</t>
  </si>
  <si>
    <t>KIM/JEONGHWAN</t>
  </si>
  <si>
    <t xml:space="preserve">11806187	</t>
  </si>
  <si>
    <t xml:space="preserve">21353041032	</t>
  </si>
  <si>
    <t>[大邱]河畔酒店(Rivertain Hotel)(89916655)</t>
  </si>
  <si>
    <t>三人房&lt;2人入住&gt;&lt;不退款&gt;&lt;早餐&gt;</t>
  </si>
  <si>
    <t>LEE/JAEWON</t>
  </si>
  <si>
    <t xml:space="preserve">20221006007	</t>
  </si>
  <si>
    <t xml:space="preserve">21353742169	</t>
  </si>
  <si>
    <t>[曼谷]金玉素万那普酒店(Golden Jade Suvarnabhumi)(55851976)</t>
  </si>
  <si>
    <t>KIM/BONGWON</t>
  </si>
  <si>
    <t xml:space="preserve">21356372733	</t>
  </si>
  <si>
    <t>[尚特皮耶]南雷恩 - 查特皮尔普瑞米尔经典酒店(Premiere Classe Rennes Sud - Chantepie)(70789594)</t>
  </si>
  <si>
    <t>Kerdelhue/Claude</t>
  </si>
  <si>
    <t xml:space="preserve">21356927013	</t>
  </si>
  <si>
    <t>[巴亚尔塔港]啡巴亚以塔港海滨套房酒店(Emperador Vallarta Beachfront Hotel and Suites)(70392685)</t>
  </si>
  <si>
    <t>海景双人精致套房&lt;2人入住&gt;&lt;不退款&gt;</t>
  </si>
  <si>
    <t>Serra/Salvatore</t>
  </si>
  <si>
    <t xml:space="preserve">54809	</t>
  </si>
  <si>
    <t xml:space="preserve">21358566909	</t>
  </si>
  <si>
    <t>Ayson/Luisa C,Ayson/Edna C,Cosio/Antonia C,Arrienda/Rosa G</t>
  </si>
  <si>
    <t xml:space="preserve">2728990	</t>
  </si>
  <si>
    <t xml:space="preserve">21359640308	</t>
  </si>
  <si>
    <t>家庭房私人浴室&lt;2人入住&gt;&lt;不退款&gt;</t>
  </si>
  <si>
    <t>MOHD FAIZAL/MUHAMMAD FAHIM</t>
  </si>
  <si>
    <t xml:space="preserve">21362707207	</t>
  </si>
  <si>
    <t>[波德申]迪克森海中天港口(Avillion Port Dickson)(55851984)</t>
  </si>
  <si>
    <t>水上小屋&lt;2人入住&gt;&lt;不退款&gt;&lt;早餐&gt;</t>
  </si>
  <si>
    <t>KHAN SHIT/KHARAKIRT UKDOMDHET</t>
  </si>
  <si>
    <t xml:space="preserve">307649	</t>
  </si>
  <si>
    <t xml:space="preserve">21363191335	</t>
  </si>
  <si>
    <t>Huang/Meilin,Cao/Subin</t>
  </si>
  <si>
    <t xml:space="preserve">EXPEDIA_2024729571	</t>
  </si>
  <si>
    <t xml:space="preserve">21365485605	</t>
  </si>
  <si>
    <t>[河内]河内奥克伍德公寓(Oakwood Residence Hanoi)(90394176)</t>
  </si>
  <si>
    <t>特大床工作室房&lt;2人入住&gt;&lt;不退款&gt;</t>
  </si>
  <si>
    <t>Gilbert/Marc-Andre</t>
  </si>
  <si>
    <t xml:space="preserve">2730778	</t>
  </si>
  <si>
    <t xml:space="preserve">21365971578	</t>
  </si>
  <si>
    <t>WU/FENFEN</t>
  </si>
  <si>
    <t xml:space="preserve">21366640151	</t>
  </si>
  <si>
    <t>NOPPAKRO/SUDARAT</t>
  </si>
  <si>
    <t xml:space="preserve">acknowledge	</t>
  </si>
  <si>
    <t xml:space="preserve">21367335803	</t>
  </si>
  <si>
    <t>阿瓦尼园景房&lt;2人入住&gt;&lt;不退款&gt;&lt;早餐&gt;</t>
  </si>
  <si>
    <t>HEO/JINSU</t>
  </si>
  <si>
    <t xml:space="preserve">61815649	</t>
  </si>
  <si>
    <t xml:space="preserve">21369004963	</t>
  </si>
  <si>
    <t>[拉斯维加斯]拉斯维加斯广场娱乐场酒店(Plaza Hotel &amp; Casino)(55320526)</t>
  </si>
  <si>
    <t>Zhao/Xiangming</t>
  </si>
  <si>
    <t xml:space="preserve">21369047795	</t>
  </si>
  <si>
    <t>[贝伊奥卢]塔克西姆圣露西亚酒店(Taksim Santa Lucia Hotel)(69451751)</t>
  </si>
  <si>
    <t>高级双人房&lt;2人入住&gt;&lt;不退款&gt;</t>
  </si>
  <si>
    <t>Islam/Saad</t>
  </si>
  <si>
    <t xml:space="preserve">2731382	</t>
  </si>
  <si>
    <t xml:space="preserve">2266201	</t>
  </si>
  <si>
    <t xml:space="preserve">21369126870	</t>
  </si>
  <si>
    <t>[迪拜]迪拜奥酷瑞中庭酒店(Al Khoory Atrium Hotel)(55439200)</t>
  </si>
  <si>
    <t>精致套房&lt;2人入住&gt;&lt;不退款&gt;</t>
  </si>
  <si>
    <t>YANG/SHUANGTING</t>
  </si>
  <si>
    <t xml:space="preserve">2731435	</t>
  </si>
  <si>
    <t xml:space="preserve">2025225317	</t>
  </si>
  <si>
    <t xml:space="preserve">21369580957	</t>
  </si>
  <si>
    <t>[斯蒂迪奥城]一室公寓城万怡汽车旅馆(Studio City Courtyard Hotel)(55505168)</t>
  </si>
  <si>
    <t>park/antonia</t>
  </si>
  <si>
    <t xml:space="preserve">10611SE051290	</t>
  </si>
  <si>
    <t xml:space="preserve">21371042306	</t>
  </si>
  <si>
    <t>JAROSZ/JONATHAN MATTHEW</t>
  </si>
  <si>
    <t xml:space="preserve">61815648	</t>
  </si>
  <si>
    <t xml:space="preserve">21371313779	</t>
  </si>
  <si>
    <t>[巴淡岛]阿斯顿·吉迪恩·巴淡酒店(ASTON Inn Gideon Batam)(55337050)</t>
  </si>
  <si>
    <t>尊贵房&lt;2人入住&gt;&lt;不退款&gt;&lt;早餐&gt;</t>
  </si>
  <si>
    <t>AHAMED/NAFEEZ</t>
  </si>
  <si>
    <t xml:space="preserve">20556	</t>
  </si>
  <si>
    <t xml:space="preserve">21372075461	</t>
  </si>
  <si>
    <t>[舍维伊拉吕]巴黎南阿多尼斯公寓式酒店(Adonis Paris Sud)(55598814)</t>
  </si>
  <si>
    <t>一室房带阳台&lt;2人入住&gt;&lt;不退款&gt;</t>
  </si>
  <si>
    <t>Jroundi /meriem</t>
  </si>
  <si>
    <t xml:space="preserve">2732082	</t>
  </si>
  <si>
    <t xml:space="preserve">C2MJ71UXD0	</t>
  </si>
  <si>
    <t xml:space="preserve">21372607906	</t>
  </si>
  <si>
    <t>[芭堤雅]兀兰酒店芭堤雅度假村(Woodlands Hotel and Resort Pattaya)(55465081)</t>
  </si>
  <si>
    <t>豪华房(带露台)&lt;2人入住&gt;&lt;不退款&gt;</t>
  </si>
  <si>
    <t>KIM/GAYEON</t>
  </si>
  <si>
    <t xml:space="preserve">2732171	</t>
  </si>
  <si>
    <t xml:space="preserve">21372660841	</t>
  </si>
  <si>
    <t>[胡志明市]西贡大酒店(Grand Hotel Saigon)(55599181)</t>
  </si>
  <si>
    <t>SHAN/SHUNNIEN</t>
  </si>
  <si>
    <t xml:space="preserve">21374189267	</t>
  </si>
  <si>
    <t>[河内]河内艾尔匹斯酒店(Hanoi Elpis Hotel)(90196754)</t>
  </si>
  <si>
    <t>精致城景大床套房带阳台&lt;2人入住&gt;&lt;不退款&gt;</t>
  </si>
  <si>
    <t>YANG/YOUA</t>
  </si>
  <si>
    <t xml:space="preserve">21374477757	</t>
  </si>
  <si>
    <t>[中雅加达]雅加达瓦希德哈西姆智选假日酒店(Holiday Inn Express Jakarta Wahid Hasyim, an IHG Hotel)(55639809)</t>
  </si>
  <si>
    <t>KOH/CHEE SENG</t>
  </si>
  <si>
    <t xml:space="preserve">29903253	</t>
  </si>
  <si>
    <t xml:space="preserve">21374757436	</t>
  </si>
  <si>
    <t>[凯尼尔沃思]肯尼沃斯酒店(The Kenilworth)(90359808)</t>
  </si>
  <si>
    <t>行政1特大床房&lt;2人入住&gt;&lt;不退款&gt;</t>
  </si>
  <si>
    <t>JOHNSON /GEORGE</t>
  </si>
  <si>
    <t xml:space="preserve">118230923	</t>
  </si>
  <si>
    <t xml:space="preserve">21374798490	</t>
  </si>
  <si>
    <t>PARK/KICHUL</t>
  </si>
  <si>
    <t xml:space="preserve">53470609	</t>
  </si>
  <si>
    <t xml:space="preserve">21375086805	</t>
  </si>
  <si>
    <t>[胡志明市]西贡马杰斯迪克酒店(Hotel Majestic Saigon)(55439294)</t>
  </si>
  <si>
    <t>殖民地豪华房带早餐&lt;2人入住&gt;&lt;不退款&gt;&lt;早餐&gt;</t>
  </si>
  <si>
    <t>BOUAN DU CHEF DU BOS/THOMAS</t>
  </si>
  <si>
    <t xml:space="preserve">2732836	</t>
  </si>
  <si>
    <t xml:space="preserve">8631	</t>
  </si>
  <si>
    <t xml:space="preserve">21377574088	</t>
  </si>
  <si>
    <t>[日惹]日惹尼欧马里奥波罗酒店(Hotel Neo Malioboro by ASTON)(60514370)</t>
  </si>
  <si>
    <t>梦幻房&lt;2人入住&gt;&lt;不退款&gt;&lt;早餐&gt;</t>
  </si>
  <si>
    <t>Hadjar/Siti</t>
  </si>
  <si>
    <t xml:space="preserve">154643	</t>
  </si>
  <si>
    <t xml:space="preserve">21378500997	</t>
  </si>
  <si>
    <t>[伯明翰]伯明翰丽笙酒店(Radisson Blu Hotel, Birmingham)(55426509)</t>
  </si>
  <si>
    <t>JIN/ZHENRU</t>
  </si>
  <si>
    <t xml:space="preserve">38779992	</t>
  </si>
  <si>
    <t xml:space="preserve">21411839152	</t>
  </si>
  <si>
    <t>高级2张大床房(庭院)&lt;2人入住&gt;&lt;不退款&gt;</t>
  </si>
  <si>
    <t>Broecker-Preuss/Martina</t>
  </si>
  <si>
    <t xml:space="preserve">RGD6T4LVS	</t>
  </si>
  <si>
    <t xml:space="preserve">21414074281	</t>
  </si>
  <si>
    <t>[曼谷]曼谷拉差达瑞士酒店 (SHA Extra Plus)(Swissotel Bangkok Ratchada (SHA Extra Plus))(54503361)</t>
  </si>
  <si>
    <t>瑞士优选房&lt;2人入住&gt;&lt;不退款&gt;</t>
  </si>
  <si>
    <t>Yeo/Shannon Yu Lin</t>
  </si>
  <si>
    <t xml:space="preserve">2734145	</t>
  </si>
  <si>
    <t xml:space="preserve">2068206	</t>
  </si>
  <si>
    <t xml:space="preserve">21414100755	</t>
  </si>
  <si>
    <t>[吉隆坡]吉隆坡柏威年酒店 · 悦榕庄管理(Pavilion Hotel Kuala Lumpur Managed by Banyan Tree)(68545146)</t>
  </si>
  <si>
    <t>城市绿洲特大床房&lt;2人入住&gt;&lt;不退款&gt;&lt;早餐&gt;</t>
  </si>
  <si>
    <t>heng/kai perng</t>
  </si>
  <si>
    <t xml:space="preserve">195903	</t>
  </si>
  <si>
    <t xml:space="preserve">21414491131	</t>
  </si>
  <si>
    <t>BUSSARAKHAM /SUPAPORN</t>
  </si>
  <si>
    <t xml:space="preserve">2734196	</t>
  </si>
  <si>
    <t xml:space="preserve">21414497570	</t>
  </si>
  <si>
    <t>[贾斯珀]通金酒店(Tonquin Inn)(55402781)</t>
  </si>
  <si>
    <t>标准大床房&lt;2人入住&gt;&lt;不退款&gt;</t>
  </si>
  <si>
    <t>Asnong/Mireille</t>
  </si>
  <si>
    <t xml:space="preserve">118289008	</t>
  </si>
  <si>
    <t xml:space="preserve">21414563430	</t>
  </si>
  <si>
    <t>[明尼阿波利斯]美国购物中心-MSP 机场凯艺套房酒店(Quality Inn &amp; Suites Mall of America - MSP Airport)(91808910)</t>
  </si>
  <si>
    <t>标准双人房, 2 张双人床房&lt;2人入住&gt;&lt;不退款&gt;&lt;早餐&gt;</t>
  </si>
  <si>
    <t>Briones/Cecilia</t>
  </si>
  <si>
    <t xml:space="preserve">21415516425	</t>
  </si>
  <si>
    <t>[河内]河内布鲁姆酒店(The Bloom Hanoi)(77368863)</t>
  </si>
  <si>
    <t>高级一室公寓（特大床）&lt;2人入住&gt;&lt;不退款&gt;&lt;早餐&gt;</t>
  </si>
  <si>
    <t>WANG/ZHENWEI</t>
  </si>
  <si>
    <t xml:space="preserve">2734292	</t>
  </si>
  <si>
    <t xml:space="preserve">214686344c53570678	</t>
  </si>
  <si>
    <t xml:space="preserve">21416570401	</t>
  </si>
  <si>
    <t>[拉斯维加斯]拉斯维加斯马戏团娱乐场酒店(Circus Circus Hotel, Casino &amp; Theme Park)(60480200)</t>
  </si>
  <si>
    <t>西塔楼特大床房&lt;2人入住&gt;&lt;不退款&gt;</t>
  </si>
  <si>
    <t>kommidi/narsimha reddy</t>
  </si>
  <si>
    <t xml:space="preserve">2734420	</t>
  </si>
  <si>
    <t xml:space="preserve">21416782025	</t>
  </si>
  <si>
    <t>[贝尔维尤]贝尔维尤红狮酒店(Red Lion Hotel Bellevue)(55626288)</t>
  </si>
  <si>
    <t>特大床房&lt;2人入住&gt;&lt;不退款&gt;&lt;早餐&gt;</t>
  </si>
  <si>
    <t>BEREZOVSKAIA/IRINA</t>
  </si>
  <si>
    <t xml:space="preserve">2734454	</t>
  </si>
  <si>
    <t xml:space="preserve">21417406428	</t>
  </si>
  <si>
    <t>HU/QIANG</t>
  </si>
  <si>
    <t xml:space="preserve">21422136368	</t>
  </si>
  <si>
    <t>[格但斯克]格但斯克福克斯酒店(Focus Hotel Premium Gdańsk)(55744947)</t>
  </si>
  <si>
    <t>WANG/ANYANG</t>
  </si>
  <si>
    <t xml:space="preserve">2735068	</t>
  </si>
  <si>
    <t xml:space="preserve">65550759	</t>
  </si>
  <si>
    <t xml:space="preserve">21423199637	</t>
  </si>
  <si>
    <t>[莎阿南]莎阿南马尔地亚套房酒店(Mardhiyyah Hotel and Suites)(55329332)</t>
  </si>
  <si>
    <t>豪华双人床房&lt;2人入住&gt;&lt;不退款&gt;</t>
  </si>
  <si>
    <t>Ahmad/Asan</t>
  </si>
  <si>
    <t xml:space="preserve">21426824168	</t>
  </si>
  <si>
    <t>[迪拜]迪拜机场美爵酒店公寓(Grand Mercure Hotel and Residences Dubai Airport)(80984916)</t>
  </si>
  <si>
    <t>MAGDY/AYA,ALMA/BASSEM</t>
  </si>
  <si>
    <t xml:space="preserve">21428681140	</t>
  </si>
  <si>
    <t>[格雷斯]伦敦瑟罗克M25宜必思酒店(ibis London Thurrock M25)(80332332)</t>
  </si>
  <si>
    <t>Dukuls/Edgars</t>
  </si>
  <si>
    <t xml:space="preserve">21428825687	</t>
  </si>
  <si>
    <t>[南雅加达]科芒艾可酒店(Kemang Icon)(89931865)</t>
  </si>
  <si>
    <t>内部庭院套房&lt;2人入住&gt;&lt;不退款&gt;&lt;早餐&gt;</t>
  </si>
  <si>
    <t>Rasdiana/Rina</t>
  </si>
  <si>
    <t xml:space="preserve">confirm by ms dian	</t>
  </si>
  <si>
    <t xml:space="preserve">21429930625	</t>
  </si>
  <si>
    <t>[清迈]清迈白色精品酒店及水疗(White Boutique Hotel and Spa)(55254140)</t>
  </si>
  <si>
    <t>豪华双人间&lt;2人入住&gt;&lt;不退款&gt;</t>
  </si>
  <si>
    <t>HEEMBENMAD/Seereen,SAESU/SALEEM</t>
  </si>
  <si>
    <t xml:space="preserve">21431466411	</t>
  </si>
  <si>
    <t>[塔克洛班]塔克洛班高峰酒店(Summit Hotel Tacloban)(92030936)</t>
  </si>
  <si>
    <t>至尊房&lt;2人入住&gt;&lt;不退款&gt;</t>
  </si>
  <si>
    <t>CHUGH/JAWAHAR,CHUGH/JAWAHAR LAL</t>
  </si>
  <si>
    <t xml:space="preserve">2736410	</t>
  </si>
  <si>
    <t xml:space="preserve">21431749744	</t>
  </si>
  <si>
    <t>[打横]塔西克马拉雅法维酒店(favehotel Tasikmalaya)(55812331)</t>
  </si>
  <si>
    <t>清新房&lt;2人入住&gt;&lt;不退款&gt;</t>
  </si>
  <si>
    <t>LUQMAN/MUHAMAD</t>
  </si>
  <si>
    <t xml:space="preserve">21431799685	</t>
  </si>
  <si>
    <t>[Racha Thewa]素万那普威乐机场酒店(Suvarnabhumi Ville Airport Hotel)(55478352)</t>
  </si>
  <si>
    <t>池景行政房&lt;2人入住&gt;&lt;不退款&gt;</t>
  </si>
  <si>
    <t>KIM/DOYOUNG</t>
  </si>
  <si>
    <t xml:space="preserve">2736454	</t>
  </si>
  <si>
    <t xml:space="preserve">2026946313	</t>
  </si>
  <si>
    <t xml:space="preserve">21432152968	</t>
  </si>
  <si>
    <t>[泗水]泗水屯准干麦克斯大厦最爱酒店(favehotel MEX Tunjungan Surabaya)(55451914)</t>
  </si>
  <si>
    <t>致爱房&lt;2人入住&gt;&lt;不退款&gt;</t>
  </si>
  <si>
    <t>CORLA/CABELITA</t>
  </si>
  <si>
    <t xml:space="preserve">21432180511	</t>
  </si>
  <si>
    <t>huang/fa lu</t>
  </si>
  <si>
    <t xml:space="preserve">#20746	</t>
  </si>
  <si>
    <t xml:space="preserve">21432224239	</t>
  </si>
  <si>
    <t>SAMUEL/YOSUA</t>
  </si>
  <si>
    <t xml:space="preserve">21432450473	</t>
  </si>
  <si>
    <t>[多哈]瑞士贝林多哈酒店(Swiss-Belinn Doha)(94358639)</t>
  </si>
  <si>
    <t>abramov/Judy</t>
  </si>
  <si>
    <t xml:space="preserve">21432620821	</t>
  </si>
  <si>
    <t>KUCHUKOVA/ANASTASIA</t>
  </si>
  <si>
    <t xml:space="preserve">53472289	</t>
  </si>
  <si>
    <t xml:space="preserve">21432977661	</t>
  </si>
  <si>
    <t>[巴黎]巴黎罗莎帕克斯公寓式酒店(Residhome Paris Rosa Parks)(55491961)</t>
  </si>
  <si>
    <t>一卧一室房&lt;2人入住&gt;&lt;不退款&gt;</t>
  </si>
  <si>
    <t>Wang/Shanshan</t>
  </si>
  <si>
    <t xml:space="preserve">65572391	</t>
  </si>
  <si>
    <t xml:space="preserve">21433142047	</t>
  </si>
  <si>
    <t>PUTRA PRATAMA/WANDA</t>
  </si>
  <si>
    <t xml:space="preserve">21433121090	</t>
  </si>
  <si>
    <t>[曼谷]曼谷是隆假日酒店 (SHA plus+)(Holiday Inn Bangkok Silom (SHA plus+))(54503370)</t>
  </si>
  <si>
    <t>尊贵房&lt;2人入住&gt;&lt;不退款&gt;</t>
  </si>
  <si>
    <t>KHOTAMA/WATCHARAPHON</t>
  </si>
  <si>
    <t xml:space="preserve">21387514	</t>
  </si>
  <si>
    <t xml:space="preserve">21433732407	</t>
  </si>
  <si>
    <t xml:space="preserve">21434040976	</t>
  </si>
  <si>
    <t>[北干巴鲁]北干巴鲁阿里亚酒店(Aryaduta Pekanbaru)(55598908)</t>
  </si>
  <si>
    <t>XU/ZIRAN</t>
  </si>
  <si>
    <t xml:space="preserve">21434093333	</t>
  </si>
  <si>
    <t>[吉隆坡]嘉利堡酒店(Hotel Caliber)(90401415)</t>
  </si>
  <si>
    <t>高级房间&lt;2人入住&gt;&lt;不退款&gt;</t>
  </si>
  <si>
    <t>LAU XIN ZHI/SHIN</t>
  </si>
  <si>
    <t xml:space="preserve">21434648550	</t>
  </si>
  <si>
    <t>Nanthananatthakul /Thanyamat</t>
  </si>
  <si>
    <t xml:space="preserve">2736822	</t>
  </si>
  <si>
    <t xml:space="preserve">18291865594	</t>
  </si>
  <si>
    <t>Do/Thi Thuy Tam</t>
  </si>
  <si>
    <t>CA13030221017HKD</t>
  </si>
  <si>
    <t xml:space="preserve">EXPEDIA_1971086611	</t>
  </si>
  <si>
    <t xml:space="preserve">18453599874	</t>
  </si>
  <si>
    <t>[潘切]翠竹村庄海滩水疗度假酒店(Bamboo Village Beach Resort &amp; Spa)(55478447)</t>
  </si>
  <si>
    <t>园景豪华房&lt;不退款&gt;&lt;2人入住&gt;</t>
  </si>
  <si>
    <t>NGUYEN/Francois</t>
  </si>
  <si>
    <t xml:space="preserve">80426	</t>
  </si>
  <si>
    <t xml:space="preserve">18863266645	</t>
  </si>
  <si>
    <t>[胡志明市]胡志明市西贡日航酒店(Hotel Nikko Saigon Ho Chi Minh City)(55336977)</t>
  </si>
  <si>
    <t>豪华房&lt;不退款&gt;&lt;2人入住&gt;</t>
  </si>
  <si>
    <t>Quan/Jenny</t>
  </si>
  <si>
    <t xml:space="preserve">937573	</t>
  </si>
  <si>
    <t xml:space="preserve">21035050699	</t>
  </si>
  <si>
    <t>CHEN/JIEMIN,GAO/YIMING</t>
  </si>
  <si>
    <t xml:space="preserve">3302230571	</t>
  </si>
  <si>
    <t xml:space="preserve">21067170260	</t>
  </si>
  <si>
    <t>Rath/Nischinta</t>
  </si>
  <si>
    <t xml:space="preserve">21080195558	</t>
  </si>
  <si>
    <t>[新加坡]新加坡滨海湾金沙大酒店(Marina Bay Sands Singapore)(55439468)</t>
  </si>
  <si>
    <t>豪华客房(低层)&lt;2人入住&gt;&lt;不退款&gt;</t>
  </si>
  <si>
    <t>SONG/BORA,KO/SEKYEONG</t>
  </si>
  <si>
    <t xml:space="preserve">2699003	</t>
  </si>
  <si>
    <t xml:space="preserve">4820589	</t>
  </si>
  <si>
    <t xml:space="preserve">21236584589	</t>
  </si>
  <si>
    <t>至尊水上小屋&lt;2人入住&gt;&lt;不退款&gt;&lt;早餐&gt;</t>
  </si>
  <si>
    <t>SIM/YUKI</t>
  </si>
  <si>
    <t xml:space="preserve">306740	</t>
  </si>
  <si>
    <t xml:space="preserve">21248062059	</t>
  </si>
  <si>
    <t>[巴厘岛]乌布乡村酒店(Ubud Village Hotel)(55884309)</t>
  </si>
  <si>
    <t>尊贵豪华房&lt;2人入住&gt;&lt;不退款&gt;</t>
  </si>
  <si>
    <t>PARK/SOYOON,CHOI/JUNGHYUN</t>
  </si>
  <si>
    <t xml:space="preserve">6679924	</t>
  </si>
  <si>
    <t xml:space="preserve">21251033743	</t>
  </si>
  <si>
    <t>瑞士尊贵房&lt;2人入住&gt;&lt;不退款&gt;</t>
  </si>
  <si>
    <t>KANG/CHRISTOPHER SHUUI SHENN</t>
  </si>
  <si>
    <t xml:space="preserve">2065621	</t>
  </si>
  <si>
    <t xml:space="preserve">21252079143	</t>
  </si>
  <si>
    <t>[马累]马累思睿酒店(Three Inn)(55402913)</t>
  </si>
  <si>
    <t>商务大床房&lt;2人入住&gt;&lt;不退款&gt;</t>
  </si>
  <si>
    <t>Ben Romdhane/Omaima,Trabelsi/Morsi</t>
  </si>
  <si>
    <t xml:space="preserve">21610633770155fd14	</t>
  </si>
  <si>
    <t xml:space="preserve">21257426110	</t>
  </si>
  <si>
    <t>[布拉格]布拉格大卫王犹太酒店(Kosher Hotel King David Prague)(55920168)</t>
  </si>
  <si>
    <t>标准双人床房&lt;2人入住&gt;&lt;不退款&gt;&lt;早餐&gt;</t>
  </si>
  <si>
    <t>Niemann/Magdalena</t>
  </si>
  <si>
    <t xml:space="preserve">360945	</t>
  </si>
  <si>
    <t xml:space="preserve">21258395333	</t>
  </si>
  <si>
    <t>[迪拜]阿联酋航空大酒店(Emirates Grand Hotel)(55694507)</t>
  </si>
  <si>
    <t>一卧公寓房&lt;2人入住&gt;&lt;不退款&gt;</t>
  </si>
  <si>
    <t>SUN/JINCHENG</t>
  </si>
  <si>
    <t xml:space="preserve">7828234	</t>
  </si>
  <si>
    <t xml:space="preserve">21259143271	</t>
  </si>
  <si>
    <t>Huang/Zhiyuan</t>
  </si>
  <si>
    <t xml:space="preserve">7828253	</t>
  </si>
  <si>
    <t xml:space="preserve">21260957670	</t>
  </si>
  <si>
    <t>[切斯特]切斯特格罗夫纳酒店(The Chester Grosvenor)(92032459)</t>
  </si>
  <si>
    <t>Twyford/Stan</t>
  </si>
  <si>
    <t xml:space="preserve">2021314665	</t>
  </si>
  <si>
    <t xml:space="preserve">21314673199	</t>
  </si>
  <si>
    <t>[卡斯特鲁普]丹机场贝斯特韦斯特酒店(Best Western Plus Airport Hotel Copenhagen)(60467332)</t>
  </si>
  <si>
    <t>Reinert/Winnie</t>
  </si>
  <si>
    <t xml:space="preserve">136263	</t>
  </si>
  <si>
    <t xml:space="preserve">21326963376	</t>
  </si>
  <si>
    <t>[阿姆斯特丹]阿姆斯特丹市中心丽笙蓝标酒店(Radisson Blu Hotel, Amsterdam City Center)(55414151)</t>
  </si>
  <si>
    <t>Putri/Clara</t>
  </si>
  <si>
    <t xml:space="preserve">2723056	</t>
  </si>
  <si>
    <t xml:space="preserve">0038174308	</t>
  </si>
  <si>
    <t xml:space="preserve">21332938254	</t>
  </si>
  <si>
    <t>[肯辛顿-切尔西区]波卡酒店(Boka Hotel)(90357987)</t>
  </si>
  <si>
    <t>Toh/Hong Boon</t>
  </si>
  <si>
    <t xml:space="preserve">2022628341	</t>
  </si>
  <si>
    <t xml:space="preserve">21334315730	</t>
  </si>
  <si>
    <t>[普吉岛]R马尔温泉度假酒店 (SHA Extra Plus)(R-Mar Resort and Spa (SHA Extra Plus))(70165327)</t>
  </si>
  <si>
    <t>LEE/MENG CHAI</t>
  </si>
  <si>
    <t xml:space="preserve">1067938616	</t>
  </si>
  <si>
    <t xml:space="preserve">21336272517	</t>
  </si>
  <si>
    <t>[曼谷]彩虹套房酒店 (SHA Certified)(Baiyoke Suite Hotel)(55653319)</t>
  </si>
  <si>
    <t>高级套房&lt;2人入住&gt;&lt;不退款&gt;</t>
  </si>
  <si>
    <t>Habib/Tarique,Habib/Tarique</t>
  </si>
  <si>
    <t xml:space="preserve">2724363	</t>
  </si>
  <si>
    <t xml:space="preserve">63457	</t>
  </si>
  <si>
    <t xml:space="preserve">21340989262	</t>
  </si>
  <si>
    <t>[新加坡]新加坡庄家大酒店(Hotel Boss Singapore)(68545388)</t>
  </si>
  <si>
    <t>城景双人房&lt;2人入住&gt;&lt;不退款&gt;</t>
  </si>
  <si>
    <t>ZENG/HAO</t>
  </si>
  <si>
    <t xml:space="preserve">HBD-431338-322-1717390	</t>
  </si>
  <si>
    <t xml:space="preserve">21342960636	</t>
  </si>
  <si>
    <t>特级双人房/双床房&lt;2人入住&gt;&lt;不退款&gt;</t>
  </si>
  <si>
    <t xml:space="preserve">21343294541	</t>
  </si>
  <si>
    <t>[杭东]美憬阁索菲特清迈沃伦塔高级度假村 (SHA Extra Plus)(Veranda High Resort Chiang Mai - MGallery by Sofitel (SHA Extra Plus))(68583748)</t>
  </si>
  <si>
    <t>山谷豪华逃脱房&lt;2人入住&gt;&lt;不退款&gt;&lt;早餐&gt;</t>
  </si>
  <si>
    <t>Teeranoraseth /Tanyathorn ,Songsermpanyakul /Chaiwat</t>
  </si>
  <si>
    <t xml:space="preserve">21345237113	</t>
  </si>
  <si>
    <t>[哥本哈根]梅费尔酒店(Hotel Mayfair)(55346036)</t>
  </si>
  <si>
    <t>Nevalainen/Henri</t>
  </si>
  <si>
    <t xml:space="preserve">117978651	</t>
  </si>
  <si>
    <t xml:space="preserve">21348396875	</t>
  </si>
  <si>
    <t>[舍讷费尔德]勃兰登堡柏林机场施泰根博阁城际酒店(IntercityHotel Berlin Brandenburg Airport)(55280285)</t>
  </si>
  <si>
    <t>Stuebner/Friedrich,Stuebner/Dietlinde</t>
  </si>
  <si>
    <t xml:space="preserve">4621SE067244	</t>
  </si>
  <si>
    <t xml:space="preserve">21349206308	</t>
  </si>
  <si>
    <t>[曼谷]曼谷天空风景酒店 (SHA Plus+)(SKYVIEW Hotel Bangkok (SHA Plus+))(55328713)</t>
  </si>
  <si>
    <t>至尊尊贵房&lt;2人入住&gt;&lt;不退款&gt;</t>
  </si>
  <si>
    <t>KAO/WEIPIN,Liang/Chingchih</t>
  </si>
  <si>
    <t xml:space="preserve">HBD-447301-321-5647785	</t>
  </si>
  <si>
    <t xml:space="preserve">21350069059	</t>
  </si>
  <si>
    <t>Liang/Chingchih</t>
  </si>
  <si>
    <t xml:space="preserve">HBD-447301-321-5647922	</t>
  </si>
  <si>
    <t xml:space="preserve">21350151050	</t>
  </si>
  <si>
    <t>Goh/Keelun</t>
  </si>
  <si>
    <t xml:space="preserve">194979	</t>
  </si>
  <si>
    <t xml:space="preserve">21357670702	</t>
  </si>
  <si>
    <t>[芝加哥]舒眠中途岛机场贝德福德公园酒店(Sleep Inn Midway Airport Bedford Park)(94363367)</t>
  </si>
  <si>
    <t>标准客房1张大床&lt;2人入住&gt;&lt;不退款&gt;&lt;早餐&gt;</t>
  </si>
  <si>
    <t>Rivera/Maricel</t>
  </si>
  <si>
    <t xml:space="preserve">21358674829	</t>
  </si>
  <si>
    <t>TING/SHIHAO</t>
  </si>
  <si>
    <t xml:space="preserve">2729018	</t>
  </si>
  <si>
    <t xml:space="preserve">195114	</t>
  </si>
  <si>
    <t xml:space="preserve">21359842320	</t>
  </si>
  <si>
    <t>[芭堤雅]贝拉大酒店(Grand Bella Pattaya)(57950744)</t>
  </si>
  <si>
    <t>池景豪华房（双人床或双床）&lt;2人入住&gt;&lt;不退款&gt;</t>
  </si>
  <si>
    <t>CHIU/TIN YAU TOMMY</t>
  </si>
  <si>
    <t xml:space="preserve">CHIUTINYAUTOMMY	</t>
  </si>
  <si>
    <t xml:space="preserve">21362783262	</t>
  </si>
  <si>
    <t>[吉隆坡]吉隆玻京华酒店(Hotel Royal Kuala Lumpur)(55451671)</t>
  </si>
  <si>
    <t>NASR/MILAD</t>
  </si>
  <si>
    <t xml:space="preserve">1838932	</t>
  </si>
  <si>
    <t xml:space="preserve">21363971650	</t>
  </si>
  <si>
    <t>[道奇堡]道奇堡品质酒店(Quality Inn Fort Dodge)(95387282)</t>
  </si>
  <si>
    <t>CAO/KAIKANG</t>
  </si>
  <si>
    <t xml:space="preserve">2730474	</t>
  </si>
  <si>
    <t xml:space="preserve">21367142037	</t>
  </si>
  <si>
    <t>MADMUJ/ANAS ASAAD OMAR</t>
  </si>
  <si>
    <t xml:space="preserve">21369031955	</t>
  </si>
  <si>
    <t>[洛杉矶]布伦特伍德酒店(Brentwood Inn)(90356710)</t>
  </si>
  <si>
    <t>大号床室&lt;2人入住&gt;&lt;不退款&gt;</t>
  </si>
  <si>
    <t>Quinones /Sherrylin</t>
  </si>
  <si>
    <t xml:space="preserve">2025166404	</t>
  </si>
  <si>
    <t xml:space="preserve">21369078277	</t>
  </si>
  <si>
    <t>[普吉岛]普吉岛卡塔阿维斯塔诺富特酒店度假村 (SHA Extra Plus)(Novotel Phuket Kata Avista Resort and Spa (SHA Extra Plus))(55270328)</t>
  </si>
  <si>
    <t>家庭房面积为 47 平方米，带阳台，可欣赏海景，配备 1 张特大床和 1 张大床&lt;2人入住&gt;&lt;不退款&gt;&lt;早餐&gt;</t>
  </si>
  <si>
    <t>LEI/LEI</t>
  </si>
  <si>
    <t xml:space="preserve">21369164092	</t>
  </si>
  <si>
    <t>尼奥房&lt;2人入住&gt;&lt;不退款&gt;</t>
  </si>
  <si>
    <t>Balyan/Abdulselam</t>
  </si>
  <si>
    <t xml:space="preserve">21368756118	</t>
  </si>
  <si>
    <t>KEANGKITIWAN/SUPANAT</t>
  </si>
  <si>
    <t xml:space="preserve">21371865358	</t>
  </si>
  <si>
    <t>[普吉岛]普吉岛布拉莎丽酒店 (SHA Extra Plus)(Burasari Phuket Resort (SHA Extra Plus))(55290486)</t>
  </si>
  <si>
    <t>心情珍藏房&lt;2人入住&gt;&lt;不退款&gt;</t>
  </si>
  <si>
    <t>TEO/JOLYN</t>
  </si>
  <si>
    <t xml:space="preserve">2732004	</t>
  </si>
  <si>
    <t xml:space="preserve">211702	</t>
  </si>
  <si>
    <t xml:space="preserve">21373713010	</t>
  </si>
  <si>
    <t>[檀香山]威基基海滩步行特朗普国际酒店(Trump International Hotel Waikiki)(55505433)</t>
  </si>
  <si>
    <t>部分海景豪华房&lt;2人入住&gt;&lt;不退款&gt;</t>
  </si>
  <si>
    <t>MFAREJ/NABIL,SASAKAWA/KANON</t>
  </si>
  <si>
    <t xml:space="preserve">2732398	</t>
  </si>
  <si>
    <t xml:space="preserve">CI43MJDW	</t>
  </si>
  <si>
    <t xml:space="preserve">21374720203	</t>
  </si>
  <si>
    <t>[马德里]马德里文奇薄荷酒店(Vincci The Mint)(55439698)</t>
  </si>
  <si>
    <t>豪华双人房&lt;2人入住&gt;&lt;不退款&gt;</t>
  </si>
  <si>
    <t>Wang/Yue,Ren/Yijia</t>
  </si>
  <si>
    <t xml:space="preserve">21374744010	</t>
  </si>
  <si>
    <t>[格伦代尔]洛杉矶格伦代尔快捷酒店(Glendale Express Hotel Los Angeles)(55707806)</t>
  </si>
  <si>
    <t>两张双人床房&lt;2人入住&gt;&lt;不退款&gt;</t>
  </si>
  <si>
    <t>Hawlery/Botan,Hawlery/Botan</t>
  </si>
  <si>
    <t xml:space="preserve">DLMU1607522091	</t>
  </si>
  <si>
    <t xml:space="preserve">21374920024	</t>
  </si>
  <si>
    <t>[济州市]特雷维酒店(Trevi Hotel)(56174614)</t>
  </si>
  <si>
    <t>双人房&lt;2人入住&gt;&lt;不退款&gt;</t>
  </si>
  <si>
    <t>KIM/HYOSEON</t>
  </si>
  <si>
    <t xml:space="preserve">psh	</t>
  </si>
  <si>
    <t xml:space="preserve">21374910208	</t>
  </si>
  <si>
    <t>[富恩拉夫拉达]富恩拉夫拉达LCB酒店(LCB Hotel Fuenlabrada)(55653137)</t>
  </si>
  <si>
    <t>GUIRADO/JULIEN ALAIN</t>
  </si>
  <si>
    <t xml:space="preserve">EXP-2025656858	</t>
  </si>
  <si>
    <t xml:space="preserve">21375497959	</t>
  </si>
  <si>
    <t>CHENG/SAUKING,CHOW/CHIKEUNG,CHENG/WAIMING,LAM/LAINOR,CHENG/WAICHEONG,LAM/LAILING</t>
  </si>
  <si>
    <t xml:space="preserve">2732950	</t>
  </si>
  <si>
    <t xml:space="preserve">21375808846	</t>
  </si>
  <si>
    <t>[圣徒皮特海滩]盲通度假村汽车旅馆(Blind Pass Resort Motel)(90386434)</t>
  </si>
  <si>
    <t>HOFER/JEANNE</t>
  </si>
  <si>
    <t xml:space="preserve">2733044	</t>
  </si>
  <si>
    <t xml:space="preserve">2025724583	</t>
  </si>
  <si>
    <t xml:space="preserve">21375806860	</t>
  </si>
  <si>
    <t>[望加锡]望加锡美利亚酒店(Melia Makassar)(70165287)</t>
  </si>
  <si>
    <t>KUSUMA DEWI/MAHARDIKA</t>
  </si>
  <si>
    <t xml:space="preserve">2204125990	</t>
  </si>
  <si>
    <t xml:space="preserve">21376601905	</t>
  </si>
  <si>
    <t>[Kesenden]井里汶尼欧酒店(Hotel NEO Cirebon by ASTON)(56174621)</t>
  </si>
  <si>
    <t>Penggele/Tommy Yoktan</t>
  </si>
  <si>
    <t xml:space="preserve">21378441942	</t>
  </si>
  <si>
    <t>Ong/Yong Chok</t>
  </si>
  <si>
    <t xml:space="preserve">酒店预订部flora女士确认	</t>
  </si>
  <si>
    <t xml:space="preserve">21378465906	</t>
  </si>
  <si>
    <t>[巴黎]巴黎卡斯蒂尼奥那酒店(Hotel de Castiglione Paris)(55290112)</t>
  </si>
  <si>
    <t>WANG/ZEYU,SUN/YILIN</t>
  </si>
  <si>
    <t xml:space="preserve">20072407	</t>
  </si>
  <si>
    <t xml:space="preserve">21412343631	</t>
  </si>
  <si>
    <t>[坤甸]坤甸尼奥噶迦玛达酒店(Hotel Neo Gajah Mada Pontianak by ASTON)(55543096)</t>
  </si>
  <si>
    <t>尼欧房&lt;2人入住&gt;&lt;不退款&gt;</t>
  </si>
  <si>
    <t>YULIANTO/YULIANTO</t>
  </si>
  <si>
    <t xml:space="preserve">21413562296	</t>
  </si>
  <si>
    <t>Abdelmalk/Maranne</t>
  </si>
  <si>
    <t xml:space="preserve">2734111	</t>
  </si>
  <si>
    <t xml:space="preserve">010ZwAI8pW	</t>
  </si>
  <si>
    <t xml:space="preserve">21415291856	</t>
  </si>
  <si>
    <t>[阿什维尔]布鲁克斯通旅馆(Brookstone Lodge)(94363171)</t>
  </si>
  <si>
    <t>标准房, 2 张大床房&lt;2人入住&gt;&lt;不退款&gt;&lt;早餐&gt;</t>
  </si>
  <si>
    <t>WILLIAMSON/TINA</t>
  </si>
  <si>
    <t xml:space="preserve">21416268456	</t>
  </si>
  <si>
    <t>[塞里布群岛]阿斯顿普鲁伊特酒店及公寓(ASTON Pluit Hotel &amp; Residence)(55832082)</t>
  </si>
  <si>
    <t>LU/BANGPU</t>
  </si>
  <si>
    <t xml:space="preserve">21416300551	</t>
  </si>
  <si>
    <t>KORNLERVANICH/ANANYA</t>
  </si>
  <si>
    <t xml:space="preserve">酒店预订部nutt先生确认	</t>
  </si>
  <si>
    <t xml:space="preserve">21416466813	</t>
  </si>
  <si>
    <t>[芝加哥]芝加哥瑞士酒店(Swissotel Chicago)(60513972)</t>
  </si>
  <si>
    <t>经典河景2张双人床房&lt;2人入住&gt;&lt;不退款&gt;</t>
  </si>
  <si>
    <t>THRUSH/JAMEE CELINE</t>
  </si>
  <si>
    <t xml:space="preserve">21416967475	</t>
  </si>
  <si>
    <t>[巴都丁宜]槟城宾乐雅饭店 (槟城对抗新冠肺炎认证)(PARKROYAL Penang Resort)(56140404)</t>
  </si>
  <si>
    <t>海滨豪华房（特大床）&lt;2人入住&gt;&lt;不退款&gt;&lt;早餐&gt;</t>
  </si>
  <si>
    <t>BIN MOHAMED/MAHATHIR</t>
  </si>
  <si>
    <t xml:space="preserve">7362681	</t>
  </si>
  <si>
    <t xml:space="preserve">21420254518	</t>
  </si>
  <si>
    <t>[柏林]柏林施柏阁酒店(Steigenberger Hotel Am Kanzleramt)(55822293)</t>
  </si>
  <si>
    <t>MOU/YONGBO</t>
  </si>
  <si>
    <t xml:space="preserve">21422491112	</t>
  </si>
  <si>
    <t>[迪拜]迪拜机场智选假日酒店(Holiday Inn Express Dubai Airport, an IHG Hotel)(55439394)</t>
  </si>
  <si>
    <t>Xiong/Qiwen</t>
  </si>
  <si>
    <t xml:space="preserve">46056248	</t>
  </si>
  <si>
    <t xml:space="preserve">21423519445	</t>
  </si>
  <si>
    <t>[圣-欧斯特-腾-诺德]贝斯特韦斯特城市中心酒店(Hotel Best Western City Centre)(55270190)</t>
  </si>
  <si>
    <t>Debuys/Malvina</t>
  </si>
  <si>
    <t xml:space="preserve">21427341077	</t>
  </si>
  <si>
    <t>[阿文图纳]坦伯利 JW 万豪度假村及水疗中心(JW Marriott Turnberry Resort &amp; Spa)(68029072)</t>
  </si>
  <si>
    <t>度假村景特大床房带阳台&lt;2人入住&gt;&lt;不退款&gt;&lt;早餐&gt;</t>
  </si>
  <si>
    <t>Grunhut/avigail</t>
  </si>
  <si>
    <t xml:space="preserve">21428729079	</t>
  </si>
  <si>
    <t>[巴厘岛]巴厘岛哈珀库塔酒店(Harper Kuta Hotel Bali  by ASTON)(55452145)</t>
  </si>
  <si>
    <t>Hidayati/Izzatu Ulil</t>
  </si>
  <si>
    <t xml:space="preserve">21430458560	</t>
  </si>
  <si>
    <t>[清迈]莲花酒店(SHA Certified)(Lotus Pang Suan Kaew Hotel(SHA Certified))(55680411)</t>
  </si>
  <si>
    <t>高级特大床房&lt;2人入住&gt;&lt;不退款&gt;&lt;早餐&gt;</t>
  </si>
  <si>
    <t>york/Thitapha</t>
  </si>
  <si>
    <t xml:space="preserve">1965245	</t>
  </si>
  <si>
    <t xml:space="preserve">21433180610	</t>
  </si>
  <si>
    <t>[圣保罗]坦加拉宫殿 - 欧特克精选酒店(Palácio Tangará - an Oetker Collection Hotel)(77366216)</t>
  </si>
  <si>
    <t>豪华两张双人床房&lt;2人入住&gt;&lt;不退款&gt;</t>
  </si>
  <si>
    <t>NUNES DE CARVALHO /ALVIMAR MARCOS</t>
  </si>
  <si>
    <t xml:space="preserve">71153SE064635	</t>
  </si>
  <si>
    <t xml:space="preserve">21434030155	</t>
  </si>
  <si>
    <t>[东京]唐草酒店东京站(karaksa hotel TOKYO STATION)(69451859)</t>
  </si>
  <si>
    <t>标准双床房（沙发）&lt;2人入住&gt;&lt;不退款&gt;</t>
  </si>
  <si>
    <t>NAKANISHI/DAICHI,MINGZHE/YANG</t>
  </si>
  <si>
    <t xml:space="preserve">21434656598	</t>
  </si>
  <si>
    <t>[北雅加达]快捷假日酒店雅加达国际博览会店(Holiday Inn Express Jakarta International Expo, an IHG Hotel)(55639756)</t>
  </si>
  <si>
    <t>标准房(大床)&lt;2人入住&gt;&lt;不退款&gt;&lt;早餐&gt;</t>
  </si>
  <si>
    <t>ZETA/RIVALDI</t>
  </si>
  <si>
    <t xml:space="preserve">21435598158	</t>
  </si>
  <si>
    <t>[首尔]首尔瑞克斯酒店(Seoul Rex Hotel)(56206203)</t>
  </si>
  <si>
    <t>SU/WENTSUNG,SUN/TEHHUA</t>
  </si>
  <si>
    <t xml:space="preserve">21435171758	</t>
  </si>
  <si>
    <t>TAN/CHEE SIANG</t>
  </si>
  <si>
    <t xml:space="preserve">196319	</t>
  </si>
  <si>
    <t xml:space="preserve">21436092434	</t>
  </si>
  <si>
    <t>[吉隆坡]吉隆坡帝皇精品酒店(de King Boutique Hotel KLCC)(55694606)</t>
  </si>
  <si>
    <t>豪华房（双人床或双床）&lt;2人入住&gt;&lt;不退款&gt;</t>
  </si>
  <si>
    <t>Huang/Lipinp</t>
  </si>
  <si>
    <t xml:space="preserve">2737051	</t>
  </si>
  <si>
    <t xml:space="preserve">25864	</t>
  </si>
  <si>
    <t xml:space="preserve">21437204667	</t>
  </si>
  <si>
    <t>[迪拜]迪拜费尔蒙特酒店(Fairmont Dubai)(70391893)</t>
  </si>
  <si>
    <t>费尔蒙特房&lt;2人入住&gt;&lt;不退款&gt;</t>
  </si>
  <si>
    <t>Saedo/Hossam</t>
  </si>
  <si>
    <t xml:space="preserve">21437291728	</t>
  </si>
  <si>
    <t>[迪拜]迪拜达玛克梅森河景酒店(DAMAC Maison Canal Views)(55861918)</t>
  </si>
  <si>
    <t>豪华运河景观房&lt;2人入住&gt;&lt;不退款&gt;</t>
  </si>
  <si>
    <t>Patil/Sahil Arun</t>
  </si>
  <si>
    <t xml:space="preserve">118419143	</t>
  </si>
  <si>
    <t xml:space="preserve">21438314751	</t>
  </si>
  <si>
    <t>[南雅加达]雅加达克巴约蓝尼奥酒店(Hotel Neo+ Kebayoran Jakarta)(55478158)</t>
  </si>
  <si>
    <t>空间房&lt;2人入住&gt;&lt;不退款&gt;</t>
  </si>
  <si>
    <t>P/OKA</t>
  </si>
  <si>
    <t xml:space="preserve">2737450	</t>
  </si>
  <si>
    <t xml:space="preserve">21438449698	</t>
  </si>
  <si>
    <t>[芭堤雅]09 区海滩酒店(Quarter 09 Beach)(69451975)</t>
  </si>
  <si>
    <t>池景豪华特大床房&lt;2人入住&gt;&lt;不退款&gt;</t>
  </si>
  <si>
    <t>FOLK/KHUN</t>
  </si>
  <si>
    <t xml:space="preserve">2737484	</t>
  </si>
  <si>
    <t xml:space="preserve">1068216995	</t>
  </si>
  <si>
    <t xml:space="preserve">21439567856	</t>
  </si>
  <si>
    <t>WU/WEI</t>
  </si>
  <si>
    <t xml:space="preserve">2737665	</t>
  </si>
  <si>
    <t xml:space="preserve">订单已确认	</t>
  </si>
  <si>
    <t xml:space="preserve">21439768736	</t>
  </si>
  <si>
    <t>高级房（特大床）&lt;2人入住&gt;&lt;不退款&gt;</t>
  </si>
  <si>
    <t>IOAKEIMIDIS/NIKOLAOS</t>
  </si>
  <si>
    <t xml:space="preserve">2737703	</t>
  </si>
  <si>
    <t xml:space="preserve">21439754315	</t>
  </si>
  <si>
    <t xml:space="preserve">2737696	</t>
  </si>
  <si>
    <t xml:space="preserve">485987	</t>
  </si>
  <si>
    <t xml:space="preserve">21440081474	</t>
  </si>
  <si>
    <t>绿洲庭院双床房&lt;2人入住&gt;&lt;不退款&gt;&lt;早餐&gt;</t>
  </si>
  <si>
    <t>ZOU/PENG,HUANG/HAIYANG</t>
  </si>
  <si>
    <t xml:space="preserve">196365	</t>
  </si>
  <si>
    <t xml:space="preserve">21440359300	</t>
  </si>
  <si>
    <t>[巴厘岛]斯巴泽欧巴厘岛酒店(Spazzio Bali Hotel)(55346248)</t>
  </si>
  <si>
    <t>Rahayu/Ayu</t>
  </si>
  <si>
    <t xml:space="preserve">21441046065	</t>
  </si>
  <si>
    <t>[布拉格]豪华布拉格酒店(Grandium Hotel Prague)(55491585)</t>
  </si>
  <si>
    <t>ONO/SHIEN</t>
  </si>
  <si>
    <t xml:space="preserve">2737890	</t>
  </si>
  <si>
    <t xml:space="preserve">118434224	</t>
  </si>
  <si>
    <t xml:space="preserve">21443119787	</t>
  </si>
  <si>
    <t>[华欣]华欣希尔顿温泉度假酒店 (SHA Extra Plus)(Hilton Hua Hin Resort &amp; Spa (SHA Extra Plus))(55799371)</t>
  </si>
  <si>
    <t>尊贵海景特大床房&lt;2人入住&gt;&lt;不退款&gt;</t>
  </si>
  <si>
    <t>TUO/HONGWEI</t>
  </si>
  <si>
    <t xml:space="preserve">3308872484;306477083	</t>
  </si>
  <si>
    <t xml:space="preserve">21443379482	</t>
  </si>
  <si>
    <t>Tinessya/Zadini</t>
  </si>
  <si>
    <t xml:space="preserve">21443597722	</t>
  </si>
  <si>
    <t>[巴厘岛]哈里斯酒店塞米亚克(HARRIS Hotel Seminyak)(56196410)</t>
  </si>
  <si>
    <t>哈里斯房&lt;2人入住&gt;&lt;不退款&gt;</t>
  </si>
  <si>
    <t>MULYADI/MULYADI</t>
  </si>
  <si>
    <t xml:space="preserve">2738235	</t>
  </si>
  <si>
    <t xml:space="preserve">21446017643	</t>
  </si>
  <si>
    <t>[斯坦斯特德]伦敦斯坦斯特德机场丽笙酒店(Radisson Blu Hotel London Stansted Airport)(55321090)</t>
  </si>
  <si>
    <t>Leadbeatter/Wayne</t>
  </si>
  <si>
    <t>，</t>
  </si>
  <si>
    <t>本期扣款113.59元</t>
  </si>
  <si>
    <t>21430458560此单多收404元待退回  售后工单处理中</t>
  </si>
  <si>
    <t>424925.41 HKD</t>
  </si>
  <si>
    <t>A221017113851481</t>
  </si>
  <si>
    <t>A221017113918481</t>
  </si>
  <si>
    <t>A221017114009925</t>
  </si>
  <si>
    <t>总计：424925.41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</si>
  <si>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</si>
  <si>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</si>
  <si>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</si>
  <si>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</si>
  <si>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</si>
  <si>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</si>
  <si>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</si>
  <si>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</si>
  <si>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</si>
  <si>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</si>
  <si>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</si>
  <si>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</si>
  <si>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</si>
  <si>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</si>
  <si>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</si>
  <si>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</si>
  <si>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</si>
  <si>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</si>
  <si>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</si>
  <si>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2022-10-13</t>
  </si>
  <si>
    <t>2738691</t>
  </si>
  <si>
    <t>伦敦斯坦斯特德机场丽笙酒店</t>
  </si>
  <si>
    <t>Leadbeatter Wayne</t>
  </si>
  <si>
    <t>2022-10-14</t>
  </si>
  <si>
    <t>退房日周结</t>
  </si>
  <si>
    <t>1284.87</t>
  </si>
  <si>
    <t>1403.00</t>
  </si>
  <si>
    <t>0</t>
  </si>
  <si>
    <t>0.00</t>
  </si>
  <si>
    <t>携程汇智国际直连</t>
  </si>
  <si>
    <t>925</t>
  </si>
  <si>
    <t>2022-10-13 22:24:46</t>
  </si>
  <si>
    <t>否</t>
  </si>
  <si>
    <t>汇智国际旅游发展有限公司</t>
  </si>
  <si>
    <t>直连</t>
  </si>
  <si>
    <t>英国</t>
  </si>
  <si>
    <t>2738235</t>
  </si>
  <si>
    <t>哈里斯酒店塞米亚克</t>
  </si>
  <si>
    <t>MULYADI MULYADI</t>
  </si>
  <si>
    <t>243.60</t>
  </si>
  <si>
    <t>266.00</t>
  </si>
  <si>
    <t>2022-10-13 18:45:06</t>
  </si>
  <si>
    <t>印度尼西亚</t>
  </si>
  <si>
    <t>2738196</t>
  </si>
  <si>
    <t>泗水屯准干麦克斯大厦最爱酒店</t>
  </si>
  <si>
    <t>Tinessya Zadini</t>
  </si>
  <si>
    <t>124.55</t>
  </si>
  <si>
    <t>136.00</t>
  </si>
  <si>
    <t>2022-10-13 18:23:01</t>
  </si>
  <si>
    <t>2738163</t>
  </si>
  <si>
    <t>华欣希尔顿温泉度假酒店 (SHA Extra Plus)</t>
  </si>
  <si>
    <t>TUO HONGWEI</t>
  </si>
  <si>
    <t>1099.88</t>
  </si>
  <si>
    <t>1201.00</t>
  </si>
  <si>
    <t>2022-10-13 17:58:19</t>
  </si>
  <si>
    <t>泰国</t>
  </si>
  <si>
    <t>2737890</t>
  </si>
  <si>
    <t>豪华布拉格酒店</t>
  </si>
  <si>
    <t>ONO SHIEN</t>
  </si>
  <si>
    <t>809.57</t>
  </si>
  <si>
    <t>884.00</t>
  </si>
  <si>
    <t>2022-10-13 14:51:20</t>
  </si>
  <si>
    <t>捷克</t>
  </si>
  <si>
    <t>2737799</t>
  </si>
  <si>
    <t>斯巴泽欧巴厘岛酒店</t>
  </si>
  <si>
    <t>Rahayu Ayu</t>
  </si>
  <si>
    <t>72.35</t>
  </si>
  <si>
    <t>79.00</t>
  </si>
  <si>
    <t>2022-10-13 13:38:24</t>
  </si>
  <si>
    <t>2737756</t>
  </si>
  <si>
    <t>吉隆坡柏威年酒店 · 悦榕庄管理</t>
  </si>
  <si>
    <t>ZOU PENG,HUANG HAIYANG</t>
  </si>
  <si>
    <t>1989.12</t>
  </si>
  <si>
    <t>2172.00</t>
  </si>
  <si>
    <t>2022-10-13 14:31:37</t>
  </si>
  <si>
    <t>直采</t>
  </si>
  <si>
    <t>马来西亚</t>
  </si>
  <si>
    <t>2737703</t>
  </si>
  <si>
    <t>迪拜机场美爵酒店公寓</t>
  </si>
  <si>
    <t>IOAKEIMIDIS NIKOLAOS</t>
  </si>
  <si>
    <t>522.92</t>
  </si>
  <si>
    <t>571.00</t>
  </si>
  <si>
    <t>2022-10-13 12:41:13</t>
  </si>
  <si>
    <t>阿拉伯联合酋长国</t>
  </si>
  <si>
    <t>2737696</t>
  </si>
  <si>
    <t>芭东海滩贝斯特韦斯特酒店</t>
  </si>
  <si>
    <t>VAN TUINEN DAVID SYBREN</t>
  </si>
  <si>
    <t>148.36</t>
  </si>
  <si>
    <t>162.00</t>
  </si>
  <si>
    <t>2022-10-13 13:18:49</t>
  </si>
  <si>
    <t>2737665</t>
  </si>
  <si>
    <t>曼谷是隆假日酒店 (SHA plus+)</t>
  </si>
  <si>
    <t>WU WEI</t>
  </si>
  <si>
    <t>481.71</t>
  </si>
  <si>
    <t>526.00</t>
  </si>
  <si>
    <t>2022-10-13 12:18:01</t>
  </si>
  <si>
    <t>2737484</t>
  </si>
  <si>
    <t>09 区海滩酒店</t>
  </si>
  <si>
    <t>FOLK KHUN</t>
  </si>
  <si>
    <t>138.29</t>
  </si>
  <si>
    <t>151.00</t>
  </si>
  <si>
    <t>2022-10-13 10:13:19</t>
  </si>
  <si>
    <t>2737450</t>
  </si>
  <si>
    <t>雅加达克巴约蓝尼奥酒店</t>
  </si>
  <si>
    <t>P OKA</t>
  </si>
  <si>
    <t>289.39</t>
  </si>
  <si>
    <t>316.00</t>
  </si>
  <si>
    <t>2022-10-13 09:52:18</t>
  </si>
  <si>
    <t>2737339</t>
  </si>
  <si>
    <t>迪拜达玛克梅森河景酒店</t>
  </si>
  <si>
    <t>Patil Sahil Arun</t>
  </si>
  <si>
    <t>1139.26</t>
  </si>
  <si>
    <t>1244.00</t>
  </si>
  <si>
    <t>2022-10-13 06:54:26</t>
  </si>
  <si>
    <t>2737309</t>
  </si>
  <si>
    <t>迪拜费尔蒙特酒店</t>
  </si>
  <si>
    <t>Saedo Hossam</t>
  </si>
  <si>
    <t>1321.50</t>
  </si>
  <si>
    <t>1443.00</t>
  </si>
  <si>
    <t>2022-10-13 05:00:13</t>
  </si>
  <si>
    <t>2022-10-12</t>
  </si>
  <si>
    <t>2737051</t>
  </si>
  <si>
    <t>吉隆坡帝皇精品酒店</t>
  </si>
  <si>
    <t>Huang Lipinp</t>
  </si>
  <si>
    <t>261.69</t>
  </si>
  <si>
    <t>286.00</t>
  </si>
  <si>
    <t>2022-10-12 23:27:59</t>
  </si>
  <si>
    <t>2736895</t>
  </si>
  <si>
    <t>TAN CHEE SIANG</t>
  </si>
  <si>
    <t>1906.86</t>
  </si>
  <si>
    <t>2084.00</t>
  </si>
  <si>
    <t>2022-10-13 10:53:13</t>
  </si>
  <si>
    <t>2736823</t>
  </si>
  <si>
    <t>智选假日酒店雅加达国际博览会店</t>
  </si>
  <si>
    <t>ZETA RIVALDI</t>
  </si>
  <si>
    <t>326.66</t>
  </si>
  <si>
    <t>357.00</t>
  </si>
  <si>
    <t>2022-10-12 21:01:42</t>
  </si>
  <si>
    <t>2736822</t>
  </si>
  <si>
    <t>曼谷梵尼克斯素坤逸11酒店</t>
  </si>
  <si>
    <t>Nanthananatthakul Thanyamat</t>
  </si>
  <si>
    <t>135.42</t>
  </si>
  <si>
    <t>148.00</t>
  </si>
  <si>
    <t>-148</t>
  </si>
  <si>
    <t>-135</t>
  </si>
  <si>
    <t>2022-10-12 20:52:40</t>
  </si>
  <si>
    <t>2736754</t>
  </si>
  <si>
    <t>嘉利堡酒店</t>
  </si>
  <si>
    <t>LAU XIN ZHI SHIN</t>
  </si>
  <si>
    <t>172.02</t>
  </si>
  <si>
    <t>188.00</t>
  </si>
  <si>
    <t>2022-10-12 20:12:24</t>
  </si>
  <si>
    <t>2736742</t>
  </si>
  <si>
    <t>北干巴鲁阿里亚酒店</t>
  </si>
  <si>
    <t>XU ZIRAN</t>
  </si>
  <si>
    <t>251.63</t>
  </si>
  <si>
    <t>275.00</t>
  </si>
  <si>
    <t>2022-10-12 20:02:47</t>
  </si>
  <si>
    <t>2736693</t>
  </si>
  <si>
    <t>雅加达尼欧玛纳戈广场酒店</t>
  </si>
  <si>
    <t>IMANDA CUT</t>
  </si>
  <si>
    <t>174.77</t>
  </si>
  <si>
    <t>191.00</t>
  </si>
  <si>
    <t>2022-10-12 19:37:07</t>
  </si>
  <si>
    <t>2736630</t>
  </si>
  <si>
    <t>坦加拉宫殿 - 欧特克精选酒店</t>
  </si>
  <si>
    <t>NUNES DE CARVALHO ALVIMAR MARCOS</t>
  </si>
  <si>
    <t>6130.50</t>
  </si>
  <si>
    <t>6700.00</t>
  </si>
  <si>
    <t>2022-10-12 18:43:14</t>
  </si>
  <si>
    <t>巴西</t>
  </si>
  <si>
    <t>2736622</t>
  </si>
  <si>
    <t>KHOTAMA WATCHARAPHON</t>
  </si>
  <si>
    <t>500.51</t>
  </si>
  <si>
    <t>547.00</t>
  </si>
  <si>
    <t>2022-10-12 18:36:08</t>
  </si>
  <si>
    <t>2736619</t>
  </si>
  <si>
    <t>塔西克马拉雅法维酒店</t>
  </si>
  <si>
    <t>PUTRA PRATAMA WANDA</t>
  </si>
  <si>
    <t>171.11</t>
  </si>
  <si>
    <t>187.00</t>
  </si>
  <si>
    <t>2022-10-12 18:33:37</t>
  </si>
  <si>
    <t>2736600</t>
  </si>
  <si>
    <t>巴黎罗莎帕克斯公寓式酒店</t>
  </si>
  <si>
    <t>Wang Shanshan</t>
  </si>
  <si>
    <t>1101.66</t>
  </si>
  <si>
    <t>1204.00</t>
  </si>
  <si>
    <t>2022-10-12 18:18:38</t>
  </si>
  <si>
    <t>法国</t>
  </si>
  <si>
    <t>2736544</t>
  </si>
  <si>
    <t>曼谷阿瓦尼中庭酒店</t>
  </si>
  <si>
    <t>KUCHUKOVA ANASTASIA</t>
  </si>
  <si>
    <t>234.24</t>
  </si>
  <si>
    <t>256.00</t>
  </si>
  <si>
    <t>2022-10-12 18:16:41</t>
  </si>
  <si>
    <t>2736515</t>
  </si>
  <si>
    <t>瑞士贝林多哈酒店</t>
  </si>
  <si>
    <t>abramov Judy</t>
  </si>
  <si>
    <t>369.66</t>
  </si>
  <si>
    <t>404.00</t>
  </si>
  <si>
    <t>2022-10-12 17:27:08</t>
  </si>
  <si>
    <t>卡塔尔</t>
  </si>
  <si>
    <t>2736500</t>
  </si>
  <si>
    <t>SAMUEL YOSUA</t>
  </si>
  <si>
    <t>2022-10-12 17:08:37</t>
  </si>
  <si>
    <t>2736496</t>
  </si>
  <si>
    <t>阿斯顿·吉迪恩·巴淡酒店</t>
  </si>
  <si>
    <t>huang fa lu</t>
  </si>
  <si>
    <t>206.79</t>
  </si>
  <si>
    <t>226.00</t>
  </si>
  <si>
    <t>2022-10-12 17:01:24</t>
  </si>
  <si>
    <t>2736454</t>
  </si>
  <si>
    <t>素万那普威乐机场酒店</t>
  </si>
  <si>
    <t>KIM DOYOUNG</t>
  </si>
  <si>
    <t>363.26</t>
  </si>
  <si>
    <t>397.00</t>
  </si>
  <si>
    <t>2022-10-12 16:34:27</t>
  </si>
  <si>
    <t>2736449</t>
  </si>
  <si>
    <t>LUQMAN MUHAMAD</t>
  </si>
  <si>
    <t>212.28</t>
  </si>
  <si>
    <t>232.00</t>
  </si>
  <si>
    <t>2022-10-12 16:19:48</t>
  </si>
  <si>
    <t>2736410</t>
  </si>
  <si>
    <t>独鲁万高峰酒店</t>
  </si>
  <si>
    <t>CHUGH JAWAHAR,CHUGH JAWAHAR LAL</t>
  </si>
  <si>
    <t>517.89</t>
  </si>
  <si>
    <t>566.00</t>
  </si>
  <si>
    <t>2022-10-12 15:57:38</t>
  </si>
  <si>
    <t>菲律宾</t>
  </si>
  <si>
    <t>2736314</t>
  </si>
  <si>
    <t>莲花酒店</t>
  </si>
  <si>
    <t>york Thitapha</t>
  </si>
  <si>
    <t>2022-10-12 20:32:20</t>
  </si>
  <si>
    <t>2736238</t>
  </si>
  <si>
    <t>清迈白色精品酒店及水疗</t>
  </si>
  <si>
    <t>HEEMBENMAD Seereen,SAESU SALEEM</t>
  </si>
  <si>
    <t>140.00</t>
  </si>
  <si>
    <t>153.00</t>
  </si>
  <si>
    <t>2022-10-12 13:37:55</t>
  </si>
  <si>
    <t>2736074</t>
  </si>
  <si>
    <t>科芒艾可酒店</t>
  </si>
  <si>
    <t>Rasdiana Rina</t>
  </si>
  <si>
    <t>564.56</t>
  </si>
  <si>
    <t>617.00</t>
  </si>
  <si>
    <t>2022-10-12 11:40:07</t>
  </si>
  <si>
    <t>2736058</t>
  </si>
  <si>
    <t>巴厘岛哈珀库塔酒店</t>
  </si>
  <si>
    <t>Hidayati Izzatu Ulil</t>
  </si>
  <si>
    <t>184.83</t>
  </si>
  <si>
    <t>202.00</t>
  </si>
  <si>
    <t>2022-10-12 11:29:02</t>
  </si>
  <si>
    <t>2736048</t>
  </si>
  <si>
    <t>伦敦瑟罗克M25宜必思酒店</t>
  </si>
  <si>
    <t>Dukuls Edgars</t>
  </si>
  <si>
    <t>618.54</t>
  </si>
  <si>
    <t>676.00</t>
  </si>
  <si>
    <t>2022-10-12 11:24:01</t>
  </si>
  <si>
    <t>2735873</t>
  </si>
  <si>
    <t>坦伯利 JW 万豪度假村及水疗中心</t>
  </si>
  <si>
    <t>Grunhut avigail</t>
  </si>
  <si>
    <t>4422.20</t>
  </si>
  <si>
    <t>4833.00</t>
  </si>
  <si>
    <t>2022-10-12 08:52:55</t>
  </si>
  <si>
    <t>美国</t>
  </si>
  <si>
    <t>2735776</t>
  </si>
  <si>
    <t>MAGDY AYA,ALMA BASSEM</t>
  </si>
  <si>
    <t>727.43</t>
  </si>
  <si>
    <t>795.00</t>
  </si>
  <si>
    <t>2022-10-12 05:08:11</t>
  </si>
  <si>
    <t>2022-10-11</t>
  </si>
  <si>
    <t>2735417</t>
  </si>
  <si>
    <t>173.55</t>
  </si>
  <si>
    <t>190.00</t>
  </si>
  <si>
    <t>2022-10-11 21:47:01</t>
  </si>
  <si>
    <t>2735371</t>
  </si>
  <si>
    <t>曼谷茶达酒店</t>
  </si>
  <si>
    <t>SONGTHANTARAK BHUSCHONG</t>
  </si>
  <si>
    <t>143.40</t>
  </si>
  <si>
    <t>157.00</t>
  </si>
  <si>
    <t>2022-10-11 21:10:53</t>
  </si>
  <si>
    <t>2735325</t>
  </si>
  <si>
    <t>皇冠假日格拉斯哥酒店</t>
  </si>
  <si>
    <t>ZHOU XIAOLI</t>
  </si>
  <si>
    <t>1173.72</t>
  </si>
  <si>
    <t>1285.00</t>
  </si>
  <si>
    <t>2022-10-11 20:51:29</t>
  </si>
  <si>
    <t>2735267</t>
  </si>
  <si>
    <t>贝斯特韦斯特城市中心酒店</t>
  </si>
  <si>
    <t>Debuys Malvina</t>
  </si>
  <si>
    <t>717.02</t>
  </si>
  <si>
    <t>785.00</t>
  </si>
  <si>
    <t>2022-10-11 20:21:04</t>
  </si>
  <si>
    <t>比利时</t>
  </si>
  <si>
    <t>2735216</t>
  </si>
  <si>
    <t>莎阿南马尔地亚套房酒店</t>
  </si>
  <si>
    <t>Ahmad Asan</t>
  </si>
  <si>
    <t>668.61</t>
  </si>
  <si>
    <t>732.00</t>
  </si>
  <si>
    <t>2022-10-11 19:52:58</t>
  </si>
  <si>
    <t>2735189</t>
  </si>
  <si>
    <t>班克瑞提卡酒店</t>
  </si>
  <si>
    <t>THANYACHAROEN NOPPON</t>
  </si>
  <si>
    <t>102.30</t>
  </si>
  <si>
    <t>112.00</t>
  </si>
  <si>
    <t>2022-10-11 19:40:28</t>
  </si>
  <si>
    <t>2735156</t>
  </si>
  <si>
    <t>吉隆坡中转酒店</t>
  </si>
  <si>
    <t>ERIC RUDOLPH</t>
  </si>
  <si>
    <t>2022-10-11 19:22:47</t>
  </si>
  <si>
    <t>2735068</t>
  </si>
  <si>
    <t>格但斯克福克斯尊贵酒店</t>
  </si>
  <si>
    <t>WANG ANYANG</t>
  </si>
  <si>
    <t>355.31</t>
  </si>
  <si>
    <t>389.00</t>
  </si>
  <si>
    <t>2022-10-11 18:16:24</t>
  </si>
  <si>
    <t>波兰</t>
  </si>
  <si>
    <t>2735016</t>
  </si>
  <si>
    <t>怡保彩鸿酒店</t>
  </si>
  <si>
    <t>Lim Yao jiang</t>
  </si>
  <si>
    <t>379.97</t>
  </si>
  <si>
    <t>416.00</t>
  </si>
  <si>
    <t>2022-10-11 17:38:13</t>
  </si>
  <si>
    <t>2734919</t>
  </si>
  <si>
    <t xml:space="preserve">曼彻斯特中心丽柏酒店 </t>
  </si>
  <si>
    <t>Gamble Emma</t>
  </si>
  <si>
    <t>877.78</t>
  </si>
  <si>
    <t>961.00</t>
  </si>
  <si>
    <t>2022-10-11 16:40:23</t>
  </si>
  <si>
    <t>2734891</t>
  </si>
  <si>
    <t>达勒中心酒店</t>
  </si>
  <si>
    <t>chanapong kodchakorn</t>
  </si>
  <si>
    <t>105.95</t>
  </si>
  <si>
    <t>116.00</t>
  </si>
  <si>
    <t>2022-10-11 16:12:12</t>
  </si>
  <si>
    <t>2734840</t>
  </si>
  <si>
    <t>柏林施柏阁酒店</t>
  </si>
  <si>
    <t>MOU YONGBO</t>
  </si>
  <si>
    <t>3069.94</t>
  </si>
  <si>
    <t>3361.00</t>
  </si>
  <si>
    <t>2022-10-11 15:46:55</t>
  </si>
  <si>
    <t>德国</t>
  </si>
  <si>
    <t>2734716</t>
  </si>
  <si>
    <t>FU KAIBO</t>
  </si>
  <si>
    <t>224.70</t>
  </si>
  <si>
    <t>246.00</t>
  </si>
  <si>
    <t>2022-10-11 13:59:11</t>
  </si>
  <si>
    <t>2734603</t>
  </si>
  <si>
    <t>148.88</t>
  </si>
  <si>
    <t>163.00</t>
  </si>
  <si>
    <t>2022-10-11 13:15:23</t>
  </si>
  <si>
    <t>2734594</t>
  </si>
  <si>
    <t>Mackie Veronica</t>
  </si>
  <si>
    <t>267.63</t>
  </si>
  <si>
    <t>293.00</t>
  </si>
  <si>
    <t>2022-10-11 13:02:15</t>
  </si>
  <si>
    <t>2734536</t>
  </si>
  <si>
    <t>曼谷金玉素旺纳普酒店</t>
  </si>
  <si>
    <t>HU QIANG</t>
  </si>
  <si>
    <t>274.02</t>
  </si>
  <si>
    <t>300.00</t>
  </si>
  <si>
    <t>2022-10-11 12:18:03</t>
  </si>
  <si>
    <t>2734505</t>
  </si>
  <si>
    <t>迈阿密行政机场 - 肯德尔烛木套房酒店 - IHG 旗下饭店</t>
  </si>
  <si>
    <t>WILSON ROBERT</t>
  </si>
  <si>
    <t>770.00</t>
  </si>
  <si>
    <t>843.00</t>
  </si>
  <si>
    <t>2022-10-11 12:08:05</t>
  </si>
  <si>
    <t>2734482</t>
  </si>
  <si>
    <t>槟城宾乐雅饭店</t>
  </si>
  <si>
    <t>BIN MOHAMED MAHATHIR</t>
  </si>
  <si>
    <t>2356.57</t>
  </si>
  <si>
    <t>2580.00</t>
  </si>
  <si>
    <t>2022-10-11 11:34:45</t>
  </si>
  <si>
    <t>2734454</t>
  </si>
  <si>
    <t>贝尔维尤红狮酒店</t>
  </si>
  <si>
    <t>BEREZOVSKAIA IRINA</t>
  </si>
  <si>
    <t>2592.23</t>
  </si>
  <si>
    <t>2838.00</t>
  </si>
  <si>
    <t>2022-10-11 11:18:16</t>
  </si>
  <si>
    <t>2734425</t>
  </si>
  <si>
    <t>LI BO</t>
  </si>
  <si>
    <t>2022-10-11 11:09:06</t>
  </si>
  <si>
    <t>2734420</t>
  </si>
  <si>
    <t>拉斯维加斯马戏团娱乐场酒店</t>
  </si>
  <si>
    <t>kommidi narsimha reddy</t>
  </si>
  <si>
    <t>569.05</t>
  </si>
  <si>
    <t>623.00</t>
  </si>
  <si>
    <t>2022-10-11 11:11:03</t>
  </si>
  <si>
    <t>2734405</t>
  </si>
  <si>
    <t>芝加哥瑞士酒店</t>
  </si>
  <si>
    <t>THRUSH JAMEE CELINE</t>
  </si>
  <si>
    <t>8335.69</t>
  </si>
  <si>
    <t>9126.00</t>
  </si>
  <si>
    <t>2022-10-11 11:04:01</t>
  </si>
  <si>
    <t>2734391</t>
  </si>
  <si>
    <t>奥黑尔机场品质酒店</t>
  </si>
  <si>
    <t>HONG JIA,Wu Bin</t>
  </si>
  <si>
    <t>706.06</t>
  </si>
  <si>
    <t>773.00</t>
  </si>
  <si>
    <t>2022-10-11 10:39:54</t>
  </si>
  <si>
    <t>2734384</t>
  </si>
  <si>
    <t>芭堤雅阿瓦尼度假酒店</t>
  </si>
  <si>
    <t>KORNLERVANICH ANANYA</t>
  </si>
  <si>
    <t>587.32</t>
  </si>
  <si>
    <t>643.00</t>
  </si>
  <si>
    <t>2022-10-11 10:36:39</t>
  </si>
  <si>
    <t>2734379</t>
  </si>
  <si>
    <t>阿斯顿普鲁伊特酒店及公寓</t>
  </si>
  <si>
    <t>LU BANGPU</t>
  </si>
  <si>
    <t>728.89</t>
  </si>
  <si>
    <t>798.00</t>
  </si>
  <si>
    <t>2022-10-11 10:27:54</t>
  </si>
  <si>
    <t>2734354</t>
  </si>
  <si>
    <t>巴厘岛雷吉安时尚酒店</t>
  </si>
  <si>
    <t>Siregar Marwan</t>
  </si>
  <si>
    <t>156.19</t>
  </si>
  <si>
    <t>171.00</t>
  </si>
  <si>
    <t>2022-10-11 10:06:49</t>
  </si>
  <si>
    <t>2734326</t>
  </si>
  <si>
    <t>Kertih Damansara Inn</t>
  </si>
  <si>
    <t>ZECHARIAH ADAM</t>
  </si>
  <si>
    <t>255.75</t>
  </si>
  <si>
    <t>280.00</t>
  </si>
  <si>
    <t>2022-10-11 09:48:25</t>
  </si>
  <si>
    <t>2734292</t>
  </si>
  <si>
    <t>河内布鲁姆酒店</t>
  </si>
  <si>
    <t>WANG ZHENWEI</t>
  </si>
  <si>
    <t>520.64</t>
  </si>
  <si>
    <t>570.00</t>
  </si>
  <si>
    <t>2022-10-11 09:22:18</t>
  </si>
  <si>
    <t>越南</t>
  </si>
  <si>
    <t>2734282</t>
  </si>
  <si>
    <t>布鲁克斯通旅馆</t>
  </si>
  <si>
    <t>WILLIAMSON TINA</t>
  </si>
  <si>
    <t>969.12</t>
  </si>
  <si>
    <t>1061.00</t>
  </si>
  <si>
    <t>2022-10-11 08:51:28</t>
  </si>
  <si>
    <t>2734223</t>
  </si>
  <si>
    <t>美国购物中心-MSP 机场凯艺套房酒店</t>
  </si>
  <si>
    <t>Briones Cecilia</t>
  </si>
  <si>
    <t>1004.74</t>
  </si>
  <si>
    <t>1100.00</t>
  </si>
  <si>
    <t>2022-10-11 06:02:37</t>
  </si>
  <si>
    <t>2734207</t>
  </si>
  <si>
    <t>迈阿密机场东凯悦嘉轩酒店</t>
  </si>
  <si>
    <t>Rivas Rivas Nelson</t>
  </si>
  <si>
    <t>1192.90</t>
  </si>
  <si>
    <t>1306.00</t>
  </si>
  <si>
    <t>2022-10-11 04:55:57</t>
  </si>
  <si>
    <t>2734202</t>
  </si>
  <si>
    <t>通金酒店</t>
  </si>
  <si>
    <t>Asnong Mireille</t>
  </si>
  <si>
    <t>1366.45</t>
  </si>
  <si>
    <t>1496.00</t>
  </si>
  <si>
    <t>2022-10-11 04:37:52</t>
  </si>
  <si>
    <t>加拿大</t>
  </si>
  <si>
    <t>2734196</t>
  </si>
  <si>
    <t>BUSSARAKHAM SUPAPORN</t>
  </si>
  <si>
    <t>137.01</t>
  </si>
  <si>
    <t>150.00</t>
  </si>
  <si>
    <t>2022-10-11 08:55:24</t>
  </si>
  <si>
    <t>2734159</t>
  </si>
  <si>
    <t>诺瓦姆议会酒店</t>
  </si>
  <si>
    <t>LIU YUNZHOU</t>
  </si>
  <si>
    <t>637.55</t>
  </si>
  <si>
    <t>698.00</t>
  </si>
  <si>
    <t>2022-10-11 03:39:15</t>
  </si>
  <si>
    <t>奥地利</t>
  </si>
  <si>
    <t>2734153</t>
  </si>
  <si>
    <t>heng kai perng</t>
  </si>
  <si>
    <t>1729.98</t>
  </si>
  <si>
    <t>1894.00</t>
  </si>
  <si>
    <t>2022-10-11 02:58:18</t>
  </si>
  <si>
    <t>2734145</t>
  </si>
  <si>
    <t>曼谷拉差达瑞士酒店 (SHA Extra Plus)</t>
  </si>
  <si>
    <t>Yeo Shannon Yu Lin</t>
  </si>
  <si>
    <t>995.61</t>
  </si>
  <si>
    <t>1090.00</t>
  </si>
  <si>
    <t>2022-10-11 10:05:09</t>
  </si>
  <si>
    <t>2734141</t>
  </si>
  <si>
    <t>阿斯顿吉打邦城市酒店</t>
  </si>
  <si>
    <t>HAKIM ARIEF RACHMAN</t>
  </si>
  <si>
    <t>106.87</t>
  </si>
  <si>
    <t>117.00</t>
  </si>
  <si>
    <t>2022-10-11 02:38:13</t>
  </si>
  <si>
    <t>2734111</t>
  </si>
  <si>
    <t>Abdelmalk Maranne</t>
  </si>
  <si>
    <t>1464.18</t>
  </si>
  <si>
    <t>1603.00</t>
  </si>
  <si>
    <t>2022-10-11 01:37:41</t>
  </si>
  <si>
    <t>2022-10-10</t>
  </si>
  <si>
    <t>2733995</t>
  </si>
  <si>
    <t>坤甸尼奥噶迦玛达酒店</t>
  </si>
  <si>
    <t>YULIANTO YULIANTO</t>
  </si>
  <si>
    <t>303.34</t>
  </si>
  <si>
    <t>334.00</t>
  </si>
  <si>
    <t>2022-10-10 23:15:53</t>
  </si>
  <si>
    <t>2733959</t>
  </si>
  <si>
    <t>贝斯特韦斯特圆顶礁度假酒店</t>
  </si>
  <si>
    <t>Broecker-Preuss Martina</t>
  </si>
  <si>
    <t>4323.94</t>
  </si>
  <si>
    <t>4761.00</t>
  </si>
  <si>
    <t>2022-10-10 22:45:59</t>
  </si>
  <si>
    <t>2733954</t>
  </si>
  <si>
    <t>阿布扎比雅乐轩酒店</t>
  </si>
  <si>
    <t>Al Gheilani Hamood</t>
  </si>
  <si>
    <t>484.98</t>
  </si>
  <si>
    <t>534.00</t>
  </si>
  <si>
    <t>2022-10-10 22:41:20</t>
  </si>
  <si>
    <t>2733902</t>
  </si>
  <si>
    <t>V度假酒店 - 怀光地铁站</t>
  </si>
  <si>
    <t>Chiewkit Nawaporn</t>
  </si>
  <si>
    <t>106.26</t>
  </si>
  <si>
    <t>2022-10-10 22:01:17</t>
  </si>
  <si>
    <t>2733788</t>
  </si>
  <si>
    <t>阿布扎比都喜天丽酒店</t>
  </si>
  <si>
    <t>Ali Salama</t>
  </si>
  <si>
    <t>1714.68</t>
  </si>
  <si>
    <t>1888.00</t>
  </si>
  <si>
    <t>2022-10-10 20:36:39</t>
  </si>
  <si>
    <t>2733673</t>
  </si>
  <si>
    <t>伯明翰丽笙酒店</t>
  </si>
  <si>
    <t>JIN ZHENRU</t>
  </si>
  <si>
    <t>2864.46</t>
  </si>
  <si>
    <t>3154.00</t>
  </si>
  <si>
    <t>2022-10-10 19:11:34</t>
  </si>
  <si>
    <t>2733662</t>
  </si>
  <si>
    <t>巴黎卡斯蒂尼奥那酒店</t>
  </si>
  <si>
    <t>WANG ZEYU,SUN YILIN</t>
  </si>
  <si>
    <t>1513.06</t>
  </si>
  <si>
    <t>1666.00</t>
  </si>
  <si>
    <t>2022-10-10 19:04:51</t>
  </si>
  <si>
    <t>2733659</t>
  </si>
  <si>
    <t>吉隆坡皇家酒店</t>
  </si>
  <si>
    <t>Ong Yong Chok</t>
  </si>
  <si>
    <t>459.55</t>
  </si>
  <si>
    <t>506.00</t>
  </si>
  <si>
    <t>2022-10-10 19:01:05</t>
  </si>
  <si>
    <t>2733501</t>
  </si>
  <si>
    <t>拉维斯18号公寓式酒店</t>
  </si>
  <si>
    <t>CHEN ERMOH</t>
  </si>
  <si>
    <t>790.13</t>
  </si>
  <si>
    <t>870.00</t>
  </si>
  <si>
    <t>2022-10-10 16:51:46</t>
  </si>
  <si>
    <t>2733489</t>
  </si>
  <si>
    <t>日惹尼欧马里奥波罗酒店</t>
  </si>
  <si>
    <t>Hadjar Siti</t>
  </si>
  <si>
    <t>1151.60</t>
  </si>
  <si>
    <t>1268.00</t>
  </si>
  <si>
    <t>2022-10-10 16:35:23</t>
  </si>
  <si>
    <t>2733418</t>
  </si>
  <si>
    <t>SANGUANSAK RATTANA</t>
  </si>
  <si>
    <t>123.52</t>
  </si>
  <si>
    <t>2022-10-10 15:43:35</t>
  </si>
  <si>
    <t>2733262</t>
  </si>
  <si>
    <t>井里汶尼欧酒店</t>
  </si>
  <si>
    <t>Penggele Tommy Yoktan</t>
  </si>
  <si>
    <t>356.01</t>
  </si>
  <si>
    <t>392.00</t>
  </si>
  <si>
    <t>2022-10-10 13:52:50</t>
  </si>
  <si>
    <t>2733168</t>
  </si>
  <si>
    <t>曼谷铂尔曼G酒店</t>
  </si>
  <si>
    <t>Zhou Jing,KOU JINPENG</t>
  </si>
  <si>
    <t>860.97</t>
  </si>
  <si>
    <t>948.00</t>
  </si>
  <si>
    <t>2022-10-10 12:54:09</t>
  </si>
  <si>
    <t>2733156</t>
  </si>
  <si>
    <t>新德里尼赫鲁广场伊洛斯酒店</t>
  </si>
  <si>
    <t>JAIN SAURABH,KAUR KANCHAN</t>
  </si>
  <si>
    <t>756.53</t>
  </si>
  <si>
    <t>833.00</t>
  </si>
  <si>
    <t>2022-10-10 12:38:05</t>
  </si>
  <si>
    <t>印度</t>
  </si>
  <si>
    <t>2733104</t>
  </si>
  <si>
    <t>渥太华万豪酒店</t>
  </si>
  <si>
    <t>YU XIAORONG</t>
  </si>
  <si>
    <t>1016.28</t>
  </si>
  <si>
    <t>1119.00</t>
  </si>
  <si>
    <t>2022-10-10 11:59:15</t>
  </si>
  <si>
    <t>2733092</t>
  </si>
  <si>
    <t>望加锡美利亚酒店</t>
  </si>
  <si>
    <t>KUSUMA DEWI MAHARDIKA</t>
  </si>
  <si>
    <t>286.99</t>
  </si>
  <si>
    <t>2022-10-10 11:58:22</t>
  </si>
  <si>
    <t>2733044</t>
  </si>
  <si>
    <t>盲通度假村汽车旅馆</t>
  </si>
  <si>
    <t>HOFER JEANNE</t>
  </si>
  <si>
    <t>2506.63</t>
  </si>
  <si>
    <t>2760.00</t>
  </si>
  <si>
    <t>2022-10-10 11:29:20</t>
  </si>
  <si>
    <t>2733020</t>
  </si>
  <si>
    <t>努沃套房酒店 - 迈阿密/多拉</t>
  </si>
  <si>
    <t>Rieger Andre</t>
  </si>
  <si>
    <t>1694.70</t>
  </si>
  <si>
    <t>1866.00</t>
  </si>
  <si>
    <t>2022-10-10 11:13:24</t>
  </si>
  <si>
    <t>2732950</t>
  </si>
  <si>
    <t>芭堤雅伍德兰酒店度假村</t>
  </si>
  <si>
    <t>CHENG SAUKING,CHOW CHIKEUNG,CHENG WAIMING,LAM LAINOR,CHENG WAICHEONG,LAM LAILING</t>
  </si>
  <si>
    <t>1956.26</t>
  </si>
  <si>
    <t>2154.00</t>
  </si>
  <si>
    <t>2022-10-10 10:59:33</t>
  </si>
  <si>
    <t>2732836</t>
  </si>
  <si>
    <t>西贡马杰斯迪克酒店</t>
  </si>
  <si>
    <t>BOUAN DU CHEF DU BOS THOMAS</t>
  </si>
  <si>
    <t>2272.32</t>
  </si>
  <si>
    <t>2502.00</t>
  </si>
  <si>
    <t>2022-10-10 08:49:21</t>
  </si>
  <si>
    <t>2732813</t>
  </si>
  <si>
    <t>特雷维酒店</t>
  </si>
  <si>
    <t>KIM HYOSEON</t>
  </si>
  <si>
    <t>432.30</t>
  </si>
  <si>
    <t>476.00</t>
  </si>
  <si>
    <t>2022-10-10 08:31:05</t>
  </si>
  <si>
    <t>韩国</t>
  </si>
  <si>
    <t>2732804</t>
  </si>
  <si>
    <t>富恩拉夫拉达LCB酒店</t>
  </si>
  <si>
    <t>GUIRADO JULIEN ALAIN</t>
  </si>
  <si>
    <t>1138.88</t>
  </si>
  <si>
    <t>1254.00</t>
  </si>
  <si>
    <t>2022-10-10 08:28:23</t>
  </si>
  <si>
    <t>西班牙</t>
  </si>
  <si>
    <t>2732762</t>
  </si>
  <si>
    <t>PARK KICHUL</t>
  </si>
  <si>
    <t>681.15</t>
  </si>
  <si>
    <t>750.00</t>
  </si>
  <si>
    <t>2022-10-10 09:49:40</t>
  </si>
  <si>
    <t>2732730</t>
  </si>
  <si>
    <t>肯尼沃斯酒店</t>
  </si>
  <si>
    <t>JOHNSON GEORGE</t>
  </si>
  <si>
    <t>1157.05</t>
  </si>
  <si>
    <t>1274.00</t>
  </si>
  <si>
    <t>2022-10-10 05:19:12</t>
  </si>
  <si>
    <t>2732723</t>
  </si>
  <si>
    <t>洛杉矶格伦代尔快捷酒店</t>
  </si>
  <si>
    <t>Hawlery Botan,Hawlery Botan</t>
  </si>
  <si>
    <t>3859.85</t>
  </si>
  <si>
    <t>4250.00</t>
  </si>
  <si>
    <t>2022-10-10 04:19:57</t>
  </si>
  <si>
    <t>2732662</t>
  </si>
  <si>
    <t>雅加达瓦希德哈西姆智选假日酒店</t>
  </si>
  <si>
    <t>KOH CHEE SENG</t>
  </si>
  <si>
    <t>577.62</t>
  </si>
  <si>
    <t>636.00</t>
  </si>
  <si>
    <t>2022-10-10 02:24:28</t>
  </si>
  <si>
    <t>2732646</t>
  </si>
  <si>
    <t>圣淘沙豪华酒店</t>
  </si>
  <si>
    <t>YIEW MENG TIEW</t>
  </si>
  <si>
    <t>188.91</t>
  </si>
  <si>
    <t>208.00</t>
  </si>
  <si>
    <t>2022-10-10 02:13:19</t>
  </si>
  <si>
    <t>2022-10-09</t>
  </si>
  <si>
    <t>2732533</t>
  </si>
  <si>
    <t>河内艾尔皮底斯酒店</t>
  </si>
  <si>
    <t>YANG YOUA</t>
  </si>
  <si>
    <t>450.17</t>
  </si>
  <si>
    <t>496.00</t>
  </si>
  <si>
    <t>2022-10-09 23:58:37</t>
  </si>
  <si>
    <t>2732398</t>
  </si>
  <si>
    <t>威基基海滩步行特朗普国际酒店</t>
  </si>
  <si>
    <t>MFAREJ NABIL,SASAKAWA KANON</t>
  </si>
  <si>
    <t>6467.56</t>
  </si>
  <si>
    <t>7126.00</t>
  </si>
  <si>
    <t>2022-10-09 21:51:16</t>
  </si>
  <si>
    <t>2732182</t>
  </si>
  <si>
    <t>西贡大酒店</t>
  </si>
  <si>
    <t>SHAN SHUNNIEN</t>
  </si>
  <si>
    <t>1481.20</t>
  </si>
  <si>
    <t>1632.00</t>
  </si>
  <si>
    <t>2022-10-09 19:08:28</t>
  </si>
  <si>
    <t>2732171</t>
  </si>
  <si>
    <t>KIM GAYEON</t>
  </si>
  <si>
    <t>500.09</t>
  </si>
  <si>
    <t>551.00</t>
  </si>
  <si>
    <t>2022-10-10 16:22:58</t>
  </si>
  <si>
    <t>2732082</t>
  </si>
  <si>
    <t>巴黎南阿多尼斯公寓式酒店</t>
  </si>
  <si>
    <t>Jroundi meriem</t>
  </si>
  <si>
    <t>1699.03</t>
  </si>
  <si>
    <t>1872.00</t>
  </si>
  <si>
    <t>2022-10-09 17:22:29</t>
  </si>
  <si>
    <t>2732004</t>
  </si>
  <si>
    <t>普吉岛布拉莎丽酒店(SHA Plus+)</t>
  </si>
  <si>
    <t>TEO JOLYN</t>
  </si>
  <si>
    <t>667.09</t>
  </si>
  <si>
    <t>735.00</t>
  </si>
  <si>
    <t>2022-10-09 18:50:23</t>
  </si>
  <si>
    <t>2731864</t>
  </si>
  <si>
    <t>AHAMED NAFEEZ</t>
  </si>
  <si>
    <t>1074.60</t>
  </si>
  <si>
    <t>1184.00</t>
  </si>
  <si>
    <t>2022-10-09 14:57:23</t>
  </si>
  <si>
    <t>2731817</t>
  </si>
  <si>
    <t>JAROSZ JONATHAN MATTHEW</t>
  </si>
  <si>
    <t>1554.72</t>
  </si>
  <si>
    <t>1713.00</t>
  </si>
  <si>
    <t>2022-10-09 15:21:24</t>
  </si>
  <si>
    <t>2731601</t>
  </si>
  <si>
    <t>尼奥瓦卢诗都阿佐酒店</t>
  </si>
  <si>
    <t>Khotimah Aulia Husnul</t>
  </si>
  <si>
    <t>355.78</t>
  </si>
  <si>
    <t>2022-10-09 11:20:53</t>
  </si>
  <si>
    <t>2731514</t>
  </si>
  <si>
    <t>斯蒂迪奥城一室公寓城万怡酒店</t>
  </si>
  <si>
    <t>park antonia</t>
  </si>
  <si>
    <t>4715.89</t>
  </si>
  <si>
    <t>5196.00</t>
  </si>
  <si>
    <t>2022-10-09 09:29:34</t>
  </si>
  <si>
    <t>2731450</t>
  </si>
  <si>
    <t>Balyan Abdulselam</t>
  </si>
  <si>
    <t>776.00</t>
  </si>
  <si>
    <t>855.00</t>
  </si>
  <si>
    <t>2022-10-09 07:54:34</t>
  </si>
  <si>
    <t>2731435</t>
  </si>
  <si>
    <t>迪拜奥酷瑞中庭酒店</t>
  </si>
  <si>
    <t>YANG SHUANGTING</t>
  </si>
  <si>
    <t>2582.12</t>
  </si>
  <si>
    <t>2845.00</t>
  </si>
  <si>
    <t>2022-10-09 07:26:28</t>
  </si>
  <si>
    <t>2731422</t>
  </si>
  <si>
    <t>Shapira Ofer</t>
  </si>
  <si>
    <t>5763.26</t>
  </si>
  <si>
    <t>6350.00</t>
  </si>
  <si>
    <t>2022-10-09 07:10:25</t>
  </si>
  <si>
    <t>2731409</t>
  </si>
  <si>
    <t>普吉岛诺富特卡塔爱维斯塔度假村</t>
  </si>
  <si>
    <t>LEI LEI</t>
  </si>
  <si>
    <t>1383.18</t>
  </si>
  <si>
    <t>1524.00</t>
  </si>
  <si>
    <t>-1523</t>
  </si>
  <si>
    <t>-1383</t>
  </si>
  <si>
    <t>2022-10-10 12:24:40</t>
  </si>
  <si>
    <t>2731406</t>
  </si>
  <si>
    <t>班夫驯鹿住宿温泉酒店</t>
  </si>
  <si>
    <t>CHEN YUEXI,PENG XIAOYU</t>
  </si>
  <si>
    <t>655.29</t>
  </si>
  <si>
    <t>722.00</t>
  </si>
  <si>
    <t>2022-10-09 06:08:00</t>
  </si>
  <si>
    <t>2731382</t>
  </si>
  <si>
    <t>塔克西姆圣露西亚酒店</t>
  </si>
  <si>
    <t>Islam Saad</t>
  </si>
  <si>
    <t>1985.83</t>
  </si>
  <si>
    <t>2188.00</t>
  </si>
  <si>
    <t>2022-10-09 05:25:41</t>
  </si>
  <si>
    <t>土耳其</t>
  </si>
  <si>
    <t>2731369</t>
  </si>
  <si>
    <t>博利屋旅馆</t>
  </si>
  <si>
    <t>Quinones Sherrylin</t>
  </si>
  <si>
    <t>1582.85</t>
  </si>
  <si>
    <t>1744.00</t>
  </si>
  <si>
    <t>2022-10-09 04:41:41</t>
  </si>
  <si>
    <t>2731356</t>
  </si>
  <si>
    <t>温哥华机场航站楼费尔蒙酒店</t>
  </si>
  <si>
    <t>Isogai-MacMullin Mieko</t>
  </si>
  <si>
    <t>1767.10</t>
  </si>
  <si>
    <t>1947.00</t>
  </si>
  <si>
    <t>2022-10-09 03:43:40</t>
  </si>
  <si>
    <t>2731348</t>
  </si>
  <si>
    <t>拉斯维加斯广场娱乐场酒店</t>
  </si>
  <si>
    <t>Zhao Xiangming</t>
  </si>
  <si>
    <t>348.52</t>
  </si>
  <si>
    <t>384.00</t>
  </si>
  <si>
    <t>2022-10-09 03:32:06</t>
  </si>
  <si>
    <t>2731320</t>
  </si>
  <si>
    <t>KEANGKITIWAN SUPANAT</t>
  </si>
  <si>
    <t>270.46</t>
  </si>
  <si>
    <t>298.00</t>
  </si>
  <si>
    <t>2022-10-09 08:08:55</t>
  </si>
  <si>
    <t>2022-10-08</t>
  </si>
  <si>
    <t>2731192</t>
  </si>
  <si>
    <t>MAO YIFEI</t>
  </si>
  <si>
    <t>681.45</t>
  </si>
  <si>
    <t>2022-10-08 22:37:06</t>
  </si>
  <si>
    <t>2731069</t>
  </si>
  <si>
    <t>HEO JINSU</t>
  </si>
  <si>
    <t>1556.43</t>
  </si>
  <si>
    <t>2022-10-09 21:47:51</t>
  </si>
  <si>
    <t>2731036</t>
  </si>
  <si>
    <t>MADMUJ ANAS ASAAD OMAR</t>
  </si>
  <si>
    <t>2425.96</t>
  </si>
  <si>
    <t>2670.00</t>
  </si>
  <si>
    <t>2022-10-08 19:47:52</t>
  </si>
  <si>
    <t>2730963</t>
  </si>
  <si>
    <t>NOPPAKRO SUDARAT</t>
  </si>
  <si>
    <t>137.20</t>
  </si>
  <si>
    <t>2022-10-08 18:22:13</t>
  </si>
  <si>
    <t>2730778</t>
  </si>
  <si>
    <t>河内奥克伍德公寓酒店</t>
  </si>
  <si>
    <t>Gilbert Marc-Andre</t>
  </si>
  <si>
    <t>1433.77</t>
  </si>
  <si>
    <t>1578.00</t>
  </si>
  <si>
    <t>2022-10-08 15:08:00</t>
  </si>
  <si>
    <t>2730604</t>
  </si>
  <si>
    <t>克利夫兰韦斯特莱克圣淘沙集团酒店</t>
  </si>
  <si>
    <t>Irby jr Rikki Daniele</t>
  </si>
  <si>
    <t>778.67</t>
  </si>
  <si>
    <t>857.00</t>
  </si>
  <si>
    <t>2022-10-08 12:59:00</t>
  </si>
  <si>
    <t>2730474</t>
  </si>
  <si>
    <t>道奇堡品质酒店</t>
  </si>
  <si>
    <t>CAO KAIKANG</t>
  </si>
  <si>
    <t>2289.67</t>
  </si>
  <si>
    <t>2520.00</t>
  </si>
  <si>
    <t>2022-10-08 10:55:35</t>
  </si>
  <si>
    <t>2730187</t>
  </si>
  <si>
    <t>Huang Meilin,Cao Subin</t>
  </si>
  <si>
    <t>1135.75</t>
  </si>
  <si>
    <t>1250.00</t>
  </si>
  <si>
    <t>2022-10-08 04:42:29</t>
  </si>
  <si>
    <t>2730081</t>
  </si>
  <si>
    <t>NASR MILAD</t>
  </si>
  <si>
    <t>228.77</t>
  </si>
  <si>
    <t>252.00</t>
  </si>
  <si>
    <t>2022-10-08 00:56:11</t>
  </si>
  <si>
    <t>2730052</t>
  </si>
  <si>
    <t>迪克森海中天港口</t>
  </si>
  <si>
    <t>KHAN SHIT KHARAKIRT UKDOMDHET</t>
  </si>
  <si>
    <t>504.74</t>
  </si>
  <si>
    <t>556.00</t>
  </si>
  <si>
    <t>2022-10-08 00:22:37</t>
  </si>
  <si>
    <t>2022-10-07</t>
  </si>
  <si>
    <t>2729244</t>
  </si>
  <si>
    <t>芭堤雅贝拉大酒店</t>
  </si>
  <si>
    <t>CHIU TIN YAU TOMMY</t>
  </si>
  <si>
    <t>1053.05</t>
  </si>
  <si>
    <t>1160.00</t>
  </si>
  <si>
    <t>2022-10-07 15:25:51</t>
  </si>
  <si>
    <t>2729220</t>
  </si>
  <si>
    <t>MOHD FAIZAL MUHAMMAD FAHIM</t>
  </si>
  <si>
    <t>325.90</t>
  </si>
  <si>
    <t>359.00</t>
  </si>
  <si>
    <t>2022-10-07 16:49:55</t>
  </si>
  <si>
    <t>2729207</t>
  </si>
  <si>
    <t>釜山西面托优克酒店</t>
  </si>
  <si>
    <t>LEE YOHAN</t>
  </si>
  <si>
    <t>295.04</t>
  </si>
  <si>
    <t>325.00</t>
  </si>
  <si>
    <t>2022-10-07 15:00:24</t>
  </si>
  <si>
    <t>2729022</t>
  </si>
  <si>
    <t>自我风格酒店 (SHA Plus+)</t>
  </si>
  <si>
    <t>CAO DAWEI</t>
  </si>
  <si>
    <t>778.89</t>
  </si>
  <si>
    <t>858.00</t>
  </si>
  <si>
    <t>2022-10-07 13:17:34</t>
  </si>
  <si>
    <t>2729018</t>
  </si>
  <si>
    <t>TING SHIHAO</t>
  </si>
  <si>
    <t>6519.82</t>
  </si>
  <si>
    <t>7182.00</t>
  </si>
  <si>
    <t>2022-10-07 12:55:11</t>
  </si>
  <si>
    <t>2728990</t>
  </si>
  <si>
    <t>海约翰坎普庄园酒店</t>
  </si>
  <si>
    <t>Ayson Luisa C,Ayson Edna C,Cosio Antonia C,Arrienda Rosa G</t>
  </si>
  <si>
    <t>3780.08</t>
  </si>
  <si>
    <t>4164.00</t>
  </si>
  <si>
    <t>2022-10-07 14:33:35</t>
  </si>
  <si>
    <t>2728818</t>
  </si>
  <si>
    <t>席罗格兰达尔酒店</t>
  </si>
  <si>
    <t>YANG QI,HUANG HUI,XIE ZHAOLIN,GU ZHAOYANG</t>
  </si>
  <si>
    <t>6242.03</t>
  </si>
  <si>
    <t>6876.00</t>
  </si>
  <si>
    <t>2022-10-07 10:45:42</t>
  </si>
  <si>
    <t>2728772</t>
  </si>
  <si>
    <t>茂宜岛海岸酒店</t>
  </si>
  <si>
    <t>de Waaij Dewi</t>
  </si>
  <si>
    <t>10521.40</t>
  </si>
  <si>
    <t>11590.00</t>
  </si>
  <si>
    <t>2022-10-07 10:20:37</t>
  </si>
  <si>
    <t>2728748</t>
  </si>
  <si>
    <t>贝德福德公园米德威机场斯利普酒店</t>
  </si>
  <si>
    <t>Rivera Maricel</t>
  </si>
  <si>
    <t>708.99</t>
  </si>
  <si>
    <t>781.00</t>
  </si>
  <si>
    <t>2022-10-07 10:04:40</t>
  </si>
  <si>
    <t>2728586</t>
  </si>
  <si>
    <t>瓦莱塔帝王海滨套房酒店</t>
  </si>
  <si>
    <t>Serra Salvatore</t>
  </si>
  <si>
    <t>657.25</t>
  </si>
  <si>
    <t>724.00</t>
  </si>
  <si>
    <t>2022-10-07 07:00:14</t>
  </si>
  <si>
    <t>墨西哥</t>
  </si>
  <si>
    <t>2728533</t>
  </si>
  <si>
    <t>避风港酒店</t>
  </si>
  <si>
    <t>Ali Sakib</t>
  </si>
  <si>
    <t>1348.08</t>
  </si>
  <si>
    <t>1485.00</t>
  </si>
  <si>
    <t>2022-10-07 04:37:04</t>
  </si>
  <si>
    <t>芬兰</t>
  </si>
  <si>
    <t>2728457</t>
  </si>
  <si>
    <t>南雷恩 - 查特皮尔普瑞米尔经典酒店</t>
  </si>
  <si>
    <t>Kerdelhue Claude</t>
  </si>
  <si>
    <t>381.28</t>
  </si>
  <si>
    <t>420.00</t>
  </si>
  <si>
    <t>2022-10-07 01:34:05</t>
  </si>
  <si>
    <t>2022-10-06</t>
  </si>
  <si>
    <t>2728238</t>
  </si>
  <si>
    <t>西贡中心酒店</t>
  </si>
  <si>
    <t>KIM EUNSEONG,SHIN SEUNGYEOP</t>
  </si>
  <si>
    <t>1402.24</t>
  </si>
  <si>
    <t>1545.00</t>
  </si>
  <si>
    <t>2022-10-06 22:55:39</t>
  </si>
  <si>
    <t>2727833</t>
  </si>
  <si>
    <t>KIM BONGWON</t>
  </si>
  <si>
    <t>137.05</t>
  </si>
  <si>
    <t>2022-10-07 17:21:37</t>
  </si>
  <si>
    <t>2727703</t>
  </si>
  <si>
    <t>河畔酒店</t>
  </si>
  <si>
    <t>LEE JAEWON</t>
  </si>
  <si>
    <t>1644.57</t>
  </si>
  <si>
    <t>1812.00</t>
  </si>
  <si>
    <t>2022-10-06 17:07:05</t>
  </si>
  <si>
    <t>2727694</t>
  </si>
  <si>
    <t>民丹岛卡西亚酒店</t>
  </si>
  <si>
    <t>YANG ZHENGTONG</t>
  </si>
  <si>
    <t>1854.23</t>
  </si>
  <si>
    <t>2043.00</t>
  </si>
  <si>
    <t>2022-10-07 13:31:44</t>
  </si>
  <si>
    <t>2727508</t>
  </si>
  <si>
    <t>奥利维亚宫酒店</t>
  </si>
  <si>
    <t>KIM JEONGHWAN</t>
  </si>
  <si>
    <t>6850.56</t>
  </si>
  <si>
    <t>7548.00</t>
  </si>
  <si>
    <t>2022-10-06 14:38:23</t>
  </si>
  <si>
    <t>2727308</t>
  </si>
  <si>
    <t>路易丝湖费尔蒙酒店</t>
  </si>
  <si>
    <t>CUI XIAOZHOU,HUANG ZHEHAO</t>
  </si>
  <si>
    <t>3866.38</t>
  </si>
  <si>
    <t>4260.00</t>
  </si>
  <si>
    <t>2022-10-06 12:04:47</t>
  </si>
  <si>
    <t>2727192</t>
  </si>
  <si>
    <t>Goh Keelun</t>
  </si>
  <si>
    <t>6551.96</t>
  </si>
  <si>
    <t>7219.00</t>
  </si>
  <si>
    <t>2022-10-06 10:46:58</t>
  </si>
  <si>
    <t>2727177</t>
  </si>
  <si>
    <t>曼谷天空风景酒店 (SHA Plus+)</t>
  </si>
  <si>
    <t>Liang Chingchih</t>
  </si>
  <si>
    <t>2379.73</t>
  </si>
  <si>
    <t>2622.00</t>
  </si>
  <si>
    <t>2022-10-06 10:33:39</t>
  </si>
  <si>
    <t>2727084</t>
  </si>
  <si>
    <t>州广场酒店</t>
  </si>
  <si>
    <t>Whang Brandon</t>
  </si>
  <si>
    <t>4553.43</t>
  </si>
  <si>
    <t>5017.00</t>
  </si>
  <si>
    <t>2022-10-06 09:46:14</t>
  </si>
  <si>
    <t>2727008</t>
  </si>
  <si>
    <t>KAO WEIPIN,Liang Chingchih</t>
  </si>
  <si>
    <t>2022-10-06 08:04:19</t>
  </si>
  <si>
    <t>2726874</t>
  </si>
  <si>
    <t>北旧金山机场舒适套房酒店</t>
  </si>
  <si>
    <t>Jauhari Ruchir,Jauhari Ruchir</t>
  </si>
  <si>
    <t>758.75</t>
  </si>
  <si>
    <t>836.00</t>
  </si>
  <si>
    <t>2022-10-06 08:21:49</t>
  </si>
  <si>
    <t>2726814</t>
  </si>
  <si>
    <t>勃兰登堡柏林机场城际酒店</t>
  </si>
  <si>
    <t>Stuebner Friedrich,Stuebner Dietlinde</t>
  </si>
  <si>
    <t>785.68</t>
  </si>
  <si>
    <t>865.00</t>
  </si>
  <si>
    <t>2022-10-06 01:17:01</t>
  </si>
  <si>
    <t>2726755</t>
  </si>
  <si>
    <t>巴厘岛乌布帕德玛酒店</t>
  </si>
  <si>
    <t>WERNER KAI LUDWIG B</t>
  </si>
  <si>
    <t>3282.60</t>
  </si>
  <si>
    <t>3614.00</t>
  </si>
  <si>
    <t>2022-10-06 00:09:32</t>
  </si>
  <si>
    <t>2022-10-05</t>
  </si>
  <si>
    <t>2726385</t>
  </si>
  <si>
    <t>朱美拉海滩迪拜四季酒店</t>
  </si>
  <si>
    <t>ALSABAH MALEK</t>
  </si>
  <si>
    <t>30434.41</t>
  </si>
  <si>
    <t>33507.00</t>
  </si>
  <si>
    <t>2022-10-05 21:15:01</t>
  </si>
  <si>
    <t>2726118</t>
  </si>
  <si>
    <t>梅费尔酒店</t>
  </si>
  <si>
    <t>Nevalainen Henri</t>
  </si>
  <si>
    <t>3360.71</t>
  </si>
  <si>
    <t>3700.00</t>
  </si>
  <si>
    <t>2022-10-05 18:06:24</t>
  </si>
  <si>
    <t>丹麦</t>
  </si>
  <si>
    <t>2725760</t>
  </si>
  <si>
    <t>美憬阁索菲特清迈沃伦塔高级度假村</t>
  </si>
  <si>
    <t>Teeranoraseth Tanyathorn,Songsermpanyakul Chaiwat</t>
  </si>
  <si>
    <t>821.10</t>
  </si>
  <si>
    <t>904.00</t>
  </si>
  <si>
    <t>2022-10-05 14:22:48</t>
  </si>
  <si>
    <t>2725756</t>
  </si>
  <si>
    <t>汉诺威城际酒店</t>
  </si>
  <si>
    <t>Gustafsson Rolf Lennart,Gustafsson Annika Esther Sofia</t>
  </si>
  <si>
    <t>1596.79</t>
  </si>
  <si>
    <t>1758.00</t>
  </si>
  <si>
    <t>2022-10-05 14:21:21</t>
  </si>
  <si>
    <t>2725698</t>
  </si>
  <si>
    <t>曼谷素坤逸11号美居酒店</t>
  </si>
  <si>
    <t>San Jack</t>
  </si>
  <si>
    <t>1468.72</t>
  </si>
  <si>
    <t>1617.00</t>
  </si>
  <si>
    <t>2022-10-05 16:15:50</t>
  </si>
  <si>
    <t>2725690</t>
  </si>
  <si>
    <t>新加坡怡阁大酒店，良木园酒店集团成员 (Staycation Approved)</t>
  </si>
  <si>
    <t>Viryanti Viryanti</t>
  </si>
  <si>
    <t>1053.63</t>
  </si>
  <si>
    <t>2022-10-05 13:43:07</t>
  </si>
  <si>
    <t>新加坡</t>
  </si>
  <si>
    <t>2725541</t>
  </si>
  <si>
    <t>迪拜皇冠酒店</t>
  </si>
  <si>
    <t>TAN SHUANG,ADIL RASHID</t>
  </si>
  <si>
    <t>7280.93</t>
  </si>
  <si>
    <t>8016.00</t>
  </si>
  <si>
    <t>-8015</t>
  </si>
  <si>
    <t>-7280</t>
  </si>
  <si>
    <t>2022-10-05 12:14:57</t>
  </si>
  <si>
    <t>2725480</t>
  </si>
  <si>
    <t>尤马城市郊外小屋</t>
  </si>
  <si>
    <t>Yamsani Sai Sanjeev,Yamsani Sai Sanjeev</t>
  </si>
  <si>
    <t>1113.58</t>
  </si>
  <si>
    <t>1226.00</t>
  </si>
  <si>
    <t>2022-10-05 11:38:46</t>
  </si>
  <si>
    <t>2725279</t>
  </si>
  <si>
    <t>新加坡庄家大酒店</t>
  </si>
  <si>
    <t>ZENG HAO</t>
  </si>
  <si>
    <t>7244.60</t>
  </si>
  <si>
    <t>7976.00</t>
  </si>
  <si>
    <t>2022-10-05 09:19:36</t>
  </si>
  <si>
    <t>2725177</t>
  </si>
  <si>
    <t>希尔顿巴黎戴高乐机场酒店</t>
  </si>
  <si>
    <t>FAN YITING,DAN XINYI</t>
  </si>
  <si>
    <t>2298.00</t>
  </si>
  <si>
    <t>2530.00</t>
  </si>
  <si>
    <t>2022-10-05 07:49:11</t>
  </si>
  <si>
    <t>2725049</t>
  </si>
  <si>
    <t>迈阿密国际机场酒店</t>
  </si>
  <si>
    <t>ARIAS CONTRERAS EDGAR AUGUSTO</t>
  </si>
  <si>
    <t>1528.67</t>
  </si>
  <si>
    <t>1683.00</t>
  </si>
  <si>
    <t>2022-10-05 03:41:46</t>
  </si>
  <si>
    <t>2022-10-04</t>
  </si>
  <si>
    <t>2724587</t>
  </si>
  <si>
    <t>玛琅 OJ 贝斯特韦斯特酒店</t>
  </si>
  <si>
    <t>MUSTIKASARI ERNI</t>
  </si>
  <si>
    <t>232.08</t>
  </si>
  <si>
    <t>255.00</t>
  </si>
  <si>
    <t>2022-10-04 20:52:24</t>
  </si>
  <si>
    <t>2724363</t>
  </si>
  <si>
    <t>彩虹套房酒店</t>
  </si>
  <si>
    <t>Habib Tarique,Habib Tarique</t>
  </si>
  <si>
    <t>489.63</t>
  </si>
  <si>
    <t>538.00</t>
  </si>
  <si>
    <t>2022-10-04 18:24:36</t>
  </si>
  <si>
    <t>2724082</t>
  </si>
  <si>
    <t>曼谷察殿沙吞酒店式公寓</t>
  </si>
  <si>
    <t>CAI QINGLIN</t>
  </si>
  <si>
    <t>2243.40</t>
  </si>
  <si>
    <t>2465.00</t>
  </si>
  <si>
    <t>2022-10-04 15:15:23</t>
  </si>
  <si>
    <t>2724064</t>
  </si>
  <si>
    <t>R马尔温泉度假酒店</t>
  </si>
  <si>
    <t>LEE MENG CHAI</t>
  </si>
  <si>
    <t>600.67</t>
  </si>
  <si>
    <t>660.00</t>
  </si>
  <si>
    <t>2022-10-04 15:03:09</t>
  </si>
  <si>
    <t>2723853</t>
  </si>
  <si>
    <t>波卡酒店</t>
  </si>
  <si>
    <t>Toh Hong Boon</t>
  </si>
  <si>
    <t>1871.17</t>
  </si>
  <si>
    <t>2056.00</t>
  </si>
  <si>
    <t>2022-10-04 12:40:51</t>
  </si>
  <si>
    <t>2723360</t>
  </si>
  <si>
    <t>巴黎戴高乐机场北 2 号宜必思快捷酒店</t>
  </si>
  <si>
    <t>Jourdain Rautiare</t>
  </si>
  <si>
    <t>430.77</t>
  </si>
  <si>
    <t>474.00</t>
  </si>
  <si>
    <t>2022-10-04 01:52:13</t>
  </si>
  <si>
    <t>2022-10-03</t>
  </si>
  <si>
    <t>2723154</t>
  </si>
  <si>
    <t>拉里特新德里酒店</t>
  </si>
  <si>
    <t>DHIMAN PARUL</t>
  </si>
  <si>
    <t>2425.59</t>
  </si>
  <si>
    <t>2669.00</t>
  </si>
  <si>
    <t>2022-10-03 22:43:06</t>
  </si>
  <si>
    <t>2723056</t>
  </si>
  <si>
    <t>阿姆斯特丹市中心丽笙蓝标酒店</t>
  </si>
  <si>
    <t>Putri Clara</t>
  </si>
  <si>
    <t>10480.28</t>
  </si>
  <si>
    <t>11532.00</t>
  </si>
  <si>
    <t>2022-10-03 21:26:56</t>
  </si>
  <si>
    <t>荷兰</t>
  </si>
  <si>
    <t>2721864</t>
  </si>
  <si>
    <t>伦敦希思罗机场宜必思酒店</t>
  </si>
  <si>
    <t>YAN ZIHAO</t>
  </si>
  <si>
    <t>538.01</t>
  </si>
  <si>
    <t>592.00</t>
  </si>
  <si>
    <t>2022-10-03 06:42:15</t>
  </si>
  <si>
    <t>2721825</t>
  </si>
  <si>
    <t>诺富特爱丁堡公园酒店</t>
  </si>
  <si>
    <t>Beattie Mark</t>
  </si>
  <si>
    <t>2190.21</t>
  </si>
  <si>
    <t>2410.00</t>
  </si>
  <si>
    <t>2022-10-03 05:27:00</t>
  </si>
  <si>
    <t>2721819</t>
  </si>
  <si>
    <t>斜港欧洲酒店</t>
  </si>
  <si>
    <t>Mohamed vall Mohamed abdellahi</t>
  </si>
  <si>
    <t>2285.63</t>
  </si>
  <si>
    <t>2515.00</t>
  </si>
  <si>
    <t>2022-10-03 04:56:06</t>
  </si>
  <si>
    <t>2721770</t>
  </si>
  <si>
    <t>丹品质机场酒店</t>
  </si>
  <si>
    <t>Reinert Winnie</t>
  </si>
  <si>
    <t>690.69</t>
  </si>
  <si>
    <t>760.00</t>
  </si>
  <si>
    <t>2022-10-03 03:10:02</t>
  </si>
  <si>
    <t>2022-10-02</t>
  </si>
  <si>
    <t>2721536</t>
  </si>
  <si>
    <t>曼非斯市中心舒适酒店</t>
  </si>
  <si>
    <t>Dikaros Ioannis</t>
  </si>
  <si>
    <t>1075.11</t>
  </si>
  <si>
    <t>1183.00</t>
  </si>
  <si>
    <t>2022-10-02 22:35:54</t>
  </si>
  <si>
    <t>2721168</t>
  </si>
  <si>
    <t>奇克拉纳德拉弗龙特拉文奇海岸高尔夫度假酒店</t>
  </si>
  <si>
    <t>ruiz alejandra</t>
  </si>
  <si>
    <t>1686.73</t>
  </si>
  <si>
    <t>1856.00</t>
  </si>
  <si>
    <t>2022-10-02 18:28:53</t>
  </si>
  <si>
    <t>2720721</t>
  </si>
  <si>
    <t>zoungas arthur</t>
  </si>
  <si>
    <t>8015.62</t>
  </si>
  <si>
    <t>8820.00</t>
  </si>
  <si>
    <t>2022-10-02 19:41:33</t>
  </si>
  <si>
    <t>2720602</t>
  </si>
  <si>
    <t>2110.23</t>
  </si>
  <si>
    <t>2322.00</t>
  </si>
  <si>
    <t>2022-10-02 10:49:06</t>
  </si>
  <si>
    <t>2720580</t>
  </si>
  <si>
    <t>大阿斯顿格罗夫套房酒店</t>
  </si>
  <si>
    <t>GU QI</t>
  </si>
  <si>
    <t>1903.94</t>
  </si>
  <si>
    <t>2095.00</t>
  </si>
  <si>
    <t>2022-10-02 10:27:58</t>
  </si>
  <si>
    <t>2022-10-01</t>
  </si>
  <si>
    <t>2720068</t>
  </si>
  <si>
    <t>切斯特格罗夫纳酒店</t>
  </si>
  <si>
    <t>Twyford Stan</t>
  </si>
  <si>
    <t>4554.91</t>
  </si>
  <si>
    <t>5012.00</t>
  </si>
  <si>
    <t>2022-10-01 22:40:48</t>
  </si>
  <si>
    <t>2719863</t>
  </si>
  <si>
    <t>乔治国王酒店</t>
  </si>
  <si>
    <t>Caron Valerie</t>
  </si>
  <si>
    <t>2384.69</t>
  </si>
  <si>
    <t>2624.00</t>
  </si>
  <si>
    <t>2022-10-01 20:48:14</t>
  </si>
  <si>
    <t>2719836</t>
  </si>
  <si>
    <t>关岛机场酒店</t>
  </si>
  <si>
    <t>Liwis Besy</t>
  </si>
  <si>
    <t>603.44</t>
  </si>
  <si>
    <t>664.00</t>
  </si>
  <si>
    <t>2022-10-01 20:34:45</t>
  </si>
  <si>
    <t>2719792</t>
  </si>
  <si>
    <t>阿联酋航空大酒店</t>
  </si>
  <si>
    <t>Huang Zhiyuan</t>
  </si>
  <si>
    <t>871.54</t>
  </si>
  <si>
    <t>959.00</t>
  </si>
  <si>
    <t>2022-10-01 20:02:44</t>
  </si>
  <si>
    <t>2719672</t>
  </si>
  <si>
    <t>SUN JINCHENG</t>
  </si>
  <si>
    <t>2022-10-01 18:47:03</t>
  </si>
  <si>
    <t>2719512</t>
  </si>
  <si>
    <t>布拉格大卫王犹太酒店</t>
  </si>
  <si>
    <t>Niemann Magdalena</t>
  </si>
  <si>
    <t>1881.22</t>
  </si>
  <si>
    <t>2070.00</t>
  </si>
  <si>
    <t>2022-10-01 17:08:44</t>
  </si>
  <si>
    <t>2718661</t>
  </si>
  <si>
    <t>马累思睿酒店</t>
  </si>
  <si>
    <t>Ben Romdhane Omaima,Trabelsi Morsi</t>
  </si>
  <si>
    <t>307.17</t>
  </si>
  <si>
    <t>338.00</t>
  </si>
  <si>
    <t>2022-10-01 06:38:53</t>
  </si>
  <si>
    <t>马尔代夫</t>
  </si>
  <si>
    <t>2718430</t>
  </si>
  <si>
    <t>KANG CHRISTOPHER SHUUI SHENN</t>
  </si>
  <si>
    <t>7454.72</t>
  </si>
  <si>
    <t>8192.00</t>
  </si>
  <si>
    <t>2022-10-01 00:21:50</t>
  </si>
  <si>
    <t>2022-09-30</t>
  </si>
  <si>
    <t>2718332</t>
  </si>
  <si>
    <t>coronel keiko shimizu</t>
  </si>
  <si>
    <t>2836.47</t>
  </si>
  <si>
    <t>3117.00</t>
  </si>
  <si>
    <t>2022-10-01 08:55:09</t>
  </si>
  <si>
    <t>2717948</t>
  </si>
  <si>
    <t>乌布乡村酒店</t>
  </si>
  <si>
    <t>PARK SOYOON,CHOI JUNGHYUN</t>
  </si>
  <si>
    <t>1035.58</t>
  </si>
  <si>
    <t>1138.00</t>
  </si>
  <si>
    <t>2022-09-30 20:11:02</t>
  </si>
  <si>
    <t>2717599</t>
  </si>
  <si>
    <t>Mbanga Augustin Duvillier</t>
  </si>
  <si>
    <t>432.25</t>
  </si>
  <si>
    <t>475.00</t>
  </si>
  <si>
    <t>2022-09-30 16:48:05</t>
  </si>
  <si>
    <t>2022-09-29</t>
  </si>
  <si>
    <t>2716384</t>
  </si>
  <si>
    <t>曼谷阿文苏昆维特酒店</t>
  </si>
  <si>
    <t>FONG MAN KEUNG</t>
  </si>
  <si>
    <t>794.28</t>
  </si>
  <si>
    <t>864.00</t>
  </si>
  <si>
    <t>2022-09-29 23:59:13</t>
  </si>
  <si>
    <t>2715992</t>
  </si>
  <si>
    <t>新加坡码头酒店-西海岸</t>
  </si>
  <si>
    <t>Luu Truong Giang</t>
  </si>
  <si>
    <t>1919.50</t>
  </si>
  <si>
    <t>2088.00</t>
  </si>
  <si>
    <t>2022-09-29 20:36:16</t>
  </si>
  <si>
    <t>2715914</t>
  </si>
  <si>
    <t>SIM YUKI</t>
  </si>
  <si>
    <t>685.80</t>
  </si>
  <si>
    <t>746.00</t>
  </si>
  <si>
    <t>2022-09-29 19:57:10</t>
  </si>
  <si>
    <t>2715303</t>
  </si>
  <si>
    <t>新加坡G酒店 (SG Clean)</t>
  </si>
  <si>
    <t>TIEN NGUYEN HOANG THUY</t>
  </si>
  <si>
    <t>5030.41</t>
  </si>
  <si>
    <t>5472.00</t>
  </si>
  <si>
    <t>2022-09-29 14:19:02</t>
  </si>
  <si>
    <t>2022-09-28</t>
  </si>
  <si>
    <t>2713833</t>
  </si>
  <si>
    <t>巴黎惠斯勒酒店</t>
  </si>
  <si>
    <t>Tsyvinski Vitali</t>
  </si>
  <si>
    <t>6548.69</t>
  </si>
  <si>
    <t>7150.00</t>
  </si>
  <si>
    <t>2022-09-28 17:44:18</t>
  </si>
  <si>
    <t>2712954</t>
  </si>
  <si>
    <t>伦敦北华美达酒店</t>
  </si>
  <si>
    <t>Risch Johannes</t>
  </si>
  <si>
    <t>2461.94</t>
  </si>
  <si>
    <t>2688.00</t>
  </si>
  <si>
    <t>2022-09-28 02:06:15</t>
  </si>
  <si>
    <t>2022-09-26</t>
  </si>
  <si>
    <t>2709567</t>
  </si>
  <si>
    <t>切尔西酒店</t>
  </si>
  <si>
    <t>Williams Keith Raymond</t>
  </si>
  <si>
    <t>1157.52</t>
  </si>
  <si>
    <t>1272.00</t>
  </si>
  <si>
    <t>2022-09-26 09:15:53</t>
  </si>
  <si>
    <t>2022-09-25</t>
  </si>
  <si>
    <t>2709217</t>
  </si>
  <si>
    <t>西克雷斯特海滨酒店</t>
  </si>
  <si>
    <t>XIAO XIAOXIA</t>
  </si>
  <si>
    <t>1360.45</t>
  </si>
  <si>
    <t>1495.00</t>
  </si>
  <si>
    <t>2022-09-25 22:36:02</t>
  </si>
  <si>
    <t>2022-09-24</t>
  </si>
  <si>
    <t>2707292</t>
  </si>
  <si>
    <t>关岛广场酒店</t>
  </si>
  <si>
    <t>KIM JINOCK,KIM JIHU</t>
  </si>
  <si>
    <t>1918.28</t>
  </si>
  <si>
    <t>2108.00</t>
  </si>
  <si>
    <t>2022-09-24 17:46:35</t>
  </si>
  <si>
    <t>2022-09-19</t>
  </si>
  <si>
    <t>2699557</t>
  </si>
  <si>
    <t>宿务探索酒店</t>
  </si>
  <si>
    <t>PARK HYEWON</t>
  </si>
  <si>
    <t>2423.52</t>
  </si>
  <si>
    <t>2720.00</t>
  </si>
  <si>
    <t>2022-09-19 23:34:42</t>
  </si>
  <si>
    <t>2699003</t>
  </si>
  <si>
    <t>新加坡滨海湾金沙酒店</t>
  </si>
  <si>
    <t>SONG BORA,KO SEKYEONG</t>
  </si>
  <si>
    <t>3122.06</t>
  </si>
  <si>
    <t>3504.00</t>
  </si>
  <si>
    <t>2022-09-19 15:52:58</t>
  </si>
  <si>
    <t>2698316</t>
  </si>
  <si>
    <t>Rath Nischinta</t>
  </si>
  <si>
    <t>720.82</t>
  </si>
  <si>
    <t>809.00</t>
  </si>
  <si>
    <t>2022-09-19 05:33:31</t>
  </si>
  <si>
    <t>2022-09-18</t>
  </si>
  <si>
    <t>2697893</t>
  </si>
  <si>
    <t>CHENG JERRY</t>
  </si>
  <si>
    <t>841.10</t>
  </si>
  <si>
    <t>944.00</t>
  </si>
  <si>
    <t>2022-09-18 21:18:00</t>
  </si>
  <si>
    <t>2697770</t>
  </si>
  <si>
    <t>LEE SEELEIN</t>
  </si>
  <si>
    <t>2022-09-18 21:32:20</t>
  </si>
  <si>
    <t>2697224</t>
  </si>
  <si>
    <t>PX122 迪贝斯特酒店</t>
  </si>
  <si>
    <t>CHUTINIYOMKARN SUTHON</t>
  </si>
  <si>
    <t>400.06</t>
  </si>
  <si>
    <t>449.00</t>
  </si>
  <si>
    <t>2022-09-18 12:06:19</t>
  </si>
  <si>
    <t>2022-09-17</t>
  </si>
  <si>
    <t>2695646</t>
  </si>
  <si>
    <t>CHEN JIEMIN,GAO YIMING</t>
  </si>
  <si>
    <t>2775.05</t>
  </si>
  <si>
    <t>3110.00</t>
  </si>
  <si>
    <t>2022-09-17 11:22:37</t>
  </si>
  <si>
    <t>2695451</t>
  </si>
  <si>
    <t>内港品质酒店</t>
  </si>
  <si>
    <t>Hardy Cristina</t>
  </si>
  <si>
    <t>1691.80</t>
  </si>
  <si>
    <t>1896.00</t>
  </si>
  <si>
    <t>2022-09-17 08:29:16</t>
  </si>
  <si>
    <t>2022-09-16</t>
  </si>
  <si>
    <t>2694811</t>
  </si>
  <si>
    <t>巴洛尼迪萨西大酒店</t>
  </si>
  <si>
    <t>Broughal Aaron,Brooke Phorell</t>
  </si>
  <si>
    <t>1296.35</t>
  </si>
  <si>
    <t>1452.00</t>
  </si>
  <si>
    <t>2022-09-16 19:51:33</t>
  </si>
  <si>
    <t>意大利</t>
  </si>
  <si>
    <t>2694064</t>
  </si>
  <si>
    <t>慕尼黑老城美居酒店</t>
  </si>
  <si>
    <t>BRASSEA JOEL WILLIAM,Stevens Macartney</t>
  </si>
  <si>
    <t>1478.48</t>
  </si>
  <si>
    <t>1656.00</t>
  </si>
  <si>
    <t>2022-09-16 11:49:29</t>
  </si>
  <si>
    <t>2693833</t>
  </si>
  <si>
    <t>他巴汤葛旅馆</t>
  </si>
  <si>
    <t>melo marcia carolynne</t>
  </si>
  <si>
    <t>1208.85</t>
  </si>
  <si>
    <t>1354.00</t>
  </si>
  <si>
    <t>2022-09-16 08:39:30</t>
  </si>
  <si>
    <t>2022-09-14</t>
  </si>
  <si>
    <t>2691471</t>
  </si>
  <si>
    <t>格兰德巴龙度假酒店</t>
  </si>
  <si>
    <t>JANG EUN JEONG,JANG YUJU</t>
  </si>
  <si>
    <t>1270.21</t>
  </si>
  <si>
    <t>1428.00</t>
  </si>
  <si>
    <t>2022-09-14 17:09:06</t>
  </si>
  <si>
    <t>2022-09-07</t>
  </si>
  <si>
    <t>2681534</t>
  </si>
  <si>
    <t>吉隆坡丽思卡尔顿酒店</t>
  </si>
  <si>
    <t>SEAH YINGYING</t>
  </si>
  <si>
    <t>1761.35</t>
  </si>
  <si>
    <t>1990.00</t>
  </si>
  <si>
    <t>2022-09-07 17:53:38</t>
  </si>
  <si>
    <t>2022-09-05</t>
  </si>
  <si>
    <t>2680226</t>
  </si>
  <si>
    <t>诺富特多伦多北约克酒店</t>
  </si>
  <si>
    <t>RANDALL GORDON AND ANN</t>
  </si>
  <si>
    <t>881.00</t>
  </si>
  <si>
    <t>1000.00</t>
  </si>
  <si>
    <t>2022-09-05 21:19:57</t>
  </si>
  <si>
    <t>2022-09-03</t>
  </si>
  <si>
    <t>2678050</t>
  </si>
  <si>
    <t>民丹岛悦榕庄</t>
  </si>
  <si>
    <t>Nam Sean,Nam Sean</t>
  </si>
  <si>
    <t>8184.49</t>
  </si>
  <si>
    <t>9290.00</t>
  </si>
  <si>
    <t>2022-09-04 16:03:50</t>
  </si>
  <si>
    <t>2022-09-02</t>
  </si>
  <si>
    <t>2676012</t>
  </si>
  <si>
    <t>萨博普拉萨尤罗帕酒店</t>
  </si>
  <si>
    <t>saiyouri mohammed</t>
  </si>
  <si>
    <t>1328.35</t>
  </si>
  <si>
    <t>1510.00</t>
  </si>
  <si>
    <t>2022-09-02 00:10:59</t>
  </si>
  <si>
    <t>2022-08-25</t>
  </si>
  <si>
    <t>2666791</t>
  </si>
  <si>
    <t>胡志明市西贡日航酒店</t>
  </si>
  <si>
    <t>Quan Jenny</t>
  </si>
  <si>
    <t>691.16</t>
  </si>
  <si>
    <t>789.00</t>
  </si>
  <si>
    <t>2022-08-25 09:53:18</t>
  </si>
  <si>
    <t>2022-08-18</t>
  </si>
  <si>
    <t>2659531</t>
  </si>
  <si>
    <t>查尔斯顿舒适酒店</t>
  </si>
  <si>
    <t>Theodoridis Phaedra</t>
  </si>
  <si>
    <t>4885.93</t>
  </si>
  <si>
    <t>5640.00</t>
  </si>
  <si>
    <t>2022-08-18 20:19:26</t>
  </si>
  <si>
    <t>2022-08-17</t>
  </si>
  <si>
    <t>2657791</t>
  </si>
  <si>
    <t>迈阿密YVE酒店</t>
  </si>
  <si>
    <t>Kilani Neshwan</t>
  </si>
  <si>
    <t>679.25</t>
  </si>
  <si>
    <t>783.00</t>
  </si>
  <si>
    <t>2022-08-17 08:49:52</t>
  </si>
  <si>
    <t>2022-08-01</t>
  </si>
  <si>
    <t>2640247</t>
  </si>
  <si>
    <t>曼谷茉莉城市酒店</t>
  </si>
  <si>
    <t>Lee Vincent</t>
  </si>
  <si>
    <t>1322.34</t>
  </si>
  <si>
    <t>1536.00</t>
  </si>
  <si>
    <t>2022-08-01 15:03:19</t>
  </si>
  <si>
    <t>2022-07-21</t>
  </si>
  <si>
    <t>2628471</t>
  </si>
  <si>
    <t>河内阳光之路酒店</t>
  </si>
  <si>
    <t>Rastogi Sanjay</t>
  </si>
  <si>
    <t>582.78</t>
  </si>
  <si>
    <t>2022-07-21 23:25:15</t>
  </si>
  <si>
    <t>2627662</t>
  </si>
  <si>
    <t>法兰克福诺维姆欧陆式酒店</t>
  </si>
  <si>
    <t>Morcillo Garcia Victor,Carbajo Machon Marta</t>
  </si>
  <si>
    <t>298.29</t>
  </si>
  <si>
    <t>346.00</t>
  </si>
  <si>
    <t>2022-07-21 05:45:46</t>
  </si>
  <si>
    <t>2022-07-20</t>
  </si>
  <si>
    <t>2626984</t>
  </si>
  <si>
    <t>翠竹村庄海滩水疗度假酒店</t>
  </si>
  <si>
    <t>NGUYEN Francois</t>
  </si>
  <si>
    <t>3677.34</t>
  </si>
  <si>
    <t>4272.00</t>
  </si>
  <si>
    <t>2022-07-20 13:23:27</t>
  </si>
  <si>
    <t>2022-07-04</t>
  </si>
  <si>
    <t>2611216</t>
  </si>
  <si>
    <t>Do Thi Thuy Tam</t>
  </si>
  <si>
    <t>285.87</t>
  </si>
  <si>
    <t>2022-07-04 22:28:21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</si>
</sst>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60"/>
  <sheetViews>
    <sheetView topLeftCell="A169" workbookViewId="0">
      <selection activeCell="A169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44845</v>
      </c>
      <c r="G2" s="6">
        <v>44846</v>
      </c>
      <c r="H2" s="4">
        <v>1</v>
      </c>
      <c r="I2" s="4">
        <v>1</v>
      </c>
      <c r="J2" s="4">
        <v>1</v>
      </c>
      <c r="K2" s="4" t="s">
        <v>30</v>
      </c>
      <c r="L2" s="4">
        <v>346</v>
      </c>
      <c r="M2" s="4">
        <v>346</v>
      </c>
      <c r="N2" s="4" t="s">
        <v>31</v>
      </c>
      <c r="O2" s="4" t="s">
        <v>32</v>
      </c>
      <c r="P2" s="4" t="s">
        <v>33</v>
      </c>
      <c r="Q2" s="4">
        <v>0</v>
      </c>
      <c r="R2" s="7">
        <v>44763</v>
      </c>
      <c r="S2" s="6">
        <v>44849</v>
      </c>
      <c r="T2" s="4" t="s">
        <v>34</v>
      </c>
      <c r="U2" s="4">
        <v>346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44842</v>
      </c>
      <c r="G3" s="6">
        <v>44846</v>
      </c>
      <c r="H3" s="4">
        <v>1</v>
      </c>
      <c r="I3" s="4">
        <v>4</v>
      </c>
      <c r="J3" s="4">
        <v>4</v>
      </c>
      <c r="K3" s="4" t="s">
        <v>30</v>
      </c>
      <c r="L3" s="4">
        <v>1536</v>
      </c>
      <c r="M3" s="4">
        <v>1536</v>
      </c>
      <c r="N3" s="4" t="s">
        <v>40</v>
      </c>
      <c r="O3" s="4" t="s">
        <v>32</v>
      </c>
      <c r="P3" s="4" t="s">
        <v>33</v>
      </c>
      <c r="Q3" s="4">
        <v>0</v>
      </c>
      <c r="R3" s="7">
        <v>44774</v>
      </c>
      <c r="S3" s="6">
        <v>44849</v>
      </c>
      <c r="T3" s="4" t="s">
        <v>34</v>
      </c>
      <c r="U3" s="4">
        <v>1536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44842</v>
      </c>
      <c r="G4" s="6">
        <v>44846</v>
      </c>
      <c r="H4" s="4">
        <v>1</v>
      </c>
      <c r="I4" s="4">
        <v>4</v>
      </c>
      <c r="J4" s="4">
        <v>4</v>
      </c>
      <c r="K4" s="4" t="s">
        <v>30</v>
      </c>
      <c r="L4" s="4">
        <v>5640</v>
      </c>
      <c r="M4" s="4">
        <v>5640</v>
      </c>
      <c r="N4" s="4" t="s">
        <v>45</v>
      </c>
      <c r="O4" s="4" t="s">
        <v>32</v>
      </c>
      <c r="P4" s="4" t="s">
        <v>33</v>
      </c>
      <c r="Q4" s="4">
        <v>0</v>
      </c>
      <c r="R4" s="7">
        <v>44791</v>
      </c>
      <c r="S4" s="6">
        <v>44849</v>
      </c>
      <c r="T4" s="4" t="s">
        <v>34</v>
      </c>
      <c r="U4" s="4">
        <v>5640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44844</v>
      </c>
      <c r="G5" s="6">
        <v>44846</v>
      </c>
      <c r="H5" s="4">
        <v>1</v>
      </c>
      <c r="I5" s="4">
        <v>2</v>
      </c>
      <c r="J5" s="4">
        <v>2</v>
      </c>
      <c r="K5" s="4" t="s">
        <v>30</v>
      </c>
      <c r="L5" s="4">
        <v>9290</v>
      </c>
      <c r="M5" s="4">
        <v>9290</v>
      </c>
      <c r="N5" s="4" t="s">
        <v>49</v>
      </c>
      <c r="O5" s="4" t="s">
        <v>32</v>
      </c>
      <c r="P5" s="4" t="s">
        <v>33</v>
      </c>
      <c r="Q5" s="4">
        <v>0</v>
      </c>
      <c r="R5" s="7">
        <v>44807</v>
      </c>
      <c r="S5" s="6">
        <v>44849</v>
      </c>
      <c r="T5" s="4" t="s">
        <v>34</v>
      </c>
      <c r="U5" s="4">
        <v>9290</v>
      </c>
      <c r="V5" s="4">
        <v>0</v>
      </c>
      <c r="W5" s="4">
        <v>0</v>
      </c>
      <c r="X5" s="4" t="s">
        <v>35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44845</v>
      </c>
      <c r="G6" s="6">
        <v>44846</v>
      </c>
      <c r="H6" s="4">
        <v>1</v>
      </c>
      <c r="I6" s="4">
        <v>1</v>
      </c>
      <c r="J6" s="4">
        <v>1</v>
      </c>
      <c r="K6" s="4" t="s">
        <v>30</v>
      </c>
      <c r="L6" s="4">
        <v>1000</v>
      </c>
      <c r="M6" s="4">
        <v>1000</v>
      </c>
      <c r="N6" s="4" t="s">
        <v>54</v>
      </c>
      <c r="O6" s="4" t="s">
        <v>32</v>
      </c>
      <c r="P6" s="4" t="s">
        <v>33</v>
      </c>
      <c r="Q6" s="4">
        <v>0</v>
      </c>
      <c r="R6" s="7">
        <v>44809</v>
      </c>
      <c r="S6" s="6">
        <v>44849</v>
      </c>
      <c r="T6" s="4" t="s">
        <v>34</v>
      </c>
      <c r="U6" s="4">
        <v>1000</v>
      </c>
      <c r="V6" s="4">
        <v>0</v>
      </c>
      <c r="W6" s="4">
        <v>0</v>
      </c>
      <c r="X6" s="4" t="s">
        <v>35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44842</v>
      </c>
      <c r="G7" s="6">
        <v>44846</v>
      </c>
      <c r="H7" s="4">
        <v>1</v>
      </c>
      <c r="I7" s="4">
        <v>4</v>
      </c>
      <c r="J7" s="4">
        <v>4</v>
      </c>
      <c r="K7" s="4" t="s">
        <v>30</v>
      </c>
      <c r="L7" s="4">
        <v>3532</v>
      </c>
      <c r="M7" s="4">
        <v>3532</v>
      </c>
      <c r="N7" s="4" t="s">
        <v>59</v>
      </c>
      <c r="O7" s="4" t="s">
        <v>32</v>
      </c>
      <c r="P7" s="4" t="s">
        <v>33</v>
      </c>
      <c r="Q7" s="4">
        <v>0</v>
      </c>
      <c r="R7" s="7">
        <v>44813</v>
      </c>
      <c r="S7" s="6">
        <v>44849</v>
      </c>
      <c r="T7" s="4" t="s">
        <v>34</v>
      </c>
      <c r="U7" s="4">
        <v>3532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56</v>
      </c>
      <c r="B8" s="4" t="s">
        <v>26</v>
      </c>
      <c r="C8" s="4" t="s">
        <v>60</v>
      </c>
      <c r="D8" s="4" t="s">
        <v>57</v>
      </c>
      <c r="E8" s="4" t="s">
        <v>58</v>
      </c>
      <c r="F8" s="6">
        <v>44842</v>
      </c>
      <c r="G8" s="6">
        <v>44846</v>
      </c>
      <c r="H8" s="4">
        <v>1</v>
      </c>
      <c r="I8" s="4">
        <v>4</v>
      </c>
      <c r="J8" s="4">
        <v>4</v>
      </c>
      <c r="K8" s="4" t="s">
        <v>30</v>
      </c>
      <c r="L8" s="4">
        <v>-3532</v>
      </c>
      <c r="M8" s="4">
        <v>-3532</v>
      </c>
      <c r="N8" s="4" t="s">
        <v>59</v>
      </c>
      <c r="O8" s="4" t="s">
        <v>32</v>
      </c>
      <c r="P8" s="4" t="s">
        <v>33</v>
      </c>
      <c r="Q8" s="4">
        <v>0</v>
      </c>
      <c r="R8" s="7">
        <v>44813</v>
      </c>
      <c r="S8" s="6">
        <v>44849</v>
      </c>
      <c r="T8" s="4" t="s">
        <v>34</v>
      </c>
      <c r="U8" s="4">
        <v>-3532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44843</v>
      </c>
      <c r="G9" s="6">
        <v>44846</v>
      </c>
      <c r="H9" s="4">
        <v>2</v>
      </c>
      <c r="I9" s="4">
        <v>3</v>
      </c>
      <c r="J9" s="4">
        <v>6</v>
      </c>
      <c r="K9" s="4" t="s">
        <v>30</v>
      </c>
      <c r="L9" s="4">
        <v>1428</v>
      </c>
      <c r="M9" s="4">
        <v>1428</v>
      </c>
      <c r="N9" s="4" t="s">
        <v>64</v>
      </c>
      <c r="O9" s="4" t="s">
        <v>32</v>
      </c>
      <c r="P9" s="4" t="s">
        <v>33</v>
      </c>
      <c r="Q9" s="4">
        <v>0</v>
      </c>
      <c r="R9" s="7">
        <v>44818</v>
      </c>
      <c r="S9" s="6">
        <v>44849</v>
      </c>
      <c r="T9" s="4" t="s">
        <v>34</v>
      </c>
      <c r="U9" s="4">
        <v>1428</v>
      </c>
      <c r="V9" s="4">
        <v>0</v>
      </c>
      <c r="W9" s="4">
        <v>0</v>
      </c>
      <c r="X9" s="4" t="s">
        <v>35</v>
      </c>
      <c r="Y9" s="4" t="s">
        <v>65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67</v>
      </c>
      <c r="E10" s="4" t="s">
        <v>68</v>
      </c>
      <c r="F10" s="6">
        <v>44844</v>
      </c>
      <c r="G10" s="6">
        <v>44846</v>
      </c>
      <c r="H10" s="4">
        <v>1</v>
      </c>
      <c r="I10" s="4">
        <v>2</v>
      </c>
      <c r="J10" s="4">
        <v>2</v>
      </c>
      <c r="K10" s="4" t="s">
        <v>30</v>
      </c>
      <c r="L10" s="4">
        <v>1354</v>
      </c>
      <c r="M10" s="4">
        <v>1354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44820</v>
      </c>
      <c r="S10" s="6">
        <v>44849</v>
      </c>
      <c r="T10" s="4" t="s">
        <v>34</v>
      </c>
      <c r="U10" s="4">
        <v>1354</v>
      </c>
      <c r="V10" s="4">
        <v>0</v>
      </c>
      <c r="W10" s="4">
        <v>0</v>
      </c>
      <c r="X10" s="4" t="s">
        <v>35</v>
      </c>
      <c r="Y10" s="4" t="s">
        <v>70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73</v>
      </c>
      <c r="F11" s="6">
        <v>44843</v>
      </c>
      <c r="G11" s="6">
        <v>44846</v>
      </c>
      <c r="H11" s="4">
        <v>1</v>
      </c>
      <c r="I11" s="4">
        <v>3</v>
      </c>
      <c r="J11" s="4">
        <v>3</v>
      </c>
      <c r="K11" s="4" t="s">
        <v>30</v>
      </c>
      <c r="L11" s="4">
        <v>1896</v>
      </c>
      <c r="M11" s="4">
        <v>1896</v>
      </c>
      <c r="N11" s="4" t="s">
        <v>74</v>
      </c>
      <c r="O11" s="4" t="s">
        <v>32</v>
      </c>
      <c r="P11" s="4" t="s">
        <v>33</v>
      </c>
      <c r="Q11" s="4">
        <v>0</v>
      </c>
      <c r="R11" s="7">
        <v>44821</v>
      </c>
      <c r="S11" s="6">
        <v>44849</v>
      </c>
      <c r="T11" s="4" t="s">
        <v>34</v>
      </c>
      <c r="U11" s="4">
        <v>1896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75</v>
      </c>
      <c r="B12" s="4" t="s">
        <v>26</v>
      </c>
      <c r="C12" s="4" t="s">
        <v>27</v>
      </c>
      <c r="D12" s="4" t="s">
        <v>76</v>
      </c>
      <c r="E12" s="4" t="s">
        <v>77</v>
      </c>
      <c r="F12" s="6">
        <v>44844</v>
      </c>
      <c r="G12" s="6">
        <v>44846</v>
      </c>
      <c r="H12" s="4">
        <v>1</v>
      </c>
      <c r="I12" s="4">
        <v>2</v>
      </c>
      <c r="J12" s="4">
        <v>2</v>
      </c>
      <c r="K12" s="4" t="s">
        <v>30</v>
      </c>
      <c r="L12" s="4">
        <v>2108</v>
      </c>
      <c r="M12" s="4">
        <v>2108</v>
      </c>
      <c r="N12" s="4" t="s">
        <v>78</v>
      </c>
      <c r="O12" s="4" t="s">
        <v>32</v>
      </c>
      <c r="P12" s="4" t="s">
        <v>33</v>
      </c>
      <c r="Q12" s="4">
        <v>0</v>
      </c>
      <c r="R12" s="7">
        <v>44828</v>
      </c>
      <c r="S12" s="6">
        <v>44849</v>
      </c>
      <c r="T12" s="4" t="s">
        <v>34</v>
      </c>
      <c r="U12" s="4">
        <v>2108</v>
      </c>
      <c r="V12" s="4">
        <v>0</v>
      </c>
      <c r="W12" s="4">
        <v>0</v>
      </c>
      <c r="X12" s="4" t="s">
        <v>35</v>
      </c>
      <c r="Y12" s="4" t="s">
        <v>79</v>
      </c>
    </row>
    <row r="13" s="4" customFormat="1" spans="1:25">
      <c r="A13" s="4" t="s">
        <v>80</v>
      </c>
      <c r="B13" s="4" t="s">
        <v>26</v>
      </c>
      <c r="C13" s="4" t="s">
        <v>27</v>
      </c>
      <c r="D13" s="4" t="s">
        <v>81</v>
      </c>
      <c r="E13" s="4" t="s">
        <v>82</v>
      </c>
      <c r="F13" s="6">
        <v>44841</v>
      </c>
      <c r="G13" s="6">
        <v>44846</v>
      </c>
      <c r="H13" s="4">
        <v>1</v>
      </c>
      <c r="I13" s="4">
        <v>5</v>
      </c>
      <c r="J13" s="4">
        <v>5</v>
      </c>
      <c r="K13" s="4" t="s">
        <v>30</v>
      </c>
      <c r="L13" s="4">
        <v>2688</v>
      </c>
      <c r="M13" s="4">
        <v>2688</v>
      </c>
      <c r="N13" s="4" t="s">
        <v>83</v>
      </c>
      <c r="O13" s="4" t="s">
        <v>32</v>
      </c>
      <c r="P13" s="4" t="s">
        <v>33</v>
      </c>
      <c r="Q13" s="4">
        <v>0</v>
      </c>
      <c r="R13" s="7">
        <v>44832</v>
      </c>
      <c r="S13" s="6">
        <v>44849</v>
      </c>
      <c r="T13" s="4" t="s">
        <v>34</v>
      </c>
      <c r="U13" s="4">
        <v>2688</v>
      </c>
      <c r="V13" s="4">
        <v>0</v>
      </c>
      <c r="W13" s="4">
        <v>0</v>
      </c>
      <c r="X13" s="4" t="s">
        <v>35</v>
      </c>
      <c r="Y13" s="4" t="s">
        <v>84</v>
      </c>
    </row>
    <row r="14" s="4" customFormat="1" spans="1:25">
      <c r="A14" s="4" t="s">
        <v>85</v>
      </c>
      <c r="B14" s="4" t="s">
        <v>26</v>
      </c>
      <c r="C14" s="4" t="s">
        <v>27</v>
      </c>
      <c r="D14" s="4" t="s">
        <v>86</v>
      </c>
      <c r="E14" s="4" t="s">
        <v>82</v>
      </c>
      <c r="F14" s="6">
        <v>44842</v>
      </c>
      <c r="G14" s="6">
        <v>44846</v>
      </c>
      <c r="H14" s="4">
        <v>1</v>
      </c>
      <c r="I14" s="4">
        <v>4</v>
      </c>
      <c r="J14" s="4">
        <v>4</v>
      </c>
      <c r="K14" s="4" t="s">
        <v>30</v>
      </c>
      <c r="L14" s="4">
        <v>7150</v>
      </c>
      <c r="M14" s="4">
        <v>7150</v>
      </c>
      <c r="N14" s="4" t="s">
        <v>87</v>
      </c>
      <c r="O14" s="4" t="s">
        <v>32</v>
      </c>
      <c r="P14" s="4" t="s">
        <v>33</v>
      </c>
      <c r="Q14" s="4">
        <v>0</v>
      </c>
      <c r="R14" s="7">
        <v>44832</v>
      </c>
      <c r="S14" s="6">
        <v>44849</v>
      </c>
      <c r="T14" s="4" t="s">
        <v>34</v>
      </c>
      <c r="U14" s="4">
        <v>7150</v>
      </c>
      <c r="V14" s="4">
        <v>0</v>
      </c>
      <c r="W14" s="4">
        <v>0</v>
      </c>
      <c r="X14" s="4" t="s">
        <v>88</v>
      </c>
      <c r="Y14" s="4" t="s">
        <v>89</v>
      </c>
    </row>
    <row r="15" s="4" customFormat="1" spans="1:25">
      <c r="A15" s="4" t="s">
        <v>90</v>
      </c>
      <c r="B15" s="4" t="s">
        <v>26</v>
      </c>
      <c r="C15" s="4" t="s">
        <v>27</v>
      </c>
      <c r="D15" s="4" t="s">
        <v>91</v>
      </c>
      <c r="E15" s="4" t="s">
        <v>92</v>
      </c>
      <c r="F15" s="6">
        <v>44842</v>
      </c>
      <c r="G15" s="6">
        <v>44846</v>
      </c>
      <c r="H15" s="4">
        <v>1</v>
      </c>
      <c r="I15" s="4">
        <v>4</v>
      </c>
      <c r="J15" s="4">
        <v>4</v>
      </c>
      <c r="K15" s="4" t="s">
        <v>30</v>
      </c>
      <c r="L15" s="4">
        <v>5472</v>
      </c>
      <c r="M15" s="4">
        <v>5472</v>
      </c>
      <c r="N15" s="4" t="s">
        <v>93</v>
      </c>
      <c r="O15" s="4" t="s">
        <v>32</v>
      </c>
      <c r="P15" s="4" t="s">
        <v>33</v>
      </c>
      <c r="Q15" s="4">
        <v>0</v>
      </c>
      <c r="R15" s="7">
        <v>44833</v>
      </c>
      <c r="S15" s="6">
        <v>44849</v>
      </c>
      <c r="T15" s="4" t="s">
        <v>34</v>
      </c>
      <c r="U15" s="4">
        <v>5472</v>
      </c>
      <c r="V15" s="4">
        <v>0</v>
      </c>
      <c r="W15" s="4">
        <v>0</v>
      </c>
      <c r="X15" s="4" t="s">
        <v>35</v>
      </c>
      <c r="Y15" s="4" t="s">
        <v>94</v>
      </c>
    </row>
    <row r="16" s="4" customFormat="1" spans="1:25">
      <c r="A16" s="4" t="s">
        <v>95</v>
      </c>
      <c r="B16" s="4" t="s">
        <v>26</v>
      </c>
      <c r="C16" s="4" t="s">
        <v>27</v>
      </c>
      <c r="D16" s="4" t="s">
        <v>96</v>
      </c>
      <c r="E16" s="4" t="s">
        <v>97</v>
      </c>
      <c r="F16" s="6">
        <v>44843</v>
      </c>
      <c r="G16" s="6">
        <v>44846</v>
      </c>
      <c r="H16" s="4">
        <v>1</v>
      </c>
      <c r="I16" s="4">
        <v>3</v>
      </c>
      <c r="J16" s="4">
        <v>3</v>
      </c>
      <c r="K16" s="4" t="s">
        <v>30</v>
      </c>
      <c r="L16" s="4">
        <v>2088</v>
      </c>
      <c r="M16" s="4">
        <v>2088</v>
      </c>
      <c r="N16" s="4" t="s">
        <v>98</v>
      </c>
      <c r="O16" s="4" t="s">
        <v>32</v>
      </c>
      <c r="P16" s="4" t="s">
        <v>33</v>
      </c>
      <c r="Q16" s="4">
        <v>0</v>
      </c>
      <c r="R16" s="7">
        <v>44833</v>
      </c>
      <c r="S16" s="6">
        <v>44849</v>
      </c>
      <c r="T16" s="4" t="s">
        <v>34</v>
      </c>
      <c r="U16" s="4">
        <v>2088</v>
      </c>
      <c r="V16" s="4">
        <v>0</v>
      </c>
      <c r="W16" s="4">
        <v>0</v>
      </c>
      <c r="X16" s="4" t="s">
        <v>35</v>
      </c>
      <c r="Y16" s="4" t="s">
        <v>99</v>
      </c>
    </row>
    <row r="17" s="4" customFormat="1" spans="1:25">
      <c r="A17" s="4" t="s">
        <v>100</v>
      </c>
      <c r="B17" s="4" t="s">
        <v>26</v>
      </c>
      <c r="C17" s="4" t="s">
        <v>27</v>
      </c>
      <c r="D17" s="4" t="s">
        <v>101</v>
      </c>
      <c r="E17" s="4" t="s">
        <v>102</v>
      </c>
      <c r="F17" s="6">
        <v>44844</v>
      </c>
      <c r="G17" s="6">
        <v>44846</v>
      </c>
      <c r="H17" s="4">
        <v>1</v>
      </c>
      <c r="I17" s="4">
        <v>2</v>
      </c>
      <c r="J17" s="4">
        <v>2</v>
      </c>
      <c r="K17" s="4" t="s">
        <v>30</v>
      </c>
      <c r="L17" s="4">
        <v>864</v>
      </c>
      <c r="M17" s="4">
        <v>864</v>
      </c>
      <c r="N17" s="4" t="s">
        <v>103</v>
      </c>
      <c r="O17" s="4" t="s">
        <v>32</v>
      </c>
      <c r="P17" s="4" t="s">
        <v>33</v>
      </c>
      <c r="Q17" s="4">
        <v>0</v>
      </c>
      <c r="R17" s="7">
        <v>44833</v>
      </c>
      <c r="S17" s="6">
        <v>44849</v>
      </c>
      <c r="T17" s="4" t="s">
        <v>34</v>
      </c>
      <c r="U17" s="4">
        <v>864</v>
      </c>
      <c r="V17" s="4">
        <v>0</v>
      </c>
      <c r="W17" s="4">
        <v>0</v>
      </c>
      <c r="X17" s="4" t="s">
        <v>35</v>
      </c>
      <c r="Y17" s="4" t="s">
        <v>104</v>
      </c>
    </row>
    <row r="18" s="4" customFormat="1" spans="1:25">
      <c r="A18" s="4" t="s">
        <v>105</v>
      </c>
      <c r="B18" s="4" t="s">
        <v>26</v>
      </c>
      <c r="C18" s="4" t="s">
        <v>27</v>
      </c>
      <c r="D18" s="4" t="s">
        <v>106</v>
      </c>
      <c r="E18" s="4" t="s">
        <v>107</v>
      </c>
      <c r="F18" s="6">
        <v>44845</v>
      </c>
      <c r="G18" s="6">
        <v>44846</v>
      </c>
      <c r="H18" s="4">
        <v>1</v>
      </c>
      <c r="I18" s="4">
        <v>1</v>
      </c>
      <c r="J18" s="4">
        <v>1</v>
      </c>
      <c r="K18" s="4" t="s">
        <v>30</v>
      </c>
      <c r="L18" s="4">
        <v>1759</v>
      </c>
      <c r="M18" s="4">
        <v>1759</v>
      </c>
      <c r="N18" s="4" t="s">
        <v>108</v>
      </c>
      <c r="O18" s="4" t="s">
        <v>32</v>
      </c>
      <c r="P18" s="4" t="s">
        <v>33</v>
      </c>
      <c r="Q18" s="4">
        <v>0</v>
      </c>
      <c r="R18" s="7">
        <v>44834</v>
      </c>
      <c r="S18" s="6">
        <v>44849</v>
      </c>
      <c r="T18" s="4" t="s">
        <v>34</v>
      </c>
      <c r="U18" s="4">
        <v>1759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109</v>
      </c>
      <c r="B19" s="4" t="s">
        <v>26</v>
      </c>
      <c r="C19" s="4" t="s">
        <v>27</v>
      </c>
      <c r="D19" s="4" t="s">
        <v>110</v>
      </c>
      <c r="E19" s="4" t="s">
        <v>111</v>
      </c>
      <c r="F19" s="6">
        <v>44845</v>
      </c>
      <c r="G19" s="6">
        <v>44846</v>
      </c>
      <c r="H19" s="4">
        <v>1</v>
      </c>
      <c r="I19" s="4">
        <v>1</v>
      </c>
      <c r="J19" s="4">
        <v>1</v>
      </c>
      <c r="K19" s="4" t="s">
        <v>30</v>
      </c>
      <c r="L19" s="4">
        <v>475</v>
      </c>
      <c r="M19" s="4">
        <v>475</v>
      </c>
      <c r="N19" s="4" t="s">
        <v>112</v>
      </c>
      <c r="O19" s="4" t="s">
        <v>32</v>
      </c>
      <c r="P19" s="4" t="s">
        <v>33</v>
      </c>
      <c r="Q19" s="4">
        <v>0</v>
      </c>
      <c r="R19" s="7">
        <v>44834</v>
      </c>
      <c r="S19" s="6">
        <v>44849</v>
      </c>
      <c r="T19" s="4" t="s">
        <v>34</v>
      </c>
      <c r="U19" s="4">
        <v>475</v>
      </c>
      <c r="V19" s="4">
        <v>0</v>
      </c>
      <c r="W19" s="4">
        <v>0</v>
      </c>
      <c r="X19" s="4" t="s">
        <v>35</v>
      </c>
      <c r="Y19" s="4" t="s">
        <v>113</v>
      </c>
    </row>
    <row r="20" s="4" customFormat="1" spans="1:25">
      <c r="A20" s="4" t="s">
        <v>114</v>
      </c>
      <c r="B20" s="4" t="s">
        <v>26</v>
      </c>
      <c r="C20" s="4" t="s">
        <v>27</v>
      </c>
      <c r="D20" s="4" t="s">
        <v>115</v>
      </c>
      <c r="E20" s="4" t="s">
        <v>116</v>
      </c>
      <c r="F20" s="6">
        <v>44844</v>
      </c>
      <c r="G20" s="6">
        <v>44846</v>
      </c>
      <c r="H20" s="4">
        <v>1</v>
      </c>
      <c r="I20" s="4">
        <v>2</v>
      </c>
      <c r="J20" s="4">
        <v>2</v>
      </c>
      <c r="K20" s="4" t="s">
        <v>30</v>
      </c>
      <c r="L20" s="4">
        <v>2624</v>
      </c>
      <c r="M20" s="4">
        <v>2624</v>
      </c>
      <c r="N20" s="4" t="s">
        <v>117</v>
      </c>
      <c r="O20" s="4" t="s">
        <v>32</v>
      </c>
      <c r="P20" s="4" t="s">
        <v>33</v>
      </c>
      <c r="Q20" s="4">
        <v>0</v>
      </c>
      <c r="R20" s="7">
        <v>44835</v>
      </c>
      <c r="S20" s="6">
        <v>44849</v>
      </c>
      <c r="T20" s="4" t="s">
        <v>34</v>
      </c>
      <c r="U20" s="4">
        <v>2624</v>
      </c>
      <c r="V20" s="4">
        <v>0</v>
      </c>
      <c r="W20" s="4">
        <v>0</v>
      </c>
      <c r="X20" s="4" t="s">
        <v>35</v>
      </c>
      <c r="Y20" s="4" t="s">
        <v>118</v>
      </c>
    </row>
    <row r="21" s="4" customFormat="1" spans="1:25">
      <c r="A21" s="4" t="s">
        <v>119</v>
      </c>
      <c r="B21" s="4" t="s">
        <v>26</v>
      </c>
      <c r="C21" s="4" t="s">
        <v>27</v>
      </c>
      <c r="D21" s="4" t="s">
        <v>120</v>
      </c>
      <c r="E21" s="4" t="s">
        <v>121</v>
      </c>
      <c r="F21" s="6">
        <v>44839</v>
      </c>
      <c r="G21" s="6">
        <v>44846</v>
      </c>
      <c r="H21" s="4">
        <v>2</v>
      </c>
      <c r="I21" s="4">
        <v>7</v>
      </c>
      <c r="J21" s="4">
        <v>14</v>
      </c>
      <c r="K21" s="4" t="s">
        <v>30</v>
      </c>
      <c r="L21" s="4">
        <v>8820</v>
      </c>
      <c r="M21" s="4">
        <v>8820</v>
      </c>
      <c r="N21" s="4" t="s">
        <v>122</v>
      </c>
      <c r="O21" s="4" t="s">
        <v>32</v>
      </c>
      <c r="P21" s="4" t="s">
        <v>33</v>
      </c>
      <c r="Q21" s="4">
        <v>0</v>
      </c>
      <c r="R21" s="7">
        <v>44836</v>
      </c>
      <c r="S21" s="6">
        <v>44849</v>
      </c>
      <c r="T21" s="4" t="s">
        <v>34</v>
      </c>
      <c r="U21" s="4">
        <v>8820</v>
      </c>
      <c r="V21" s="4">
        <v>0</v>
      </c>
      <c r="W21" s="4">
        <v>0</v>
      </c>
      <c r="X21" s="4" t="s">
        <v>123</v>
      </c>
      <c r="Y21" s="4" t="s">
        <v>124</v>
      </c>
    </row>
    <row r="22" s="4" customFormat="1" spans="1:25">
      <c r="A22" s="4" t="s">
        <v>125</v>
      </c>
      <c r="B22" s="4" t="s">
        <v>26</v>
      </c>
      <c r="C22" s="4" t="s">
        <v>27</v>
      </c>
      <c r="D22" s="4" t="s">
        <v>126</v>
      </c>
      <c r="E22" s="4" t="s">
        <v>127</v>
      </c>
      <c r="F22" s="6">
        <v>44842</v>
      </c>
      <c r="G22" s="6">
        <v>44846</v>
      </c>
      <c r="H22" s="4">
        <v>1</v>
      </c>
      <c r="I22" s="4">
        <v>4</v>
      </c>
      <c r="J22" s="4">
        <v>4</v>
      </c>
      <c r="K22" s="4" t="s">
        <v>30</v>
      </c>
      <c r="L22" s="4">
        <v>1856</v>
      </c>
      <c r="M22" s="4">
        <v>1856</v>
      </c>
      <c r="N22" s="4" t="s">
        <v>128</v>
      </c>
      <c r="O22" s="4" t="s">
        <v>32</v>
      </c>
      <c r="P22" s="4" t="s">
        <v>33</v>
      </c>
      <c r="Q22" s="4">
        <v>0</v>
      </c>
      <c r="R22" s="7">
        <v>44836</v>
      </c>
      <c r="S22" s="6">
        <v>44849</v>
      </c>
      <c r="T22" s="4" t="s">
        <v>34</v>
      </c>
      <c r="U22" s="4">
        <v>1856</v>
      </c>
      <c r="V22" s="4">
        <v>0</v>
      </c>
      <c r="W22" s="4">
        <v>0</v>
      </c>
      <c r="X22" s="4" t="s">
        <v>35</v>
      </c>
      <c r="Y22" s="4" t="s">
        <v>129</v>
      </c>
    </row>
    <row r="23" s="4" customFormat="1" spans="1:25">
      <c r="A23" s="4" t="s">
        <v>130</v>
      </c>
      <c r="B23" s="4" t="s">
        <v>26</v>
      </c>
      <c r="C23" s="4" t="s">
        <v>27</v>
      </c>
      <c r="D23" s="4" t="s">
        <v>131</v>
      </c>
      <c r="E23" s="4" t="s">
        <v>132</v>
      </c>
      <c r="F23" s="6">
        <v>44843</v>
      </c>
      <c r="G23" s="6">
        <v>44846</v>
      </c>
      <c r="H23" s="4">
        <v>1</v>
      </c>
      <c r="I23" s="4">
        <v>3</v>
      </c>
      <c r="J23" s="4">
        <v>3</v>
      </c>
      <c r="K23" s="4" t="s">
        <v>30</v>
      </c>
      <c r="L23" s="4">
        <v>2515</v>
      </c>
      <c r="M23" s="4">
        <v>2515</v>
      </c>
      <c r="N23" s="4" t="s">
        <v>133</v>
      </c>
      <c r="O23" s="4" t="s">
        <v>32</v>
      </c>
      <c r="P23" s="4" t="s">
        <v>33</v>
      </c>
      <c r="Q23" s="4">
        <v>0</v>
      </c>
      <c r="R23" s="7">
        <v>44837</v>
      </c>
      <c r="S23" s="6">
        <v>44849</v>
      </c>
      <c r="T23" s="4" t="s">
        <v>34</v>
      </c>
      <c r="U23" s="4">
        <v>2515</v>
      </c>
      <c r="V23" s="4">
        <v>0</v>
      </c>
      <c r="W23" s="4">
        <v>0</v>
      </c>
      <c r="X23" s="4" t="s">
        <v>35</v>
      </c>
      <c r="Y23" s="4" t="s">
        <v>134</v>
      </c>
    </row>
    <row r="24" s="4" customFormat="1" spans="1:25">
      <c r="A24" s="4" t="s">
        <v>135</v>
      </c>
      <c r="B24" s="4" t="s">
        <v>26</v>
      </c>
      <c r="C24" s="4" t="s">
        <v>27</v>
      </c>
      <c r="D24" s="4" t="s">
        <v>136</v>
      </c>
      <c r="E24" s="4" t="s">
        <v>137</v>
      </c>
      <c r="F24" s="6">
        <v>44841</v>
      </c>
      <c r="G24" s="6">
        <v>44846</v>
      </c>
      <c r="H24" s="4">
        <v>1</v>
      </c>
      <c r="I24" s="4">
        <v>5</v>
      </c>
      <c r="J24" s="4">
        <v>5</v>
      </c>
      <c r="K24" s="4" t="s">
        <v>30</v>
      </c>
      <c r="L24" s="4">
        <v>2465</v>
      </c>
      <c r="M24" s="4">
        <v>2465</v>
      </c>
      <c r="N24" s="4" t="s">
        <v>138</v>
      </c>
      <c r="O24" s="4" t="s">
        <v>32</v>
      </c>
      <c r="P24" s="4" t="s">
        <v>33</v>
      </c>
      <c r="Q24" s="4">
        <v>0</v>
      </c>
      <c r="R24" s="7">
        <v>44838</v>
      </c>
      <c r="S24" s="6">
        <v>44849</v>
      </c>
      <c r="T24" s="4" t="s">
        <v>34</v>
      </c>
      <c r="U24" s="4">
        <v>2465</v>
      </c>
      <c r="V24" s="4">
        <v>0</v>
      </c>
      <c r="W24" s="4">
        <v>0</v>
      </c>
      <c r="X24" s="4" t="s">
        <v>35</v>
      </c>
      <c r="Y24" s="4" t="s">
        <v>139</v>
      </c>
    </row>
    <row r="25" s="4" customFormat="1" spans="1:25">
      <c r="A25" s="4" t="s">
        <v>140</v>
      </c>
      <c r="B25" s="4" t="s">
        <v>26</v>
      </c>
      <c r="C25" s="4" t="s">
        <v>27</v>
      </c>
      <c r="D25" s="4" t="s">
        <v>141</v>
      </c>
      <c r="E25" s="4" t="s">
        <v>142</v>
      </c>
      <c r="F25" s="6">
        <v>44845</v>
      </c>
      <c r="G25" s="6">
        <v>44846</v>
      </c>
      <c r="H25" s="4">
        <v>1</v>
      </c>
      <c r="I25" s="4">
        <v>1</v>
      </c>
      <c r="J25" s="4">
        <v>1</v>
      </c>
      <c r="K25" s="4" t="s">
        <v>30</v>
      </c>
      <c r="L25" s="4">
        <v>255</v>
      </c>
      <c r="M25" s="4">
        <v>255</v>
      </c>
      <c r="N25" s="4" t="s">
        <v>143</v>
      </c>
      <c r="O25" s="4" t="s">
        <v>32</v>
      </c>
      <c r="P25" s="4" t="s">
        <v>33</v>
      </c>
      <c r="Q25" s="4">
        <v>0</v>
      </c>
      <c r="R25" s="7">
        <v>44838</v>
      </c>
      <c r="S25" s="6">
        <v>44849</v>
      </c>
      <c r="T25" s="4" t="s">
        <v>34</v>
      </c>
      <c r="U25" s="4">
        <v>255</v>
      </c>
      <c r="V25" s="4">
        <v>0</v>
      </c>
      <c r="W25" s="4">
        <v>0</v>
      </c>
      <c r="X25" s="4" t="s">
        <v>144</v>
      </c>
      <c r="Y25" s="4" t="s">
        <v>35</v>
      </c>
    </row>
    <row r="26" s="4" customFormat="1" spans="1:25">
      <c r="A26" s="4" t="s">
        <v>145</v>
      </c>
      <c r="B26" s="4" t="s">
        <v>26</v>
      </c>
      <c r="C26" s="4" t="s">
        <v>27</v>
      </c>
      <c r="D26" s="4" t="s">
        <v>146</v>
      </c>
      <c r="E26" s="4" t="s">
        <v>147</v>
      </c>
      <c r="F26" s="6">
        <v>44845</v>
      </c>
      <c r="G26" s="6">
        <v>44846</v>
      </c>
      <c r="H26" s="4">
        <v>1</v>
      </c>
      <c r="I26" s="4">
        <v>1</v>
      </c>
      <c r="J26" s="4">
        <v>1</v>
      </c>
      <c r="K26" s="4" t="s">
        <v>30</v>
      </c>
      <c r="L26" s="4">
        <v>1226</v>
      </c>
      <c r="M26" s="4">
        <v>1226</v>
      </c>
      <c r="N26" s="4" t="s">
        <v>148</v>
      </c>
      <c r="O26" s="4" t="s">
        <v>32</v>
      </c>
      <c r="P26" s="4" t="s">
        <v>33</v>
      </c>
      <c r="Q26" s="4">
        <v>0</v>
      </c>
      <c r="R26" s="7">
        <v>44839</v>
      </c>
      <c r="S26" s="6">
        <v>44849</v>
      </c>
      <c r="T26" s="4" t="s">
        <v>34</v>
      </c>
      <c r="U26" s="4">
        <v>1226</v>
      </c>
      <c r="V26" s="4">
        <v>0</v>
      </c>
      <c r="W26" s="4">
        <v>0</v>
      </c>
      <c r="X26" s="4" t="s">
        <v>35</v>
      </c>
      <c r="Y26" s="4" t="s">
        <v>149</v>
      </c>
    </row>
    <row r="27" s="4" customFormat="1" spans="1:25">
      <c r="A27" s="4" t="s">
        <v>150</v>
      </c>
      <c r="B27" s="4" t="s">
        <v>26</v>
      </c>
      <c r="C27" s="4" t="s">
        <v>27</v>
      </c>
      <c r="D27" s="4" t="s">
        <v>151</v>
      </c>
      <c r="E27" s="4" t="s">
        <v>152</v>
      </c>
      <c r="F27" s="6">
        <v>44843</v>
      </c>
      <c r="G27" s="6">
        <v>44846</v>
      </c>
      <c r="H27" s="4">
        <v>1</v>
      </c>
      <c r="I27" s="4">
        <v>3</v>
      </c>
      <c r="J27" s="4">
        <v>3</v>
      </c>
      <c r="K27" s="4" t="s">
        <v>30</v>
      </c>
      <c r="L27" s="4">
        <v>1617</v>
      </c>
      <c r="M27" s="4">
        <v>1617</v>
      </c>
      <c r="N27" s="4" t="s">
        <v>153</v>
      </c>
      <c r="O27" s="4" t="s">
        <v>32</v>
      </c>
      <c r="P27" s="4" t="s">
        <v>33</v>
      </c>
      <c r="Q27" s="4">
        <v>0</v>
      </c>
      <c r="R27" s="7">
        <v>44839</v>
      </c>
      <c r="S27" s="6">
        <v>44849</v>
      </c>
      <c r="T27" s="4" t="s">
        <v>34</v>
      </c>
      <c r="U27" s="4">
        <v>1617</v>
      </c>
      <c r="V27" s="4">
        <v>0</v>
      </c>
      <c r="W27" s="4">
        <v>0</v>
      </c>
      <c r="X27" s="4" t="s">
        <v>35</v>
      </c>
      <c r="Y27" s="4" t="s">
        <v>154</v>
      </c>
    </row>
    <row r="28" s="4" customFormat="1" spans="1:25">
      <c r="A28" s="4" t="s">
        <v>155</v>
      </c>
      <c r="B28" s="4" t="s">
        <v>26</v>
      </c>
      <c r="C28" s="4" t="s">
        <v>27</v>
      </c>
      <c r="D28" s="4" t="s">
        <v>156</v>
      </c>
      <c r="E28" s="4" t="s">
        <v>157</v>
      </c>
      <c r="F28" s="6">
        <v>44844</v>
      </c>
      <c r="G28" s="6">
        <v>44846</v>
      </c>
      <c r="H28" s="4">
        <v>1</v>
      </c>
      <c r="I28" s="4">
        <v>2</v>
      </c>
      <c r="J28" s="4">
        <v>2</v>
      </c>
      <c r="K28" s="4" t="s">
        <v>30</v>
      </c>
      <c r="L28" s="4">
        <v>1758</v>
      </c>
      <c r="M28" s="4">
        <v>1758</v>
      </c>
      <c r="N28" s="4" t="s">
        <v>158</v>
      </c>
      <c r="O28" s="4" t="s">
        <v>32</v>
      </c>
      <c r="P28" s="4" t="s">
        <v>33</v>
      </c>
      <c r="Q28" s="4">
        <v>0</v>
      </c>
      <c r="R28" s="7">
        <v>44839</v>
      </c>
      <c r="S28" s="6">
        <v>44849</v>
      </c>
      <c r="T28" s="4" t="s">
        <v>34</v>
      </c>
      <c r="U28" s="4">
        <v>1758</v>
      </c>
      <c r="V28" s="4">
        <v>0</v>
      </c>
      <c r="W28" s="4">
        <v>0</v>
      </c>
      <c r="X28" s="4" t="s">
        <v>35</v>
      </c>
      <c r="Y28" s="4" t="s">
        <v>159</v>
      </c>
    </row>
    <row r="29" s="4" customFormat="1" spans="1:25">
      <c r="A29" s="4" t="s">
        <v>135</v>
      </c>
      <c r="B29" s="4" t="s">
        <v>26</v>
      </c>
      <c r="C29" s="4" t="s">
        <v>160</v>
      </c>
      <c r="D29" s="4" t="s">
        <v>136</v>
      </c>
      <c r="E29" s="4" t="s">
        <v>137</v>
      </c>
      <c r="F29" s="6">
        <v>44841</v>
      </c>
      <c r="G29" s="6">
        <v>44846</v>
      </c>
      <c r="H29" s="4">
        <v>1</v>
      </c>
      <c r="I29" s="4">
        <v>5</v>
      </c>
      <c r="J29" s="4">
        <v>5</v>
      </c>
      <c r="K29" s="4" t="s">
        <v>30</v>
      </c>
      <c r="L29" s="4">
        <v>-1728.59</v>
      </c>
      <c r="M29" s="4">
        <v>-1728.59</v>
      </c>
      <c r="N29" s="4" t="s">
        <v>138</v>
      </c>
      <c r="O29" s="4" t="s">
        <v>32</v>
      </c>
      <c r="P29" s="4" t="s">
        <v>33</v>
      </c>
      <c r="Q29" s="4">
        <v>0</v>
      </c>
      <c r="R29" s="7">
        <v>44838</v>
      </c>
      <c r="S29" s="6">
        <v>44849</v>
      </c>
      <c r="T29" s="4" t="s">
        <v>34</v>
      </c>
      <c r="U29" s="4">
        <v>-1728.59</v>
      </c>
      <c r="V29" s="4">
        <v>0</v>
      </c>
      <c r="W29" s="4">
        <v>0</v>
      </c>
      <c r="X29" s="4" t="s">
        <v>35</v>
      </c>
      <c r="Y29" s="4" t="s">
        <v>139</v>
      </c>
    </row>
    <row r="30" s="4" customFormat="1" spans="1:25">
      <c r="A30" s="4" t="s">
        <v>161</v>
      </c>
      <c r="B30" s="4" t="s">
        <v>26</v>
      </c>
      <c r="C30" s="4" t="s">
        <v>27</v>
      </c>
      <c r="D30" s="4" t="s">
        <v>162</v>
      </c>
      <c r="E30" s="4" t="s">
        <v>163</v>
      </c>
      <c r="F30" s="6">
        <v>44843</v>
      </c>
      <c r="G30" s="6">
        <v>44846</v>
      </c>
      <c r="H30" s="4">
        <v>1</v>
      </c>
      <c r="I30" s="4">
        <v>3</v>
      </c>
      <c r="J30" s="4">
        <v>3</v>
      </c>
      <c r="K30" s="4" t="s">
        <v>30</v>
      </c>
      <c r="L30" s="4">
        <v>33507</v>
      </c>
      <c r="M30" s="4">
        <v>33507</v>
      </c>
      <c r="N30" s="4" t="s">
        <v>164</v>
      </c>
      <c r="O30" s="4" t="s">
        <v>32</v>
      </c>
      <c r="P30" s="4" t="s">
        <v>33</v>
      </c>
      <c r="Q30" s="4">
        <v>0</v>
      </c>
      <c r="R30" s="7">
        <v>44839</v>
      </c>
      <c r="S30" s="6">
        <v>44849</v>
      </c>
      <c r="T30" s="4" t="s">
        <v>34</v>
      </c>
      <c r="U30" s="4">
        <v>33507</v>
      </c>
      <c r="V30" s="4">
        <v>0</v>
      </c>
      <c r="W30" s="4">
        <v>0</v>
      </c>
      <c r="X30" s="4" t="s">
        <v>35</v>
      </c>
      <c r="Y30" s="4" t="s">
        <v>165</v>
      </c>
    </row>
    <row r="31" s="4" customFormat="1" spans="1:25">
      <c r="A31" s="4" t="s">
        <v>166</v>
      </c>
      <c r="B31" s="4" t="s">
        <v>26</v>
      </c>
      <c r="C31" s="4" t="s">
        <v>27</v>
      </c>
      <c r="D31" s="4" t="s">
        <v>167</v>
      </c>
      <c r="E31" s="4" t="s">
        <v>168</v>
      </c>
      <c r="F31" s="6">
        <v>44844</v>
      </c>
      <c r="G31" s="6">
        <v>44846</v>
      </c>
      <c r="H31" s="4">
        <v>1</v>
      </c>
      <c r="I31" s="4">
        <v>2</v>
      </c>
      <c r="J31" s="4">
        <v>2</v>
      </c>
      <c r="K31" s="4" t="s">
        <v>30</v>
      </c>
      <c r="L31" s="4">
        <v>3614</v>
      </c>
      <c r="M31" s="4">
        <v>3614</v>
      </c>
      <c r="N31" s="4" t="s">
        <v>169</v>
      </c>
      <c r="O31" s="4" t="s">
        <v>32</v>
      </c>
      <c r="P31" s="4" t="s">
        <v>33</v>
      </c>
      <c r="Q31" s="4">
        <v>0</v>
      </c>
      <c r="R31" s="7">
        <v>44840</v>
      </c>
      <c r="S31" s="6">
        <v>44849</v>
      </c>
      <c r="T31" s="4" t="s">
        <v>34</v>
      </c>
      <c r="U31" s="4">
        <v>3614</v>
      </c>
      <c r="V31" s="4">
        <v>0</v>
      </c>
      <c r="W31" s="4">
        <v>0</v>
      </c>
      <c r="X31" s="4" t="s">
        <v>35</v>
      </c>
      <c r="Y31" s="4" t="s">
        <v>170</v>
      </c>
    </row>
    <row r="32" s="4" customFormat="1" spans="1:25">
      <c r="A32" s="4" t="s">
        <v>171</v>
      </c>
      <c r="B32" s="4" t="s">
        <v>26</v>
      </c>
      <c r="C32" s="4" t="s">
        <v>27</v>
      </c>
      <c r="D32" s="4" t="s">
        <v>172</v>
      </c>
      <c r="E32" s="4" t="s">
        <v>173</v>
      </c>
      <c r="F32" s="6">
        <v>44845</v>
      </c>
      <c r="G32" s="6">
        <v>44846</v>
      </c>
      <c r="H32" s="4">
        <v>1</v>
      </c>
      <c r="I32" s="4">
        <v>1</v>
      </c>
      <c r="J32" s="4">
        <v>1</v>
      </c>
      <c r="K32" s="4" t="s">
        <v>30</v>
      </c>
      <c r="L32" s="4">
        <v>5017</v>
      </c>
      <c r="M32" s="4">
        <v>5017</v>
      </c>
      <c r="N32" s="4" t="s">
        <v>174</v>
      </c>
      <c r="O32" s="4" t="s">
        <v>32</v>
      </c>
      <c r="P32" s="4" t="s">
        <v>33</v>
      </c>
      <c r="Q32" s="4">
        <v>0</v>
      </c>
      <c r="R32" s="7">
        <v>44840</v>
      </c>
      <c r="S32" s="6">
        <v>44849</v>
      </c>
      <c r="T32" s="4" t="s">
        <v>34</v>
      </c>
      <c r="U32" s="4">
        <v>5017</v>
      </c>
      <c r="V32" s="4">
        <v>0</v>
      </c>
      <c r="W32" s="4">
        <v>0</v>
      </c>
      <c r="X32" s="4" t="s">
        <v>175</v>
      </c>
      <c r="Y32" s="4" t="s">
        <v>176</v>
      </c>
    </row>
    <row r="33" s="4" customFormat="1" spans="1:25">
      <c r="A33" s="4" t="s">
        <v>105</v>
      </c>
      <c r="B33" s="4" t="s">
        <v>26</v>
      </c>
      <c r="C33" s="4" t="s">
        <v>60</v>
      </c>
      <c r="D33" s="4" t="s">
        <v>106</v>
      </c>
      <c r="E33" s="4" t="s">
        <v>107</v>
      </c>
      <c r="F33" s="6">
        <v>44845</v>
      </c>
      <c r="G33" s="6">
        <v>44846</v>
      </c>
      <c r="H33" s="4">
        <v>1</v>
      </c>
      <c r="I33" s="4">
        <v>1</v>
      </c>
      <c r="J33" s="4">
        <v>1</v>
      </c>
      <c r="K33" s="4" t="s">
        <v>30</v>
      </c>
      <c r="L33" s="4">
        <v>-1759</v>
      </c>
      <c r="M33" s="4">
        <v>-1759</v>
      </c>
      <c r="N33" s="4" t="s">
        <v>108</v>
      </c>
      <c r="O33" s="4" t="s">
        <v>32</v>
      </c>
      <c r="P33" s="4" t="s">
        <v>33</v>
      </c>
      <c r="Q33" s="4">
        <v>0</v>
      </c>
      <c r="R33" s="7">
        <v>44834</v>
      </c>
      <c r="S33" s="6">
        <v>44849</v>
      </c>
      <c r="T33" s="4" t="s">
        <v>34</v>
      </c>
      <c r="U33" s="4">
        <v>-1759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177</v>
      </c>
      <c r="B34" s="4" t="s">
        <v>26</v>
      </c>
      <c r="C34" s="4" t="s">
        <v>27</v>
      </c>
      <c r="D34" s="4" t="s">
        <v>178</v>
      </c>
      <c r="E34" s="4" t="s">
        <v>179</v>
      </c>
      <c r="F34" s="6">
        <v>44843</v>
      </c>
      <c r="G34" s="6">
        <v>44846</v>
      </c>
      <c r="H34" s="4">
        <v>1</v>
      </c>
      <c r="I34" s="4">
        <v>3</v>
      </c>
      <c r="J34" s="4">
        <v>3</v>
      </c>
      <c r="K34" s="4" t="s">
        <v>30</v>
      </c>
      <c r="L34" s="4">
        <v>2043</v>
      </c>
      <c r="M34" s="4">
        <v>2043</v>
      </c>
      <c r="N34" s="4" t="s">
        <v>180</v>
      </c>
      <c r="O34" s="4" t="s">
        <v>32</v>
      </c>
      <c r="P34" s="4" t="s">
        <v>33</v>
      </c>
      <c r="Q34" s="4">
        <v>0</v>
      </c>
      <c r="R34" s="7">
        <v>44840</v>
      </c>
      <c r="S34" s="6">
        <v>44849</v>
      </c>
      <c r="T34" s="4" t="s">
        <v>34</v>
      </c>
      <c r="U34" s="4">
        <v>2043</v>
      </c>
      <c r="V34" s="4">
        <v>0</v>
      </c>
      <c r="W34" s="4">
        <v>0</v>
      </c>
      <c r="X34" s="4" t="s">
        <v>35</v>
      </c>
      <c r="Y34" s="4" t="s">
        <v>181</v>
      </c>
    </row>
    <row r="35" s="4" customFormat="1" spans="1:25">
      <c r="A35" s="4" t="s">
        <v>182</v>
      </c>
      <c r="B35" s="4" t="s">
        <v>26</v>
      </c>
      <c r="C35" s="4" t="s">
        <v>27</v>
      </c>
      <c r="D35" s="4" t="s">
        <v>183</v>
      </c>
      <c r="E35" s="4" t="s">
        <v>184</v>
      </c>
      <c r="F35" s="6">
        <v>44843</v>
      </c>
      <c r="G35" s="6">
        <v>44846</v>
      </c>
      <c r="H35" s="4">
        <v>1</v>
      </c>
      <c r="I35" s="4">
        <v>3</v>
      </c>
      <c r="J35" s="4">
        <v>3</v>
      </c>
      <c r="K35" s="4" t="s">
        <v>30</v>
      </c>
      <c r="L35" s="4">
        <v>1545</v>
      </c>
      <c r="M35" s="4">
        <v>1545</v>
      </c>
      <c r="N35" s="4" t="s">
        <v>185</v>
      </c>
      <c r="O35" s="4" t="s">
        <v>32</v>
      </c>
      <c r="P35" s="4" t="s">
        <v>33</v>
      </c>
      <c r="Q35" s="4">
        <v>0</v>
      </c>
      <c r="R35" s="7">
        <v>44840</v>
      </c>
      <c r="S35" s="6">
        <v>44849</v>
      </c>
      <c r="T35" s="4" t="s">
        <v>34</v>
      </c>
      <c r="U35" s="4">
        <v>1545</v>
      </c>
      <c r="V35" s="4">
        <v>0</v>
      </c>
      <c r="W35" s="4">
        <v>0</v>
      </c>
      <c r="X35" s="4" t="s">
        <v>35</v>
      </c>
      <c r="Y35" s="4" t="s">
        <v>186</v>
      </c>
    </row>
    <row r="36" s="4" customFormat="1" spans="1:25">
      <c r="A36" s="4" t="s">
        <v>187</v>
      </c>
      <c r="B36" s="4" t="s">
        <v>26</v>
      </c>
      <c r="C36" s="4" t="s">
        <v>27</v>
      </c>
      <c r="D36" s="4" t="s">
        <v>188</v>
      </c>
      <c r="E36" s="4" t="s">
        <v>189</v>
      </c>
      <c r="F36" s="6">
        <v>44845</v>
      </c>
      <c r="G36" s="6">
        <v>44846</v>
      </c>
      <c r="H36" s="4">
        <v>1</v>
      </c>
      <c r="I36" s="4">
        <v>1</v>
      </c>
      <c r="J36" s="4">
        <v>1</v>
      </c>
      <c r="K36" s="4" t="s">
        <v>30</v>
      </c>
      <c r="L36" s="4">
        <v>1485</v>
      </c>
      <c r="M36" s="4">
        <v>1485</v>
      </c>
      <c r="N36" s="4" t="s">
        <v>190</v>
      </c>
      <c r="O36" s="4" t="s">
        <v>32</v>
      </c>
      <c r="P36" s="4" t="s">
        <v>33</v>
      </c>
      <c r="Q36" s="4">
        <v>0</v>
      </c>
      <c r="R36" s="7">
        <v>44841</v>
      </c>
      <c r="S36" s="6">
        <v>44849</v>
      </c>
      <c r="T36" s="4" t="s">
        <v>34</v>
      </c>
      <c r="U36" s="4">
        <v>1485</v>
      </c>
      <c r="V36" s="4">
        <v>0</v>
      </c>
      <c r="W36" s="4">
        <v>0</v>
      </c>
      <c r="X36" s="4" t="s">
        <v>35</v>
      </c>
      <c r="Y36" s="4" t="s">
        <v>191</v>
      </c>
    </row>
    <row r="37" s="4" customFormat="1" spans="1:25">
      <c r="A37" s="4" t="s">
        <v>192</v>
      </c>
      <c r="B37" s="4" t="s">
        <v>26</v>
      </c>
      <c r="C37" s="4" t="s">
        <v>27</v>
      </c>
      <c r="D37" s="4" t="s">
        <v>193</v>
      </c>
      <c r="E37" s="4" t="s">
        <v>194</v>
      </c>
      <c r="F37" s="6">
        <v>44841</v>
      </c>
      <c r="G37" s="6">
        <v>44846</v>
      </c>
      <c r="H37" s="4">
        <v>1</v>
      </c>
      <c r="I37" s="4">
        <v>5</v>
      </c>
      <c r="J37" s="4">
        <v>5</v>
      </c>
      <c r="K37" s="4" t="s">
        <v>30</v>
      </c>
      <c r="L37" s="4">
        <v>11590</v>
      </c>
      <c r="M37" s="4">
        <v>11590</v>
      </c>
      <c r="N37" s="4" t="s">
        <v>195</v>
      </c>
      <c r="O37" s="4" t="s">
        <v>32</v>
      </c>
      <c r="P37" s="4" t="s">
        <v>33</v>
      </c>
      <c r="Q37" s="4">
        <v>0</v>
      </c>
      <c r="R37" s="7">
        <v>44841</v>
      </c>
      <c r="S37" s="6">
        <v>44849</v>
      </c>
      <c r="T37" s="4" t="s">
        <v>34</v>
      </c>
      <c r="U37" s="4">
        <v>11590</v>
      </c>
      <c r="V37" s="4">
        <v>0</v>
      </c>
      <c r="W37" s="4">
        <v>0</v>
      </c>
      <c r="X37" s="4" t="s">
        <v>35</v>
      </c>
      <c r="Y37" s="4" t="s">
        <v>196</v>
      </c>
    </row>
    <row r="38" s="4" customFormat="1" spans="1:28">
      <c r="A38" s="4" t="s">
        <v>197</v>
      </c>
      <c r="B38" s="4" t="s">
        <v>26</v>
      </c>
      <c r="C38" s="4" t="s">
        <v>27</v>
      </c>
      <c r="D38" s="4" t="s">
        <v>198</v>
      </c>
      <c r="E38" s="4" t="s">
        <v>199</v>
      </c>
      <c r="F38" s="6">
        <v>44844</v>
      </c>
      <c r="G38" s="6">
        <v>44846</v>
      </c>
      <c r="H38" s="4">
        <v>4</v>
      </c>
      <c r="I38" s="4">
        <v>2</v>
      </c>
      <c r="J38" s="4">
        <v>8</v>
      </c>
      <c r="K38" s="4" t="s">
        <v>30</v>
      </c>
      <c r="L38" s="4">
        <v>6876</v>
      </c>
      <c r="M38" s="4">
        <v>6876</v>
      </c>
      <c r="N38" s="4" t="s">
        <v>200</v>
      </c>
      <c r="O38" s="4" t="s">
        <v>32</v>
      </c>
      <c r="P38" s="4" t="s">
        <v>33</v>
      </c>
      <c r="Q38" s="4">
        <v>0</v>
      </c>
      <c r="R38" s="7">
        <v>44841</v>
      </c>
      <c r="S38" s="6">
        <v>44849</v>
      </c>
      <c r="T38" s="4" t="s">
        <v>34</v>
      </c>
      <c r="U38" s="4">
        <v>6876</v>
      </c>
      <c r="V38" s="4">
        <v>0</v>
      </c>
      <c r="W38" s="4">
        <v>0</v>
      </c>
      <c r="X38" s="4" t="s">
        <v>35</v>
      </c>
      <c r="Y38" s="4">
        <v>19046247</v>
      </c>
      <c r="Z38" s="4">
        <v>19046248</v>
      </c>
      <c r="AA38" s="4">
        <v>19046250</v>
      </c>
      <c r="AB38" s="4" t="s">
        <v>201</v>
      </c>
    </row>
    <row r="39" s="4" customFormat="1" spans="1:25">
      <c r="A39" s="4" t="s">
        <v>202</v>
      </c>
      <c r="B39" s="4" t="s">
        <v>26</v>
      </c>
      <c r="C39" s="4" t="s">
        <v>27</v>
      </c>
      <c r="D39" s="4" t="s">
        <v>203</v>
      </c>
      <c r="E39" s="4" t="s">
        <v>204</v>
      </c>
      <c r="F39" s="6">
        <v>44842</v>
      </c>
      <c r="G39" s="6">
        <v>44846</v>
      </c>
      <c r="H39" s="4">
        <v>1</v>
      </c>
      <c r="I39" s="4">
        <v>4</v>
      </c>
      <c r="J39" s="4">
        <v>4</v>
      </c>
      <c r="K39" s="4" t="s">
        <v>30</v>
      </c>
      <c r="L39" s="4">
        <v>858</v>
      </c>
      <c r="M39" s="4">
        <v>858</v>
      </c>
      <c r="N39" s="4" t="s">
        <v>205</v>
      </c>
      <c r="O39" s="4" t="s">
        <v>32</v>
      </c>
      <c r="P39" s="4" t="s">
        <v>33</v>
      </c>
      <c r="Q39" s="4">
        <v>0</v>
      </c>
      <c r="R39" s="7">
        <v>44841</v>
      </c>
      <c r="S39" s="6">
        <v>44849</v>
      </c>
      <c r="T39" s="4" t="s">
        <v>34</v>
      </c>
      <c r="U39" s="4">
        <v>858</v>
      </c>
      <c r="V39" s="4">
        <v>0</v>
      </c>
      <c r="W39" s="4">
        <v>0</v>
      </c>
      <c r="X39" s="4" t="s">
        <v>35</v>
      </c>
      <c r="Y39" s="4" t="s">
        <v>206</v>
      </c>
    </row>
    <row r="40" s="4" customFormat="1" spans="1:25">
      <c r="A40" s="4" t="s">
        <v>207</v>
      </c>
      <c r="B40" s="4" t="s">
        <v>26</v>
      </c>
      <c r="C40" s="4" t="s">
        <v>27</v>
      </c>
      <c r="D40" s="4" t="s">
        <v>208</v>
      </c>
      <c r="E40" s="4" t="s">
        <v>209</v>
      </c>
      <c r="F40" s="6">
        <v>44845</v>
      </c>
      <c r="G40" s="6">
        <v>44846</v>
      </c>
      <c r="H40" s="4">
        <v>1</v>
      </c>
      <c r="I40" s="4">
        <v>1</v>
      </c>
      <c r="J40" s="4">
        <v>1</v>
      </c>
      <c r="K40" s="4" t="s">
        <v>30</v>
      </c>
      <c r="L40" s="4">
        <v>325</v>
      </c>
      <c r="M40" s="4">
        <v>325</v>
      </c>
      <c r="N40" s="4" t="s">
        <v>210</v>
      </c>
      <c r="O40" s="4" t="s">
        <v>32</v>
      </c>
      <c r="P40" s="4" t="s">
        <v>33</v>
      </c>
      <c r="Q40" s="4">
        <v>0</v>
      </c>
      <c r="R40" s="7">
        <v>44841</v>
      </c>
      <c r="S40" s="6">
        <v>44849</v>
      </c>
      <c r="T40" s="4" t="s">
        <v>34</v>
      </c>
      <c r="U40" s="4">
        <v>325</v>
      </c>
      <c r="V40" s="4">
        <v>0</v>
      </c>
      <c r="W40" s="4">
        <v>0</v>
      </c>
      <c r="X40" s="4" t="s">
        <v>35</v>
      </c>
      <c r="Y40" s="4" t="s">
        <v>211</v>
      </c>
    </row>
    <row r="41" s="4" customFormat="1" spans="1:25">
      <c r="A41" s="4" t="s">
        <v>212</v>
      </c>
      <c r="B41" s="4" t="s">
        <v>26</v>
      </c>
      <c r="C41" s="4" t="s">
        <v>27</v>
      </c>
      <c r="D41" s="4" t="s">
        <v>213</v>
      </c>
      <c r="E41" s="4" t="s">
        <v>214</v>
      </c>
      <c r="F41" s="6">
        <v>44845</v>
      </c>
      <c r="G41" s="6">
        <v>44846</v>
      </c>
      <c r="H41" s="4">
        <v>1</v>
      </c>
      <c r="I41" s="4">
        <v>1</v>
      </c>
      <c r="J41" s="4">
        <v>1</v>
      </c>
      <c r="K41" s="4" t="s">
        <v>30</v>
      </c>
      <c r="L41" s="4">
        <v>857</v>
      </c>
      <c r="M41" s="4">
        <v>857</v>
      </c>
      <c r="N41" s="4" t="s">
        <v>215</v>
      </c>
      <c r="O41" s="4" t="s">
        <v>32</v>
      </c>
      <c r="P41" s="4" t="s">
        <v>33</v>
      </c>
      <c r="Q41" s="4">
        <v>0</v>
      </c>
      <c r="R41" s="7">
        <v>44842</v>
      </c>
      <c r="S41" s="6">
        <v>44849</v>
      </c>
      <c r="T41" s="4" t="s">
        <v>34</v>
      </c>
      <c r="U41" s="4">
        <v>857</v>
      </c>
      <c r="V41" s="4">
        <v>0</v>
      </c>
      <c r="W41" s="4">
        <v>0</v>
      </c>
      <c r="X41" s="4" t="s">
        <v>216</v>
      </c>
      <c r="Y41" s="4" t="s">
        <v>206</v>
      </c>
    </row>
    <row r="42" s="4" customFormat="1" spans="1:25">
      <c r="A42" s="4" t="s">
        <v>217</v>
      </c>
      <c r="B42" s="4" t="s">
        <v>26</v>
      </c>
      <c r="C42" s="4" t="s">
        <v>27</v>
      </c>
      <c r="D42" s="4" t="s">
        <v>218</v>
      </c>
      <c r="E42" s="4" t="s">
        <v>219</v>
      </c>
      <c r="F42" s="6">
        <v>44843</v>
      </c>
      <c r="G42" s="6">
        <v>44846</v>
      </c>
      <c r="H42" s="4">
        <v>1</v>
      </c>
      <c r="I42" s="4">
        <v>3</v>
      </c>
      <c r="J42" s="4">
        <v>3</v>
      </c>
      <c r="K42" s="4" t="s">
        <v>30</v>
      </c>
      <c r="L42" s="4">
        <v>750</v>
      </c>
      <c r="M42" s="4">
        <v>750</v>
      </c>
      <c r="N42" s="4" t="s">
        <v>220</v>
      </c>
      <c r="O42" s="4" t="s">
        <v>32</v>
      </c>
      <c r="P42" s="4" t="s">
        <v>33</v>
      </c>
      <c r="Q42" s="4">
        <v>0</v>
      </c>
      <c r="R42" s="7">
        <v>44842</v>
      </c>
      <c r="S42" s="6">
        <v>44849</v>
      </c>
      <c r="T42" s="4" t="s">
        <v>34</v>
      </c>
      <c r="U42" s="4">
        <v>750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221</v>
      </c>
      <c r="B43" s="4" t="s">
        <v>26</v>
      </c>
      <c r="C43" s="4" t="s">
        <v>27</v>
      </c>
      <c r="D43" s="4" t="s">
        <v>222</v>
      </c>
      <c r="E43" s="4" t="s">
        <v>223</v>
      </c>
      <c r="F43" s="6">
        <v>44845</v>
      </c>
      <c r="G43" s="6">
        <v>44846</v>
      </c>
      <c r="H43" s="4">
        <v>1</v>
      </c>
      <c r="I43" s="4">
        <v>1</v>
      </c>
      <c r="J43" s="4">
        <v>1</v>
      </c>
      <c r="K43" s="4" t="s">
        <v>30</v>
      </c>
      <c r="L43" s="4">
        <v>1947</v>
      </c>
      <c r="M43" s="4">
        <v>1947</v>
      </c>
      <c r="N43" s="4" t="s">
        <v>224</v>
      </c>
      <c r="O43" s="4" t="s">
        <v>32</v>
      </c>
      <c r="P43" s="4" t="s">
        <v>33</v>
      </c>
      <c r="Q43" s="4">
        <v>0</v>
      </c>
      <c r="R43" s="7">
        <v>44843</v>
      </c>
      <c r="S43" s="6">
        <v>44849</v>
      </c>
      <c r="T43" s="4" t="s">
        <v>34</v>
      </c>
      <c r="U43" s="4">
        <v>1947</v>
      </c>
      <c r="V43" s="4">
        <v>0</v>
      </c>
      <c r="W43" s="4">
        <v>0</v>
      </c>
      <c r="X43" s="4" t="s">
        <v>35</v>
      </c>
      <c r="Y43" s="4" t="s">
        <v>225</v>
      </c>
    </row>
    <row r="44" s="4" customFormat="1" spans="1:25">
      <c r="A44" s="4" t="s">
        <v>226</v>
      </c>
      <c r="B44" s="4" t="s">
        <v>26</v>
      </c>
      <c r="C44" s="4" t="s">
        <v>27</v>
      </c>
      <c r="D44" s="4" t="s">
        <v>227</v>
      </c>
      <c r="E44" s="4" t="s">
        <v>228</v>
      </c>
      <c r="F44" s="6">
        <v>44845</v>
      </c>
      <c r="G44" s="6">
        <v>44846</v>
      </c>
      <c r="H44" s="4">
        <v>1</v>
      </c>
      <c r="I44" s="4">
        <v>1</v>
      </c>
      <c r="J44" s="4">
        <v>1</v>
      </c>
      <c r="K44" s="4" t="s">
        <v>30</v>
      </c>
      <c r="L44" s="4">
        <v>722</v>
      </c>
      <c r="M44" s="4">
        <v>722</v>
      </c>
      <c r="N44" s="4" t="s">
        <v>229</v>
      </c>
      <c r="O44" s="4" t="s">
        <v>32</v>
      </c>
      <c r="P44" s="4" t="s">
        <v>33</v>
      </c>
      <c r="Q44" s="4">
        <v>0</v>
      </c>
      <c r="R44" s="7">
        <v>44843</v>
      </c>
      <c r="S44" s="6">
        <v>44849</v>
      </c>
      <c r="T44" s="4" t="s">
        <v>34</v>
      </c>
      <c r="U44" s="4">
        <v>722</v>
      </c>
      <c r="V44" s="4">
        <v>0</v>
      </c>
      <c r="W44" s="4">
        <v>0</v>
      </c>
      <c r="X44" s="4" t="s">
        <v>35</v>
      </c>
      <c r="Y44" s="4" t="s">
        <v>230</v>
      </c>
    </row>
    <row r="45" s="4" customFormat="1" spans="1:25">
      <c r="A45" s="4" t="s">
        <v>231</v>
      </c>
      <c r="B45" s="4" t="s">
        <v>26</v>
      </c>
      <c r="C45" s="4" t="s">
        <v>27</v>
      </c>
      <c r="D45" s="4" t="s">
        <v>232</v>
      </c>
      <c r="E45" s="4" t="s">
        <v>233</v>
      </c>
      <c r="F45" s="6">
        <v>44844</v>
      </c>
      <c r="G45" s="6">
        <v>44846</v>
      </c>
      <c r="H45" s="4">
        <v>1</v>
      </c>
      <c r="I45" s="4">
        <v>2</v>
      </c>
      <c r="J45" s="4">
        <v>2</v>
      </c>
      <c r="K45" s="4" t="s">
        <v>30</v>
      </c>
      <c r="L45" s="4">
        <v>6350</v>
      </c>
      <c r="M45" s="4">
        <v>6350</v>
      </c>
      <c r="N45" s="4" t="s">
        <v>234</v>
      </c>
      <c r="O45" s="4" t="s">
        <v>32</v>
      </c>
      <c r="P45" s="4" t="s">
        <v>33</v>
      </c>
      <c r="Q45" s="4">
        <v>0</v>
      </c>
      <c r="R45" s="7">
        <v>44843</v>
      </c>
      <c r="S45" s="6">
        <v>44849</v>
      </c>
      <c r="T45" s="4" t="s">
        <v>34</v>
      </c>
      <c r="U45" s="4">
        <v>6350</v>
      </c>
      <c r="V45" s="4">
        <v>0</v>
      </c>
      <c r="W45" s="4">
        <v>0</v>
      </c>
      <c r="X45" s="4" t="s">
        <v>35</v>
      </c>
      <c r="Y45" s="4" t="s">
        <v>235</v>
      </c>
    </row>
    <row r="46" s="4" customFormat="1" spans="1:25">
      <c r="A46" s="4" t="s">
        <v>236</v>
      </c>
      <c r="B46" s="4" t="s">
        <v>26</v>
      </c>
      <c r="C46" s="4" t="s">
        <v>27</v>
      </c>
      <c r="D46" s="4" t="s">
        <v>237</v>
      </c>
      <c r="E46" s="4" t="s">
        <v>238</v>
      </c>
      <c r="F46" s="6">
        <v>44844</v>
      </c>
      <c r="G46" s="6">
        <v>44846</v>
      </c>
      <c r="H46" s="4">
        <v>1</v>
      </c>
      <c r="I46" s="4">
        <v>2</v>
      </c>
      <c r="J46" s="4">
        <v>2</v>
      </c>
      <c r="K46" s="4" t="s">
        <v>30</v>
      </c>
      <c r="L46" s="4">
        <v>392</v>
      </c>
      <c r="M46" s="4">
        <v>392</v>
      </c>
      <c r="N46" s="4" t="s">
        <v>239</v>
      </c>
      <c r="O46" s="4" t="s">
        <v>32</v>
      </c>
      <c r="P46" s="4" t="s">
        <v>33</v>
      </c>
      <c r="Q46" s="4">
        <v>0</v>
      </c>
      <c r="R46" s="7">
        <v>44843</v>
      </c>
      <c r="S46" s="6">
        <v>44849</v>
      </c>
      <c r="T46" s="4" t="s">
        <v>34</v>
      </c>
      <c r="U46" s="4">
        <v>392</v>
      </c>
      <c r="V46" s="4">
        <v>0</v>
      </c>
      <c r="W46" s="4">
        <v>0</v>
      </c>
      <c r="X46" s="4" t="s">
        <v>240</v>
      </c>
      <c r="Y46" s="4" t="s">
        <v>35</v>
      </c>
    </row>
    <row r="47" s="4" customFormat="1" spans="1:25">
      <c r="A47" s="4" t="s">
        <v>241</v>
      </c>
      <c r="B47" s="4" t="s">
        <v>26</v>
      </c>
      <c r="C47" s="4" t="s">
        <v>27</v>
      </c>
      <c r="D47" s="4" t="s">
        <v>242</v>
      </c>
      <c r="E47" s="4" t="s">
        <v>243</v>
      </c>
      <c r="F47" s="6">
        <v>44844</v>
      </c>
      <c r="G47" s="6">
        <v>44846</v>
      </c>
      <c r="H47" s="4">
        <v>1</v>
      </c>
      <c r="I47" s="4">
        <v>2</v>
      </c>
      <c r="J47" s="4">
        <v>2</v>
      </c>
      <c r="K47" s="4" t="s">
        <v>30</v>
      </c>
      <c r="L47" s="4">
        <v>1314</v>
      </c>
      <c r="M47" s="4">
        <v>1314</v>
      </c>
      <c r="N47" s="4" t="s">
        <v>244</v>
      </c>
      <c r="O47" s="4" t="s">
        <v>32</v>
      </c>
      <c r="P47" s="4" t="s">
        <v>33</v>
      </c>
      <c r="Q47" s="4">
        <v>0</v>
      </c>
      <c r="R47" s="7">
        <v>44843</v>
      </c>
      <c r="S47" s="6">
        <v>44849</v>
      </c>
      <c r="T47" s="4" t="s">
        <v>34</v>
      </c>
      <c r="U47" s="4">
        <v>1314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241</v>
      </c>
      <c r="B48" s="4" t="s">
        <v>26</v>
      </c>
      <c r="C48" s="4" t="s">
        <v>60</v>
      </c>
      <c r="D48" s="4" t="s">
        <v>242</v>
      </c>
      <c r="E48" s="4" t="s">
        <v>243</v>
      </c>
      <c r="F48" s="6">
        <v>44844</v>
      </c>
      <c r="G48" s="6">
        <v>44846</v>
      </c>
      <c r="H48" s="4">
        <v>1</v>
      </c>
      <c r="I48" s="4">
        <v>2</v>
      </c>
      <c r="J48" s="4">
        <v>2</v>
      </c>
      <c r="K48" s="4" t="s">
        <v>30</v>
      </c>
      <c r="L48" s="4">
        <v>-1314</v>
      </c>
      <c r="M48" s="4">
        <v>-1314</v>
      </c>
      <c r="N48" s="4" t="s">
        <v>244</v>
      </c>
      <c r="O48" s="4" t="s">
        <v>32</v>
      </c>
      <c r="P48" s="4" t="s">
        <v>33</v>
      </c>
      <c r="Q48" s="4">
        <v>0</v>
      </c>
      <c r="R48" s="7">
        <v>44843</v>
      </c>
      <c r="S48" s="6">
        <v>44849</v>
      </c>
      <c r="T48" s="4" t="s">
        <v>34</v>
      </c>
      <c r="U48" s="4">
        <v>-1314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245</v>
      </c>
      <c r="B49" s="4" t="s">
        <v>26</v>
      </c>
      <c r="C49" s="4" t="s">
        <v>27</v>
      </c>
      <c r="D49" s="4" t="s">
        <v>246</v>
      </c>
      <c r="E49" s="4" t="s">
        <v>247</v>
      </c>
      <c r="F49" s="6">
        <v>44845</v>
      </c>
      <c r="G49" s="6">
        <v>44846</v>
      </c>
      <c r="H49" s="4">
        <v>1</v>
      </c>
      <c r="I49" s="4">
        <v>1</v>
      </c>
      <c r="J49" s="4">
        <v>1</v>
      </c>
      <c r="K49" s="4" t="s">
        <v>30</v>
      </c>
      <c r="L49" s="4">
        <v>208</v>
      </c>
      <c r="M49" s="4">
        <v>208</v>
      </c>
      <c r="N49" s="4" t="s">
        <v>248</v>
      </c>
      <c r="O49" s="4" t="s">
        <v>32</v>
      </c>
      <c r="P49" s="4" t="s">
        <v>33</v>
      </c>
      <c r="Q49" s="4">
        <v>0</v>
      </c>
      <c r="R49" s="7">
        <v>44844</v>
      </c>
      <c r="S49" s="6">
        <v>44849</v>
      </c>
      <c r="T49" s="4" t="s">
        <v>34</v>
      </c>
      <c r="U49" s="4">
        <v>208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249</v>
      </c>
      <c r="B50" s="4" t="s">
        <v>26</v>
      </c>
      <c r="C50" s="4" t="s">
        <v>27</v>
      </c>
      <c r="D50" s="4" t="s">
        <v>250</v>
      </c>
      <c r="E50" s="4" t="s">
        <v>251</v>
      </c>
      <c r="F50" s="6">
        <v>44844</v>
      </c>
      <c r="G50" s="6">
        <v>44846</v>
      </c>
      <c r="H50" s="4">
        <v>1</v>
      </c>
      <c r="I50" s="4">
        <v>2</v>
      </c>
      <c r="J50" s="4">
        <v>2</v>
      </c>
      <c r="K50" s="4" t="s">
        <v>30</v>
      </c>
      <c r="L50" s="4">
        <v>1866</v>
      </c>
      <c r="M50" s="4">
        <v>1866</v>
      </c>
      <c r="N50" s="4" t="s">
        <v>252</v>
      </c>
      <c r="O50" s="4" t="s">
        <v>32</v>
      </c>
      <c r="P50" s="4" t="s">
        <v>33</v>
      </c>
      <c r="Q50" s="4">
        <v>0</v>
      </c>
      <c r="R50" s="7">
        <v>44844</v>
      </c>
      <c r="S50" s="6">
        <v>44849</v>
      </c>
      <c r="T50" s="4" t="s">
        <v>34</v>
      </c>
      <c r="U50" s="4">
        <v>1866</v>
      </c>
      <c r="V50" s="4">
        <v>0</v>
      </c>
      <c r="W50" s="4">
        <v>0</v>
      </c>
      <c r="X50" s="4" t="s">
        <v>35</v>
      </c>
      <c r="Y50" s="4" t="s">
        <v>253</v>
      </c>
    </row>
    <row r="51" s="4" customFormat="1" spans="1:25">
      <c r="A51" s="4" t="s">
        <v>254</v>
      </c>
      <c r="B51" s="4" t="s">
        <v>26</v>
      </c>
      <c r="C51" s="4" t="s">
        <v>27</v>
      </c>
      <c r="D51" s="4" t="s">
        <v>255</v>
      </c>
      <c r="E51" s="4" t="s">
        <v>256</v>
      </c>
      <c r="F51" s="6">
        <v>44845</v>
      </c>
      <c r="G51" s="6">
        <v>44846</v>
      </c>
      <c r="H51" s="4">
        <v>1</v>
      </c>
      <c r="I51" s="4">
        <v>1</v>
      </c>
      <c r="J51" s="4">
        <v>1</v>
      </c>
      <c r="K51" s="4" t="s">
        <v>30</v>
      </c>
      <c r="L51" s="4">
        <v>1119</v>
      </c>
      <c r="M51" s="4">
        <v>1119</v>
      </c>
      <c r="N51" s="4" t="s">
        <v>257</v>
      </c>
      <c r="O51" s="4" t="s">
        <v>32</v>
      </c>
      <c r="P51" s="4" t="s">
        <v>33</v>
      </c>
      <c r="Q51" s="4">
        <v>0</v>
      </c>
      <c r="R51" s="7">
        <v>44844</v>
      </c>
      <c r="S51" s="6">
        <v>44849</v>
      </c>
      <c r="T51" s="4" t="s">
        <v>34</v>
      </c>
      <c r="U51" s="4">
        <v>1119</v>
      </c>
      <c r="V51" s="4">
        <v>0</v>
      </c>
      <c r="W51" s="4">
        <v>0</v>
      </c>
      <c r="X51" s="4" t="s">
        <v>258</v>
      </c>
      <c r="Y51" s="4" t="s">
        <v>259</v>
      </c>
    </row>
    <row r="52" s="4" customFormat="1" spans="1:25">
      <c r="A52" s="4" t="s">
        <v>260</v>
      </c>
      <c r="B52" s="4" t="s">
        <v>26</v>
      </c>
      <c r="C52" s="4" t="s">
        <v>27</v>
      </c>
      <c r="D52" s="4" t="s">
        <v>261</v>
      </c>
      <c r="E52" s="4" t="s">
        <v>189</v>
      </c>
      <c r="F52" s="6">
        <v>44845</v>
      </c>
      <c r="G52" s="6">
        <v>44846</v>
      </c>
      <c r="H52" s="4">
        <v>1</v>
      </c>
      <c r="I52" s="4">
        <v>1</v>
      </c>
      <c r="J52" s="4">
        <v>1</v>
      </c>
      <c r="K52" s="4" t="s">
        <v>30</v>
      </c>
      <c r="L52" s="4">
        <v>833</v>
      </c>
      <c r="M52" s="4">
        <v>833</v>
      </c>
      <c r="N52" s="4" t="s">
        <v>262</v>
      </c>
      <c r="O52" s="4" t="s">
        <v>32</v>
      </c>
      <c r="P52" s="4" t="s">
        <v>33</v>
      </c>
      <c r="Q52" s="4">
        <v>0</v>
      </c>
      <c r="R52" s="7">
        <v>44844</v>
      </c>
      <c r="S52" s="6">
        <v>44849</v>
      </c>
      <c r="T52" s="4" t="s">
        <v>34</v>
      </c>
      <c r="U52" s="4">
        <v>833</v>
      </c>
      <c r="V52" s="4">
        <v>0</v>
      </c>
      <c r="W52" s="4">
        <v>0</v>
      </c>
      <c r="X52" s="4" t="s">
        <v>35</v>
      </c>
      <c r="Y52" s="4" t="s">
        <v>263</v>
      </c>
    </row>
    <row r="53" s="4" customFormat="1" spans="1:25">
      <c r="A53" s="4" t="s">
        <v>264</v>
      </c>
      <c r="B53" s="4" t="s">
        <v>26</v>
      </c>
      <c r="C53" s="4" t="s">
        <v>27</v>
      </c>
      <c r="D53" s="4" t="s">
        <v>265</v>
      </c>
      <c r="E53" s="4" t="s">
        <v>266</v>
      </c>
      <c r="F53" s="6">
        <v>44844</v>
      </c>
      <c r="G53" s="6">
        <v>44846</v>
      </c>
      <c r="H53" s="4">
        <v>1</v>
      </c>
      <c r="I53" s="4">
        <v>2</v>
      </c>
      <c r="J53" s="4">
        <v>2</v>
      </c>
      <c r="K53" s="4" t="s">
        <v>30</v>
      </c>
      <c r="L53" s="4">
        <v>948</v>
      </c>
      <c r="M53" s="4">
        <v>948</v>
      </c>
      <c r="N53" s="4" t="s">
        <v>267</v>
      </c>
      <c r="O53" s="4" t="s">
        <v>32</v>
      </c>
      <c r="P53" s="4" t="s">
        <v>33</v>
      </c>
      <c r="Q53" s="4">
        <v>0</v>
      </c>
      <c r="R53" s="7">
        <v>44844</v>
      </c>
      <c r="S53" s="6">
        <v>44849</v>
      </c>
      <c r="T53" s="4" t="s">
        <v>34</v>
      </c>
      <c r="U53" s="4">
        <v>948</v>
      </c>
      <c r="V53" s="4">
        <v>0</v>
      </c>
      <c r="W53" s="4">
        <v>0</v>
      </c>
      <c r="X53" s="4" t="s">
        <v>35</v>
      </c>
      <c r="Y53" s="4" t="s">
        <v>268</v>
      </c>
    </row>
    <row r="54" s="4" customFormat="1" spans="1:25">
      <c r="A54" s="4" t="s">
        <v>269</v>
      </c>
      <c r="B54" s="4" t="s">
        <v>26</v>
      </c>
      <c r="C54" s="4" t="s">
        <v>27</v>
      </c>
      <c r="D54" s="4" t="s">
        <v>270</v>
      </c>
      <c r="E54" s="4" t="s">
        <v>271</v>
      </c>
      <c r="F54" s="6">
        <v>44845</v>
      </c>
      <c r="G54" s="6">
        <v>44846</v>
      </c>
      <c r="H54" s="4">
        <v>1</v>
      </c>
      <c r="I54" s="4">
        <v>1</v>
      </c>
      <c r="J54" s="4">
        <v>1</v>
      </c>
      <c r="K54" s="4" t="s">
        <v>30</v>
      </c>
      <c r="L54" s="4">
        <v>136</v>
      </c>
      <c r="M54" s="4">
        <v>136</v>
      </c>
      <c r="N54" s="4" t="s">
        <v>272</v>
      </c>
      <c r="O54" s="4" t="s">
        <v>32</v>
      </c>
      <c r="P54" s="4" t="s">
        <v>33</v>
      </c>
      <c r="Q54" s="4">
        <v>0</v>
      </c>
      <c r="R54" s="7">
        <v>44844</v>
      </c>
      <c r="S54" s="6">
        <v>44849</v>
      </c>
      <c r="T54" s="4" t="s">
        <v>34</v>
      </c>
      <c r="U54" s="4">
        <v>136</v>
      </c>
      <c r="V54" s="4">
        <v>0</v>
      </c>
      <c r="W54" s="4">
        <v>0</v>
      </c>
      <c r="X54" s="4" t="s">
        <v>35</v>
      </c>
      <c r="Y54" s="4" t="s">
        <v>273</v>
      </c>
    </row>
    <row r="55" s="4" customFormat="1" spans="1:25">
      <c r="A55" s="4" t="s">
        <v>274</v>
      </c>
      <c r="B55" s="4" t="s">
        <v>26</v>
      </c>
      <c r="C55" s="4" t="s">
        <v>27</v>
      </c>
      <c r="D55" s="4" t="s">
        <v>275</v>
      </c>
      <c r="E55" s="4" t="s">
        <v>137</v>
      </c>
      <c r="F55" s="6">
        <v>44844</v>
      </c>
      <c r="G55" s="6">
        <v>44846</v>
      </c>
      <c r="H55" s="4">
        <v>1</v>
      </c>
      <c r="I55" s="4">
        <v>2</v>
      </c>
      <c r="J55" s="4">
        <v>2</v>
      </c>
      <c r="K55" s="4" t="s">
        <v>30</v>
      </c>
      <c r="L55" s="4">
        <v>870</v>
      </c>
      <c r="M55" s="4">
        <v>870</v>
      </c>
      <c r="N55" s="4" t="s">
        <v>276</v>
      </c>
      <c r="O55" s="4" t="s">
        <v>32</v>
      </c>
      <c r="P55" s="4" t="s">
        <v>33</v>
      </c>
      <c r="Q55" s="4">
        <v>0</v>
      </c>
      <c r="R55" s="7">
        <v>44844</v>
      </c>
      <c r="S55" s="6">
        <v>44849</v>
      </c>
      <c r="T55" s="4" t="s">
        <v>34</v>
      </c>
      <c r="U55" s="4">
        <v>870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277</v>
      </c>
      <c r="B56" s="4" t="s">
        <v>26</v>
      </c>
      <c r="C56" s="4" t="s">
        <v>27</v>
      </c>
      <c r="D56" s="4" t="s">
        <v>278</v>
      </c>
      <c r="E56" s="4" t="s">
        <v>97</v>
      </c>
      <c r="F56" s="6">
        <v>44844</v>
      </c>
      <c r="G56" s="6">
        <v>44846</v>
      </c>
      <c r="H56" s="4">
        <v>1</v>
      </c>
      <c r="I56" s="4">
        <v>2</v>
      </c>
      <c r="J56" s="4">
        <v>2</v>
      </c>
      <c r="K56" s="4" t="s">
        <v>30</v>
      </c>
      <c r="L56" s="4">
        <v>1888</v>
      </c>
      <c r="M56" s="4">
        <v>1888</v>
      </c>
      <c r="N56" s="4" t="s">
        <v>279</v>
      </c>
      <c r="O56" s="4" t="s">
        <v>32</v>
      </c>
      <c r="P56" s="4" t="s">
        <v>33</v>
      </c>
      <c r="Q56" s="4">
        <v>0</v>
      </c>
      <c r="R56" s="7">
        <v>44844</v>
      </c>
      <c r="S56" s="6">
        <v>44849</v>
      </c>
      <c r="T56" s="4" t="s">
        <v>34</v>
      </c>
      <c r="U56" s="4">
        <v>1888</v>
      </c>
      <c r="V56" s="4">
        <v>0</v>
      </c>
      <c r="W56" s="4">
        <v>0</v>
      </c>
      <c r="X56" s="4" t="s">
        <v>35</v>
      </c>
      <c r="Y56" s="4" t="s">
        <v>280</v>
      </c>
    </row>
    <row r="57" s="4" customFormat="1" spans="1:25">
      <c r="A57" s="4" t="s">
        <v>281</v>
      </c>
      <c r="B57" s="4" t="s">
        <v>26</v>
      </c>
      <c r="C57" s="4" t="s">
        <v>27</v>
      </c>
      <c r="D57" s="4" t="s">
        <v>282</v>
      </c>
      <c r="E57" s="4" t="s">
        <v>283</v>
      </c>
      <c r="F57" s="6">
        <v>44845</v>
      </c>
      <c r="G57" s="6">
        <v>44846</v>
      </c>
      <c r="H57" s="4">
        <v>1</v>
      </c>
      <c r="I57" s="4">
        <v>1</v>
      </c>
      <c r="J57" s="4">
        <v>1</v>
      </c>
      <c r="K57" s="4" t="s">
        <v>30</v>
      </c>
      <c r="L57" s="4">
        <v>117</v>
      </c>
      <c r="M57" s="4">
        <v>117</v>
      </c>
      <c r="N57" s="4" t="s">
        <v>284</v>
      </c>
      <c r="O57" s="4" t="s">
        <v>32</v>
      </c>
      <c r="P57" s="4" t="s">
        <v>33</v>
      </c>
      <c r="Q57" s="4">
        <v>0</v>
      </c>
      <c r="R57" s="7">
        <v>44844</v>
      </c>
      <c r="S57" s="6">
        <v>44849</v>
      </c>
      <c r="T57" s="4" t="s">
        <v>34</v>
      </c>
      <c r="U57" s="4">
        <v>117</v>
      </c>
      <c r="V57" s="4">
        <v>0</v>
      </c>
      <c r="W57" s="4">
        <v>0</v>
      </c>
      <c r="X57" s="4" t="s">
        <v>285</v>
      </c>
      <c r="Y57" s="4" t="s">
        <v>286</v>
      </c>
    </row>
    <row r="58" s="4" customFormat="1" spans="1:25">
      <c r="A58" s="4" t="s">
        <v>287</v>
      </c>
      <c r="B58" s="4" t="s">
        <v>26</v>
      </c>
      <c r="C58" s="4" t="s">
        <v>27</v>
      </c>
      <c r="D58" s="4" t="s">
        <v>288</v>
      </c>
      <c r="E58" s="4" t="s">
        <v>289</v>
      </c>
      <c r="F58" s="6">
        <v>44845</v>
      </c>
      <c r="G58" s="6">
        <v>44846</v>
      </c>
      <c r="H58" s="4">
        <v>1</v>
      </c>
      <c r="I58" s="4">
        <v>1</v>
      </c>
      <c r="J58" s="4">
        <v>1</v>
      </c>
      <c r="K58" s="4" t="s">
        <v>30</v>
      </c>
      <c r="L58" s="4">
        <v>534</v>
      </c>
      <c r="M58" s="4">
        <v>534</v>
      </c>
      <c r="N58" s="4" t="s">
        <v>290</v>
      </c>
      <c r="O58" s="4" t="s">
        <v>32</v>
      </c>
      <c r="P58" s="4" t="s">
        <v>33</v>
      </c>
      <c r="Q58" s="4">
        <v>0</v>
      </c>
      <c r="R58" s="7">
        <v>44844</v>
      </c>
      <c r="S58" s="6">
        <v>44849</v>
      </c>
      <c r="T58" s="4" t="s">
        <v>34</v>
      </c>
      <c r="U58" s="4">
        <v>534</v>
      </c>
      <c r="V58" s="4">
        <v>0</v>
      </c>
      <c r="W58" s="4">
        <v>0</v>
      </c>
      <c r="X58" s="4" t="s">
        <v>35</v>
      </c>
      <c r="Y58" s="4" t="s">
        <v>291</v>
      </c>
    </row>
    <row r="59" s="4" customFormat="1" spans="1:25">
      <c r="A59" s="4" t="s">
        <v>292</v>
      </c>
      <c r="B59" s="4" t="s">
        <v>26</v>
      </c>
      <c r="C59" s="4" t="s">
        <v>27</v>
      </c>
      <c r="D59" s="4" t="s">
        <v>293</v>
      </c>
      <c r="E59" s="4" t="s">
        <v>189</v>
      </c>
      <c r="F59" s="6">
        <v>44845</v>
      </c>
      <c r="G59" s="6">
        <v>44846</v>
      </c>
      <c r="H59" s="4">
        <v>1</v>
      </c>
      <c r="I59" s="4">
        <v>1</v>
      </c>
      <c r="J59" s="4">
        <v>1</v>
      </c>
      <c r="K59" s="4" t="s">
        <v>30</v>
      </c>
      <c r="L59" s="4">
        <v>117</v>
      </c>
      <c r="M59" s="4">
        <v>117</v>
      </c>
      <c r="N59" s="4" t="s">
        <v>294</v>
      </c>
      <c r="O59" s="4" t="s">
        <v>32</v>
      </c>
      <c r="P59" s="4" t="s">
        <v>33</v>
      </c>
      <c r="Q59" s="4">
        <v>0</v>
      </c>
      <c r="R59" s="7">
        <v>44845</v>
      </c>
      <c r="S59" s="6">
        <v>44849</v>
      </c>
      <c r="T59" s="4" t="s">
        <v>34</v>
      </c>
      <c r="U59" s="4">
        <v>117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295</v>
      </c>
      <c r="B60" s="4" t="s">
        <v>26</v>
      </c>
      <c r="C60" s="4" t="s">
        <v>27</v>
      </c>
      <c r="D60" s="4" t="s">
        <v>296</v>
      </c>
      <c r="E60" s="4" t="s">
        <v>297</v>
      </c>
      <c r="F60" s="6">
        <v>44845</v>
      </c>
      <c r="G60" s="6">
        <v>44846</v>
      </c>
      <c r="H60" s="4">
        <v>1</v>
      </c>
      <c r="I60" s="4">
        <v>1</v>
      </c>
      <c r="J60" s="4">
        <v>1</v>
      </c>
      <c r="K60" s="4" t="s">
        <v>30</v>
      </c>
      <c r="L60" s="4">
        <v>698</v>
      </c>
      <c r="M60" s="4">
        <v>698</v>
      </c>
      <c r="N60" s="4" t="s">
        <v>298</v>
      </c>
      <c r="O60" s="4" t="s">
        <v>32</v>
      </c>
      <c r="P60" s="4" t="s">
        <v>33</v>
      </c>
      <c r="Q60" s="4">
        <v>0</v>
      </c>
      <c r="R60" s="7">
        <v>44845</v>
      </c>
      <c r="S60" s="6">
        <v>44849</v>
      </c>
      <c r="T60" s="4" t="s">
        <v>34</v>
      </c>
      <c r="U60" s="4">
        <v>698</v>
      </c>
      <c r="V60" s="4">
        <v>0</v>
      </c>
      <c r="W60" s="4">
        <v>0</v>
      </c>
      <c r="X60" s="4" t="s">
        <v>35</v>
      </c>
      <c r="Y60" s="4" t="s">
        <v>299</v>
      </c>
    </row>
    <row r="61" s="4" customFormat="1" spans="1:25">
      <c r="A61" s="4" t="s">
        <v>300</v>
      </c>
      <c r="B61" s="4" t="s">
        <v>26</v>
      </c>
      <c r="C61" s="4" t="s">
        <v>27</v>
      </c>
      <c r="D61" s="4" t="s">
        <v>301</v>
      </c>
      <c r="E61" s="4" t="s">
        <v>302</v>
      </c>
      <c r="F61" s="6">
        <v>44845</v>
      </c>
      <c r="G61" s="6">
        <v>44846</v>
      </c>
      <c r="H61" s="4">
        <v>1</v>
      </c>
      <c r="I61" s="4">
        <v>1</v>
      </c>
      <c r="J61" s="4">
        <v>1</v>
      </c>
      <c r="K61" s="4" t="s">
        <v>30</v>
      </c>
      <c r="L61" s="4">
        <v>1306</v>
      </c>
      <c r="M61" s="4">
        <v>1306</v>
      </c>
      <c r="N61" s="4" t="s">
        <v>303</v>
      </c>
      <c r="O61" s="4" t="s">
        <v>32</v>
      </c>
      <c r="P61" s="4" t="s">
        <v>33</v>
      </c>
      <c r="Q61" s="4">
        <v>0</v>
      </c>
      <c r="R61" s="7">
        <v>44845</v>
      </c>
      <c r="S61" s="6">
        <v>44849</v>
      </c>
      <c r="T61" s="4" t="s">
        <v>34</v>
      </c>
      <c r="U61" s="4">
        <v>1306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spans="1:25">
      <c r="A62" s="4" t="s">
        <v>304</v>
      </c>
      <c r="B62" s="4" t="s">
        <v>26</v>
      </c>
      <c r="C62" s="4" t="s">
        <v>27</v>
      </c>
      <c r="D62" s="4" t="s">
        <v>305</v>
      </c>
      <c r="E62" s="4" t="s">
        <v>306</v>
      </c>
      <c r="F62" s="6">
        <v>44845</v>
      </c>
      <c r="G62" s="6">
        <v>44846</v>
      </c>
      <c r="H62" s="4">
        <v>1</v>
      </c>
      <c r="I62" s="4">
        <v>1</v>
      </c>
      <c r="J62" s="4">
        <v>1</v>
      </c>
      <c r="K62" s="4" t="s">
        <v>30</v>
      </c>
      <c r="L62" s="4">
        <v>280</v>
      </c>
      <c r="M62" s="4">
        <v>280</v>
      </c>
      <c r="N62" s="4" t="s">
        <v>307</v>
      </c>
      <c r="O62" s="4" t="s">
        <v>32</v>
      </c>
      <c r="P62" s="4" t="s">
        <v>33</v>
      </c>
      <c r="Q62" s="4">
        <v>0</v>
      </c>
      <c r="R62" s="7">
        <v>44845</v>
      </c>
      <c r="S62" s="6">
        <v>44849</v>
      </c>
      <c r="T62" s="4" t="s">
        <v>34</v>
      </c>
      <c r="U62" s="4">
        <v>280</v>
      </c>
      <c r="V62" s="4">
        <v>0</v>
      </c>
      <c r="W62" s="4">
        <v>0</v>
      </c>
      <c r="X62" s="4" t="s">
        <v>308</v>
      </c>
      <c r="Y62" s="4" t="s">
        <v>35</v>
      </c>
    </row>
    <row r="63" s="4" customFormat="1" spans="1:25">
      <c r="A63" s="4" t="s">
        <v>309</v>
      </c>
      <c r="B63" s="4" t="s">
        <v>26</v>
      </c>
      <c r="C63" s="4" t="s">
        <v>27</v>
      </c>
      <c r="D63" s="4" t="s">
        <v>310</v>
      </c>
      <c r="E63" s="4" t="s">
        <v>189</v>
      </c>
      <c r="F63" s="6">
        <v>44845</v>
      </c>
      <c r="G63" s="6">
        <v>44846</v>
      </c>
      <c r="H63" s="4">
        <v>1</v>
      </c>
      <c r="I63" s="4">
        <v>1</v>
      </c>
      <c r="J63" s="4">
        <v>1</v>
      </c>
      <c r="K63" s="4" t="s">
        <v>30</v>
      </c>
      <c r="L63" s="4">
        <v>171</v>
      </c>
      <c r="M63" s="4">
        <v>171</v>
      </c>
      <c r="N63" s="4" t="s">
        <v>311</v>
      </c>
      <c r="O63" s="4" t="s">
        <v>32</v>
      </c>
      <c r="P63" s="4" t="s">
        <v>33</v>
      </c>
      <c r="Q63" s="4">
        <v>0</v>
      </c>
      <c r="R63" s="7">
        <v>44845</v>
      </c>
      <c r="S63" s="6">
        <v>44849</v>
      </c>
      <c r="T63" s="4" t="s">
        <v>34</v>
      </c>
      <c r="U63" s="4">
        <v>171</v>
      </c>
      <c r="V63" s="4">
        <v>0</v>
      </c>
      <c r="W63" s="4">
        <v>0</v>
      </c>
      <c r="X63" s="4" t="s">
        <v>312</v>
      </c>
      <c r="Y63" s="4" t="s">
        <v>35</v>
      </c>
    </row>
    <row r="64" s="4" customFormat="1" spans="1:25">
      <c r="A64" s="4" t="s">
        <v>313</v>
      </c>
      <c r="B64" s="4" t="s">
        <v>26</v>
      </c>
      <c r="C64" s="4" t="s">
        <v>27</v>
      </c>
      <c r="D64" s="4" t="s">
        <v>314</v>
      </c>
      <c r="E64" s="4" t="s">
        <v>315</v>
      </c>
      <c r="F64" s="6">
        <v>44845</v>
      </c>
      <c r="G64" s="6">
        <v>44846</v>
      </c>
      <c r="H64" s="4">
        <v>1</v>
      </c>
      <c r="I64" s="4">
        <v>1</v>
      </c>
      <c r="J64" s="4">
        <v>1</v>
      </c>
      <c r="K64" s="4" t="s">
        <v>30</v>
      </c>
      <c r="L64" s="4">
        <v>773</v>
      </c>
      <c r="M64" s="4">
        <v>773</v>
      </c>
      <c r="N64" s="4" t="s">
        <v>316</v>
      </c>
      <c r="O64" s="4" t="s">
        <v>32</v>
      </c>
      <c r="P64" s="4" t="s">
        <v>33</v>
      </c>
      <c r="Q64" s="4">
        <v>0</v>
      </c>
      <c r="R64" s="7">
        <v>44845</v>
      </c>
      <c r="S64" s="6">
        <v>44849</v>
      </c>
      <c r="T64" s="4" t="s">
        <v>34</v>
      </c>
      <c r="U64" s="4">
        <v>773</v>
      </c>
      <c r="V64" s="4">
        <v>0</v>
      </c>
      <c r="W64" s="4">
        <v>0</v>
      </c>
      <c r="X64" s="4" t="s">
        <v>35</v>
      </c>
      <c r="Y64" s="4" t="s">
        <v>35</v>
      </c>
    </row>
    <row r="65" s="4" customFormat="1" spans="1:25">
      <c r="A65" s="4" t="s">
        <v>317</v>
      </c>
      <c r="B65" s="4" t="s">
        <v>26</v>
      </c>
      <c r="C65" s="4" t="s">
        <v>27</v>
      </c>
      <c r="D65" s="4" t="s">
        <v>218</v>
      </c>
      <c r="E65" s="4" t="s">
        <v>219</v>
      </c>
      <c r="F65" s="6">
        <v>44845</v>
      </c>
      <c r="G65" s="6">
        <v>44846</v>
      </c>
      <c r="H65" s="4">
        <v>1</v>
      </c>
      <c r="I65" s="4">
        <v>1</v>
      </c>
      <c r="J65" s="4">
        <v>1</v>
      </c>
      <c r="K65" s="4" t="s">
        <v>30</v>
      </c>
      <c r="L65" s="4">
        <v>293</v>
      </c>
      <c r="M65" s="4">
        <v>293</v>
      </c>
      <c r="N65" s="4" t="s">
        <v>318</v>
      </c>
      <c r="O65" s="4" t="s">
        <v>32</v>
      </c>
      <c r="P65" s="4" t="s">
        <v>33</v>
      </c>
      <c r="Q65" s="4">
        <v>0</v>
      </c>
      <c r="R65" s="7">
        <v>44845</v>
      </c>
      <c r="S65" s="6">
        <v>44849</v>
      </c>
      <c r="T65" s="4" t="s">
        <v>34</v>
      </c>
      <c r="U65" s="4">
        <v>293</v>
      </c>
      <c r="V65" s="4">
        <v>0</v>
      </c>
      <c r="W65" s="4">
        <v>0</v>
      </c>
      <c r="X65" s="4" t="s">
        <v>319</v>
      </c>
      <c r="Y65" s="4" t="s">
        <v>35</v>
      </c>
    </row>
    <row r="66" s="4" customFormat="1" spans="1:25">
      <c r="A66" s="4" t="s">
        <v>320</v>
      </c>
      <c r="B66" s="4" t="s">
        <v>26</v>
      </c>
      <c r="C66" s="4" t="s">
        <v>27</v>
      </c>
      <c r="D66" s="4" t="s">
        <v>321</v>
      </c>
      <c r="E66" s="4" t="s">
        <v>322</v>
      </c>
      <c r="F66" s="6">
        <v>44845</v>
      </c>
      <c r="G66" s="6">
        <v>44846</v>
      </c>
      <c r="H66" s="4">
        <v>1</v>
      </c>
      <c r="I66" s="4">
        <v>1</v>
      </c>
      <c r="J66" s="4">
        <v>1</v>
      </c>
      <c r="K66" s="4" t="s">
        <v>30</v>
      </c>
      <c r="L66" s="4">
        <v>843</v>
      </c>
      <c r="M66" s="4">
        <v>843</v>
      </c>
      <c r="N66" s="4" t="s">
        <v>323</v>
      </c>
      <c r="O66" s="4" t="s">
        <v>32</v>
      </c>
      <c r="P66" s="4" t="s">
        <v>33</v>
      </c>
      <c r="Q66" s="4">
        <v>0</v>
      </c>
      <c r="R66" s="7">
        <v>44845</v>
      </c>
      <c r="S66" s="6">
        <v>44849</v>
      </c>
      <c r="T66" s="4" t="s">
        <v>34</v>
      </c>
      <c r="U66" s="4">
        <v>843</v>
      </c>
      <c r="V66" s="4">
        <v>0</v>
      </c>
      <c r="W66" s="4">
        <v>0</v>
      </c>
      <c r="X66" s="4" t="s">
        <v>324</v>
      </c>
      <c r="Y66" s="4" t="s">
        <v>35</v>
      </c>
    </row>
    <row r="67" s="4" customFormat="1" spans="1:25">
      <c r="A67" s="4" t="s">
        <v>325</v>
      </c>
      <c r="B67" s="4" t="s">
        <v>26</v>
      </c>
      <c r="C67" s="4" t="s">
        <v>27</v>
      </c>
      <c r="D67" s="4" t="s">
        <v>218</v>
      </c>
      <c r="E67" s="4" t="s">
        <v>219</v>
      </c>
      <c r="F67" s="6">
        <v>44845</v>
      </c>
      <c r="G67" s="6">
        <v>44846</v>
      </c>
      <c r="H67" s="4">
        <v>1</v>
      </c>
      <c r="I67" s="4">
        <v>1</v>
      </c>
      <c r="J67" s="4">
        <v>1</v>
      </c>
      <c r="K67" s="4" t="s">
        <v>30</v>
      </c>
      <c r="L67" s="4">
        <v>293</v>
      </c>
      <c r="M67" s="4">
        <v>293</v>
      </c>
      <c r="N67" s="4" t="s">
        <v>326</v>
      </c>
      <c r="O67" s="4" t="s">
        <v>32</v>
      </c>
      <c r="P67" s="4" t="s">
        <v>33</v>
      </c>
      <c r="Q67" s="4">
        <v>0</v>
      </c>
      <c r="R67" s="7">
        <v>44845</v>
      </c>
      <c r="S67" s="6">
        <v>44849</v>
      </c>
      <c r="T67" s="4" t="s">
        <v>34</v>
      </c>
      <c r="U67" s="4">
        <v>293</v>
      </c>
      <c r="V67" s="4">
        <v>0</v>
      </c>
      <c r="W67" s="4">
        <v>0</v>
      </c>
      <c r="X67" s="4" t="s">
        <v>327</v>
      </c>
      <c r="Y67" s="4" t="s">
        <v>328</v>
      </c>
    </row>
    <row r="68" s="4" customFormat="1" spans="1:25">
      <c r="A68" s="4" t="s">
        <v>329</v>
      </c>
      <c r="B68" s="4" t="s">
        <v>26</v>
      </c>
      <c r="C68" s="4" t="s">
        <v>27</v>
      </c>
      <c r="D68" s="4" t="s">
        <v>330</v>
      </c>
      <c r="E68" s="4" t="s">
        <v>331</v>
      </c>
      <c r="F68" s="6">
        <v>44845</v>
      </c>
      <c r="G68" s="6">
        <v>44846</v>
      </c>
      <c r="H68" s="4">
        <v>1</v>
      </c>
      <c r="I68" s="4">
        <v>1</v>
      </c>
      <c r="J68" s="4">
        <v>1</v>
      </c>
      <c r="K68" s="4" t="s">
        <v>30</v>
      </c>
      <c r="L68" s="4">
        <v>163</v>
      </c>
      <c r="M68" s="4">
        <v>163</v>
      </c>
      <c r="N68" s="4" t="s">
        <v>332</v>
      </c>
      <c r="O68" s="4" t="s">
        <v>32</v>
      </c>
      <c r="P68" s="4" t="s">
        <v>33</v>
      </c>
      <c r="Q68" s="4">
        <v>0</v>
      </c>
      <c r="R68" s="7">
        <v>44845</v>
      </c>
      <c r="S68" s="6">
        <v>44849</v>
      </c>
      <c r="T68" s="4" t="s">
        <v>34</v>
      </c>
      <c r="U68" s="4">
        <v>163</v>
      </c>
      <c r="V68" s="4">
        <v>0</v>
      </c>
      <c r="W68" s="4">
        <v>0</v>
      </c>
      <c r="X68" s="4" t="s">
        <v>333</v>
      </c>
      <c r="Y68" s="4" t="s">
        <v>334</v>
      </c>
    </row>
    <row r="69" s="4" customFormat="1" spans="1:25">
      <c r="A69" s="4" t="s">
        <v>335</v>
      </c>
      <c r="B69" s="4" t="s">
        <v>26</v>
      </c>
      <c r="C69" s="4" t="s">
        <v>27</v>
      </c>
      <c r="D69" s="4" t="s">
        <v>218</v>
      </c>
      <c r="E69" s="4" t="s">
        <v>219</v>
      </c>
      <c r="F69" s="6">
        <v>44845</v>
      </c>
      <c r="G69" s="6">
        <v>44846</v>
      </c>
      <c r="H69" s="4">
        <v>1</v>
      </c>
      <c r="I69" s="4">
        <v>1</v>
      </c>
      <c r="J69" s="4">
        <v>1</v>
      </c>
      <c r="K69" s="4" t="s">
        <v>30</v>
      </c>
      <c r="L69" s="4">
        <v>246</v>
      </c>
      <c r="M69" s="4">
        <v>246</v>
      </c>
      <c r="N69" s="4" t="s">
        <v>336</v>
      </c>
      <c r="O69" s="4" t="s">
        <v>32</v>
      </c>
      <c r="P69" s="4" t="s">
        <v>33</v>
      </c>
      <c r="Q69" s="4">
        <v>0</v>
      </c>
      <c r="R69" s="7">
        <v>44845</v>
      </c>
      <c r="S69" s="6">
        <v>44849</v>
      </c>
      <c r="T69" s="4" t="s">
        <v>34</v>
      </c>
      <c r="U69" s="4">
        <v>246</v>
      </c>
      <c r="V69" s="4">
        <v>0</v>
      </c>
      <c r="W69" s="4">
        <v>0</v>
      </c>
      <c r="X69" s="4" t="s">
        <v>35</v>
      </c>
      <c r="Y69" s="4" t="s">
        <v>35</v>
      </c>
    </row>
    <row r="70" s="4" customFormat="1" spans="1:25">
      <c r="A70" s="4" t="s">
        <v>337</v>
      </c>
      <c r="B70" s="4" t="s">
        <v>26</v>
      </c>
      <c r="C70" s="4" t="s">
        <v>27</v>
      </c>
      <c r="D70" s="4" t="s">
        <v>338</v>
      </c>
      <c r="E70" s="4" t="s">
        <v>297</v>
      </c>
      <c r="F70" s="6">
        <v>44845</v>
      </c>
      <c r="G70" s="6">
        <v>44846</v>
      </c>
      <c r="H70" s="4">
        <v>1</v>
      </c>
      <c r="I70" s="4">
        <v>1</v>
      </c>
      <c r="J70" s="4">
        <v>1</v>
      </c>
      <c r="K70" s="4" t="s">
        <v>30</v>
      </c>
      <c r="L70" s="4">
        <v>116</v>
      </c>
      <c r="M70" s="4">
        <v>116</v>
      </c>
      <c r="N70" s="4" t="s">
        <v>339</v>
      </c>
      <c r="O70" s="4" t="s">
        <v>32</v>
      </c>
      <c r="P70" s="4" t="s">
        <v>33</v>
      </c>
      <c r="Q70" s="4">
        <v>0</v>
      </c>
      <c r="R70" s="7">
        <v>44845</v>
      </c>
      <c r="S70" s="6">
        <v>44849</v>
      </c>
      <c r="T70" s="4" t="s">
        <v>34</v>
      </c>
      <c r="U70" s="4">
        <v>116</v>
      </c>
      <c r="V70" s="4">
        <v>0</v>
      </c>
      <c r="W70" s="4">
        <v>0</v>
      </c>
      <c r="X70" s="4" t="s">
        <v>35</v>
      </c>
      <c r="Y70" s="4" t="s">
        <v>35</v>
      </c>
    </row>
    <row r="71" s="4" customFormat="1" spans="1:25">
      <c r="A71" s="4" t="s">
        <v>340</v>
      </c>
      <c r="B71" s="4" t="s">
        <v>26</v>
      </c>
      <c r="C71" s="4" t="s">
        <v>27</v>
      </c>
      <c r="D71" s="4" t="s">
        <v>341</v>
      </c>
      <c r="E71" s="4" t="s">
        <v>271</v>
      </c>
      <c r="F71" s="6">
        <v>44845</v>
      </c>
      <c r="G71" s="6">
        <v>44846</v>
      </c>
      <c r="H71" s="4">
        <v>1</v>
      </c>
      <c r="I71" s="4">
        <v>1</v>
      </c>
      <c r="J71" s="4">
        <v>1</v>
      </c>
      <c r="K71" s="4" t="s">
        <v>30</v>
      </c>
      <c r="L71" s="4">
        <v>961</v>
      </c>
      <c r="M71" s="4">
        <v>961</v>
      </c>
      <c r="N71" s="4" t="s">
        <v>342</v>
      </c>
      <c r="O71" s="4" t="s">
        <v>32</v>
      </c>
      <c r="P71" s="4" t="s">
        <v>33</v>
      </c>
      <c r="Q71" s="4">
        <v>0</v>
      </c>
      <c r="R71" s="7">
        <v>44845</v>
      </c>
      <c r="S71" s="6">
        <v>44849</v>
      </c>
      <c r="T71" s="4" t="s">
        <v>34</v>
      </c>
      <c r="U71" s="4">
        <v>961</v>
      </c>
      <c r="V71" s="4">
        <v>0</v>
      </c>
      <c r="W71" s="4">
        <v>0</v>
      </c>
      <c r="X71" s="4" t="s">
        <v>35</v>
      </c>
      <c r="Y71" s="4" t="s">
        <v>35</v>
      </c>
    </row>
    <row r="72" s="4" customFormat="1" spans="1:25">
      <c r="A72" s="4" t="s">
        <v>343</v>
      </c>
      <c r="B72" s="4" t="s">
        <v>26</v>
      </c>
      <c r="C72" s="4" t="s">
        <v>27</v>
      </c>
      <c r="D72" s="4" t="s">
        <v>344</v>
      </c>
      <c r="E72" s="4" t="s">
        <v>345</v>
      </c>
      <c r="F72" s="6">
        <v>44845</v>
      </c>
      <c r="G72" s="6">
        <v>44846</v>
      </c>
      <c r="H72" s="4">
        <v>1</v>
      </c>
      <c r="I72" s="4">
        <v>1</v>
      </c>
      <c r="J72" s="4">
        <v>1</v>
      </c>
      <c r="K72" s="4" t="s">
        <v>30</v>
      </c>
      <c r="L72" s="4">
        <v>416</v>
      </c>
      <c r="M72" s="4">
        <v>416</v>
      </c>
      <c r="N72" s="4" t="s">
        <v>346</v>
      </c>
      <c r="O72" s="4" t="s">
        <v>32</v>
      </c>
      <c r="P72" s="4" t="s">
        <v>33</v>
      </c>
      <c r="Q72" s="4">
        <v>0</v>
      </c>
      <c r="R72" s="7">
        <v>44845</v>
      </c>
      <c r="S72" s="6">
        <v>44849</v>
      </c>
      <c r="T72" s="4" t="s">
        <v>34</v>
      </c>
      <c r="U72" s="4">
        <v>416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347</v>
      </c>
      <c r="B73" s="4" t="s">
        <v>26</v>
      </c>
      <c r="C73" s="4" t="s">
        <v>27</v>
      </c>
      <c r="D73" s="4" t="s">
        <v>348</v>
      </c>
      <c r="E73" s="4" t="s">
        <v>349</v>
      </c>
      <c r="F73" s="6">
        <v>44845</v>
      </c>
      <c r="G73" s="6">
        <v>44846</v>
      </c>
      <c r="H73" s="4">
        <v>1</v>
      </c>
      <c r="I73" s="4">
        <v>1</v>
      </c>
      <c r="J73" s="4">
        <v>1</v>
      </c>
      <c r="K73" s="4" t="s">
        <v>30</v>
      </c>
      <c r="L73" s="4">
        <v>157</v>
      </c>
      <c r="M73" s="4">
        <v>157</v>
      </c>
      <c r="N73" s="4" t="s">
        <v>350</v>
      </c>
      <c r="O73" s="4" t="s">
        <v>32</v>
      </c>
      <c r="P73" s="4" t="s">
        <v>33</v>
      </c>
      <c r="Q73" s="4">
        <v>0</v>
      </c>
      <c r="R73" s="7">
        <v>44845</v>
      </c>
      <c r="S73" s="6">
        <v>44849</v>
      </c>
      <c r="T73" s="4" t="s">
        <v>34</v>
      </c>
      <c r="U73" s="4">
        <v>157</v>
      </c>
      <c r="V73" s="4">
        <v>0</v>
      </c>
      <c r="W73" s="4">
        <v>0</v>
      </c>
      <c r="X73" s="4" t="s">
        <v>35</v>
      </c>
      <c r="Y73" s="4" t="s">
        <v>35</v>
      </c>
    </row>
    <row r="74" s="4" customFormat="1" spans="1:25">
      <c r="A74" s="4" t="s">
        <v>351</v>
      </c>
      <c r="B74" s="4" t="s">
        <v>26</v>
      </c>
      <c r="C74" s="4" t="s">
        <v>27</v>
      </c>
      <c r="D74" s="4" t="s">
        <v>352</v>
      </c>
      <c r="E74" s="4" t="s">
        <v>353</v>
      </c>
      <c r="F74" s="6">
        <v>44845</v>
      </c>
      <c r="G74" s="6">
        <v>44846</v>
      </c>
      <c r="H74" s="4">
        <v>1</v>
      </c>
      <c r="I74" s="4">
        <v>1</v>
      </c>
      <c r="J74" s="4">
        <v>1</v>
      </c>
      <c r="K74" s="4" t="s">
        <v>30</v>
      </c>
      <c r="L74" s="4">
        <v>112</v>
      </c>
      <c r="M74" s="4">
        <v>112</v>
      </c>
      <c r="N74" s="4" t="s">
        <v>354</v>
      </c>
      <c r="O74" s="4" t="s">
        <v>32</v>
      </c>
      <c r="P74" s="4" t="s">
        <v>33</v>
      </c>
      <c r="Q74" s="4">
        <v>0</v>
      </c>
      <c r="R74" s="7">
        <v>44845</v>
      </c>
      <c r="S74" s="6">
        <v>44849</v>
      </c>
      <c r="T74" s="4" t="s">
        <v>34</v>
      </c>
      <c r="U74" s="4">
        <v>112</v>
      </c>
      <c r="V74" s="4">
        <v>0</v>
      </c>
      <c r="W74" s="4">
        <v>0</v>
      </c>
      <c r="X74" s="4" t="s">
        <v>35</v>
      </c>
      <c r="Y74" s="4" t="s">
        <v>35</v>
      </c>
    </row>
    <row r="75" s="4" customFormat="1" spans="1:25">
      <c r="A75" s="4" t="s">
        <v>355</v>
      </c>
      <c r="B75" s="4" t="s">
        <v>26</v>
      </c>
      <c r="C75" s="4" t="s">
        <v>27</v>
      </c>
      <c r="D75" s="4" t="s">
        <v>356</v>
      </c>
      <c r="E75" s="4" t="s">
        <v>132</v>
      </c>
      <c r="F75" s="6">
        <v>44845</v>
      </c>
      <c r="G75" s="6">
        <v>44846</v>
      </c>
      <c r="H75" s="4">
        <v>1</v>
      </c>
      <c r="I75" s="4">
        <v>1</v>
      </c>
      <c r="J75" s="4">
        <v>1</v>
      </c>
      <c r="K75" s="4" t="s">
        <v>30</v>
      </c>
      <c r="L75" s="4">
        <v>1285</v>
      </c>
      <c r="M75" s="4">
        <v>1285</v>
      </c>
      <c r="N75" s="4" t="s">
        <v>357</v>
      </c>
      <c r="O75" s="4" t="s">
        <v>32</v>
      </c>
      <c r="P75" s="4" t="s">
        <v>33</v>
      </c>
      <c r="Q75" s="4">
        <v>0</v>
      </c>
      <c r="R75" s="7">
        <v>44845</v>
      </c>
      <c r="S75" s="6">
        <v>44849</v>
      </c>
      <c r="T75" s="4" t="s">
        <v>34</v>
      </c>
      <c r="U75" s="4">
        <v>1285</v>
      </c>
      <c r="V75" s="4">
        <v>0</v>
      </c>
      <c r="W75" s="4">
        <v>0</v>
      </c>
      <c r="X75" s="4" t="s">
        <v>35</v>
      </c>
      <c r="Y75" s="4" t="s">
        <v>358</v>
      </c>
    </row>
    <row r="76" s="4" customFormat="1" spans="1:25">
      <c r="A76" s="4" t="s">
        <v>359</v>
      </c>
      <c r="B76" s="4" t="s">
        <v>26</v>
      </c>
      <c r="C76" s="4" t="s">
        <v>27</v>
      </c>
      <c r="D76" s="4" t="s">
        <v>360</v>
      </c>
      <c r="E76" s="4" t="s">
        <v>361</v>
      </c>
      <c r="F76" s="6">
        <v>44845</v>
      </c>
      <c r="G76" s="6">
        <v>44846</v>
      </c>
      <c r="H76" s="4">
        <v>1</v>
      </c>
      <c r="I76" s="4">
        <v>1</v>
      </c>
      <c r="J76" s="4">
        <v>1</v>
      </c>
      <c r="K76" s="4" t="s">
        <v>30</v>
      </c>
      <c r="L76" s="4">
        <v>157</v>
      </c>
      <c r="M76" s="4">
        <v>157</v>
      </c>
      <c r="N76" s="4" t="s">
        <v>362</v>
      </c>
      <c r="O76" s="4" t="s">
        <v>32</v>
      </c>
      <c r="P76" s="4" t="s">
        <v>33</v>
      </c>
      <c r="Q76" s="4">
        <v>0</v>
      </c>
      <c r="R76" s="7">
        <v>44845</v>
      </c>
      <c r="S76" s="6">
        <v>44849</v>
      </c>
      <c r="T76" s="4" t="s">
        <v>34</v>
      </c>
      <c r="U76" s="4">
        <v>157</v>
      </c>
      <c r="V76" s="4">
        <v>0</v>
      </c>
      <c r="W76" s="4">
        <v>0</v>
      </c>
      <c r="X76" s="4" t="s">
        <v>35</v>
      </c>
      <c r="Y76" s="4" t="s">
        <v>363</v>
      </c>
    </row>
    <row r="77" s="4" customFormat="1" spans="1:25">
      <c r="A77" s="4" t="s">
        <v>364</v>
      </c>
      <c r="B77" s="4" t="s">
        <v>26</v>
      </c>
      <c r="C77" s="4" t="s">
        <v>27</v>
      </c>
      <c r="D77" s="4" t="s">
        <v>365</v>
      </c>
      <c r="E77" s="4" t="s">
        <v>366</v>
      </c>
      <c r="F77" s="6">
        <v>44845</v>
      </c>
      <c r="G77" s="6">
        <v>44846</v>
      </c>
      <c r="H77" s="4">
        <v>1</v>
      </c>
      <c r="I77" s="4">
        <v>1</v>
      </c>
      <c r="J77" s="4">
        <v>1</v>
      </c>
      <c r="K77" s="4" t="s">
        <v>30</v>
      </c>
      <c r="L77" s="4">
        <v>190</v>
      </c>
      <c r="M77" s="4">
        <v>190</v>
      </c>
      <c r="N77" s="4" t="s">
        <v>367</v>
      </c>
      <c r="O77" s="4" t="s">
        <v>32</v>
      </c>
      <c r="P77" s="4" t="s">
        <v>33</v>
      </c>
      <c r="Q77" s="4">
        <v>0</v>
      </c>
      <c r="R77" s="7">
        <v>44845</v>
      </c>
      <c r="S77" s="6">
        <v>44849</v>
      </c>
      <c r="T77" s="4" t="s">
        <v>34</v>
      </c>
      <c r="U77" s="4">
        <v>190</v>
      </c>
      <c r="V77" s="4">
        <v>0</v>
      </c>
      <c r="W77" s="4">
        <v>0</v>
      </c>
      <c r="X77" s="4" t="s">
        <v>35</v>
      </c>
      <c r="Y77" s="4" t="s">
        <v>35</v>
      </c>
    </row>
    <row r="78" s="4" customFormat="1" spans="1:25">
      <c r="A78" s="4" t="s">
        <v>368</v>
      </c>
      <c r="B78" s="4" t="s">
        <v>26</v>
      </c>
      <c r="C78" s="4" t="s">
        <v>27</v>
      </c>
      <c r="D78" s="4" t="s">
        <v>369</v>
      </c>
      <c r="E78" s="4" t="s">
        <v>370</v>
      </c>
      <c r="F78" s="6">
        <v>44845</v>
      </c>
      <c r="G78" s="6">
        <v>44847</v>
      </c>
      <c r="H78" s="4">
        <v>1</v>
      </c>
      <c r="I78" s="4">
        <v>2</v>
      </c>
      <c r="J78" s="4">
        <v>2</v>
      </c>
      <c r="K78" s="4" t="s">
        <v>30</v>
      </c>
      <c r="L78" s="4">
        <v>676</v>
      </c>
      <c r="M78" s="4">
        <v>676</v>
      </c>
      <c r="N78" s="4" t="s">
        <v>371</v>
      </c>
      <c r="O78" s="4" t="s">
        <v>372</v>
      </c>
      <c r="P78" s="4" t="s">
        <v>33</v>
      </c>
      <c r="Q78" s="4">
        <v>0</v>
      </c>
      <c r="R78" s="7">
        <v>44763</v>
      </c>
      <c r="S78" s="6">
        <v>44850</v>
      </c>
      <c r="T78" s="4" t="s">
        <v>34</v>
      </c>
      <c r="U78" s="4">
        <v>676</v>
      </c>
      <c r="V78" s="4">
        <v>0</v>
      </c>
      <c r="W78" s="4">
        <v>0</v>
      </c>
      <c r="X78" s="4" t="s">
        <v>35</v>
      </c>
      <c r="Y78" s="4" t="s">
        <v>35</v>
      </c>
    </row>
    <row r="79" s="4" customFormat="1" spans="1:25">
      <c r="A79" s="4" t="s">
        <v>373</v>
      </c>
      <c r="B79" s="4" t="s">
        <v>26</v>
      </c>
      <c r="C79" s="4" t="s">
        <v>27</v>
      </c>
      <c r="D79" s="4" t="s">
        <v>374</v>
      </c>
      <c r="E79" s="4" t="s">
        <v>375</v>
      </c>
      <c r="F79" s="6">
        <v>44846</v>
      </c>
      <c r="G79" s="6">
        <v>44847</v>
      </c>
      <c r="H79" s="4">
        <v>1</v>
      </c>
      <c r="I79" s="4">
        <v>1</v>
      </c>
      <c r="J79" s="4">
        <v>1</v>
      </c>
      <c r="K79" s="4" t="s">
        <v>30</v>
      </c>
      <c r="L79" s="4">
        <v>783</v>
      </c>
      <c r="M79" s="4">
        <v>783</v>
      </c>
      <c r="N79" s="4" t="s">
        <v>376</v>
      </c>
      <c r="O79" s="4" t="s">
        <v>372</v>
      </c>
      <c r="P79" s="4" t="s">
        <v>33</v>
      </c>
      <c r="Q79" s="4">
        <v>0</v>
      </c>
      <c r="R79" s="7">
        <v>44790</v>
      </c>
      <c r="S79" s="6">
        <v>44850</v>
      </c>
      <c r="T79" s="4" t="s">
        <v>34</v>
      </c>
      <c r="U79" s="4">
        <v>783</v>
      </c>
      <c r="V79" s="4">
        <v>0</v>
      </c>
      <c r="W79" s="4">
        <v>0</v>
      </c>
      <c r="X79" s="4" t="s">
        <v>35</v>
      </c>
      <c r="Y79" s="4" t="s">
        <v>377</v>
      </c>
    </row>
    <row r="80" s="4" customFormat="1" spans="1:25">
      <c r="A80" s="4" t="s">
        <v>378</v>
      </c>
      <c r="B80" s="4" t="s">
        <v>26</v>
      </c>
      <c r="C80" s="4" t="s">
        <v>27</v>
      </c>
      <c r="D80" s="4" t="s">
        <v>379</v>
      </c>
      <c r="E80" s="4" t="s">
        <v>132</v>
      </c>
      <c r="F80" s="6">
        <v>44845</v>
      </c>
      <c r="G80" s="6">
        <v>44847</v>
      </c>
      <c r="H80" s="4">
        <v>1</v>
      </c>
      <c r="I80" s="4">
        <v>2</v>
      </c>
      <c r="J80" s="4">
        <v>2</v>
      </c>
      <c r="K80" s="4" t="s">
        <v>30</v>
      </c>
      <c r="L80" s="4">
        <v>1510</v>
      </c>
      <c r="M80" s="4">
        <v>1510</v>
      </c>
      <c r="N80" s="4" t="s">
        <v>380</v>
      </c>
      <c r="O80" s="4" t="s">
        <v>372</v>
      </c>
      <c r="P80" s="4" t="s">
        <v>33</v>
      </c>
      <c r="Q80" s="4">
        <v>0</v>
      </c>
      <c r="R80" s="7">
        <v>44806</v>
      </c>
      <c r="S80" s="6">
        <v>44850</v>
      </c>
      <c r="T80" s="4" t="s">
        <v>34</v>
      </c>
      <c r="U80" s="4">
        <v>1510</v>
      </c>
      <c r="V80" s="4">
        <v>0</v>
      </c>
      <c r="W80" s="4">
        <v>0</v>
      </c>
      <c r="X80" s="4" t="s">
        <v>35</v>
      </c>
      <c r="Y80" s="4" t="s">
        <v>381</v>
      </c>
    </row>
    <row r="81" s="4" customFormat="1" spans="1:25">
      <c r="A81" s="4" t="s">
        <v>382</v>
      </c>
      <c r="B81" s="4" t="s">
        <v>26</v>
      </c>
      <c r="C81" s="4" t="s">
        <v>27</v>
      </c>
      <c r="D81" s="4" t="s">
        <v>383</v>
      </c>
      <c r="E81" s="4" t="s">
        <v>384</v>
      </c>
      <c r="F81" s="6">
        <v>44845</v>
      </c>
      <c r="G81" s="6">
        <v>44847</v>
      </c>
      <c r="H81" s="4">
        <v>1</v>
      </c>
      <c r="I81" s="4">
        <v>2</v>
      </c>
      <c r="J81" s="4">
        <v>2</v>
      </c>
      <c r="K81" s="4" t="s">
        <v>30</v>
      </c>
      <c r="L81" s="4">
        <v>1990</v>
      </c>
      <c r="M81" s="4">
        <v>1990</v>
      </c>
      <c r="N81" s="4" t="s">
        <v>385</v>
      </c>
      <c r="O81" s="4" t="s">
        <v>372</v>
      </c>
      <c r="P81" s="4" t="s">
        <v>33</v>
      </c>
      <c r="Q81" s="4">
        <v>0</v>
      </c>
      <c r="R81" s="7">
        <v>44811</v>
      </c>
      <c r="S81" s="6">
        <v>44850</v>
      </c>
      <c r="T81" s="4" t="s">
        <v>34</v>
      </c>
      <c r="U81" s="4">
        <v>1990</v>
      </c>
      <c r="V81" s="4">
        <v>0</v>
      </c>
      <c r="W81" s="4">
        <v>0</v>
      </c>
      <c r="X81" s="4" t="s">
        <v>35</v>
      </c>
      <c r="Y81" s="4" t="s">
        <v>386</v>
      </c>
    </row>
    <row r="82" s="4" customFormat="1" spans="1:25">
      <c r="A82" s="4" t="s">
        <v>387</v>
      </c>
      <c r="B82" s="4" t="s">
        <v>26</v>
      </c>
      <c r="C82" s="4" t="s">
        <v>27</v>
      </c>
      <c r="D82" s="4" t="s">
        <v>388</v>
      </c>
      <c r="E82" s="4" t="s">
        <v>389</v>
      </c>
      <c r="F82" s="6">
        <v>44846</v>
      </c>
      <c r="G82" s="6">
        <v>44847</v>
      </c>
      <c r="H82" s="4">
        <v>1</v>
      </c>
      <c r="I82" s="4">
        <v>1</v>
      </c>
      <c r="J82" s="4">
        <v>1</v>
      </c>
      <c r="K82" s="4" t="s">
        <v>30</v>
      </c>
      <c r="L82" s="4">
        <v>1251</v>
      </c>
      <c r="M82" s="4">
        <v>1251</v>
      </c>
      <c r="N82" s="4" t="s">
        <v>390</v>
      </c>
      <c r="O82" s="4" t="s">
        <v>372</v>
      </c>
      <c r="P82" s="4" t="s">
        <v>33</v>
      </c>
      <c r="Q82" s="4">
        <v>0</v>
      </c>
      <c r="R82" s="7">
        <v>44817</v>
      </c>
      <c r="S82" s="6">
        <v>44850</v>
      </c>
      <c r="T82" s="4" t="s">
        <v>34</v>
      </c>
      <c r="U82" s="4">
        <v>1251</v>
      </c>
      <c r="V82" s="4">
        <v>0</v>
      </c>
      <c r="W82" s="4">
        <v>0</v>
      </c>
      <c r="X82" s="4" t="s">
        <v>391</v>
      </c>
      <c r="Y82" s="4" t="s">
        <v>35</v>
      </c>
    </row>
    <row r="83" s="4" customFormat="1" spans="1:25">
      <c r="A83" s="4" t="s">
        <v>387</v>
      </c>
      <c r="B83" s="4" t="s">
        <v>26</v>
      </c>
      <c r="C83" s="4" t="s">
        <v>60</v>
      </c>
      <c r="D83" s="4" t="s">
        <v>388</v>
      </c>
      <c r="E83" s="4" t="s">
        <v>389</v>
      </c>
      <c r="F83" s="6">
        <v>44846</v>
      </c>
      <c r="G83" s="6">
        <v>44847</v>
      </c>
      <c r="H83" s="4">
        <v>1</v>
      </c>
      <c r="I83" s="4">
        <v>1</v>
      </c>
      <c r="J83" s="4">
        <v>1</v>
      </c>
      <c r="K83" s="4" t="s">
        <v>30</v>
      </c>
      <c r="L83" s="4">
        <v>-1251</v>
      </c>
      <c r="M83" s="4">
        <v>-1251</v>
      </c>
      <c r="N83" s="4" t="s">
        <v>390</v>
      </c>
      <c r="O83" s="4" t="s">
        <v>372</v>
      </c>
      <c r="P83" s="4" t="s">
        <v>33</v>
      </c>
      <c r="Q83" s="4">
        <v>0</v>
      </c>
      <c r="R83" s="7">
        <v>44817</v>
      </c>
      <c r="S83" s="6">
        <v>44850</v>
      </c>
      <c r="T83" s="4" t="s">
        <v>34</v>
      </c>
      <c r="U83" s="4">
        <v>-1251</v>
      </c>
      <c r="V83" s="4">
        <v>0</v>
      </c>
      <c r="W83" s="4">
        <v>0</v>
      </c>
      <c r="X83" s="4" t="s">
        <v>391</v>
      </c>
      <c r="Y83" s="4" t="s">
        <v>35</v>
      </c>
    </row>
    <row r="84" s="4" customFormat="1" spans="1:25">
      <c r="A84" s="4" t="s">
        <v>392</v>
      </c>
      <c r="B84" s="4" t="s">
        <v>26</v>
      </c>
      <c r="C84" s="4" t="s">
        <v>27</v>
      </c>
      <c r="D84" s="4" t="s">
        <v>393</v>
      </c>
      <c r="E84" s="4" t="s">
        <v>394</v>
      </c>
      <c r="F84" s="6">
        <v>44846</v>
      </c>
      <c r="G84" s="6">
        <v>44847</v>
      </c>
      <c r="H84" s="4">
        <v>1</v>
      </c>
      <c r="I84" s="4">
        <v>1</v>
      </c>
      <c r="J84" s="4">
        <v>1</v>
      </c>
      <c r="K84" s="4" t="s">
        <v>30</v>
      </c>
      <c r="L84" s="4">
        <v>1656</v>
      </c>
      <c r="M84" s="4">
        <v>1656</v>
      </c>
      <c r="N84" s="4" t="s">
        <v>395</v>
      </c>
      <c r="O84" s="4" t="s">
        <v>372</v>
      </c>
      <c r="P84" s="4" t="s">
        <v>33</v>
      </c>
      <c r="Q84" s="4">
        <v>0</v>
      </c>
      <c r="R84" s="7">
        <v>44820</v>
      </c>
      <c r="S84" s="6">
        <v>44850</v>
      </c>
      <c r="T84" s="4" t="s">
        <v>34</v>
      </c>
      <c r="U84" s="4">
        <v>1656</v>
      </c>
      <c r="V84" s="4">
        <v>0</v>
      </c>
      <c r="W84" s="4">
        <v>0</v>
      </c>
      <c r="X84" s="4" t="s">
        <v>35</v>
      </c>
      <c r="Y84" s="4" t="s">
        <v>206</v>
      </c>
    </row>
    <row r="85" s="4" customFormat="1" spans="1:25">
      <c r="A85" s="4" t="s">
        <v>396</v>
      </c>
      <c r="B85" s="4" t="s">
        <v>26</v>
      </c>
      <c r="C85" s="4" t="s">
        <v>27</v>
      </c>
      <c r="D85" s="4" t="s">
        <v>397</v>
      </c>
      <c r="E85" s="4" t="s">
        <v>398</v>
      </c>
      <c r="F85" s="6">
        <v>44844</v>
      </c>
      <c r="G85" s="6">
        <v>44847</v>
      </c>
      <c r="H85" s="4">
        <v>1</v>
      </c>
      <c r="I85" s="4">
        <v>3</v>
      </c>
      <c r="J85" s="4">
        <v>3</v>
      </c>
      <c r="K85" s="4" t="s">
        <v>30</v>
      </c>
      <c r="L85" s="4">
        <v>1452</v>
      </c>
      <c r="M85" s="4">
        <v>1452</v>
      </c>
      <c r="N85" s="4" t="s">
        <v>399</v>
      </c>
      <c r="O85" s="4" t="s">
        <v>372</v>
      </c>
      <c r="P85" s="4" t="s">
        <v>33</v>
      </c>
      <c r="Q85" s="4">
        <v>0</v>
      </c>
      <c r="R85" s="7">
        <v>44820</v>
      </c>
      <c r="S85" s="6">
        <v>44850</v>
      </c>
      <c r="T85" s="4" t="s">
        <v>34</v>
      </c>
      <c r="U85" s="4">
        <v>1452</v>
      </c>
      <c r="V85" s="4">
        <v>0</v>
      </c>
      <c r="W85" s="4">
        <v>0</v>
      </c>
      <c r="X85" s="4" t="s">
        <v>35</v>
      </c>
      <c r="Y85" s="4" t="s">
        <v>400</v>
      </c>
    </row>
    <row r="86" s="4" customFormat="1" spans="1:25">
      <c r="A86" s="4" t="s">
        <v>401</v>
      </c>
      <c r="B86" s="4" t="s">
        <v>26</v>
      </c>
      <c r="C86" s="4" t="s">
        <v>27</v>
      </c>
      <c r="D86" s="4" t="s">
        <v>402</v>
      </c>
      <c r="E86" s="4" t="s">
        <v>403</v>
      </c>
      <c r="F86" s="6">
        <v>44846</v>
      </c>
      <c r="G86" s="6">
        <v>44847</v>
      </c>
      <c r="H86" s="4">
        <v>1</v>
      </c>
      <c r="I86" s="4">
        <v>1</v>
      </c>
      <c r="J86" s="4">
        <v>1</v>
      </c>
      <c r="K86" s="4" t="s">
        <v>30</v>
      </c>
      <c r="L86" s="4">
        <v>449</v>
      </c>
      <c r="M86" s="4">
        <v>449</v>
      </c>
      <c r="N86" s="4" t="s">
        <v>404</v>
      </c>
      <c r="O86" s="4" t="s">
        <v>372</v>
      </c>
      <c r="P86" s="4" t="s">
        <v>33</v>
      </c>
      <c r="Q86" s="4">
        <v>0</v>
      </c>
      <c r="R86" s="7">
        <v>44822</v>
      </c>
      <c r="S86" s="6">
        <v>44850</v>
      </c>
      <c r="T86" s="4" t="s">
        <v>34</v>
      </c>
      <c r="U86" s="4">
        <v>449</v>
      </c>
      <c r="V86" s="4">
        <v>0</v>
      </c>
      <c r="W86" s="4">
        <v>0</v>
      </c>
      <c r="X86" s="4" t="s">
        <v>35</v>
      </c>
      <c r="Y86" s="4" t="s">
        <v>35</v>
      </c>
    </row>
    <row r="87" s="4" customFormat="1" spans="1:25">
      <c r="A87" s="4" t="s">
        <v>405</v>
      </c>
      <c r="B87" s="4" t="s">
        <v>26</v>
      </c>
      <c r="C87" s="4" t="s">
        <v>27</v>
      </c>
      <c r="D87" s="4" t="s">
        <v>265</v>
      </c>
      <c r="E87" s="4" t="s">
        <v>266</v>
      </c>
      <c r="F87" s="6">
        <v>44845</v>
      </c>
      <c r="G87" s="6">
        <v>44847</v>
      </c>
      <c r="H87" s="4">
        <v>1</v>
      </c>
      <c r="I87" s="4">
        <v>2</v>
      </c>
      <c r="J87" s="4">
        <v>2</v>
      </c>
      <c r="K87" s="4" t="s">
        <v>30</v>
      </c>
      <c r="L87" s="4">
        <v>944</v>
      </c>
      <c r="M87" s="4">
        <v>944</v>
      </c>
      <c r="N87" s="4" t="s">
        <v>406</v>
      </c>
      <c r="O87" s="4" t="s">
        <v>372</v>
      </c>
      <c r="P87" s="4" t="s">
        <v>33</v>
      </c>
      <c r="Q87" s="4">
        <v>0</v>
      </c>
      <c r="R87" s="7">
        <v>44822</v>
      </c>
      <c r="S87" s="6">
        <v>44850</v>
      </c>
      <c r="T87" s="4" t="s">
        <v>34</v>
      </c>
      <c r="U87" s="4">
        <v>944</v>
      </c>
      <c r="V87" s="4">
        <v>0</v>
      </c>
      <c r="W87" s="4">
        <v>0</v>
      </c>
      <c r="X87" s="4" t="s">
        <v>35</v>
      </c>
      <c r="Y87" s="4" t="s">
        <v>407</v>
      </c>
    </row>
    <row r="88" s="4" customFormat="1" spans="1:25">
      <c r="A88" s="4" t="s">
        <v>408</v>
      </c>
      <c r="B88" s="4" t="s">
        <v>26</v>
      </c>
      <c r="C88" s="4" t="s">
        <v>27</v>
      </c>
      <c r="D88" s="4" t="s">
        <v>265</v>
      </c>
      <c r="E88" s="4" t="s">
        <v>266</v>
      </c>
      <c r="F88" s="6">
        <v>44845</v>
      </c>
      <c r="G88" s="6">
        <v>44847</v>
      </c>
      <c r="H88" s="4">
        <v>1</v>
      </c>
      <c r="I88" s="4">
        <v>2</v>
      </c>
      <c r="J88" s="4">
        <v>2</v>
      </c>
      <c r="K88" s="4" t="s">
        <v>30</v>
      </c>
      <c r="L88" s="4">
        <v>944</v>
      </c>
      <c r="M88" s="4">
        <v>944</v>
      </c>
      <c r="N88" s="4" t="s">
        <v>409</v>
      </c>
      <c r="O88" s="4" t="s">
        <v>372</v>
      </c>
      <c r="P88" s="4" t="s">
        <v>33</v>
      </c>
      <c r="Q88" s="4">
        <v>0</v>
      </c>
      <c r="R88" s="7">
        <v>44822</v>
      </c>
      <c r="S88" s="6">
        <v>44850</v>
      </c>
      <c r="T88" s="4" t="s">
        <v>34</v>
      </c>
      <c r="U88" s="4">
        <v>944</v>
      </c>
      <c r="V88" s="4">
        <v>0</v>
      </c>
      <c r="W88" s="4">
        <v>0</v>
      </c>
      <c r="X88" s="4" t="s">
        <v>35</v>
      </c>
      <c r="Y88" s="4" t="s">
        <v>410</v>
      </c>
    </row>
    <row r="89" s="4" customFormat="1" spans="1:25">
      <c r="A89" s="4" t="s">
        <v>411</v>
      </c>
      <c r="B89" s="4" t="s">
        <v>26</v>
      </c>
      <c r="C89" s="4" t="s">
        <v>27</v>
      </c>
      <c r="D89" s="4" t="s">
        <v>412</v>
      </c>
      <c r="E89" s="4" t="s">
        <v>413</v>
      </c>
      <c r="F89" s="6">
        <v>44843</v>
      </c>
      <c r="G89" s="6">
        <v>44847</v>
      </c>
      <c r="H89" s="4">
        <v>2</v>
      </c>
      <c r="I89" s="4">
        <v>4</v>
      </c>
      <c r="J89" s="4">
        <v>8</v>
      </c>
      <c r="K89" s="4" t="s">
        <v>30</v>
      </c>
      <c r="L89" s="4">
        <v>2720</v>
      </c>
      <c r="M89" s="4">
        <v>2720</v>
      </c>
      <c r="N89" s="4" t="s">
        <v>414</v>
      </c>
      <c r="O89" s="4" t="s">
        <v>372</v>
      </c>
      <c r="P89" s="4" t="s">
        <v>33</v>
      </c>
      <c r="Q89" s="4">
        <v>0</v>
      </c>
      <c r="R89" s="7">
        <v>44823</v>
      </c>
      <c r="S89" s="6">
        <v>44850</v>
      </c>
      <c r="T89" s="4" t="s">
        <v>34</v>
      </c>
      <c r="U89" s="4">
        <v>2720</v>
      </c>
      <c r="V89" s="4">
        <v>0</v>
      </c>
      <c r="W89" s="4">
        <v>0</v>
      </c>
      <c r="X89" s="4" t="s">
        <v>35</v>
      </c>
      <c r="Y89" s="4" t="s">
        <v>415</v>
      </c>
    </row>
    <row r="90" s="4" customFormat="1" spans="1:25">
      <c r="A90" s="4" t="s">
        <v>416</v>
      </c>
      <c r="B90" s="4" t="s">
        <v>26</v>
      </c>
      <c r="C90" s="4" t="s">
        <v>27</v>
      </c>
      <c r="D90" s="4" t="s">
        <v>417</v>
      </c>
      <c r="E90" s="4" t="s">
        <v>418</v>
      </c>
      <c r="F90" s="6">
        <v>44846</v>
      </c>
      <c r="G90" s="6">
        <v>44847</v>
      </c>
      <c r="H90" s="4">
        <v>1</v>
      </c>
      <c r="I90" s="4">
        <v>1</v>
      </c>
      <c r="J90" s="4">
        <v>1</v>
      </c>
      <c r="K90" s="4" t="s">
        <v>30</v>
      </c>
      <c r="L90" s="4">
        <v>1495</v>
      </c>
      <c r="M90" s="4">
        <v>1495</v>
      </c>
      <c r="N90" s="4" t="s">
        <v>419</v>
      </c>
      <c r="O90" s="4" t="s">
        <v>372</v>
      </c>
      <c r="P90" s="4" t="s">
        <v>33</v>
      </c>
      <c r="Q90" s="4">
        <v>0</v>
      </c>
      <c r="R90" s="7">
        <v>44829</v>
      </c>
      <c r="S90" s="6">
        <v>44850</v>
      </c>
      <c r="T90" s="4" t="s">
        <v>34</v>
      </c>
      <c r="U90" s="4">
        <v>1495</v>
      </c>
      <c r="V90" s="4">
        <v>0</v>
      </c>
      <c r="W90" s="4">
        <v>0</v>
      </c>
      <c r="X90" s="4" t="s">
        <v>35</v>
      </c>
      <c r="Y90" s="4" t="s">
        <v>420</v>
      </c>
    </row>
    <row r="91" s="4" customFormat="1" spans="1:25">
      <c r="A91" s="4" t="s">
        <v>421</v>
      </c>
      <c r="B91" s="4" t="s">
        <v>26</v>
      </c>
      <c r="C91" s="4" t="s">
        <v>27</v>
      </c>
      <c r="D91" s="4" t="s">
        <v>422</v>
      </c>
      <c r="E91" s="4" t="s">
        <v>423</v>
      </c>
      <c r="F91" s="6">
        <v>44846</v>
      </c>
      <c r="G91" s="6">
        <v>44847</v>
      </c>
      <c r="H91" s="4">
        <v>1</v>
      </c>
      <c r="I91" s="4">
        <v>1</v>
      </c>
      <c r="J91" s="4">
        <v>1</v>
      </c>
      <c r="K91" s="4" t="s">
        <v>30</v>
      </c>
      <c r="L91" s="4">
        <v>1272</v>
      </c>
      <c r="M91" s="4">
        <v>1272</v>
      </c>
      <c r="N91" s="4" t="s">
        <v>424</v>
      </c>
      <c r="O91" s="4" t="s">
        <v>372</v>
      </c>
      <c r="P91" s="4" t="s">
        <v>33</v>
      </c>
      <c r="Q91" s="4">
        <v>0</v>
      </c>
      <c r="R91" s="7">
        <v>44830</v>
      </c>
      <c r="S91" s="6">
        <v>44850</v>
      </c>
      <c r="T91" s="4" t="s">
        <v>34</v>
      </c>
      <c r="U91" s="4">
        <v>1272</v>
      </c>
      <c r="V91" s="4">
        <v>0</v>
      </c>
      <c r="W91" s="4">
        <v>0</v>
      </c>
      <c r="X91" s="4" t="s">
        <v>35</v>
      </c>
      <c r="Y91" s="4" t="s">
        <v>206</v>
      </c>
    </row>
    <row r="92" s="4" customFormat="1" spans="1:25">
      <c r="A92" s="4" t="s">
        <v>425</v>
      </c>
      <c r="B92" s="4" t="s">
        <v>26</v>
      </c>
      <c r="C92" s="4" t="s">
        <v>27</v>
      </c>
      <c r="D92" s="4" t="s">
        <v>426</v>
      </c>
      <c r="E92" s="4" t="s">
        <v>427</v>
      </c>
      <c r="F92" s="6">
        <v>44844</v>
      </c>
      <c r="G92" s="6">
        <v>44847</v>
      </c>
      <c r="H92" s="4">
        <v>1</v>
      </c>
      <c r="I92" s="4">
        <v>3</v>
      </c>
      <c r="J92" s="4">
        <v>3</v>
      </c>
      <c r="K92" s="4" t="s">
        <v>30</v>
      </c>
      <c r="L92" s="4">
        <v>3117</v>
      </c>
      <c r="M92" s="4">
        <v>3117</v>
      </c>
      <c r="N92" s="4" t="s">
        <v>428</v>
      </c>
      <c r="O92" s="4" t="s">
        <v>372</v>
      </c>
      <c r="P92" s="4" t="s">
        <v>33</v>
      </c>
      <c r="Q92" s="4">
        <v>0</v>
      </c>
      <c r="R92" s="7">
        <v>44834</v>
      </c>
      <c r="S92" s="6">
        <v>44850</v>
      </c>
      <c r="T92" s="4" t="s">
        <v>34</v>
      </c>
      <c r="U92" s="4">
        <v>3117</v>
      </c>
      <c r="V92" s="4">
        <v>0</v>
      </c>
      <c r="W92" s="4">
        <v>0</v>
      </c>
      <c r="X92" s="4" t="s">
        <v>35</v>
      </c>
      <c r="Y92" s="4" t="s">
        <v>429</v>
      </c>
    </row>
    <row r="93" s="4" customFormat="1" spans="1:25">
      <c r="A93" s="4" t="s">
        <v>430</v>
      </c>
      <c r="B93" s="4" t="s">
        <v>26</v>
      </c>
      <c r="C93" s="4" t="s">
        <v>27</v>
      </c>
      <c r="D93" s="4" t="s">
        <v>431</v>
      </c>
      <c r="E93" s="4" t="s">
        <v>432</v>
      </c>
      <c r="F93" s="6">
        <v>44846</v>
      </c>
      <c r="G93" s="6">
        <v>44847</v>
      </c>
      <c r="H93" s="4">
        <v>1</v>
      </c>
      <c r="I93" s="4">
        <v>1</v>
      </c>
      <c r="J93" s="4">
        <v>1</v>
      </c>
      <c r="K93" s="4" t="s">
        <v>30</v>
      </c>
      <c r="L93" s="4">
        <v>664</v>
      </c>
      <c r="M93" s="4">
        <v>664</v>
      </c>
      <c r="N93" s="4" t="s">
        <v>433</v>
      </c>
      <c r="O93" s="4" t="s">
        <v>372</v>
      </c>
      <c r="P93" s="4" t="s">
        <v>33</v>
      </c>
      <c r="Q93" s="4">
        <v>0</v>
      </c>
      <c r="R93" s="7">
        <v>44835</v>
      </c>
      <c r="S93" s="6">
        <v>44850</v>
      </c>
      <c r="T93" s="4" t="s">
        <v>34</v>
      </c>
      <c r="U93" s="4">
        <v>664</v>
      </c>
      <c r="V93" s="4">
        <v>0</v>
      </c>
      <c r="W93" s="4">
        <v>0</v>
      </c>
      <c r="X93" s="4" t="s">
        <v>35</v>
      </c>
      <c r="Y93" s="4" t="s">
        <v>35</v>
      </c>
    </row>
    <row r="94" s="4" customFormat="1" spans="1:25">
      <c r="A94" s="4" t="s">
        <v>434</v>
      </c>
      <c r="B94" s="4" t="s">
        <v>26</v>
      </c>
      <c r="C94" s="4" t="s">
        <v>27</v>
      </c>
      <c r="D94" s="4" t="s">
        <v>435</v>
      </c>
      <c r="E94" s="4" t="s">
        <v>436</v>
      </c>
      <c r="F94" s="6">
        <v>44842</v>
      </c>
      <c r="G94" s="6">
        <v>44847</v>
      </c>
      <c r="H94" s="4">
        <v>1</v>
      </c>
      <c r="I94" s="4">
        <v>5</v>
      </c>
      <c r="J94" s="4">
        <v>5</v>
      </c>
      <c r="K94" s="4" t="s">
        <v>30</v>
      </c>
      <c r="L94" s="4">
        <v>2095</v>
      </c>
      <c r="M94" s="4">
        <v>2095</v>
      </c>
      <c r="N94" s="4" t="s">
        <v>437</v>
      </c>
      <c r="O94" s="4" t="s">
        <v>372</v>
      </c>
      <c r="P94" s="4" t="s">
        <v>33</v>
      </c>
      <c r="Q94" s="4">
        <v>0</v>
      </c>
      <c r="R94" s="7">
        <v>44836</v>
      </c>
      <c r="S94" s="6">
        <v>44850</v>
      </c>
      <c r="T94" s="4" t="s">
        <v>34</v>
      </c>
      <c r="U94" s="4">
        <v>2095</v>
      </c>
      <c r="V94" s="4">
        <v>0</v>
      </c>
      <c r="W94" s="4">
        <v>0</v>
      </c>
      <c r="X94" s="4" t="s">
        <v>438</v>
      </c>
      <c r="Y94" s="4" t="s">
        <v>35</v>
      </c>
    </row>
    <row r="95" s="4" customFormat="1" spans="1:25">
      <c r="A95" s="4" t="s">
        <v>439</v>
      </c>
      <c r="B95" s="4" t="s">
        <v>26</v>
      </c>
      <c r="C95" s="4" t="s">
        <v>27</v>
      </c>
      <c r="D95" s="4" t="s">
        <v>440</v>
      </c>
      <c r="E95" s="4" t="s">
        <v>189</v>
      </c>
      <c r="F95" s="6">
        <v>44845</v>
      </c>
      <c r="G95" s="6">
        <v>44847</v>
      </c>
      <c r="H95" s="4">
        <v>1</v>
      </c>
      <c r="I95" s="4">
        <v>2</v>
      </c>
      <c r="J95" s="4">
        <v>2</v>
      </c>
      <c r="K95" s="4" t="s">
        <v>30</v>
      </c>
      <c r="L95" s="4">
        <v>2322</v>
      </c>
      <c r="M95" s="4">
        <v>2322</v>
      </c>
      <c r="N95" s="4" t="s">
        <v>441</v>
      </c>
      <c r="O95" s="4" t="s">
        <v>372</v>
      </c>
      <c r="P95" s="4" t="s">
        <v>33</v>
      </c>
      <c r="Q95" s="4">
        <v>0</v>
      </c>
      <c r="R95" s="7">
        <v>44836</v>
      </c>
      <c r="S95" s="6">
        <v>44850</v>
      </c>
      <c r="T95" s="4" t="s">
        <v>34</v>
      </c>
      <c r="U95" s="4">
        <v>2322</v>
      </c>
      <c r="V95" s="4">
        <v>0</v>
      </c>
      <c r="W95" s="4">
        <v>0</v>
      </c>
      <c r="X95" s="4" t="s">
        <v>442</v>
      </c>
      <c r="Y95" s="4" t="s">
        <v>443</v>
      </c>
    </row>
    <row r="96" s="4" customFormat="1" spans="1:25">
      <c r="A96" s="4" t="s">
        <v>444</v>
      </c>
      <c r="B96" s="4" t="s">
        <v>26</v>
      </c>
      <c r="C96" s="4" t="s">
        <v>27</v>
      </c>
      <c r="D96" s="4" t="s">
        <v>445</v>
      </c>
      <c r="E96" s="4" t="s">
        <v>446</v>
      </c>
      <c r="F96" s="6">
        <v>44846</v>
      </c>
      <c r="G96" s="6">
        <v>44847</v>
      </c>
      <c r="H96" s="4">
        <v>1</v>
      </c>
      <c r="I96" s="4">
        <v>1</v>
      </c>
      <c r="J96" s="4">
        <v>1</v>
      </c>
      <c r="K96" s="4" t="s">
        <v>30</v>
      </c>
      <c r="L96" s="4">
        <v>1183</v>
      </c>
      <c r="M96" s="4">
        <v>1183</v>
      </c>
      <c r="N96" s="4" t="s">
        <v>447</v>
      </c>
      <c r="O96" s="4" t="s">
        <v>372</v>
      </c>
      <c r="P96" s="4" t="s">
        <v>33</v>
      </c>
      <c r="Q96" s="4">
        <v>0</v>
      </c>
      <c r="R96" s="7">
        <v>44836</v>
      </c>
      <c r="S96" s="6">
        <v>44850</v>
      </c>
      <c r="T96" s="4" t="s">
        <v>34</v>
      </c>
      <c r="U96" s="4">
        <v>1183</v>
      </c>
      <c r="V96" s="4">
        <v>0</v>
      </c>
      <c r="W96" s="4">
        <v>0</v>
      </c>
      <c r="X96" s="4" t="s">
        <v>35</v>
      </c>
      <c r="Y96" s="4" t="s">
        <v>448</v>
      </c>
    </row>
    <row r="97" s="4" customFormat="1" spans="1:25">
      <c r="A97" s="4" t="s">
        <v>449</v>
      </c>
      <c r="B97" s="4" t="s">
        <v>26</v>
      </c>
      <c r="C97" s="4" t="s">
        <v>27</v>
      </c>
      <c r="D97" s="4" t="s">
        <v>450</v>
      </c>
      <c r="E97" s="4" t="s">
        <v>451</v>
      </c>
      <c r="F97" s="6">
        <v>44845</v>
      </c>
      <c r="G97" s="6">
        <v>44847</v>
      </c>
      <c r="H97" s="4">
        <v>1</v>
      </c>
      <c r="I97" s="4">
        <v>2</v>
      </c>
      <c r="J97" s="4">
        <v>2</v>
      </c>
      <c r="K97" s="4" t="s">
        <v>30</v>
      </c>
      <c r="L97" s="4">
        <v>2410</v>
      </c>
      <c r="M97" s="4">
        <v>2410</v>
      </c>
      <c r="N97" s="4" t="s">
        <v>452</v>
      </c>
      <c r="O97" s="4" t="s">
        <v>372</v>
      </c>
      <c r="P97" s="4" t="s">
        <v>33</v>
      </c>
      <c r="Q97" s="4">
        <v>0</v>
      </c>
      <c r="R97" s="7">
        <v>44837</v>
      </c>
      <c r="S97" s="6">
        <v>44850</v>
      </c>
      <c r="T97" s="4" t="s">
        <v>34</v>
      </c>
      <c r="U97" s="4">
        <v>2410</v>
      </c>
      <c r="V97" s="4">
        <v>0</v>
      </c>
      <c r="W97" s="4">
        <v>0</v>
      </c>
      <c r="X97" s="4" t="s">
        <v>35</v>
      </c>
      <c r="Y97" s="4" t="s">
        <v>453</v>
      </c>
    </row>
    <row r="98" s="4" customFormat="1" spans="1:25">
      <c r="A98" s="4" t="s">
        <v>454</v>
      </c>
      <c r="B98" s="4" t="s">
        <v>26</v>
      </c>
      <c r="C98" s="4" t="s">
        <v>27</v>
      </c>
      <c r="D98" s="4" t="s">
        <v>455</v>
      </c>
      <c r="E98" s="4" t="s">
        <v>77</v>
      </c>
      <c r="F98" s="6">
        <v>44846</v>
      </c>
      <c r="G98" s="6">
        <v>44847</v>
      </c>
      <c r="H98" s="4">
        <v>1</v>
      </c>
      <c r="I98" s="4">
        <v>1</v>
      </c>
      <c r="J98" s="4">
        <v>1</v>
      </c>
      <c r="K98" s="4" t="s">
        <v>30</v>
      </c>
      <c r="L98" s="4">
        <v>592</v>
      </c>
      <c r="M98" s="4">
        <v>592</v>
      </c>
      <c r="N98" s="4" t="s">
        <v>456</v>
      </c>
      <c r="O98" s="4" t="s">
        <v>372</v>
      </c>
      <c r="P98" s="4" t="s">
        <v>33</v>
      </c>
      <c r="Q98" s="4">
        <v>0</v>
      </c>
      <c r="R98" s="7">
        <v>44837</v>
      </c>
      <c r="S98" s="6">
        <v>44850</v>
      </c>
      <c r="T98" s="4" t="s">
        <v>34</v>
      </c>
      <c r="U98" s="4">
        <v>592</v>
      </c>
      <c r="V98" s="4">
        <v>0</v>
      </c>
      <c r="W98" s="4">
        <v>0</v>
      </c>
      <c r="X98" s="4" t="s">
        <v>35</v>
      </c>
      <c r="Y98" s="4" t="s">
        <v>35</v>
      </c>
    </row>
    <row r="99" s="4" customFormat="1" spans="1:25">
      <c r="A99" s="4" t="s">
        <v>457</v>
      </c>
      <c r="B99" s="4" t="s">
        <v>26</v>
      </c>
      <c r="C99" s="4" t="s">
        <v>27</v>
      </c>
      <c r="D99" s="4" t="s">
        <v>458</v>
      </c>
      <c r="E99" s="4" t="s">
        <v>459</v>
      </c>
      <c r="F99" s="6">
        <v>44845</v>
      </c>
      <c r="G99" s="6">
        <v>44847</v>
      </c>
      <c r="H99" s="4">
        <v>1</v>
      </c>
      <c r="I99" s="4">
        <v>2</v>
      </c>
      <c r="J99" s="4">
        <v>2</v>
      </c>
      <c r="K99" s="4" t="s">
        <v>30</v>
      </c>
      <c r="L99" s="4">
        <v>2669</v>
      </c>
      <c r="M99" s="4">
        <v>2669</v>
      </c>
      <c r="N99" s="4" t="s">
        <v>460</v>
      </c>
      <c r="O99" s="4" t="s">
        <v>372</v>
      </c>
      <c r="P99" s="4" t="s">
        <v>33</v>
      </c>
      <c r="Q99" s="4">
        <v>0</v>
      </c>
      <c r="R99" s="7">
        <v>44837</v>
      </c>
      <c r="S99" s="6">
        <v>44850</v>
      </c>
      <c r="T99" s="4" t="s">
        <v>34</v>
      </c>
      <c r="U99" s="4">
        <v>2669</v>
      </c>
      <c r="V99" s="4">
        <v>0</v>
      </c>
      <c r="W99" s="4">
        <v>0</v>
      </c>
      <c r="X99" s="4" t="s">
        <v>35</v>
      </c>
      <c r="Y99" s="4" t="s">
        <v>461</v>
      </c>
    </row>
    <row r="100" s="4" customFormat="1" spans="1:25">
      <c r="A100" s="4" t="s">
        <v>462</v>
      </c>
      <c r="B100" s="4" t="s">
        <v>26</v>
      </c>
      <c r="C100" s="4" t="s">
        <v>27</v>
      </c>
      <c r="D100" s="4" t="s">
        <v>110</v>
      </c>
      <c r="E100" s="4" t="s">
        <v>463</v>
      </c>
      <c r="F100" s="6">
        <v>44846</v>
      </c>
      <c r="G100" s="6">
        <v>44847</v>
      </c>
      <c r="H100" s="4">
        <v>1</v>
      </c>
      <c r="I100" s="4">
        <v>1</v>
      </c>
      <c r="J100" s="4">
        <v>1</v>
      </c>
      <c r="K100" s="4" t="s">
        <v>30</v>
      </c>
      <c r="L100" s="4">
        <v>474</v>
      </c>
      <c r="M100" s="4">
        <v>474</v>
      </c>
      <c r="N100" s="4" t="s">
        <v>464</v>
      </c>
      <c r="O100" s="4" t="s">
        <v>372</v>
      </c>
      <c r="P100" s="4" t="s">
        <v>33</v>
      </c>
      <c r="Q100" s="4">
        <v>0</v>
      </c>
      <c r="R100" s="7">
        <v>44838</v>
      </c>
      <c r="S100" s="6">
        <v>44850</v>
      </c>
      <c r="T100" s="4" t="s">
        <v>34</v>
      </c>
      <c r="U100" s="4">
        <v>474</v>
      </c>
      <c r="V100" s="4">
        <v>0</v>
      </c>
      <c r="W100" s="4">
        <v>0</v>
      </c>
      <c r="X100" s="4" t="s">
        <v>35</v>
      </c>
      <c r="Y100" s="4" t="s">
        <v>465</v>
      </c>
    </row>
    <row r="101" s="4" customFormat="1" spans="1:25">
      <c r="A101" s="4" t="s">
        <v>466</v>
      </c>
      <c r="B101" s="4" t="s">
        <v>26</v>
      </c>
      <c r="C101" s="4" t="s">
        <v>27</v>
      </c>
      <c r="D101" s="4" t="s">
        <v>467</v>
      </c>
      <c r="E101" s="4" t="s">
        <v>349</v>
      </c>
      <c r="F101" s="6">
        <v>44846</v>
      </c>
      <c r="G101" s="6">
        <v>44847</v>
      </c>
      <c r="H101" s="4">
        <v>1</v>
      </c>
      <c r="I101" s="4">
        <v>1</v>
      </c>
      <c r="J101" s="4">
        <v>1</v>
      </c>
      <c r="K101" s="4" t="s">
        <v>30</v>
      </c>
      <c r="L101" s="4">
        <v>1683</v>
      </c>
      <c r="M101" s="4">
        <v>1683</v>
      </c>
      <c r="N101" s="4" t="s">
        <v>468</v>
      </c>
      <c r="O101" s="4" t="s">
        <v>372</v>
      </c>
      <c r="P101" s="4" t="s">
        <v>33</v>
      </c>
      <c r="Q101" s="4">
        <v>0</v>
      </c>
      <c r="R101" s="7">
        <v>44839</v>
      </c>
      <c r="S101" s="6">
        <v>44850</v>
      </c>
      <c r="T101" s="4" t="s">
        <v>34</v>
      </c>
      <c r="U101" s="4">
        <v>1683</v>
      </c>
      <c r="V101" s="4">
        <v>0</v>
      </c>
      <c r="W101" s="4">
        <v>0</v>
      </c>
      <c r="X101" s="4" t="s">
        <v>35</v>
      </c>
      <c r="Y101" s="4" t="s">
        <v>469</v>
      </c>
    </row>
    <row r="102" s="4" customFormat="1" spans="1:25">
      <c r="A102" s="4" t="s">
        <v>470</v>
      </c>
      <c r="B102" s="4" t="s">
        <v>26</v>
      </c>
      <c r="C102" s="4" t="s">
        <v>27</v>
      </c>
      <c r="D102" s="4" t="s">
        <v>471</v>
      </c>
      <c r="E102" s="4" t="s">
        <v>111</v>
      </c>
      <c r="F102" s="6">
        <v>44845</v>
      </c>
      <c r="G102" s="6">
        <v>44847</v>
      </c>
      <c r="H102" s="4">
        <v>1</v>
      </c>
      <c r="I102" s="4">
        <v>2</v>
      </c>
      <c r="J102" s="4">
        <v>2</v>
      </c>
      <c r="K102" s="4" t="s">
        <v>30</v>
      </c>
      <c r="L102" s="4">
        <v>2530</v>
      </c>
      <c r="M102" s="4">
        <v>2530</v>
      </c>
      <c r="N102" s="4" t="s">
        <v>472</v>
      </c>
      <c r="O102" s="4" t="s">
        <v>372</v>
      </c>
      <c r="P102" s="4" t="s">
        <v>33</v>
      </c>
      <c r="Q102" s="4">
        <v>0</v>
      </c>
      <c r="R102" s="7">
        <v>44839</v>
      </c>
      <c r="S102" s="6">
        <v>44850</v>
      </c>
      <c r="T102" s="4" t="s">
        <v>34</v>
      </c>
      <c r="U102" s="4">
        <v>2530</v>
      </c>
      <c r="V102" s="4">
        <v>0</v>
      </c>
      <c r="W102" s="4">
        <v>0</v>
      </c>
      <c r="X102" s="4" t="s">
        <v>35</v>
      </c>
      <c r="Y102" s="4" t="s">
        <v>473</v>
      </c>
    </row>
    <row r="103" s="4" customFormat="1" spans="1:25">
      <c r="A103" s="4" t="s">
        <v>474</v>
      </c>
      <c r="B103" s="4" t="s">
        <v>26</v>
      </c>
      <c r="C103" s="4" t="s">
        <v>27</v>
      </c>
      <c r="D103" s="4" t="s">
        <v>475</v>
      </c>
      <c r="E103" s="4" t="s">
        <v>476</v>
      </c>
      <c r="F103" s="6">
        <v>44844</v>
      </c>
      <c r="G103" s="6">
        <v>44847</v>
      </c>
      <c r="H103" s="4">
        <v>1</v>
      </c>
      <c r="I103" s="4">
        <v>3</v>
      </c>
      <c r="J103" s="4">
        <v>3</v>
      </c>
      <c r="K103" s="4" t="s">
        <v>30</v>
      </c>
      <c r="L103" s="4">
        <v>8016</v>
      </c>
      <c r="M103" s="4">
        <v>8016</v>
      </c>
      <c r="N103" s="4" t="s">
        <v>477</v>
      </c>
      <c r="O103" s="4" t="s">
        <v>372</v>
      </c>
      <c r="P103" s="4" t="s">
        <v>33</v>
      </c>
      <c r="Q103" s="4">
        <v>0</v>
      </c>
      <c r="R103" s="7">
        <v>44839</v>
      </c>
      <c r="S103" s="6">
        <v>44850</v>
      </c>
      <c r="T103" s="4" t="s">
        <v>34</v>
      </c>
      <c r="U103" s="4">
        <v>8016</v>
      </c>
      <c r="V103" s="4">
        <v>0</v>
      </c>
      <c r="W103" s="4">
        <v>0</v>
      </c>
      <c r="X103" s="4" t="s">
        <v>35</v>
      </c>
      <c r="Y103" s="4" t="s">
        <v>35</v>
      </c>
    </row>
    <row r="104" s="4" customFormat="1" spans="1:25">
      <c r="A104" s="4" t="s">
        <v>478</v>
      </c>
      <c r="B104" s="4" t="s">
        <v>26</v>
      </c>
      <c r="C104" s="4" t="s">
        <v>27</v>
      </c>
      <c r="D104" s="4" t="s">
        <v>479</v>
      </c>
      <c r="E104" s="4" t="s">
        <v>480</v>
      </c>
      <c r="F104" s="6">
        <v>44846</v>
      </c>
      <c r="G104" s="6">
        <v>44847</v>
      </c>
      <c r="H104" s="4">
        <v>1</v>
      </c>
      <c r="I104" s="4">
        <v>1</v>
      </c>
      <c r="J104" s="4">
        <v>1</v>
      </c>
      <c r="K104" s="4" t="s">
        <v>30</v>
      </c>
      <c r="L104" s="4">
        <v>836</v>
      </c>
      <c r="M104" s="4">
        <v>836</v>
      </c>
      <c r="N104" s="4" t="s">
        <v>481</v>
      </c>
      <c r="O104" s="4" t="s">
        <v>372</v>
      </c>
      <c r="P104" s="4" t="s">
        <v>33</v>
      </c>
      <c r="Q104" s="4">
        <v>0</v>
      </c>
      <c r="R104" s="7">
        <v>44840</v>
      </c>
      <c r="S104" s="6">
        <v>44850</v>
      </c>
      <c r="T104" s="4" t="s">
        <v>34</v>
      </c>
      <c r="U104" s="4">
        <v>836</v>
      </c>
      <c r="V104" s="4">
        <v>0</v>
      </c>
      <c r="W104" s="4">
        <v>0</v>
      </c>
      <c r="X104" s="4" t="s">
        <v>35</v>
      </c>
      <c r="Y104" s="4" t="s">
        <v>35</v>
      </c>
    </row>
    <row r="105" s="4" customFormat="1" spans="1:25">
      <c r="A105" s="4" t="s">
        <v>482</v>
      </c>
      <c r="B105" s="4" t="s">
        <v>26</v>
      </c>
      <c r="C105" s="4" t="s">
        <v>27</v>
      </c>
      <c r="D105" s="4" t="s">
        <v>483</v>
      </c>
      <c r="E105" s="4" t="s">
        <v>484</v>
      </c>
      <c r="F105" s="6">
        <v>44844</v>
      </c>
      <c r="G105" s="6">
        <v>44847</v>
      </c>
      <c r="H105" s="4">
        <v>1</v>
      </c>
      <c r="I105" s="4">
        <v>3</v>
      </c>
      <c r="J105" s="4">
        <v>3</v>
      </c>
      <c r="K105" s="4" t="s">
        <v>30</v>
      </c>
      <c r="L105" s="4">
        <v>1278</v>
      </c>
      <c r="M105" s="4">
        <v>1278</v>
      </c>
      <c r="N105" s="4" t="s">
        <v>485</v>
      </c>
      <c r="O105" s="4" t="s">
        <v>372</v>
      </c>
      <c r="P105" s="4" t="s">
        <v>33</v>
      </c>
      <c r="Q105" s="4">
        <v>0</v>
      </c>
      <c r="R105" s="7">
        <v>44840</v>
      </c>
      <c r="S105" s="6">
        <v>44850</v>
      </c>
      <c r="T105" s="4" t="s">
        <v>34</v>
      </c>
      <c r="U105" s="4">
        <v>1278</v>
      </c>
      <c r="V105" s="4">
        <v>0</v>
      </c>
      <c r="W105" s="4">
        <v>0</v>
      </c>
      <c r="X105" s="4" t="s">
        <v>35</v>
      </c>
      <c r="Y105" s="4" t="s">
        <v>35</v>
      </c>
    </row>
    <row r="106" s="4" customFormat="1" spans="1:25">
      <c r="A106" s="4" t="s">
        <v>486</v>
      </c>
      <c r="B106" s="4" t="s">
        <v>26</v>
      </c>
      <c r="C106" s="4" t="s">
        <v>27</v>
      </c>
      <c r="D106" s="4" t="s">
        <v>487</v>
      </c>
      <c r="E106" s="4" t="s">
        <v>488</v>
      </c>
      <c r="F106" s="6">
        <v>44846</v>
      </c>
      <c r="G106" s="6">
        <v>44847</v>
      </c>
      <c r="H106" s="4">
        <v>1</v>
      </c>
      <c r="I106" s="4">
        <v>1</v>
      </c>
      <c r="J106" s="4">
        <v>1</v>
      </c>
      <c r="K106" s="4" t="s">
        <v>30</v>
      </c>
      <c r="L106" s="4">
        <v>4260</v>
      </c>
      <c r="M106" s="4">
        <v>4260</v>
      </c>
      <c r="N106" s="4" t="s">
        <v>489</v>
      </c>
      <c r="O106" s="4" t="s">
        <v>372</v>
      </c>
      <c r="P106" s="4" t="s">
        <v>33</v>
      </c>
      <c r="Q106" s="4">
        <v>0</v>
      </c>
      <c r="R106" s="7">
        <v>44840</v>
      </c>
      <c r="S106" s="6">
        <v>44850</v>
      </c>
      <c r="T106" s="4" t="s">
        <v>34</v>
      </c>
      <c r="U106" s="4">
        <v>4260</v>
      </c>
      <c r="V106" s="4">
        <v>0</v>
      </c>
      <c r="W106" s="4">
        <v>0</v>
      </c>
      <c r="X106" s="4" t="s">
        <v>35</v>
      </c>
      <c r="Y106" s="4" t="s">
        <v>490</v>
      </c>
    </row>
    <row r="107" s="4" customFormat="1" spans="1:25">
      <c r="A107" s="4" t="s">
        <v>482</v>
      </c>
      <c r="B107" s="4" t="s">
        <v>26</v>
      </c>
      <c r="C107" s="4" t="s">
        <v>60</v>
      </c>
      <c r="D107" s="4" t="s">
        <v>483</v>
      </c>
      <c r="E107" s="4" t="s">
        <v>484</v>
      </c>
      <c r="F107" s="6">
        <v>44844</v>
      </c>
      <c r="G107" s="6">
        <v>44847</v>
      </c>
      <c r="H107" s="4">
        <v>1</v>
      </c>
      <c r="I107" s="4">
        <v>3</v>
      </c>
      <c r="J107" s="4">
        <v>3</v>
      </c>
      <c r="K107" s="4" t="s">
        <v>30</v>
      </c>
      <c r="L107" s="4">
        <v>-1278</v>
      </c>
      <c r="M107" s="4">
        <v>-1278</v>
      </c>
      <c r="N107" s="4" t="s">
        <v>485</v>
      </c>
      <c r="O107" s="4" t="s">
        <v>372</v>
      </c>
      <c r="P107" s="4" t="s">
        <v>33</v>
      </c>
      <c r="Q107" s="4">
        <v>0</v>
      </c>
      <c r="R107" s="7">
        <v>44840</v>
      </c>
      <c r="S107" s="6">
        <v>44850</v>
      </c>
      <c r="T107" s="4" t="s">
        <v>34</v>
      </c>
      <c r="U107" s="4">
        <v>-1278</v>
      </c>
      <c r="V107" s="4">
        <v>0</v>
      </c>
      <c r="W107" s="4">
        <v>0</v>
      </c>
      <c r="X107" s="4" t="s">
        <v>35</v>
      </c>
      <c r="Y107" s="4" t="s">
        <v>35</v>
      </c>
    </row>
    <row r="108" s="4" customFormat="1" spans="1:25">
      <c r="A108" s="4" t="s">
        <v>491</v>
      </c>
      <c r="B108" s="4" t="s">
        <v>26</v>
      </c>
      <c r="C108" s="4" t="s">
        <v>27</v>
      </c>
      <c r="D108" s="4" t="s">
        <v>492</v>
      </c>
      <c r="E108" s="4" t="s">
        <v>493</v>
      </c>
      <c r="F108" s="6">
        <v>44843</v>
      </c>
      <c r="G108" s="6">
        <v>44847</v>
      </c>
      <c r="H108" s="4">
        <v>1</v>
      </c>
      <c r="I108" s="4">
        <v>4</v>
      </c>
      <c r="J108" s="4">
        <v>4</v>
      </c>
      <c r="K108" s="4" t="s">
        <v>30</v>
      </c>
      <c r="L108" s="4">
        <v>7548</v>
      </c>
      <c r="M108" s="4">
        <v>7548</v>
      </c>
      <c r="N108" s="4" t="s">
        <v>494</v>
      </c>
      <c r="O108" s="4" t="s">
        <v>372</v>
      </c>
      <c r="P108" s="4" t="s">
        <v>33</v>
      </c>
      <c r="Q108" s="4">
        <v>0</v>
      </c>
      <c r="R108" s="7">
        <v>44840</v>
      </c>
      <c r="S108" s="6">
        <v>44850</v>
      </c>
      <c r="T108" s="4" t="s">
        <v>34</v>
      </c>
      <c r="U108" s="4">
        <v>7548</v>
      </c>
      <c r="V108" s="4">
        <v>0</v>
      </c>
      <c r="W108" s="4">
        <v>0</v>
      </c>
      <c r="X108" s="4" t="s">
        <v>35</v>
      </c>
      <c r="Y108" s="4" t="s">
        <v>495</v>
      </c>
    </row>
    <row r="109" s="4" customFormat="1" spans="1:25">
      <c r="A109" s="4" t="s">
        <v>496</v>
      </c>
      <c r="B109" s="4" t="s">
        <v>26</v>
      </c>
      <c r="C109" s="4" t="s">
        <v>27</v>
      </c>
      <c r="D109" s="4" t="s">
        <v>497</v>
      </c>
      <c r="E109" s="4" t="s">
        <v>498</v>
      </c>
      <c r="F109" s="6">
        <v>44845</v>
      </c>
      <c r="G109" s="6">
        <v>44847</v>
      </c>
      <c r="H109" s="4">
        <v>1</v>
      </c>
      <c r="I109" s="4">
        <v>2</v>
      </c>
      <c r="J109" s="4">
        <v>2</v>
      </c>
      <c r="K109" s="4" t="s">
        <v>30</v>
      </c>
      <c r="L109" s="4">
        <v>1812</v>
      </c>
      <c r="M109" s="4">
        <v>1812</v>
      </c>
      <c r="N109" s="4" t="s">
        <v>499</v>
      </c>
      <c r="O109" s="4" t="s">
        <v>372</v>
      </c>
      <c r="P109" s="4" t="s">
        <v>33</v>
      </c>
      <c r="Q109" s="4">
        <v>0</v>
      </c>
      <c r="R109" s="7">
        <v>44840</v>
      </c>
      <c r="S109" s="6">
        <v>44850</v>
      </c>
      <c r="T109" s="4" t="s">
        <v>34</v>
      </c>
      <c r="U109" s="4">
        <v>1812</v>
      </c>
      <c r="V109" s="4">
        <v>0</v>
      </c>
      <c r="W109" s="4">
        <v>0</v>
      </c>
      <c r="X109" s="4" t="s">
        <v>35</v>
      </c>
      <c r="Y109" s="4" t="s">
        <v>500</v>
      </c>
    </row>
    <row r="110" s="4" customFormat="1" spans="1:25">
      <c r="A110" s="4" t="s">
        <v>501</v>
      </c>
      <c r="B110" s="4" t="s">
        <v>26</v>
      </c>
      <c r="C110" s="4" t="s">
        <v>27</v>
      </c>
      <c r="D110" s="4" t="s">
        <v>502</v>
      </c>
      <c r="E110" s="4" t="s">
        <v>189</v>
      </c>
      <c r="F110" s="6">
        <v>44846</v>
      </c>
      <c r="G110" s="6">
        <v>44847</v>
      </c>
      <c r="H110" s="4">
        <v>1</v>
      </c>
      <c r="I110" s="4">
        <v>1</v>
      </c>
      <c r="J110" s="4">
        <v>1</v>
      </c>
      <c r="K110" s="4" t="s">
        <v>30</v>
      </c>
      <c r="L110" s="4">
        <v>151</v>
      </c>
      <c r="M110" s="4">
        <v>151</v>
      </c>
      <c r="N110" s="4" t="s">
        <v>503</v>
      </c>
      <c r="O110" s="4" t="s">
        <v>372</v>
      </c>
      <c r="P110" s="4" t="s">
        <v>33</v>
      </c>
      <c r="Q110" s="4">
        <v>0</v>
      </c>
      <c r="R110" s="7">
        <v>44840</v>
      </c>
      <c r="S110" s="6">
        <v>44850</v>
      </c>
      <c r="T110" s="4" t="s">
        <v>34</v>
      </c>
      <c r="U110" s="4">
        <v>151</v>
      </c>
      <c r="V110" s="4">
        <v>0</v>
      </c>
      <c r="W110" s="4">
        <v>0</v>
      </c>
      <c r="X110" s="4" t="s">
        <v>35</v>
      </c>
      <c r="Y110" s="4" t="s">
        <v>429</v>
      </c>
    </row>
    <row r="111" s="4" customFormat="1" spans="1:25">
      <c r="A111" s="4" t="s">
        <v>504</v>
      </c>
      <c r="B111" s="4" t="s">
        <v>26</v>
      </c>
      <c r="C111" s="4" t="s">
        <v>27</v>
      </c>
      <c r="D111" s="4" t="s">
        <v>505</v>
      </c>
      <c r="E111" s="4" t="s">
        <v>463</v>
      </c>
      <c r="F111" s="6">
        <v>44846</v>
      </c>
      <c r="G111" s="6">
        <v>44847</v>
      </c>
      <c r="H111" s="4">
        <v>1</v>
      </c>
      <c r="I111" s="4">
        <v>1</v>
      </c>
      <c r="J111" s="4">
        <v>1</v>
      </c>
      <c r="K111" s="4" t="s">
        <v>30</v>
      </c>
      <c r="L111" s="4">
        <v>420</v>
      </c>
      <c r="M111" s="4">
        <v>420</v>
      </c>
      <c r="N111" s="4" t="s">
        <v>506</v>
      </c>
      <c r="O111" s="4" t="s">
        <v>372</v>
      </c>
      <c r="P111" s="4" t="s">
        <v>33</v>
      </c>
      <c r="Q111" s="4">
        <v>0</v>
      </c>
      <c r="R111" s="7">
        <v>44841</v>
      </c>
      <c r="S111" s="6">
        <v>44850</v>
      </c>
      <c r="T111" s="4" t="s">
        <v>34</v>
      </c>
      <c r="U111" s="4">
        <v>420</v>
      </c>
      <c r="V111" s="4">
        <v>0</v>
      </c>
      <c r="W111" s="4">
        <v>0</v>
      </c>
      <c r="X111" s="4" t="s">
        <v>35</v>
      </c>
      <c r="Y111" s="4" t="s">
        <v>35</v>
      </c>
    </row>
    <row r="112" s="4" customFormat="1" spans="1:25">
      <c r="A112" s="4" t="s">
        <v>507</v>
      </c>
      <c r="B112" s="4" t="s">
        <v>26</v>
      </c>
      <c r="C112" s="4" t="s">
        <v>27</v>
      </c>
      <c r="D112" s="4" t="s">
        <v>508</v>
      </c>
      <c r="E112" s="4" t="s">
        <v>509</v>
      </c>
      <c r="F112" s="6">
        <v>44846</v>
      </c>
      <c r="G112" s="6">
        <v>44847</v>
      </c>
      <c r="H112" s="4">
        <v>1</v>
      </c>
      <c r="I112" s="4">
        <v>1</v>
      </c>
      <c r="J112" s="4">
        <v>1</v>
      </c>
      <c r="K112" s="4" t="s">
        <v>30</v>
      </c>
      <c r="L112" s="4">
        <v>724</v>
      </c>
      <c r="M112" s="4">
        <v>724</v>
      </c>
      <c r="N112" s="4" t="s">
        <v>510</v>
      </c>
      <c r="O112" s="4" t="s">
        <v>372</v>
      </c>
      <c r="P112" s="4" t="s">
        <v>33</v>
      </c>
      <c r="Q112" s="4">
        <v>0</v>
      </c>
      <c r="R112" s="7">
        <v>44841</v>
      </c>
      <c r="S112" s="6">
        <v>44850</v>
      </c>
      <c r="T112" s="4" t="s">
        <v>34</v>
      </c>
      <c r="U112" s="4">
        <v>724</v>
      </c>
      <c r="V112" s="4">
        <v>0</v>
      </c>
      <c r="W112" s="4">
        <v>0</v>
      </c>
      <c r="X112" s="4" t="s">
        <v>35</v>
      </c>
      <c r="Y112" s="4" t="s">
        <v>511</v>
      </c>
    </row>
    <row r="113" s="4" customFormat="1" spans="1:25">
      <c r="A113" s="4" t="s">
        <v>512</v>
      </c>
      <c r="B113" s="4" t="s">
        <v>26</v>
      </c>
      <c r="C113" s="4" t="s">
        <v>27</v>
      </c>
      <c r="D113" s="4" t="s">
        <v>426</v>
      </c>
      <c r="E113" s="4" t="s">
        <v>427</v>
      </c>
      <c r="F113" s="6">
        <v>44845</v>
      </c>
      <c r="G113" s="6">
        <v>44847</v>
      </c>
      <c r="H113" s="4">
        <v>2</v>
      </c>
      <c r="I113" s="4">
        <v>2</v>
      </c>
      <c r="J113" s="4">
        <v>4</v>
      </c>
      <c r="K113" s="4" t="s">
        <v>30</v>
      </c>
      <c r="L113" s="4">
        <v>4164</v>
      </c>
      <c r="M113" s="4">
        <v>4164</v>
      </c>
      <c r="N113" s="4" t="s">
        <v>513</v>
      </c>
      <c r="O113" s="4" t="s">
        <v>372</v>
      </c>
      <c r="P113" s="4" t="s">
        <v>33</v>
      </c>
      <c r="Q113" s="4">
        <v>0</v>
      </c>
      <c r="R113" s="7">
        <v>44841</v>
      </c>
      <c r="S113" s="6">
        <v>44850</v>
      </c>
      <c r="T113" s="4" t="s">
        <v>34</v>
      </c>
      <c r="U113" s="4">
        <v>4164</v>
      </c>
      <c r="V113" s="4">
        <v>0</v>
      </c>
      <c r="W113" s="4">
        <v>0</v>
      </c>
      <c r="X113" s="4" t="s">
        <v>514</v>
      </c>
      <c r="Y113" s="4" t="s">
        <v>206</v>
      </c>
    </row>
    <row r="114" s="4" customFormat="1" spans="1:25">
      <c r="A114" s="4" t="s">
        <v>515</v>
      </c>
      <c r="B114" s="4" t="s">
        <v>26</v>
      </c>
      <c r="C114" s="4" t="s">
        <v>27</v>
      </c>
      <c r="D114" s="4" t="s">
        <v>305</v>
      </c>
      <c r="E114" s="4" t="s">
        <v>516</v>
      </c>
      <c r="F114" s="6">
        <v>44846</v>
      </c>
      <c r="G114" s="6">
        <v>44847</v>
      </c>
      <c r="H114" s="4">
        <v>1</v>
      </c>
      <c r="I114" s="4">
        <v>1</v>
      </c>
      <c r="J114" s="4">
        <v>1</v>
      </c>
      <c r="K114" s="4" t="s">
        <v>30</v>
      </c>
      <c r="L114" s="4">
        <v>359</v>
      </c>
      <c r="M114" s="4">
        <v>359</v>
      </c>
      <c r="N114" s="4" t="s">
        <v>517</v>
      </c>
      <c r="O114" s="4" t="s">
        <v>372</v>
      </c>
      <c r="P114" s="4" t="s">
        <v>33</v>
      </c>
      <c r="Q114" s="4">
        <v>0</v>
      </c>
      <c r="R114" s="7">
        <v>44841</v>
      </c>
      <c r="S114" s="6">
        <v>44850</v>
      </c>
      <c r="T114" s="4" t="s">
        <v>34</v>
      </c>
      <c r="U114" s="4">
        <v>359</v>
      </c>
      <c r="V114" s="4">
        <v>0</v>
      </c>
      <c r="W114" s="4">
        <v>0</v>
      </c>
      <c r="X114" s="4" t="s">
        <v>35</v>
      </c>
      <c r="Y114" s="4" t="s">
        <v>206</v>
      </c>
    </row>
    <row r="115" s="4" customFormat="1" spans="1:25">
      <c r="A115" s="4" t="s">
        <v>518</v>
      </c>
      <c r="B115" s="4" t="s">
        <v>26</v>
      </c>
      <c r="C115" s="4" t="s">
        <v>27</v>
      </c>
      <c r="D115" s="4" t="s">
        <v>519</v>
      </c>
      <c r="E115" s="4" t="s">
        <v>520</v>
      </c>
      <c r="F115" s="6">
        <v>44846</v>
      </c>
      <c r="G115" s="6">
        <v>44847</v>
      </c>
      <c r="H115" s="4">
        <v>1</v>
      </c>
      <c r="I115" s="4">
        <v>1</v>
      </c>
      <c r="J115" s="4">
        <v>1</v>
      </c>
      <c r="K115" s="4" t="s">
        <v>30</v>
      </c>
      <c r="L115" s="4">
        <v>556</v>
      </c>
      <c r="M115" s="4">
        <v>556</v>
      </c>
      <c r="N115" s="4" t="s">
        <v>521</v>
      </c>
      <c r="O115" s="4" t="s">
        <v>372</v>
      </c>
      <c r="P115" s="4" t="s">
        <v>33</v>
      </c>
      <c r="Q115" s="4">
        <v>0</v>
      </c>
      <c r="R115" s="7">
        <v>44842</v>
      </c>
      <c r="S115" s="6">
        <v>44850</v>
      </c>
      <c r="T115" s="4" t="s">
        <v>34</v>
      </c>
      <c r="U115" s="4">
        <v>556</v>
      </c>
      <c r="V115" s="4">
        <v>0</v>
      </c>
      <c r="W115" s="4">
        <v>0</v>
      </c>
      <c r="X115" s="4" t="s">
        <v>35</v>
      </c>
      <c r="Y115" s="4" t="s">
        <v>522</v>
      </c>
    </row>
    <row r="116" s="4" customFormat="1" spans="1:25">
      <c r="A116" s="4" t="s">
        <v>523</v>
      </c>
      <c r="B116" s="4" t="s">
        <v>26</v>
      </c>
      <c r="C116" s="4" t="s">
        <v>27</v>
      </c>
      <c r="D116" s="4" t="s">
        <v>296</v>
      </c>
      <c r="E116" s="4" t="s">
        <v>297</v>
      </c>
      <c r="F116" s="6">
        <v>44845</v>
      </c>
      <c r="G116" s="6">
        <v>44847</v>
      </c>
      <c r="H116" s="4">
        <v>1</v>
      </c>
      <c r="I116" s="4">
        <v>2</v>
      </c>
      <c r="J116" s="4">
        <v>2</v>
      </c>
      <c r="K116" s="4" t="s">
        <v>30</v>
      </c>
      <c r="L116" s="4">
        <v>1250</v>
      </c>
      <c r="M116" s="4">
        <v>1250</v>
      </c>
      <c r="N116" s="4" t="s">
        <v>524</v>
      </c>
      <c r="O116" s="4" t="s">
        <v>372</v>
      </c>
      <c r="P116" s="4" t="s">
        <v>33</v>
      </c>
      <c r="Q116" s="4">
        <v>0</v>
      </c>
      <c r="R116" s="7">
        <v>44842</v>
      </c>
      <c r="S116" s="6">
        <v>44850</v>
      </c>
      <c r="T116" s="4" t="s">
        <v>34</v>
      </c>
      <c r="U116" s="4">
        <v>1250</v>
      </c>
      <c r="V116" s="4">
        <v>0</v>
      </c>
      <c r="W116" s="4">
        <v>0</v>
      </c>
      <c r="X116" s="4" t="s">
        <v>35</v>
      </c>
      <c r="Y116" s="4" t="s">
        <v>525</v>
      </c>
    </row>
    <row r="117" s="4" customFormat="1" spans="1:25">
      <c r="A117" s="4" t="s">
        <v>526</v>
      </c>
      <c r="B117" s="4" t="s">
        <v>26</v>
      </c>
      <c r="C117" s="4" t="s">
        <v>27</v>
      </c>
      <c r="D117" s="4" t="s">
        <v>527</v>
      </c>
      <c r="E117" s="4" t="s">
        <v>528</v>
      </c>
      <c r="F117" s="6">
        <v>44844</v>
      </c>
      <c r="G117" s="6">
        <v>44847</v>
      </c>
      <c r="H117" s="4">
        <v>1</v>
      </c>
      <c r="I117" s="4">
        <v>3</v>
      </c>
      <c r="J117" s="4">
        <v>3</v>
      </c>
      <c r="K117" s="4" t="s">
        <v>30</v>
      </c>
      <c r="L117" s="4">
        <v>1578</v>
      </c>
      <c r="M117" s="4">
        <v>1578</v>
      </c>
      <c r="N117" s="4" t="s">
        <v>529</v>
      </c>
      <c r="O117" s="4" t="s">
        <v>372</v>
      </c>
      <c r="P117" s="4" t="s">
        <v>33</v>
      </c>
      <c r="Q117" s="4">
        <v>0</v>
      </c>
      <c r="R117" s="7">
        <v>44842</v>
      </c>
      <c r="S117" s="6">
        <v>44850</v>
      </c>
      <c r="T117" s="4" t="s">
        <v>34</v>
      </c>
      <c r="U117" s="4">
        <v>1578</v>
      </c>
      <c r="V117" s="4">
        <v>0</v>
      </c>
      <c r="W117" s="4">
        <v>0</v>
      </c>
      <c r="X117" s="4" t="s">
        <v>530</v>
      </c>
      <c r="Y117" s="4" t="s">
        <v>206</v>
      </c>
    </row>
    <row r="118" s="4" customFormat="1" spans="1:25">
      <c r="A118" s="4" t="s">
        <v>531</v>
      </c>
      <c r="B118" s="4" t="s">
        <v>26</v>
      </c>
      <c r="C118" s="4" t="s">
        <v>27</v>
      </c>
      <c r="D118" s="4" t="s">
        <v>265</v>
      </c>
      <c r="E118" s="4" t="s">
        <v>266</v>
      </c>
      <c r="F118" s="6">
        <v>44842</v>
      </c>
      <c r="G118" s="6">
        <v>44847</v>
      </c>
      <c r="H118" s="4">
        <v>1</v>
      </c>
      <c r="I118" s="4">
        <v>5</v>
      </c>
      <c r="J118" s="4">
        <v>5</v>
      </c>
      <c r="K118" s="4" t="s">
        <v>30</v>
      </c>
      <c r="L118" s="4">
        <v>2370</v>
      </c>
      <c r="M118" s="4">
        <v>2370</v>
      </c>
      <c r="N118" s="4" t="s">
        <v>532</v>
      </c>
      <c r="O118" s="4" t="s">
        <v>372</v>
      </c>
      <c r="P118" s="4" t="s">
        <v>33</v>
      </c>
      <c r="Q118" s="4">
        <v>0</v>
      </c>
      <c r="R118" s="7">
        <v>44842</v>
      </c>
      <c r="S118" s="6">
        <v>44850</v>
      </c>
      <c r="T118" s="4" t="s">
        <v>34</v>
      </c>
      <c r="U118" s="4">
        <v>2370</v>
      </c>
      <c r="V118" s="4">
        <v>0</v>
      </c>
      <c r="W118" s="4">
        <v>0</v>
      </c>
      <c r="X118" s="4" t="s">
        <v>35</v>
      </c>
      <c r="Y118" s="4" t="s">
        <v>35</v>
      </c>
    </row>
    <row r="119" s="4" customFormat="1" spans="1:25">
      <c r="A119" s="4" t="s">
        <v>531</v>
      </c>
      <c r="B119" s="4" t="s">
        <v>26</v>
      </c>
      <c r="C119" s="4" t="s">
        <v>60</v>
      </c>
      <c r="D119" s="4" t="s">
        <v>265</v>
      </c>
      <c r="E119" s="4" t="s">
        <v>266</v>
      </c>
      <c r="F119" s="6">
        <v>44842</v>
      </c>
      <c r="G119" s="6">
        <v>44847</v>
      </c>
      <c r="H119" s="4">
        <v>1</v>
      </c>
      <c r="I119" s="4">
        <v>5</v>
      </c>
      <c r="J119" s="4">
        <v>5</v>
      </c>
      <c r="K119" s="4" t="s">
        <v>30</v>
      </c>
      <c r="L119" s="4">
        <v>-2370</v>
      </c>
      <c r="M119" s="4">
        <v>-2370</v>
      </c>
      <c r="N119" s="4" t="s">
        <v>532</v>
      </c>
      <c r="O119" s="4" t="s">
        <v>372</v>
      </c>
      <c r="P119" s="4" t="s">
        <v>33</v>
      </c>
      <c r="Q119" s="4">
        <v>0</v>
      </c>
      <c r="R119" s="7">
        <v>44842</v>
      </c>
      <c r="S119" s="6">
        <v>44850</v>
      </c>
      <c r="T119" s="4" t="s">
        <v>34</v>
      </c>
      <c r="U119" s="4">
        <v>-2370</v>
      </c>
      <c r="V119" s="4">
        <v>0</v>
      </c>
      <c r="W119" s="4">
        <v>0</v>
      </c>
      <c r="X119" s="4" t="s">
        <v>35</v>
      </c>
      <c r="Y119" s="4" t="s">
        <v>35</v>
      </c>
    </row>
    <row r="120" s="4" customFormat="1" spans="1:25">
      <c r="A120" s="4" t="s">
        <v>533</v>
      </c>
      <c r="B120" s="4" t="s">
        <v>26</v>
      </c>
      <c r="C120" s="4" t="s">
        <v>27</v>
      </c>
      <c r="D120" s="4" t="s">
        <v>502</v>
      </c>
      <c r="E120" s="4" t="s">
        <v>189</v>
      </c>
      <c r="F120" s="6">
        <v>44846</v>
      </c>
      <c r="G120" s="6">
        <v>44847</v>
      </c>
      <c r="H120" s="4">
        <v>1</v>
      </c>
      <c r="I120" s="4">
        <v>1</v>
      </c>
      <c r="J120" s="4">
        <v>1</v>
      </c>
      <c r="K120" s="4" t="s">
        <v>30</v>
      </c>
      <c r="L120" s="4">
        <v>151</v>
      </c>
      <c r="M120" s="4">
        <v>151</v>
      </c>
      <c r="N120" s="4" t="s">
        <v>534</v>
      </c>
      <c r="O120" s="4" t="s">
        <v>372</v>
      </c>
      <c r="P120" s="4" t="s">
        <v>33</v>
      </c>
      <c r="Q120" s="4">
        <v>0</v>
      </c>
      <c r="R120" s="7">
        <v>44842</v>
      </c>
      <c r="S120" s="6">
        <v>44850</v>
      </c>
      <c r="T120" s="4" t="s">
        <v>34</v>
      </c>
      <c r="U120" s="4">
        <v>151</v>
      </c>
      <c r="V120" s="4">
        <v>0</v>
      </c>
      <c r="W120" s="4">
        <v>0</v>
      </c>
      <c r="X120" s="4" t="s">
        <v>35</v>
      </c>
      <c r="Y120" s="4" t="s">
        <v>535</v>
      </c>
    </row>
    <row r="121" s="4" customFormat="1" spans="1:25">
      <c r="A121" s="4" t="s">
        <v>536</v>
      </c>
      <c r="B121" s="4" t="s">
        <v>26</v>
      </c>
      <c r="C121" s="4" t="s">
        <v>27</v>
      </c>
      <c r="D121" s="4" t="s">
        <v>120</v>
      </c>
      <c r="E121" s="4" t="s">
        <v>537</v>
      </c>
      <c r="F121" s="6">
        <v>44844</v>
      </c>
      <c r="G121" s="6">
        <v>44847</v>
      </c>
      <c r="H121" s="4">
        <v>1</v>
      </c>
      <c r="I121" s="4">
        <v>3</v>
      </c>
      <c r="J121" s="4">
        <v>3</v>
      </c>
      <c r="K121" s="4" t="s">
        <v>30</v>
      </c>
      <c r="L121" s="4">
        <v>1713</v>
      </c>
      <c r="M121" s="4">
        <v>1713</v>
      </c>
      <c r="N121" s="4" t="s">
        <v>538</v>
      </c>
      <c r="O121" s="4" t="s">
        <v>372</v>
      </c>
      <c r="P121" s="4" t="s">
        <v>33</v>
      </c>
      <c r="Q121" s="4">
        <v>0</v>
      </c>
      <c r="R121" s="7">
        <v>44842</v>
      </c>
      <c r="S121" s="6">
        <v>44850</v>
      </c>
      <c r="T121" s="4" t="s">
        <v>34</v>
      </c>
      <c r="U121" s="4">
        <v>1713</v>
      </c>
      <c r="V121" s="4">
        <v>0</v>
      </c>
      <c r="W121" s="4">
        <v>0</v>
      </c>
      <c r="X121" s="4" t="s">
        <v>35</v>
      </c>
      <c r="Y121" s="4" t="s">
        <v>539</v>
      </c>
    </row>
    <row r="122" s="4" customFormat="1" spans="1:25">
      <c r="A122" s="4" t="s">
        <v>540</v>
      </c>
      <c r="B122" s="4" t="s">
        <v>26</v>
      </c>
      <c r="C122" s="4" t="s">
        <v>27</v>
      </c>
      <c r="D122" s="4" t="s">
        <v>541</v>
      </c>
      <c r="E122" s="4" t="s">
        <v>413</v>
      </c>
      <c r="F122" s="6">
        <v>44846</v>
      </c>
      <c r="G122" s="6">
        <v>44847</v>
      </c>
      <c r="H122" s="4">
        <v>1</v>
      </c>
      <c r="I122" s="4">
        <v>1</v>
      </c>
      <c r="J122" s="4">
        <v>1</v>
      </c>
      <c r="K122" s="4" t="s">
        <v>30</v>
      </c>
      <c r="L122" s="4">
        <v>384</v>
      </c>
      <c r="M122" s="4">
        <v>384</v>
      </c>
      <c r="N122" s="4" t="s">
        <v>542</v>
      </c>
      <c r="O122" s="4" t="s">
        <v>372</v>
      </c>
      <c r="P122" s="4" t="s">
        <v>33</v>
      </c>
      <c r="Q122" s="4">
        <v>0</v>
      </c>
      <c r="R122" s="7">
        <v>44843</v>
      </c>
      <c r="S122" s="6">
        <v>44850</v>
      </c>
      <c r="T122" s="4" t="s">
        <v>34</v>
      </c>
      <c r="U122" s="4">
        <v>384</v>
      </c>
      <c r="V122" s="4">
        <v>0</v>
      </c>
      <c r="W122" s="4">
        <v>0</v>
      </c>
      <c r="X122" s="4" t="s">
        <v>35</v>
      </c>
      <c r="Y122" s="4" t="s">
        <v>35</v>
      </c>
    </row>
    <row r="123" s="4" customFormat="1" spans="1:25">
      <c r="A123" s="4" t="s">
        <v>543</v>
      </c>
      <c r="B123" s="4" t="s">
        <v>26</v>
      </c>
      <c r="C123" s="4" t="s">
        <v>27</v>
      </c>
      <c r="D123" s="4" t="s">
        <v>544</v>
      </c>
      <c r="E123" s="4" t="s">
        <v>545</v>
      </c>
      <c r="F123" s="6">
        <v>44843</v>
      </c>
      <c r="G123" s="6">
        <v>44847</v>
      </c>
      <c r="H123" s="4">
        <v>1</v>
      </c>
      <c r="I123" s="4">
        <v>4</v>
      </c>
      <c r="J123" s="4">
        <v>4</v>
      </c>
      <c r="K123" s="4" t="s">
        <v>30</v>
      </c>
      <c r="L123" s="4">
        <v>2188</v>
      </c>
      <c r="M123" s="4">
        <v>2188</v>
      </c>
      <c r="N123" s="4" t="s">
        <v>546</v>
      </c>
      <c r="O123" s="4" t="s">
        <v>372</v>
      </c>
      <c r="P123" s="4" t="s">
        <v>33</v>
      </c>
      <c r="Q123" s="4">
        <v>0</v>
      </c>
      <c r="R123" s="7">
        <v>44843</v>
      </c>
      <c r="S123" s="6">
        <v>44850</v>
      </c>
      <c r="T123" s="4" t="s">
        <v>34</v>
      </c>
      <c r="U123" s="4">
        <v>2188</v>
      </c>
      <c r="V123" s="4">
        <v>0</v>
      </c>
      <c r="W123" s="4">
        <v>0</v>
      </c>
      <c r="X123" s="4" t="s">
        <v>547</v>
      </c>
      <c r="Y123" s="4" t="s">
        <v>548</v>
      </c>
    </row>
    <row r="124" s="4" customFormat="1" spans="1:25">
      <c r="A124" s="4" t="s">
        <v>549</v>
      </c>
      <c r="B124" s="4" t="s">
        <v>26</v>
      </c>
      <c r="C124" s="4" t="s">
        <v>27</v>
      </c>
      <c r="D124" s="4" t="s">
        <v>550</v>
      </c>
      <c r="E124" s="4" t="s">
        <v>551</v>
      </c>
      <c r="F124" s="6">
        <v>44844</v>
      </c>
      <c r="G124" s="6">
        <v>44847</v>
      </c>
      <c r="H124" s="4">
        <v>1</v>
      </c>
      <c r="I124" s="4">
        <v>3</v>
      </c>
      <c r="J124" s="4">
        <v>3</v>
      </c>
      <c r="K124" s="4" t="s">
        <v>30</v>
      </c>
      <c r="L124" s="4">
        <v>2845</v>
      </c>
      <c r="M124" s="4">
        <v>2845</v>
      </c>
      <c r="N124" s="4" t="s">
        <v>552</v>
      </c>
      <c r="O124" s="4" t="s">
        <v>372</v>
      </c>
      <c r="P124" s="4" t="s">
        <v>33</v>
      </c>
      <c r="Q124" s="4">
        <v>0</v>
      </c>
      <c r="R124" s="7">
        <v>44843</v>
      </c>
      <c r="S124" s="6">
        <v>44850</v>
      </c>
      <c r="T124" s="4" t="s">
        <v>34</v>
      </c>
      <c r="U124" s="4">
        <v>2845</v>
      </c>
      <c r="V124" s="4">
        <v>0</v>
      </c>
      <c r="W124" s="4">
        <v>0</v>
      </c>
      <c r="X124" s="4" t="s">
        <v>553</v>
      </c>
      <c r="Y124" s="4" t="s">
        <v>554</v>
      </c>
    </row>
    <row r="125" s="4" customFormat="1" spans="1:25">
      <c r="A125" s="4" t="s">
        <v>555</v>
      </c>
      <c r="B125" s="4" t="s">
        <v>26</v>
      </c>
      <c r="C125" s="4" t="s">
        <v>27</v>
      </c>
      <c r="D125" s="4" t="s">
        <v>556</v>
      </c>
      <c r="E125" s="4" t="s">
        <v>228</v>
      </c>
      <c r="F125" s="6">
        <v>44843</v>
      </c>
      <c r="G125" s="6">
        <v>44847</v>
      </c>
      <c r="H125" s="4">
        <v>1</v>
      </c>
      <c r="I125" s="4">
        <v>4</v>
      </c>
      <c r="J125" s="4">
        <v>4</v>
      </c>
      <c r="K125" s="4" t="s">
        <v>30</v>
      </c>
      <c r="L125" s="4">
        <v>5196</v>
      </c>
      <c r="M125" s="4">
        <v>5196</v>
      </c>
      <c r="N125" s="4" t="s">
        <v>557</v>
      </c>
      <c r="O125" s="4" t="s">
        <v>372</v>
      </c>
      <c r="P125" s="4" t="s">
        <v>33</v>
      </c>
      <c r="Q125" s="4">
        <v>0</v>
      </c>
      <c r="R125" s="7">
        <v>44843</v>
      </c>
      <c r="S125" s="6">
        <v>44850</v>
      </c>
      <c r="T125" s="4" t="s">
        <v>34</v>
      </c>
      <c r="U125" s="4">
        <v>5196</v>
      </c>
      <c r="V125" s="4">
        <v>0</v>
      </c>
      <c r="W125" s="4">
        <v>0</v>
      </c>
      <c r="X125" s="4" t="s">
        <v>35</v>
      </c>
      <c r="Y125" s="4" t="s">
        <v>558</v>
      </c>
    </row>
    <row r="126" s="4" customFormat="1" spans="1:25">
      <c r="A126" s="4" t="s">
        <v>559</v>
      </c>
      <c r="B126" s="4" t="s">
        <v>26</v>
      </c>
      <c r="C126" s="4" t="s">
        <v>27</v>
      </c>
      <c r="D126" s="4" t="s">
        <v>120</v>
      </c>
      <c r="E126" s="4" t="s">
        <v>537</v>
      </c>
      <c r="F126" s="6">
        <v>44844</v>
      </c>
      <c r="G126" s="6">
        <v>44847</v>
      </c>
      <c r="H126" s="4">
        <v>1</v>
      </c>
      <c r="I126" s="4">
        <v>3</v>
      </c>
      <c r="J126" s="4">
        <v>3</v>
      </c>
      <c r="K126" s="4" t="s">
        <v>30</v>
      </c>
      <c r="L126" s="4">
        <v>1713</v>
      </c>
      <c r="M126" s="4">
        <v>1713</v>
      </c>
      <c r="N126" s="4" t="s">
        <v>560</v>
      </c>
      <c r="O126" s="4" t="s">
        <v>372</v>
      </c>
      <c r="P126" s="4" t="s">
        <v>33</v>
      </c>
      <c r="Q126" s="4">
        <v>0</v>
      </c>
      <c r="R126" s="7">
        <v>44843</v>
      </c>
      <c r="S126" s="6">
        <v>44850</v>
      </c>
      <c r="T126" s="4" t="s">
        <v>34</v>
      </c>
      <c r="U126" s="4">
        <v>1713</v>
      </c>
      <c r="V126" s="4">
        <v>0</v>
      </c>
      <c r="W126" s="4">
        <v>0</v>
      </c>
      <c r="X126" s="4" t="s">
        <v>35</v>
      </c>
      <c r="Y126" s="4" t="s">
        <v>561</v>
      </c>
    </row>
    <row r="127" s="4" customFormat="1" spans="1:25">
      <c r="A127" s="4" t="s">
        <v>562</v>
      </c>
      <c r="B127" s="4" t="s">
        <v>26</v>
      </c>
      <c r="C127" s="4" t="s">
        <v>27</v>
      </c>
      <c r="D127" s="4" t="s">
        <v>563</v>
      </c>
      <c r="E127" s="4" t="s">
        <v>564</v>
      </c>
      <c r="F127" s="6">
        <v>44843</v>
      </c>
      <c r="G127" s="6">
        <v>44847</v>
      </c>
      <c r="H127" s="4">
        <v>1</v>
      </c>
      <c r="I127" s="4">
        <v>4</v>
      </c>
      <c r="J127" s="4">
        <v>4</v>
      </c>
      <c r="K127" s="4" t="s">
        <v>30</v>
      </c>
      <c r="L127" s="4">
        <v>1184</v>
      </c>
      <c r="M127" s="4">
        <v>1184</v>
      </c>
      <c r="N127" s="4" t="s">
        <v>565</v>
      </c>
      <c r="O127" s="4" t="s">
        <v>372</v>
      </c>
      <c r="P127" s="4" t="s">
        <v>33</v>
      </c>
      <c r="Q127" s="4">
        <v>0</v>
      </c>
      <c r="R127" s="7">
        <v>44843</v>
      </c>
      <c r="S127" s="6">
        <v>44850</v>
      </c>
      <c r="T127" s="4" t="s">
        <v>34</v>
      </c>
      <c r="U127" s="4">
        <v>1184</v>
      </c>
      <c r="V127" s="4">
        <v>0</v>
      </c>
      <c r="W127" s="4">
        <v>0</v>
      </c>
      <c r="X127" s="4" t="s">
        <v>35</v>
      </c>
      <c r="Y127" s="4" t="s">
        <v>566</v>
      </c>
    </row>
    <row r="128" s="4" customFormat="1" spans="1:25">
      <c r="A128" s="4" t="s">
        <v>567</v>
      </c>
      <c r="B128" s="4" t="s">
        <v>26</v>
      </c>
      <c r="C128" s="4" t="s">
        <v>27</v>
      </c>
      <c r="D128" s="4" t="s">
        <v>568</v>
      </c>
      <c r="E128" s="4" t="s">
        <v>569</v>
      </c>
      <c r="F128" s="6">
        <v>44844</v>
      </c>
      <c r="G128" s="6">
        <v>44847</v>
      </c>
      <c r="H128" s="4">
        <v>1</v>
      </c>
      <c r="I128" s="4">
        <v>3</v>
      </c>
      <c r="J128" s="4">
        <v>3</v>
      </c>
      <c r="K128" s="4" t="s">
        <v>30</v>
      </c>
      <c r="L128" s="4">
        <v>1872</v>
      </c>
      <c r="M128" s="4">
        <v>1872</v>
      </c>
      <c r="N128" s="4" t="s">
        <v>570</v>
      </c>
      <c r="O128" s="4" t="s">
        <v>372</v>
      </c>
      <c r="P128" s="4" t="s">
        <v>33</v>
      </c>
      <c r="Q128" s="4">
        <v>0</v>
      </c>
      <c r="R128" s="7">
        <v>44843</v>
      </c>
      <c r="S128" s="6">
        <v>44850</v>
      </c>
      <c r="T128" s="4" t="s">
        <v>34</v>
      </c>
      <c r="U128" s="4">
        <v>1872</v>
      </c>
      <c r="V128" s="4">
        <v>0</v>
      </c>
      <c r="W128" s="4">
        <v>0</v>
      </c>
      <c r="X128" s="4" t="s">
        <v>571</v>
      </c>
      <c r="Y128" s="4" t="s">
        <v>572</v>
      </c>
    </row>
    <row r="129" s="4" customFormat="1" spans="1:25">
      <c r="A129" s="4" t="s">
        <v>573</v>
      </c>
      <c r="B129" s="4" t="s">
        <v>26</v>
      </c>
      <c r="C129" s="4" t="s">
        <v>27</v>
      </c>
      <c r="D129" s="4" t="s">
        <v>574</v>
      </c>
      <c r="E129" s="4" t="s">
        <v>575</v>
      </c>
      <c r="F129" s="6">
        <v>44846</v>
      </c>
      <c r="G129" s="6">
        <v>44847</v>
      </c>
      <c r="H129" s="4">
        <v>1</v>
      </c>
      <c r="I129" s="4">
        <v>1</v>
      </c>
      <c r="J129" s="4">
        <v>1</v>
      </c>
      <c r="K129" s="4" t="s">
        <v>30</v>
      </c>
      <c r="L129" s="4">
        <v>551</v>
      </c>
      <c r="M129" s="4">
        <v>551</v>
      </c>
      <c r="N129" s="4" t="s">
        <v>576</v>
      </c>
      <c r="O129" s="4" t="s">
        <v>372</v>
      </c>
      <c r="P129" s="4" t="s">
        <v>33</v>
      </c>
      <c r="Q129" s="4">
        <v>0</v>
      </c>
      <c r="R129" s="7">
        <v>44843</v>
      </c>
      <c r="S129" s="6">
        <v>44850</v>
      </c>
      <c r="T129" s="4" t="s">
        <v>34</v>
      </c>
      <c r="U129" s="4">
        <v>551</v>
      </c>
      <c r="V129" s="4">
        <v>0</v>
      </c>
      <c r="W129" s="4">
        <v>0</v>
      </c>
      <c r="X129" s="4" t="s">
        <v>577</v>
      </c>
      <c r="Y129" s="4" t="s">
        <v>535</v>
      </c>
    </row>
    <row r="130" s="4" customFormat="1" spans="1:25">
      <c r="A130" s="4" t="s">
        <v>578</v>
      </c>
      <c r="B130" s="4" t="s">
        <v>26</v>
      </c>
      <c r="C130" s="4" t="s">
        <v>27</v>
      </c>
      <c r="D130" s="4" t="s">
        <v>579</v>
      </c>
      <c r="E130" s="4" t="s">
        <v>384</v>
      </c>
      <c r="F130" s="6">
        <v>44845</v>
      </c>
      <c r="G130" s="6">
        <v>44847</v>
      </c>
      <c r="H130" s="4">
        <v>1</v>
      </c>
      <c r="I130" s="4">
        <v>2</v>
      </c>
      <c r="J130" s="4">
        <v>2</v>
      </c>
      <c r="K130" s="4" t="s">
        <v>30</v>
      </c>
      <c r="L130" s="4">
        <v>1632</v>
      </c>
      <c r="M130" s="4">
        <v>1632</v>
      </c>
      <c r="N130" s="4" t="s">
        <v>580</v>
      </c>
      <c r="O130" s="4" t="s">
        <v>372</v>
      </c>
      <c r="P130" s="4" t="s">
        <v>33</v>
      </c>
      <c r="Q130" s="4">
        <v>0</v>
      </c>
      <c r="R130" s="7">
        <v>44843</v>
      </c>
      <c r="S130" s="6">
        <v>44850</v>
      </c>
      <c r="T130" s="4" t="s">
        <v>34</v>
      </c>
      <c r="U130" s="4">
        <v>1632</v>
      </c>
      <c r="V130" s="4">
        <v>0</v>
      </c>
      <c r="W130" s="4">
        <v>0</v>
      </c>
      <c r="X130" s="4" t="s">
        <v>35</v>
      </c>
      <c r="Y130" s="4" t="s">
        <v>535</v>
      </c>
    </row>
    <row r="131" s="4" customFormat="1" spans="1:25">
      <c r="A131" s="4" t="s">
        <v>581</v>
      </c>
      <c r="B131" s="4" t="s">
        <v>26</v>
      </c>
      <c r="C131" s="4" t="s">
        <v>27</v>
      </c>
      <c r="D131" s="4" t="s">
        <v>582</v>
      </c>
      <c r="E131" s="4" t="s">
        <v>583</v>
      </c>
      <c r="F131" s="6">
        <v>44845</v>
      </c>
      <c r="G131" s="6">
        <v>44847</v>
      </c>
      <c r="H131" s="4">
        <v>2</v>
      </c>
      <c r="I131" s="4">
        <v>2</v>
      </c>
      <c r="J131" s="4">
        <v>4</v>
      </c>
      <c r="K131" s="4" t="s">
        <v>30</v>
      </c>
      <c r="L131" s="4">
        <v>496</v>
      </c>
      <c r="M131" s="4">
        <v>496</v>
      </c>
      <c r="N131" s="4" t="s">
        <v>584</v>
      </c>
      <c r="O131" s="4" t="s">
        <v>372</v>
      </c>
      <c r="P131" s="4" t="s">
        <v>33</v>
      </c>
      <c r="Q131" s="4">
        <v>0</v>
      </c>
      <c r="R131" s="7">
        <v>44843</v>
      </c>
      <c r="S131" s="6">
        <v>44850</v>
      </c>
      <c r="T131" s="4" t="s">
        <v>34</v>
      </c>
      <c r="U131" s="4">
        <v>496</v>
      </c>
      <c r="V131" s="4">
        <v>0</v>
      </c>
      <c r="W131" s="4">
        <v>0</v>
      </c>
      <c r="X131" s="4" t="s">
        <v>35</v>
      </c>
      <c r="Y131" s="4" t="s">
        <v>535</v>
      </c>
    </row>
    <row r="132" s="4" customFormat="1" spans="1:25">
      <c r="A132" s="4" t="s">
        <v>585</v>
      </c>
      <c r="B132" s="4" t="s">
        <v>26</v>
      </c>
      <c r="C132" s="4" t="s">
        <v>27</v>
      </c>
      <c r="D132" s="4" t="s">
        <v>586</v>
      </c>
      <c r="E132" s="4" t="s">
        <v>132</v>
      </c>
      <c r="F132" s="6">
        <v>44845</v>
      </c>
      <c r="G132" s="6">
        <v>44847</v>
      </c>
      <c r="H132" s="4">
        <v>1</v>
      </c>
      <c r="I132" s="4">
        <v>2</v>
      </c>
      <c r="J132" s="4">
        <v>2</v>
      </c>
      <c r="K132" s="4" t="s">
        <v>30</v>
      </c>
      <c r="L132" s="4">
        <v>636</v>
      </c>
      <c r="M132" s="4">
        <v>636</v>
      </c>
      <c r="N132" s="4" t="s">
        <v>587</v>
      </c>
      <c r="O132" s="4" t="s">
        <v>372</v>
      </c>
      <c r="P132" s="4" t="s">
        <v>33</v>
      </c>
      <c r="Q132" s="4">
        <v>0</v>
      </c>
      <c r="R132" s="7">
        <v>44844</v>
      </c>
      <c r="S132" s="6">
        <v>44850</v>
      </c>
      <c r="T132" s="4" t="s">
        <v>34</v>
      </c>
      <c r="U132" s="4">
        <v>636</v>
      </c>
      <c r="V132" s="4">
        <v>0</v>
      </c>
      <c r="W132" s="4">
        <v>0</v>
      </c>
      <c r="X132" s="4" t="s">
        <v>35</v>
      </c>
      <c r="Y132" s="4" t="s">
        <v>588</v>
      </c>
    </row>
    <row r="133" s="4" customFormat="1" spans="1:25">
      <c r="A133" s="4" t="s">
        <v>589</v>
      </c>
      <c r="B133" s="4" t="s">
        <v>26</v>
      </c>
      <c r="C133" s="4" t="s">
        <v>27</v>
      </c>
      <c r="D133" s="4" t="s">
        <v>590</v>
      </c>
      <c r="E133" s="4" t="s">
        <v>591</v>
      </c>
      <c r="F133" s="6">
        <v>44846</v>
      </c>
      <c r="G133" s="6">
        <v>44847</v>
      </c>
      <c r="H133" s="4">
        <v>1</v>
      </c>
      <c r="I133" s="4">
        <v>1</v>
      </c>
      <c r="J133" s="4">
        <v>1</v>
      </c>
      <c r="K133" s="4" t="s">
        <v>30</v>
      </c>
      <c r="L133" s="4">
        <v>1274</v>
      </c>
      <c r="M133" s="4">
        <v>1274</v>
      </c>
      <c r="N133" s="4" t="s">
        <v>592</v>
      </c>
      <c r="O133" s="4" t="s">
        <v>372</v>
      </c>
      <c r="P133" s="4" t="s">
        <v>33</v>
      </c>
      <c r="Q133" s="4">
        <v>0</v>
      </c>
      <c r="R133" s="7">
        <v>44844</v>
      </c>
      <c r="S133" s="6">
        <v>44850</v>
      </c>
      <c r="T133" s="4" t="s">
        <v>34</v>
      </c>
      <c r="U133" s="4">
        <v>1274</v>
      </c>
      <c r="V133" s="4">
        <v>0</v>
      </c>
      <c r="W133" s="4">
        <v>0</v>
      </c>
      <c r="X133" s="4" t="s">
        <v>35</v>
      </c>
      <c r="Y133" s="4" t="s">
        <v>593</v>
      </c>
    </row>
    <row r="134" s="4" customFormat="1" spans="1:25">
      <c r="A134" s="4" t="s">
        <v>594</v>
      </c>
      <c r="B134" s="4" t="s">
        <v>26</v>
      </c>
      <c r="C134" s="4" t="s">
        <v>27</v>
      </c>
      <c r="D134" s="4" t="s">
        <v>218</v>
      </c>
      <c r="E134" s="4" t="s">
        <v>219</v>
      </c>
      <c r="F134" s="6">
        <v>44844</v>
      </c>
      <c r="G134" s="6">
        <v>44847</v>
      </c>
      <c r="H134" s="4">
        <v>1</v>
      </c>
      <c r="I134" s="4">
        <v>3</v>
      </c>
      <c r="J134" s="4">
        <v>3</v>
      </c>
      <c r="K134" s="4" t="s">
        <v>30</v>
      </c>
      <c r="L134" s="4">
        <v>750</v>
      </c>
      <c r="M134" s="4">
        <v>750</v>
      </c>
      <c r="N134" s="4" t="s">
        <v>595</v>
      </c>
      <c r="O134" s="4" t="s">
        <v>372</v>
      </c>
      <c r="P134" s="4" t="s">
        <v>33</v>
      </c>
      <c r="Q134" s="4">
        <v>0</v>
      </c>
      <c r="R134" s="7">
        <v>44844</v>
      </c>
      <c r="S134" s="6">
        <v>44850</v>
      </c>
      <c r="T134" s="4" t="s">
        <v>34</v>
      </c>
      <c r="U134" s="4">
        <v>750</v>
      </c>
      <c r="V134" s="4">
        <v>0</v>
      </c>
      <c r="W134" s="4">
        <v>0</v>
      </c>
      <c r="X134" s="4" t="s">
        <v>35</v>
      </c>
      <c r="Y134" s="4" t="s">
        <v>596</v>
      </c>
    </row>
    <row r="135" s="4" customFormat="1" spans="1:25">
      <c r="A135" s="4" t="s">
        <v>597</v>
      </c>
      <c r="B135" s="4" t="s">
        <v>26</v>
      </c>
      <c r="C135" s="4" t="s">
        <v>27</v>
      </c>
      <c r="D135" s="4" t="s">
        <v>598</v>
      </c>
      <c r="E135" s="4" t="s">
        <v>599</v>
      </c>
      <c r="F135" s="6">
        <v>44844</v>
      </c>
      <c r="G135" s="6">
        <v>44847</v>
      </c>
      <c r="H135" s="4">
        <v>1</v>
      </c>
      <c r="I135" s="4">
        <v>3</v>
      </c>
      <c r="J135" s="4">
        <v>3</v>
      </c>
      <c r="K135" s="4" t="s">
        <v>30</v>
      </c>
      <c r="L135" s="4">
        <v>2502</v>
      </c>
      <c r="M135" s="4">
        <v>2502</v>
      </c>
      <c r="N135" s="4" t="s">
        <v>600</v>
      </c>
      <c r="O135" s="4" t="s">
        <v>372</v>
      </c>
      <c r="P135" s="4" t="s">
        <v>33</v>
      </c>
      <c r="Q135" s="4">
        <v>0</v>
      </c>
      <c r="R135" s="7">
        <v>44844</v>
      </c>
      <c r="S135" s="6">
        <v>44850</v>
      </c>
      <c r="T135" s="4" t="s">
        <v>34</v>
      </c>
      <c r="U135" s="4">
        <v>2502</v>
      </c>
      <c r="V135" s="4">
        <v>0</v>
      </c>
      <c r="W135" s="4">
        <v>0</v>
      </c>
      <c r="X135" s="4" t="s">
        <v>601</v>
      </c>
      <c r="Y135" s="4" t="s">
        <v>602</v>
      </c>
    </row>
    <row r="136" s="4" customFormat="1" spans="1:25">
      <c r="A136" s="4" t="s">
        <v>474</v>
      </c>
      <c r="B136" s="4" t="s">
        <v>26</v>
      </c>
      <c r="C136" s="4" t="s">
        <v>60</v>
      </c>
      <c r="D136" s="4" t="s">
        <v>475</v>
      </c>
      <c r="E136" s="4" t="s">
        <v>476</v>
      </c>
      <c r="F136" s="6">
        <v>44844</v>
      </c>
      <c r="G136" s="6">
        <v>44847</v>
      </c>
      <c r="H136" s="4">
        <v>1</v>
      </c>
      <c r="I136" s="4">
        <v>3</v>
      </c>
      <c r="J136" s="4">
        <v>3</v>
      </c>
      <c r="K136" s="4" t="s">
        <v>30</v>
      </c>
      <c r="L136" s="4">
        <v>-8016</v>
      </c>
      <c r="M136" s="4">
        <v>-8016</v>
      </c>
      <c r="N136" s="4" t="s">
        <v>477</v>
      </c>
      <c r="O136" s="4" t="s">
        <v>372</v>
      </c>
      <c r="P136" s="4" t="s">
        <v>33</v>
      </c>
      <c r="Q136" s="4">
        <v>0</v>
      </c>
      <c r="R136" s="7">
        <v>44839</v>
      </c>
      <c r="S136" s="6">
        <v>44850</v>
      </c>
      <c r="T136" s="4" t="s">
        <v>34</v>
      </c>
      <c r="U136" s="4">
        <v>-8016</v>
      </c>
      <c r="V136" s="4">
        <v>0</v>
      </c>
      <c r="W136" s="4">
        <v>0</v>
      </c>
      <c r="X136" s="4" t="s">
        <v>35</v>
      </c>
      <c r="Y136" s="4" t="s">
        <v>35</v>
      </c>
    </row>
    <row r="137" s="4" customFormat="1" spans="1:25">
      <c r="A137" s="4" t="s">
        <v>603</v>
      </c>
      <c r="B137" s="4" t="s">
        <v>26</v>
      </c>
      <c r="C137" s="4" t="s">
        <v>27</v>
      </c>
      <c r="D137" s="4" t="s">
        <v>604</v>
      </c>
      <c r="E137" s="4" t="s">
        <v>605</v>
      </c>
      <c r="F137" s="6">
        <v>44845</v>
      </c>
      <c r="G137" s="6">
        <v>44847</v>
      </c>
      <c r="H137" s="4">
        <v>2</v>
      </c>
      <c r="I137" s="4">
        <v>2</v>
      </c>
      <c r="J137" s="4">
        <v>4</v>
      </c>
      <c r="K137" s="4" t="s">
        <v>30</v>
      </c>
      <c r="L137" s="4">
        <v>1268</v>
      </c>
      <c r="M137" s="4">
        <v>1268</v>
      </c>
      <c r="N137" s="4" t="s">
        <v>606</v>
      </c>
      <c r="O137" s="4" t="s">
        <v>372</v>
      </c>
      <c r="P137" s="4" t="s">
        <v>33</v>
      </c>
      <c r="Q137" s="4">
        <v>0</v>
      </c>
      <c r="R137" s="7">
        <v>44844</v>
      </c>
      <c r="S137" s="6">
        <v>44850</v>
      </c>
      <c r="T137" s="4" t="s">
        <v>34</v>
      </c>
      <c r="U137" s="4">
        <v>1268</v>
      </c>
      <c r="V137" s="4">
        <v>0</v>
      </c>
      <c r="W137" s="4">
        <v>0</v>
      </c>
      <c r="X137" s="4" t="s">
        <v>35</v>
      </c>
      <c r="Y137" s="4" t="s">
        <v>607</v>
      </c>
    </row>
    <row r="138" s="4" customFormat="1" spans="1:25">
      <c r="A138" s="4" t="s">
        <v>608</v>
      </c>
      <c r="B138" s="4" t="s">
        <v>26</v>
      </c>
      <c r="C138" s="4" t="s">
        <v>27</v>
      </c>
      <c r="D138" s="4" t="s">
        <v>609</v>
      </c>
      <c r="E138" s="4" t="s">
        <v>132</v>
      </c>
      <c r="F138" s="6">
        <v>44845</v>
      </c>
      <c r="G138" s="6">
        <v>44847</v>
      </c>
      <c r="H138" s="4">
        <v>1</v>
      </c>
      <c r="I138" s="4">
        <v>2</v>
      </c>
      <c r="J138" s="4">
        <v>2</v>
      </c>
      <c r="K138" s="4" t="s">
        <v>30</v>
      </c>
      <c r="L138" s="4">
        <v>3154</v>
      </c>
      <c r="M138" s="4">
        <v>3154</v>
      </c>
      <c r="N138" s="4" t="s">
        <v>610</v>
      </c>
      <c r="O138" s="4" t="s">
        <v>372</v>
      </c>
      <c r="P138" s="4" t="s">
        <v>33</v>
      </c>
      <c r="Q138" s="4">
        <v>0</v>
      </c>
      <c r="R138" s="7">
        <v>44844</v>
      </c>
      <c r="S138" s="6">
        <v>44850</v>
      </c>
      <c r="T138" s="4" t="s">
        <v>34</v>
      </c>
      <c r="U138" s="4">
        <v>3154</v>
      </c>
      <c r="V138" s="4">
        <v>0</v>
      </c>
      <c r="W138" s="4">
        <v>0</v>
      </c>
      <c r="X138" s="4" t="s">
        <v>35</v>
      </c>
      <c r="Y138" s="4" t="s">
        <v>611</v>
      </c>
    </row>
    <row r="139" s="4" customFormat="1" spans="1:25">
      <c r="A139" s="4" t="s">
        <v>612</v>
      </c>
      <c r="B139" s="4" t="s">
        <v>26</v>
      </c>
      <c r="C139" s="4" t="s">
        <v>27</v>
      </c>
      <c r="D139" s="4" t="s">
        <v>232</v>
      </c>
      <c r="E139" s="4" t="s">
        <v>613</v>
      </c>
      <c r="F139" s="6">
        <v>44844</v>
      </c>
      <c r="G139" s="6">
        <v>44847</v>
      </c>
      <c r="H139" s="4">
        <v>1</v>
      </c>
      <c r="I139" s="4">
        <v>3</v>
      </c>
      <c r="J139" s="4">
        <v>3</v>
      </c>
      <c r="K139" s="4" t="s">
        <v>30</v>
      </c>
      <c r="L139" s="4">
        <v>4761</v>
      </c>
      <c r="M139" s="4">
        <v>4761</v>
      </c>
      <c r="N139" s="4" t="s">
        <v>614</v>
      </c>
      <c r="O139" s="4" t="s">
        <v>372</v>
      </c>
      <c r="P139" s="4" t="s">
        <v>33</v>
      </c>
      <c r="Q139" s="4">
        <v>0</v>
      </c>
      <c r="R139" s="7">
        <v>44844</v>
      </c>
      <c r="S139" s="6">
        <v>44850</v>
      </c>
      <c r="T139" s="4" t="s">
        <v>34</v>
      </c>
      <c r="U139" s="4">
        <v>4761</v>
      </c>
      <c r="V139" s="4">
        <v>0</v>
      </c>
      <c r="W139" s="4">
        <v>0</v>
      </c>
      <c r="X139" s="4" t="s">
        <v>35</v>
      </c>
      <c r="Y139" s="4" t="s">
        <v>615</v>
      </c>
    </row>
    <row r="140" s="4" customFormat="1" spans="1:25">
      <c r="A140" s="4" t="s">
        <v>616</v>
      </c>
      <c r="B140" s="4" t="s">
        <v>26</v>
      </c>
      <c r="C140" s="4" t="s">
        <v>27</v>
      </c>
      <c r="D140" s="4" t="s">
        <v>617</v>
      </c>
      <c r="E140" s="4" t="s">
        <v>618</v>
      </c>
      <c r="F140" s="6">
        <v>44845</v>
      </c>
      <c r="G140" s="6">
        <v>44847</v>
      </c>
      <c r="H140" s="4">
        <v>1</v>
      </c>
      <c r="I140" s="4">
        <v>2</v>
      </c>
      <c r="J140" s="4">
        <v>2</v>
      </c>
      <c r="K140" s="4" t="s">
        <v>30</v>
      </c>
      <c r="L140" s="4">
        <v>1090</v>
      </c>
      <c r="M140" s="4">
        <v>1090</v>
      </c>
      <c r="N140" s="4" t="s">
        <v>619</v>
      </c>
      <c r="O140" s="4" t="s">
        <v>372</v>
      </c>
      <c r="P140" s="4" t="s">
        <v>33</v>
      </c>
      <c r="Q140" s="4">
        <v>0</v>
      </c>
      <c r="R140" s="7">
        <v>44845</v>
      </c>
      <c r="S140" s="6">
        <v>44850</v>
      </c>
      <c r="T140" s="4" t="s">
        <v>34</v>
      </c>
      <c r="U140" s="4">
        <v>1090</v>
      </c>
      <c r="V140" s="4">
        <v>0</v>
      </c>
      <c r="W140" s="4">
        <v>0</v>
      </c>
      <c r="X140" s="4" t="s">
        <v>620</v>
      </c>
      <c r="Y140" s="4" t="s">
        <v>621</v>
      </c>
    </row>
    <row r="141" s="4" customFormat="1" spans="1:25">
      <c r="A141" s="4" t="s">
        <v>622</v>
      </c>
      <c r="B141" s="4" t="s">
        <v>26</v>
      </c>
      <c r="C141" s="4" t="s">
        <v>27</v>
      </c>
      <c r="D141" s="4" t="s">
        <v>623</v>
      </c>
      <c r="E141" s="4" t="s">
        <v>624</v>
      </c>
      <c r="F141" s="6">
        <v>44845</v>
      </c>
      <c r="G141" s="6">
        <v>44847</v>
      </c>
      <c r="H141" s="4">
        <v>1</v>
      </c>
      <c r="I141" s="4">
        <v>2</v>
      </c>
      <c r="J141" s="4">
        <v>2</v>
      </c>
      <c r="K141" s="4" t="s">
        <v>30</v>
      </c>
      <c r="L141" s="4">
        <v>1894</v>
      </c>
      <c r="M141" s="4">
        <v>1894</v>
      </c>
      <c r="N141" s="4" t="s">
        <v>625</v>
      </c>
      <c r="O141" s="4" t="s">
        <v>372</v>
      </c>
      <c r="P141" s="4" t="s">
        <v>33</v>
      </c>
      <c r="Q141" s="4">
        <v>0</v>
      </c>
      <c r="R141" s="7">
        <v>44845</v>
      </c>
      <c r="S141" s="6">
        <v>44850</v>
      </c>
      <c r="T141" s="4" t="s">
        <v>34</v>
      </c>
      <c r="U141" s="4">
        <v>1894</v>
      </c>
      <c r="V141" s="4">
        <v>0</v>
      </c>
      <c r="W141" s="4">
        <v>0</v>
      </c>
      <c r="X141" s="4" t="s">
        <v>35</v>
      </c>
      <c r="Y141" s="4" t="s">
        <v>626</v>
      </c>
    </row>
    <row r="142" s="4" customFormat="1" spans="1:25">
      <c r="A142" s="4" t="s">
        <v>627</v>
      </c>
      <c r="B142" s="4" t="s">
        <v>26</v>
      </c>
      <c r="C142" s="4" t="s">
        <v>27</v>
      </c>
      <c r="D142" s="4" t="s">
        <v>502</v>
      </c>
      <c r="E142" s="4" t="s">
        <v>189</v>
      </c>
      <c r="F142" s="6">
        <v>44846</v>
      </c>
      <c r="G142" s="6">
        <v>44847</v>
      </c>
      <c r="H142" s="4">
        <v>1</v>
      </c>
      <c r="I142" s="4">
        <v>1</v>
      </c>
      <c r="J142" s="4">
        <v>1</v>
      </c>
      <c r="K142" s="4" t="s">
        <v>30</v>
      </c>
      <c r="L142" s="4">
        <v>150</v>
      </c>
      <c r="M142" s="4">
        <v>150</v>
      </c>
      <c r="N142" s="4" t="s">
        <v>628</v>
      </c>
      <c r="O142" s="4" t="s">
        <v>372</v>
      </c>
      <c r="P142" s="4" t="s">
        <v>33</v>
      </c>
      <c r="Q142" s="4">
        <v>0</v>
      </c>
      <c r="R142" s="7">
        <v>44845</v>
      </c>
      <c r="S142" s="6">
        <v>44850</v>
      </c>
      <c r="T142" s="4" t="s">
        <v>34</v>
      </c>
      <c r="U142" s="4">
        <v>150</v>
      </c>
      <c r="V142" s="4">
        <v>0</v>
      </c>
      <c r="W142" s="4">
        <v>0</v>
      </c>
      <c r="X142" s="4" t="s">
        <v>629</v>
      </c>
      <c r="Y142" s="4" t="s">
        <v>429</v>
      </c>
    </row>
    <row r="143" s="4" customFormat="1" spans="1:25">
      <c r="A143" s="4" t="s">
        <v>630</v>
      </c>
      <c r="B143" s="4" t="s">
        <v>26</v>
      </c>
      <c r="C143" s="4" t="s">
        <v>27</v>
      </c>
      <c r="D143" s="4" t="s">
        <v>631</v>
      </c>
      <c r="E143" s="4" t="s">
        <v>632</v>
      </c>
      <c r="F143" s="6">
        <v>44845</v>
      </c>
      <c r="G143" s="6">
        <v>44847</v>
      </c>
      <c r="H143" s="4">
        <v>1</v>
      </c>
      <c r="I143" s="4">
        <v>2</v>
      </c>
      <c r="J143" s="4">
        <v>2</v>
      </c>
      <c r="K143" s="4" t="s">
        <v>30</v>
      </c>
      <c r="L143" s="4">
        <v>1496</v>
      </c>
      <c r="M143" s="4">
        <v>1496</v>
      </c>
      <c r="N143" s="4" t="s">
        <v>633</v>
      </c>
      <c r="O143" s="4" t="s">
        <v>372</v>
      </c>
      <c r="P143" s="4" t="s">
        <v>33</v>
      </c>
      <c r="Q143" s="4">
        <v>0</v>
      </c>
      <c r="R143" s="7">
        <v>44845</v>
      </c>
      <c r="S143" s="6">
        <v>44850</v>
      </c>
      <c r="T143" s="4" t="s">
        <v>34</v>
      </c>
      <c r="U143" s="4">
        <v>1496</v>
      </c>
      <c r="V143" s="4">
        <v>0</v>
      </c>
      <c r="W143" s="4">
        <v>0</v>
      </c>
      <c r="X143" s="4" t="s">
        <v>35</v>
      </c>
      <c r="Y143" s="4" t="s">
        <v>634</v>
      </c>
    </row>
    <row r="144" s="4" customFormat="1" spans="1:25">
      <c r="A144" s="4" t="s">
        <v>635</v>
      </c>
      <c r="B144" s="4" t="s">
        <v>26</v>
      </c>
      <c r="C144" s="4" t="s">
        <v>27</v>
      </c>
      <c r="D144" s="4" t="s">
        <v>636</v>
      </c>
      <c r="E144" s="4" t="s">
        <v>637</v>
      </c>
      <c r="F144" s="6">
        <v>44845</v>
      </c>
      <c r="G144" s="6">
        <v>44847</v>
      </c>
      <c r="H144" s="4">
        <v>1</v>
      </c>
      <c r="I144" s="4">
        <v>2</v>
      </c>
      <c r="J144" s="4">
        <v>2</v>
      </c>
      <c r="K144" s="4" t="s">
        <v>30</v>
      </c>
      <c r="L144" s="4">
        <v>1100</v>
      </c>
      <c r="M144" s="4">
        <v>1100</v>
      </c>
      <c r="N144" s="4" t="s">
        <v>638</v>
      </c>
      <c r="O144" s="4" t="s">
        <v>372</v>
      </c>
      <c r="P144" s="4" t="s">
        <v>33</v>
      </c>
      <c r="Q144" s="4">
        <v>0</v>
      </c>
      <c r="R144" s="7">
        <v>44845</v>
      </c>
      <c r="S144" s="6">
        <v>44850</v>
      </c>
      <c r="T144" s="4" t="s">
        <v>34</v>
      </c>
      <c r="U144" s="4">
        <v>1100</v>
      </c>
      <c r="V144" s="4">
        <v>0</v>
      </c>
      <c r="W144" s="4">
        <v>0</v>
      </c>
      <c r="X144" s="4" t="s">
        <v>35</v>
      </c>
      <c r="Y144" s="4" t="s">
        <v>35</v>
      </c>
    </row>
    <row r="145" s="4" customFormat="1" spans="1:25">
      <c r="A145" s="4" t="s">
        <v>639</v>
      </c>
      <c r="B145" s="4" t="s">
        <v>26</v>
      </c>
      <c r="C145" s="4" t="s">
        <v>27</v>
      </c>
      <c r="D145" s="4" t="s">
        <v>640</v>
      </c>
      <c r="E145" s="4" t="s">
        <v>641</v>
      </c>
      <c r="F145" s="6">
        <v>44845</v>
      </c>
      <c r="G145" s="6">
        <v>44847</v>
      </c>
      <c r="H145" s="4">
        <v>1</v>
      </c>
      <c r="I145" s="4">
        <v>2</v>
      </c>
      <c r="J145" s="4">
        <v>2</v>
      </c>
      <c r="K145" s="4" t="s">
        <v>30</v>
      </c>
      <c r="L145" s="4">
        <v>570</v>
      </c>
      <c r="M145" s="4">
        <v>570</v>
      </c>
      <c r="N145" s="4" t="s">
        <v>642</v>
      </c>
      <c r="O145" s="4" t="s">
        <v>372</v>
      </c>
      <c r="P145" s="4" t="s">
        <v>33</v>
      </c>
      <c r="Q145" s="4">
        <v>0</v>
      </c>
      <c r="R145" s="7">
        <v>44845</v>
      </c>
      <c r="S145" s="6">
        <v>44850</v>
      </c>
      <c r="T145" s="4" t="s">
        <v>34</v>
      </c>
      <c r="U145" s="4">
        <v>570</v>
      </c>
      <c r="V145" s="4">
        <v>0</v>
      </c>
      <c r="W145" s="4">
        <v>0</v>
      </c>
      <c r="X145" s="4" t="s">
        <v>643</v>
      </c>
      <c r="Y145" s="4" t="s">
        <v>644</v>
      </c>
    </row>
    <row r="146" s="4" customFormat="1" spans="1:25">
      <c r="A146" s="4" t="s">
        <v>645</v>
      </c>
      <c r="B146" s="4" t="s">
        <v>26</v>
      </c>
      <c r="C146" s="4" t="s">
        <v>27</v>
      </c>
      <c r="D146" s="4" t="s">
        <v>646</v>
      </c>
      <c r="E146" s="4" t="s">
        <v>647</v>
      </c>
      <c r="F146" s="6">
        <v>44846</v>
      </c>
      <c r="G146" s="6">
        <v>44847</v>
      </c>
      <c r="H146" s="4">
        <v>1</v>
      </c>
      <c r="I146" s="4">
        <v>1</v>
      </c>
      <c r="J146" s="4">
        <v>1</v>
      </c>
      <c r="K146" s="4" t="s">
        <v>30</v>
      </c>
      <c r="L146" s="4">
        <v>623</v>
      </c>
      <c r="M146" s="4">
        <v>623</v>
      </c>
      <c r="N146" s="4" t="s">
        <v>648</v>
      </c>
      <c r="O146" s="4" t="s">
        <v>372</v>
      </c>
      <c r="P146" s="4" t="s">
        <v>33</v>
      </c>
      <c r="Q146" s="4">
        <v>0</v>
      </c>
      <c r="R146" s="7">
        <v>44845</v>
      </c>
      <c r="S146" s="6">
        <v>44850</v>
      </c>
      <c r="T146" s="4" t="s">
        <v>34</v>
      </c>
      <c r="U146" s="4">
        <v>623</v>
      </c>
      <c r="V146" s="4">
        <v>0</v>
      </c>
      <c r="W146" s="4">
        <v>0</v>
      </c>
      <c r="X146" s="4" t="s">
        <v>649</v>
      </c>
      <c r="Y146" s="4" t="s">
        <v>35</v>
      </c>
    </row>
    <row r="147" s="4" customFormat="1" spans="1:25">
      <c r="A147" s="4" t="s">
        <v>650</v>
      </c>
      <c r="B147" s="4" t="s">
        <v>26</v>
      </c>
      <c r="C147" s="4" t="s">
        <v>27</v>
      </c>
      <c r="D147" s="4" t="s">
        <v>651</v>
      </c>
      <c r="E147" s="4" t="s">
        <v>652</v>
      </c>
      <c r="F147" s="6">
        <v>44845</v>
      </c>
      <c r="G147" s="6">
        <v>44847</v>
      </c>
      <c r="H147" s="4">
        <v>1</v>
      </c>
      <c r="I147" s="4">
        <v>2</v>
      </c>
      <c r="J147" s="4">
        <v>2</v>
      </c>
      <c r="K147" s="4" t="s">
        <v>30</v>
      </c>
      <c r="L147" s="4">
        <v>2838</v>
      </c>
      <c r="M147" s="4">
        <v>2838</v>
      </c>
      <c r="N147" s="4" t="s">
        <v>653</v>
      </c>
      <c r="O147" s="4" t="s">
        <v>372</v>
      </c>
      <c r="P147" s="4" t="s">
        <v>33</v>
      </c>
      <c r="Q147" s="4">
        <v>0</v>
      </c>
      <c r="R147" s="7">
        <v>44845</v>
      </c>
      <c r="S147" s="6">
        <v>44850</v>
      </c>
      <c r="T147" s="4" t="s">
        <v>34</v>
      </c>
      <c r="U147" s="4">
        <v>2838</v>
      </c>
      <c r="V147" s="4">
        <v>0</v>
      </c>
      <c r="W147" s="4">
        <v>0</v>
      </c>
      <c r="X147" s="4" t="s">
        <v>654</v>
      </c>
      <c r="Y147" s="4" t="s">
        <v>35</v>
      </c>
    </row>
    <row r="148" s="4" customFormat="1" spans="1:25">
      <c r="A148" s="4" t="s">
        <v>655</v>
      </c>
      <c r="B148" s="4" t="s">
        <v>26</v>
      </c>
      <c r="C148" s="4" t="s">
        <v>27</v>
      </c>
      <c r="D148" s="4" t="s">
        <v>502</v>
      </c>
      <c r="E148" s="4" t="s">
        <v>189</v>
      </c>
      <c r="F148" s="6">
        <v>44845</v>
      </c>
      <c r="G148" s="6">
        <v>44847</v>
      </c>
      <c r="H148" s="4">
        <v>1</v>
      </c>
      <c r="I148" s="4">
        <v>2</v>
      </c>
      <c r="J148" s="4">
        <v>2</v>
      </c>
      <c r="K148" s="4" t="s">
        <v>30</v>
      </c>
      <c r="L148" s="4">
        <v>300</v>
      </c>
      <c r="M148" s="4">
        <v>300</v>
      </c>
      <c r="N148" s="4" t="s">
        <v>656</v>
      </c>
      <c r="O148" s="4" t="s">
        <v>372</v>
      </c>
      <c r="P148" s="4" t="s">
        <v>33</v>
      </c>
      <c r="Q148" s="4">
        <v>0</v>
      </c>
      <c r="R148" s="7">
        <v>44845</v>
      </c>
      <c r="S148" s="6">
        <v>44850</v>
      </c>
      <c r="T148" s="4" t="s">
        <v>34</v>
      </c>
      <c r="U148" s="4">
        <v>300</v>
      </c>
      <c r="V148" s="4">
        <v>0</v>
      </c>
      <c r="W148" s="4">
        <v>0</v>
      </c>
      <c r="X148" s="4" t="s">
        <v>35</v>
      </c>
      <c r="Y148" s="4" t="s">
        <v>429</v>
      </c>
    </row>
    <row r="149" s="4" customFormat="1" spans="1:25">
      <c r="A149" s="4" t="s">
        <v>657</v>
      </c>
      <c r="B149" s="4" t="s">
        <v>26</v>
      </c>
      <c r="C149" s="4" t="s">
        <v>27</v>
      </c>
      <c r="D149" s="4" t="s">
        <v>658</v>
      </c>
      <c r="E149" s="4" t="s">
        <v>111</v>
      </c>
      <c r="F149" s="6">
        <v>44846</v>
      </c>
      <c r="G149" s="6">
        <v>44847</v>
      </c>
      <c r="H149" s="4">
        <v>1</v>
      </c>
      <c r="I149" s="4">
        <v>1</v>
      </c>
      <c r="J149" s="4">
        <v>1</v>
      </c>
      <c r="K149" s="4" t="s">
        <v>30</v>
      </c>
      <c r="L149" s="4">
        <v>389</v>
      </c>
      <c r="M149" s="4">
        <v>389</v>
      </c>
      <c r="N149" s="4" t="s">
        <v>659</v>
      </c>
      <c r="O149" s="4" t="s">
        <v>372</v>
      </c>
      <c r="P149" s="4" t="s">
        <v>33</v>
      </c>
      <c r="Q149" s="4">
        <v>0</v>
      </c>
      <c r="R149" s="7">
        <v>44845</v>
      </c>
      <c r="S149" s="6">
        <v>44850</v>
      </c>
      <c r="T149" s="4" t="s">
        <v>34</v>
      </c>
      <c r="U149" s="4">
        <v>389</v>
      </c>
      <c r="V149" s="4">
        <v>0</v>
      </c>
      <c r="W149" s="4">
        <v>0</v>
      </c>
      <c r="X149" s="4" t="s">
        <v>660</v>
      </c>
      <c r="Y149" s="4" t="s">
        <v>661</v>
      </c>
    </row>
    <row r="150" s="4" customFormat="1" spans="1:25">
      <c r="A150" s="4" t="s">
        <v>662</v>
      </c>
      <c r="B150" s="4" t="s">
        <v>26</v>
      </c>
      <c r="C150" s="4" t="s">
        <v>27</v>
      </c>
      <c r="D150" s="4" t="s">
        <v>663</v>
      </c>
      <c r="E150" s="4" t="s">
        <v>664</v>
      </c>
      <c r="F150" s="6">
        <v>44845</v>
      </c>
      <c r="G150" s="6">
        <v>44847</v>
      </c>
      <c r="H150" s="4">
        <v>1</v>
      </c>
      <c r="I150" s="4">
        <v>2</v>
      </c>
      <c r="J150" s="4">
        <v>2</v>
      </c>
      <c r="K150" s="4" t="s">
        <v>30</v>
      </c>
      <c r="L150" s="4">
        <v>732</v>
      </c>
      <c r="M150" s="4">
        <v>732</v>
      </c>
      <c r="N150" s="4" t="s">
        <v>665</v>
      </c>
      <c r="O150" s="4" t="s">
        <v>372</v>
      </c>
      <c r="P150" s="4" t="s">
        <v>33</v>
      </c>
      <c r="Q150" s="4">
        <v>0</v>
      </c>
      <c r="R150" s="7">
        <v>44845</v>
      </c>
      <c r="S150" s="6">
        <v>44850</v>
      </c>
      <c r="T150" s="4" t="s">
        <v>34</v>
      </c>
      <c r="U150" s="4">
        <v>732</v>
      </c>
      <c r="V150" s="4">
        <v>0</v>
      </c>
      <c r="W150" s="4">
        <v>0</v>
      </c>
      <c r="X150" s="4" t="s">
        <v>35</v>
      </c>
      <c r="Y150" s="4" t="s">
        <v>35</v>
      </c>
    </row>
    <row r="151" s="4" customFormat="1" spans="1:25">
      <c r="A151" s="4" t="s">
        <v>666</v>
      </c>
      <c r="B151" s="4" t="s">
        <v>26</v>
      </c>
      <c r="C151" s="4" t="s">
        <v>27</v>
      </c>
      <c r="D151" s="4" t="s">
        <v>667</v>
      </c>
      <c r="E151" s="4" t="s">
        <v>551</v>
      </c>
      <c r="F151" s="6">
        <v>44846</v>
      </c>
      <c r="G151" s="6">
        <v>44847</v>
      </c>
      <c r="H151" s="4">
        <v>1</v>
      </c>
      <c r="I151" s="4">
        <v>1</v>
      </c>
      <c r="J151" s="4">
        <v>1</v>
      </c>
      <c r="K151" s="4" t="s">
        <v>30</v>
      </c>
      <c r="L151" s="4">
        <v>795</v>
      </c>
      <c r="M151" s="4">
        <v>795</v>
      </c>
      <c r="N151" s="4" t="s">
        <v>668</v>
      </c>
      <c r="O151" s="4" t="s">
        <v>372</v>
      </c>
      <c r="P151" s="4" t="s">
        <v>33</v>
      </c>
      <c r="Q151" s="4">
        <v>0</v>
      </c>
      <c r="R151" s="7">
        <v>44846</v>
      </c>
      <c r="S151" s="6">
        <v>44850</v>
      </c>
      <c r="T151" s="4" t="s">
        <v>34</v>
      </c>
      <c r="U151" s="4">
        <v>795</v>
      </c>
      <c r="V151" s="4">
        <v>0</v>
      </c>
      <c r="W151" s="4">
        <v>0</v>
      </c>
      <c r="X151" s="4" t="s">
        <v>35</v>
      </c>
      <c r="Y151" s="4" t="s">
        <v>291</v>
      </c>
    </row>
    <row r="152" s="4" customFormat="1" spans="1:25">
      <c r="A152" s="4" t="s">
        <v>669</v>
      </c>
      <c r="B152" s="4" t="s">
        <v>26</v>
      </c>
      <c r="C152" s="4" t="s">
        <v>27</v>
      </c>
      <c r="D152" s="4" t="s">
        <v>670</v>
      </c>
      <c r="E152" s="4" t="s">
        <v>82</v>
      </c>
      <c r="F152" s="6">
        <v>44846</v>
      </c>
      <c r="G152" s="6">
        <v>44847</v>
      </c>
      <c r="H152" s="4">
        <v>1</v>
      </c>
      <c r="I152" s="4">
        <v>1</v>
      </c>
      <c r="J152" s="4">
        <v>1</v>
      </c>
      <c r="K152" s="4" t="s">
        <v>30</v>
      </c>
      <c r="L152" s="4">
        <v>676</v>
      </c>
      <c r="M152" s="4">
        <v>676</v>
      </c>
      <c r="N152" s="4" t="s">
        <v>671</v>
      </c>
      <c r="O152" s="4" t="s">
        <v>372</v>
      </c>
      <c r="P152" s="4" t="s">
        <v>33</v>
      </c>
      <c r="Q152" s="4">
        <v>0</v>
      </c>
      <c r="R152" s="7">
        <v>44846</v>
      </c>
      <c r="S152" s="6">
        <v>44850</v>
      </c>
      <c r="T152" s="4" t="s">
        <v>34</v>
      </c>
      <c r="U152" s="4">
        <v>676</v>
      </c>
      <c r="V152" s="4">
        <v>0</v>
      </c>
      <c r="W152" s="4">
        <v>0</v>
      </c>
      <c r="X152" s="4" t="s">
        <v>35</v>
      </c>
      <c r="Y152" s="4" t="s">
        <v>35</v>
      </c>
    </row>
    <row r="153" s="4" customFormat="1" spans="1:25">
      <c r="A153" s="4" t="s">
        <v>672</v>
      </c>
      <c r="B153" s="4" t="s">
        <v>26</v>
      </c>
      <c r="C153" s="4" t="s">
        <v>27</v>
      </c>
      <c r="D153" s="4" t="s">
        <v>673</v>
      </c>
      <c r="E153" s="4" t="s">
        <v>674</v>
      </c>
      <c r="F153" s="6">
        <v>44846</v>
      </c>
      <c r="G153" s="6">
        <v>44847</v>
      </c>
      <c r="H153" s="4">
        <v>1</v>
      </c>
      <c r="I153" s="4">
        <v>1</v>
      </c>
      <c r="J153" s="4">
        <v>1</v>
      </c>
      <c r="K153" s="4" t="s">
        <v>30</v>
      </c>
      <c r="L153" s="4">
        <v>617</v>
      </c>
      <c r="M153" s="4">
        <v>617</v>
      </c>
      <c r="N153" s="4" t="s">
        <v>675</v>
      </c>
      <c r="O153" s="4" t="s">
        <v>372</v>
      </c>
      <c r="P153" s="4" t="s">
        <v>33</v>
      </c>
      <c r="Q153" s="4">
        <v>0</v>
      </c>
      <c r="R153" s="7">
        <v>44846</v>
      </c>
      <c r="S153" s="6">
        <v>44850</v>
      </c>
      <c r="T153" s="4" t="s">
        <v>34</v>
      </c>
      <c r="U153" s="4">
        <v>617</v>
      </c>
      <c r="V153" s="4">
        <v>0</v>
      </c>
      <c r="W153" s="4">
        <v>0</v>
      </c>
      <c r="X153" s="4" t="s">
        <v>35</v>
      </c>
      <c r="Y153" s="4" t="s">
        <v>676</v>
      </c>
    </row>
    <row r="154" s="4" customFormat="1" spans="1:25">
      <c r="A154" s="4" t="s">
        <v>677</v>
      </c>
      <c r="B154" s="4" t="s">
        <v>26</v>
      </c>
      <c r="C154" s="4" t="s">
        <v>27</v>
      </c>
      <c r="D154" s="4" t="s">
        <v>678</v>
      </c>
      <c r="E154" s="4" t="s">
        <v>679</v>
      </c>
      <c r="F154" s="6">
        <v>44846</v>
      </c>
      <c r="G154" s="6">
        <v>44847</v>
      </c>
      <c r="H154" s="4">
        <v>1</v>
      </c>
      <c r="I154" s="4">
        <v>1</v>
      </c>
      <c r="J154" s="4">
        <v>1</v>
      </c>
      <c r="K154" s="4" t="s">
        <v>30</v>
      </c>
      <c r="L154" s="4">
        <v>153</v>
      </c>
      <c r="M154" s="4">
        <v>153</v>
      </c>
      <c r="N154" s="4" t="s">
        <v>680</v>
      </c>
      <c r="O154" s="4" t="s">
        <v>372</v>
      </c>
      <c r="P154" s="4" t="s">
        <v>33</v>
      </c>
      <c r="Q154" s="4">
        <v>0</v>
      </c>
      <c r="R154" s="7">
        <v>44846</v>
      </c>
      <c r="S154" s="6">
        <v>44850</v>
      </c>
      <c r="T154" s="4" t="s">
        <v>34</v>
      </c>
      <c r="U154" s="4">
        <v>153</v>
      </c>
      <c r="V154" s="4">
        <v>0</v>
      </c>
      <c r="W154" s="4">
        <v>0</v>
      </c>
      <c r="X154" s="4" t="s">
        <v>35</v>
      </c>
      <c r="Y154" s="4" t="s">
        <v>429</v>
      </c>
    </row>
    <row r="155" s="4" customFormat="1" spans="1:25">
      <c r="A155" s="4" t="s">
        <v>681</v>
      </c>
      <c r="B155" s="4" t="s">
        <v>26</v>
      </c>
      <c r="C155" s="4" t="s">
        <v>27</v>
      </c>
      <c r="D155" s="4" t="s">
        <v>682</v>
      </c>
      <c r="E155" s="4" t="s">
        <v>683</v>
      </c>
      <c r="F155" s="6">
        <v>44846</v>
      </c>
      <c r="G155" s="6">
        <v>44847</v>
      </c>
      <c r="H155" s="4">
        <v>1</v>
      </c>
      <c r="I155" s="4">
        <v>1</v>
      </c>
      <c r="J155" s="4">
        <v>1</v>
      </c>
      <c r="K155" s="4" t="s">
        <v>30</v>
      </c>
      <c r="L155" s="4">
        <v>566</v>
      </c>
      <c r="M155" s="4">
        <v>566</v>
      </c>
      <c r="N155" s="4" t="s">
        <v>684</v>
      </c>
      <c r="O155" s="4" t="s">
        <v>372</v>
      </c>
      <c r="P155" s="4" t="s">
        <v>33</v>
      </c>
      <c r="Q155" s="4">
        <v>0</v>
      </c>
      <c r="R155" s="7">
        <v>44846</v>
      </c>
      <c r="S155" s="6">
        <v>44850</v>
      </c>
      <c r="T155" s="4" t="s">
        <v>34</v>
      </c>
      <c r="U155" s="4">
        <v>566</v>
      </c>
      <c r="V155" s="4">
        <v>0</v>
      </c>
      <c r="W155" s="4">
        <v>0</v>
      </c>
      <c r="X155" s="4" t="s">
        <v>685</v>
      </c>
      <c r="Y155" s="4" t="s">
        <v>535</v>
      </c>
    </row>
    <row r="156" s="4" customFormat="1" spans="1:25">
      <c r="A156" s="4" t="s">
        <v>686</v>
      </c>
      <c r="B156" s="4" t="s">
        <v>26</v>
      </c>
      <c r="C156" s="4" t="s">
        <v>27</v>
      </c>
      <c r="D156" s="4" t="s">
        <v>687</v>
      </c>
      <c r="E156" s="4" t="s">
        <v>688</v>
      </c>
      <c r="F156" s="6">
        <v>44846</v>
      </c>
      <c r="G156" s="6">
        <v>44847</v>
      </c>
      <c r="H156" s="4">
        <v>1</v>
      </c>
      <c r="I156" s="4">
        <v>1</v>
      </c>
      <c r="J156" s="4">
        <v>1</v>
      </c>
      <c r="K156" s="4" t="s">
        <v>30</v>
      </c>
      <c r="L156" s="4">
        <v>232</v>
      </c>
      <c r="M156" s="4">
        <v>232</v>
      </c>
      <c r="N156" s="4" t="s">
        <v>689</v>
      </c>
      <c r="O156" s="4" t="s">
        <v>372</v>
      </c>
      <c r="P156" s="4" t="s">
        <v>33</v>
      </c>
      <c r="Q156" s="4">
        <v>0</v>
      </c>
      <c r="R156" s="7">
        <v>44846</v>
      </c>
      <c r="S156" s="6">
        <v>44850</v>
      </c>
      <c r="T156" s="4" t="s">
        <v>34</v>
      </c>
      <c r="U156" s="4">
        <v>232</v>
      </c>
      <c r="V156" s="4">
        <v>0</v>
      </c>
      <c r="W156" s="4">
        <v>0</v>
      </c>
      <c r="X156" s="4" t="s">
        <v>35</v>
      </c>
      <c r="Y156" s="4" t="s">
        <v>35</v>
      </c>
    </row>
    <row r="157" s="4" customFormat="1" spans="1:25">
      <c r="A157" s="4" t="s">
        <v>690</v>
      </c>
      <c r="B157" s="4" t="s">
        <v>26</v>
      </c>
      <c r="C157" s="4" t="s">
        <v>27</v>
      </c>
      <c r="D157" s="4" t="s">
        <v>691</v>
      </c>
      <c r="E157" s="4" t="s">
        <v>692</v>
      </c>
      <c r="F157" s="6">
        <v>44846</v>
      </c>
      <c r="G157" s="6">
        <v>44847</v>
      </c>
      <c r="H157" s="4">
        <v>1</v>
      </c>
      <c r="I157" s="4">
        <v>1</v>
      </c>
      <c r="J157" s="4">
        <v>1</v>
      </c>
      <c r="K157" s="4" t="s">
        <v>30</v>
      </c>
      <c r="L157" s="4">
        <v>397</v>
      </c>
      <c r="M157" s="4">
        <v>397</v>
      </c>
      <c r="N157" s="4" t="s">
        <v>693</v>
      </c>
      <c r="O157" s="4" t="s">
        <v>372</v>
      </c>
      <c r="P157" s="4" t="s">
        <v>33</v>
      </c>
      <c r="Q157" s="4">
        <v>0</v>
      </c>
      <c r="R157" s="7">
        <v>44846</v>
      </c>
      <c r="S157" s="6">
        <v>44850</v>
      </c>
      <c r="T157" s="4" t="s">
        <v>34</v>
      </c>
      <c r="U157" s="4">
        <v>397</v>
      </c>
      <c r="V157" s="4">
        <v>0</v>
      </c>
      <c r="W157" s="4">
        <v>0</v>
      </c>
      <c r="X157" s="4" t="s">
        <v>694</v>
      </c>
      <c r="Y157" s="4" t="s">
        <v>695</v>
      </c>
    </row>
    <row r="158" s="4" customFormat="1" spans="1:25">
      <c r="A158" s="4" t="s">
        <v>696</v>
      </c>
      <c r="B158" s="4" t="s">
        <v>26</v>
      </c>
      <c r="C158" s="4" t="s">
        <v>27</v>
      </c>
      <c r="D158" s="4" t="s">
        <v>697</v>
      </c>
      <c r="E158" s="4" t="s">
        <v>698</v>
      </c>
      <c r="F158" s="6">
        <v>44846</v>
      </c>
      <c r="G158" s="6">
        <v>44847</v>
      </c>
      <c r="H158" s="4">
        <v>1</v>
      </c>
      <c r="I158" s="4">
        <v>1</v>
      </c>
      <c r="J158" s="4">
        <v>1</v>
      </c>
      <c r="K158" s="4" t="s">
        <v>30</v>
      </c>
      <c r="L158" s="4">
        <v>136</v>
      </c>
      <c r="M158" s="4">
        <v>136</v>
      </c>
      <c r="N158" s="4" t="s">
        <v>699</v>
      </c>
      <c r="O158" s="4" t="s">
        <v>372</v>
      </c>
      <c r="P158" s="4" t="s">
        <v>33</v>
      </c>
      <c r="Q158" s="4">
        <v>0</v>
      </c>
      <c r="R158" s="7">
        <v>44846</v>
      </c>
      <c r="S158" s="6">
        <v>44850</v>
      </c>
      <c r="T158" s="4" t="s">
        <v>34</v>
      </c>
      <c r="U158" s="4">
        <v>136</v>
      </c>
      <c r="V158" s="4">
        <v>0</v>
      </c>
      <c r="W158" s="4">
        <v>0</v>
      </c>
      <c r="X158" s="4" t="s">
        <v>35</v>
      </c>
      <c r="Y158" s="4" t="s">
        <v>35</v>
      </c>
    </row>
    <row r="159" s="4" customFormat="1" spans="1:25">
      <c r="A159" s="4" t="s">
        <v>700</v>
      </c>
      <c r="B159" s="4" t="s">
        <v>26</v>
      </c>
      <c r="C159" s="4" t="s">
        <v>27</v>
      </c>
      <c r="D159" s="4" t="s">
        <v>563</v>
      </c>
      <c r="E159" s="4" t="s">
        <v>189</v>
      </c>
      <c r="F159" s="6">
        <v>44846</v>
      </c>
      <c r="G159" s="6">
        <v>44847</v>
      </c>
      <c r="H159" s="4">
        <v>1</v>
      </c>
      <c r="I159" s="4">
        <v>1</v>
      </c>
      <c r="J159" s="4">
        <v>1</v>
      </c>
      <c r="K159" s="4" t="s">
        <v>30</v>
      </c>
      <c r="L159" s="4">
        <v>226</v>
      </c>
      <c r="M159" s="4">
        <v>226</v>
      </c>
      <c r="N159" s="4" t="s">
        <v>701</v>
      </c>
      <c r="O159" s="4" t="s">
        <v>372</v>
      </c>
      <c r="P159" s="4" t="s">
        <v>33</v>
      </c>
      <c r="Q159" s="4">
        <v>0</v>
      </c>
      <c r="R159" s="7">
        <v>44846</v>
      </c>
      <c r="S159" s="6">
        <v>44850</v>
      </c>
      <c r="T159" s="4" t="s">
        <v>34</v>
      </c>
      <c r="U159" s="4">
        <v>226</v>
      </c>
      <c r="V159" s="4">
        <v>0</v>
      </c>
      <c r="W159" s="4">
        <v>0</v>
      </c>
      <c r="X159" s="4" t="s">
        <v>35</v>
      </c>
      <c r="Y159" s="4" t="s">
        <v>702</v>
      </c>
    </row>
    <row r="160" s="4" customFormat="1" spans="1:25">
      <c r="A160" s="4" t="s">
        <v>703</v>
      </c>
      <c r="B160" s="4" t="s">
        <v>26</v>
      </c>
      <c r="C160" s="4" t="s">
        <v>27</v>
      </c>
      <c r="D160" s="4" t="s">
        <v>687</v>
      </c>
      <c r="E160" s="4" t="s">
        <v>698</v>
      </c>
      <c r="F160" s="6">
        <v>44846</v>
      </c>
      <c r="G160" s="6">
        <v>44847</v>
      </c>
      <c r="H160" s="4">
        <v>1</v>
      </c>
      <c r="I160" s="4">
        <v>1</v>
      </c>
      <c r="J160" s="4">
        <v>1</v>
      </c>
      <c r="K160" s="4" t="s">
        <v>30</v>
      </c>
      <c r="L160" s="4">
        <v>187</v>
      </c>
      <c r="M160" s="4">
        <v>187</v>
      </c>
      <c r="N160" s="4" t="s">
        <v>704</v>
      </c>
      <c r="O160" s="4" t="s">
        <v>372</v>
      </c>
      <c r="P160" s="4" t="s">
        <v>33</v>
      </c>
      <c r="Q160" s="4">
        <v>0</v>
      </c>
      <c r="R160" s="7">
        <v>44846</v>
      </c>
      <c r="S160" s="6">
        <v>44850</v>
      </c>
      <c r="T160" s="4" t="s">
        <v>34</v>
      </c>
      <c r="U160" s="4">
        <v>187</v>
      </c>
      <c r="V160" s="4">
        <v>0</v>
      </c>
      <c r="W160" s="4">
        <v>0</v>
      </c>
      <c r="X160" s="4" t="s">
        <v>35</v>
      </c>
      <c r="Y160" s="4" t="s">
        <v>35</v>
      </c>
    </row>
    <row r="161" s="4" customFormat="1" spans="1:25">
      <c r="A161" s="4" t="s">
        <v>705</v>
      </c>
      <c r="B161" s="4" t="s">
        <v>26</v>
      </c>
      <c r="C161" s="4" t="s">
        <v>27</v>
      </c>
      <c r="D161" s="4" t="s">
        <v>706</v>
      </c>
      <c r="E161" s="4" t="s">
        <v>189</v>
      </c>
      <c r="F161" s="6">
        <v>44846</v>
      </c>
      <c r="G161" s="6">
        <v>44847</v>
      </c>
      <c r="H161" s="4">
        <v>1</v>
      </c>
      <c r="I161" s="4">
        <v>1</v>
      </c>
      <c r="J161" s="4">
        <v>1</v>
      </c>
      <c r="K161" s="4" t="s">
        <v>30</v>
      </c>
      <c r="L161" s="4">
        <v>404</v>
      </c>
      <c r="M161" s="4">
        <v>404</v>
      </c>
      <c r="N161" s="4" t="s">
        <v>707</v>
      </c>
      <c r="O161" s="4" t="s">
        <v>372</v>
      </c>
      <c r="P161" s="4" t="s">
        <v>33</v>
      </c>
      <c r="Q161" s="4">
        <v>0</v>
      </c>
      <c r="R161" s="7">
        <v>44846</v>
      </c>
      <c r="S161" s="6">
        <v>44850</v>
      </c>
      <c r="T161" s="4" t="s">
        <v>34</v>
      </c>
      <c r="U161" s="4">
        <v>404</v>
      </c>
      <c r="V161" s="4">
        <v>0</v>
      </c>
      <c r="W161" s="4">
        <v>0</v>
      </c>
      <c r="X161" s="4" t="s">
        <v>35</v>
      </c>
      <c r="Y161" s="4" t="s">
        <v>35</v>
      </c>
    </row>
    <row r="162" s="4" customFormat="1" spans="1:25">
      <c r="A162" s="4" t="s">
        <v>708</v>
      </c>
      <c r="B162" s="4" t="s">
        <v>26</v>
      </c>
      <c r="C162" s="4" t="s">
        <v>27</v>
      </c>
      <c r="D162" s="4" t="s">
        <v>218</v>
      </c>
      <c r="E162" s="4" t="s">
        <v>219</v>
      </c>
      <c r="F162" s="6">
        <v>44846</v>
      </c>
      <c r="G162" s="6">
        <v>44847</v>
      </c>
      <c r="H162" s="4">
        <v>1</v>
      </c>
      <c r="I162" s="4">
        <v>1</v>
      </c>
      <c r="J162" s="4">
        <v>1</v>
      </c>
      <c r="K162" s="4" t="s">
        <v>30</v>
      </c>
      <c r="L162" s="4">
        <v>256</v>
      </c>
      <c r="M162" s="4">
        <v>256</v>
      </c>
      <c r="N162" s="4" t="s">
        <v>709</v>
      </c>
      <c r="O162" s="4" t="s">
        <v>372</v>
      </c>
      <c r="P162" s="4" t="s">
        <v>33</v>
      </c>
      <c r="Q162" s="4">
        <v>0</v>
      </c>
      <c r="R162" s="7">
        <v>44846</v>
      </c>
      <c r="S162" s="6">
        <v>44850</v>
      </c>
      <c r="T162" s="4" t="s">
        <v>34</v>
      </c>
      <c r="U162" s="4">
        <v>256</v>
      </c>
      <c r="V162" s="4">
        <v>0</v>
      </c>
      <c r="W162" s="4">
        <v>0</v>
      </c>
      <c r="X162" s="4" t="s">
        <v>35</v>
      </c>
      <c r="Y162" s="4" t="s">
        <v>710</v>
      </c>
    </row>
    <row r="163" s="4" customFormat="1" spans="1:25">
      <c r="A163" s="4" t="s">
        <v>711</v>
      </c>
      <c r="B163" s="4" t="s">
        <v>26</v>
      </c>
      <c r="C163" s="4" t="s">
        <v>27</v>
      </c>
      <c r="D163" s="4" t="s">
        <v>712</v>
      </c>
      <c r="E163" s="4" t="s">
        <v>713</v>
      </c>
      <c r="F163" s="6">
        <v>44846</v>
      </c>
      <c r="G163" s="6">
        <v>44847</v>
      </c>
      <c r="H163" s="4">
        <v>1</v>
      </c>
      <c r="I163" s="4">
        <v>1</v>
      </c>
      <c r="J163" s="4">
        <v>1</v>
      </c>
      <c r="K163" s="4" t="s">
        <v>30</v>
      </c>
      <c r="L163" s="4">
        <v>1204</v>
      </c>
      <c r="M163" s="4">
        <v>1204</v>
      </c>
      <c r="N163" s="4" t="s">
        <v>714</v>
      </c>
      <c r="O163" s="4" t="s">
        <v>372</v>
      </c>
      <c r="P163" s="4" t="s">
        <v>33</v>
      </c>
      <c r="Q163" s="4">
        <v>0</v>
      </c>
      <c r="R163" s="7">
        <v>44846</v>
      </c>
      <c r="S163" s="6">
        <v>44850</v>
      </c>
      <c r="T163" s="4" t="s">
        <v>34</v>
      </c>
      <c r="U163" s="4">
        <v>1204</v>
      </c>
      <c r="V163" s="4">
        <v>0</v>
      </c>
      <c r="W163" s="4">
        <v>0</v>
      </c>
      <c r="X163" s="4" t="s">
        <v>35</v>
      </c>
      <c r="Y163" s="4" t="s">
        <v>715</v>
      </c>
    </row>
    <row r="164" s="4" customFormat="1" spans="1:25">
      <c r="A164" s="4" t="s">
        <v>716</v>
      </c>
      <c r="B164" s="4" t="s">
        <v>26</v>
      </c>
      <c r="C164" s="4" t="s">
        <v>27</v>
      </c>
      <c r="D164" s="4" t="s">
        <v>687</v>
      </c>
      <c r="E164" s="4" t="s">
        <v>698</v>
      </c>
      <c r="F164" s="6">
        <v>44846</v>
      </c>
      <c r="G164" s="6">
        <v>44847</v>
      </c>
      <c r="H164" s="4">
        <v>1</v>
      </c>
      <c r="I164" s="4">
        <v>1</v>
      </c>
      <c r="J164" s="4">
        <v>1</v>
      </c>
      <c r="K164" s="4" t="s">
        <v>30</v>
      </c>
      <c r="L164" s="4">
        <v>187</v>
      </c>
      <c r="M164" s="4">
        <v>187</v>
      </c>
      <c r="N164" s="4" t="s">
        <v>717</v>
      </c>
      <c r="O164" s="4" t="s">
        <v>372</v>
      </c>
      <c r="P164" s="4" t="s">
        <v>33</v>
      </c>
      <c r="Q164" s="4">
        <v>0</v>
      </c>
      <c r="R164" s="7">
        <v>44846</v>
      </c>
      <c r="S164" s="6">
        <v>44850</v>
      </c>
      <c r="T164" s="4" t="s">
        <v>34</v>
      </c>
      <c r="U164" s="4">
        <v>187</v>
      </c>
      <c r="V164" s="4">
        <v>0</v>
      </c>
      <c r="W164" s="4">
        <v>0</v>
      </c>
      <c r="X164" s="4" t="s">
        <v>35</v>
      </c>
      <c r="Y164" s="4" t="s">
        <v>35</v>
      </c>
    </row>
    <row r="165" s="4" customFormat="1" spans="1:25">
      <c r="A165" s="4" t="s">
        <v>718</v>
      </c>
      <c r="B165" s="4" t="s">
        <v>26</v>
      </c>
      <c r="C165" s="4" t="s">
        <v>27</v>
      </c>
      <c r="D165" s="4" t="s">
        <v>719</v>
      </c>
      <c r="E165" s="4" t="s">
        <v>720</v>
      </c>
      <c r="F165" s="6">
        <v>44846</v>
      </c>
      <c r="G165" s="6">
        <v>44847</v>
      </c>
      <c r="H165" s="4">
        <v>1</v>
      </c>
      <c r="I165" s="4">
        <v>1</v>
      </c>
      <c r="J165" s="4">
        <v>1</v>
      </c>
      <c r="K165" s="4" t="s">
        <v>30</v>
      </c>
      <c r="L165" s="4">
        <v>547</v>
      </c>
      <c r="M165" s="4">
        <v>547</v>
      </c>
      <c r="N165" s="4" t="s">
        <v>721</v>
      </c>
      <c r="O165" s="4" t="s">
        <v>372</v>
      </c>
      <c r="P165" s="4" t="s">
        <v>33</v>
      </c>
      <c r="Q165" s="4">
        <v>0</v>
      </c>
      <c r="R165" s="7">
        <v>44846</v>
      </c>
      <c r="S165" s="6">
        <v>44850</v>
      </c>
      <c r="T165" s="4" t="s">
        <v>34</v>
      </c>
      <c r="U165" s="4">
        <v>547</v>
      </c>
      <c r="V165" s="4">
        <v>0</v>
      </c>
      <c r="W165" s="4">
        <v>0</v>
      </c>
      <c r="X165" s="4" t="s">
        <v>35</v>
      </c>
      <c r="Y165" s="4" t="s">
        <v>722</v>
      </c>
    </row>
    <row r="166" s="4" customFormat="1" spans="1:25">
      <c r="A166" s="4" t="s">
        <v>723</v>
      </c>
      <c r="B166" s="4" t="s">
        <v>26</v>
      </c>
      <c r="C166" s="4" t="s">
        <v>27</v>
      </c>
      <c r="D166" s="4" t="s">
        <v>365</v>
      </c>
      <c r="E166" s="4" t="s">
        <v>366</v>
      </c>
      <c r="F166" s="6">
        <v>44846</v>
      </c>
      <c r="G166" s="6">
        <v>44847</v>
      </c>
      <c r="H166" s="4">
        <v>1</v>
      </c>
      <c r="I166" s="4">
        <v>1</v>
      </c>
      <c r="J166" s="4">
        <v>1</v>
      </c>
      <c r="K166" s="4" t="s">
        <v>30</v>
      </c>
      <c r="L166" s="4">
        <v>191</v>
      </c>
      <c r="M166" s="4">
        <v>191</v>
      </c>
      <c r="N166" s="4" t="s">
        <v>367</v>
      </c>
      <c r="O166" s="4" t="s">
        <v>372</v>
      </c>
      <c r="P166" s="4" t="s">
        <v>33</v>
      </c>
      <c r="Q166" s="4">
        <v>0</v>
      </c>
      <c r="R166" s="7">
        <v>44846</v>
      </c>
      <c r="S166" s="6">
        <v>44850</v>
      </c>
      <c r="T166" s="4" t="s">
        <v>34</v>
      </c>
      <c r="U166" s="4">
        <v>191</v>
      </c>
      <c r="V166" s="4">
        <v>0</v>
      </c>
      <c r="W166" s="4">
        <v>0</v>
      </c>
      <c r="X166" s="4" t="s">
        <v>35</v>
      </c>
      <c r="Y166" s="4" t="s">
        <v>35</v>
      </c>
    </row>
    <row r="167" s="4" customFormat="1" spans="1:25">
      <c r="A167" s="4" t="s">
        <v>724</v>
      </c>
      <c r="B167" s="4" t="s">
        <v>26</v>
      </c>
      <c r="C167" s="4" t="s">
        <v>27</v>
      </c>
      <c r="D167" s="4" t="s">
        <v>725</v>
      </c>
      <c r="E167" s="4" t="s">
        <v>189</v>
      </c>
      <c r="F167" s="6">
        <v>44846</v>
      </c>
      <c r="G167" s="6">
        <v>44847</v>
      </c>
      <c r="H167" s="4">
        <v>1</v>
      </c>
      <c r="I167" s="4">
        <v>1</v>
      </c>
      <c r="J167" s="4">
        <v>1</v>
      </c>
      <c r="K167" s="4" t="s">
        <v>30</v>
      </c>
      <c r="L167" s="4">
        <v>275</v>
      </c>
      <c r="M167" s="4">
        <v>275</v>
      </c>
      <c r="N167" s="4" t="s">
        <v>726</v>
      </c>
      <c r="O167" s="4" t="s">
        <v>372</v>
      </c>
      <c r="P167" s="4" t="s">
        <v>33</v>
      </c>
      <c r="Q167" s="4">
        <v>0</v>
      </c>
      <c r="R167" s="7">
        <v>44846</v>
      </c>
      <c r="S167" s="6">
        <v>44850</v>
      </c>
      <c r="T167" s="4" t="s">
        <v>34</v>
      </c>
      <c r="U167" s="4">
        <v>275</v>
      </c>
      <c r="V167" s="4">
        <v>0</v>
      </c>
      <c r="W167" s="4">
        <v>0</v>
      </c>
      <c r="X167" s="4" t="s">
        <v>35</v>
      </c>
      <c r="Y167" s="4" t="s">
        <v>35</v>
      </c>
    </row>
    <row r="168" s="4" customFormat="1" spans="1:25">
      <c r="A168" s="4" t="s">
        <v>727</v>
      </c>
      <c r="B168" s="4" t="s">
        <v>26</v>
      </c>
      <c r="C168" s="4" t="s">
        <v>27</v>
      </c>
      <c r="D168" s="4" t="s">
        <v>728</v>
      </c>
      <c r="E168" s="4" t="s">
        <v>729</v>
      </c>
      <c r="F168" s="6">
        <v>44846</v>
      </c>
      <c r="G168" s="6">
        <v>44847</v>
      </c>
      <c r="H168" s="4">
        <v>1</v>
      </c>
      <c r="I168" s="4">
        <v>1</v>
      </c>
      <c r="J168" s="4">
        <v>1</v>
      </c>
      <c r="K168" s="4" t="s">
        <v>30</v>
      </c>
      <c r="L168" s="4">
        <v>188</v>
      </c>
      <c r="M168" s="4">
        <v>188</v>
      </c>
      <c r="N168" s="4" t="s">
        <v>730</v>
      </c>
      <c r="O168" s="4" t="s">
        <v>372</v>
      </c>
      <c r="P168" s="4" t="s">
        <v>33</v>
      </c>
      <c r="Q168" s="4">
        <v>0</v>
      </c>
      <c r="R168" s="7">
        <v>44846</v>
      </c>
      <c r="S168" s="6">
        <v>44850</v>
      </c>
      <c r="T168" s="4" t="s">
        <v>34</v>
      </c>
      <c r="U168" s="4">
        <v>188</v>
      </c>
      <c r="V168" s="4">
        <v>0</v>
      </c>
      <c r="W168" s="4">
        <v>0</v>
      </c>
      <c r="X168" s="4" t="s">
        <v>35</v>
      </c>
      <c r="Y168" s="4" t="s">
        <v>35</v>
      </c>
    </row>
    <row r="169" s="4" customFormat="1" spans="1:25">
      <c r="A169" s="4" t="s">
        <v>731</v>
      </c>
      <c r="B169" s="4" t="s">
        <v>26</v>
      </c>
      <c r="C169" s="4" t="s">
        <v>27</v>
      </c>
      <c r="D169" s="4" t="s">
        <v>270</v>
      </c>
      <c r="E169" s="4" t="s">
        <v>189</v>
      </c>
      <c r="F169" s="6">
        <v>44846</v>
      </c>
      <c r="G169" s="6">
        <v>44847</v>
      </c>
      <c r="H169" s="4">
        <v>1</v>
      </c>
      <c r="I169" s="4">
        <v>1</v>
      </c>
      <c r="J169" s="4">
        <v>1</v>
      </c>
      <c r="K169" s="4" t="s">
        <v>30</v>
      </c>
      <c r="L169" s="4">
        <v>148</v>
      </c>
      <c r="M169" s="4">
        <v>148</v>
      </c>
      <c r="N169" s="4" t="s">
        <v>732</v>
      </c>
      <c r="O169" s="4" t="s">
        <v>372</v>
      </c>
      <c r="P169" s="4" t="s">
        <v>33</v>
      </c>
      <c r="Q169" s="4">
        <v>0</v>
      </c>
      <c r="R169" s="7">
        <v>44846</v>
      </c>
      <c r="S169" s="6">
        <v>44850</v>
      </c>
      <c r="T169" s="4" t="s">
        <v>34</v>
      </c>
      <c r="U169" s="4">
        <v>148</v>
      </c>
      <c r="V169" s="4">
        <v>0</v>
      </c>
      <c r="W169" s="4">
        <v>0</v>
      </c>
      <c r="X169" s="4" t="s">
        <v>733</v>
      </c>
      <c r="Y169" s="4" t="s">
        <v>35</v>
      </c>
    </row>
    <row r="170" s="4" customFormat="1" spans="1:25">
      <c r="A170" s="4" t="s">
        <v>696</v>
      </c>
      <c r="B170" s="4" t="s">
        <v>26</v>
      </c>
      <c r="C170" s="4" t="s">
        <v>60</v>
      </c>
      <c r="D170" s="4" t="s">
        <v>697</v>
      </c>
      <c r="E170" s="4" t="s">
        <v>698</v>
      </c>
      <c r="F170" s="6">
        <v>44846</v>
      </c>
      <c r="G170" s="6">
        <v>44847</v>
      </c>
      <c r="H170" s="4">
        <v>1</v>
      </c>
      <c r="I170" s="4">
        <v>1</v>
      </c>
      <c r="J170" s="4">
        <v>1</v>
      </c>
      <c r="K170" s="4" t="s">
        <v>30</v>
      </c>
      <c r="L170" s="4">
        <v>-136</v>
      </c>
      <c r="M170" s="4">
        <v>-136</v>
      </c>
      <c r="N170" s="4" t="s">
        <v>699</v>
      </c>
      <c r="O170" s="4" t="s">
        <v>372</v>
      </c>
      <c r="P170" s="4" t="s">
        <v>33</v>
      </c>
      <c r="Q170" s="4">
        <v>0</v>
      </c>
      <c r="R170" s="7">
        <v>44846</v>
      </c>
      <c r="S170" s="6">
        <v>44850</v>
      </c>
      <c r="T170" s="4" t="s">
        <v>34</v>
      </c>
      <c r="U170" s="4">
        <v>-136</v>
      </c>
      <c r="V170" s="4">
        <v>0</v>
      </c>
      <c r="W170" s="4">
        <v>0</v>
      </c>
      <c r="X170" s="4" t="s">
        <v>35</v>
      </c>
      <c r="Y170" s="4" t="s">
        <v>35</v>
      </c>
    </row>
    <row r="171" s="4" customFormat="1" spans="1:25">
      <c r="A171" s="4" t="s">
        <v>731</v>
      </c>
      <c r="B171" s="4" t="s">
        <v>26</v>
      </c>
      <c r="C171" s="4" t="s">
        <v>60</v>
      </c>
      <c r="D171" s="4" t="s">
        <v>270</v>
      </c>
      <c r="E171" s="4" t="s">
        <v>189</v>
      </c>
      <c r="F171" s="6">
        <v>44846</v>
      </c>
      <c r="G171" s="6">
        <v>44847</v>
      </c>
      <c r="H171" s="4">
        <v>1</v>
      </c>
      <c r="I171" s="4">
        <v>1</v>
      </c>
      <c r="J171" s="4">
        <v>1</v>
      </c>
      <c r="K171" s="4" t="s">
        <v>30</v>
      </c>
      <c r="L171" s="4">
        <v>-148</v>
      </c>
      <c r="M171" s="4">
        <v>-148</v>
      </c>
      <c r="N171" s="4" t="s">
        <v>732</v>
      </c>
      <c r="O171" s="4" t="s">
        <v>372</v>
      </c>
      <c r="P171" s="4" t="s">
        <v>33</v>
      </c>
      <c r="Q171" s="4">
        <v>0</v>
      </c>
      <c r="R171" s="7">
        <v>44846</v>
      </c>
      <c r="S171" s="6">
        <v>44850</v>
      </c>
      <c r="T171" s="4" t="s">
        <v>34</v>
      </c>
      <c r="U171" s="4">
        <v>-148</v>
      </c>
      <c r="V171" s="4">
        <v>0</v>
      </c>
      <c r="W171" s="4">
        <v>0</v>
      </c>
      <c r="X171" s="4" t="s">
        <v>733</v>
      </c>
      <c r="Y171" s="4" t="s">
        <v>35</v>
      </c>
    </row>
    <row r="172" s="4" customFormat="1" spans="1:25">
      <c r="A172" s="4" t="s">
        <v>734</v>
      </c>
      <c r="B172" s="4" t="s">
        <v>26</v>
      </c>
      <c r="C172" s="4" t="s">
        <v>27</v>
      </c>
      <c r="D172" s="4" t="s">
        <v>28</v>
      </c>
      <c r="E172" s="4" t="s">
        <v>29</v>
      </c>
      <c r="F172" s="6">
        <v>44847</v>
      </c>
      <c r="G172" s="6">
        <v>44848</v>
      </c>
      <c r="H172" s="4">
        <v>1</v>
      </c>
      <c r="I172" s="4">
        <v>1</v>
      </c>
      <c r="J172" s="4">
        <v>1</v>
      </c>
      <c r="K172" s="4" t="s">
        <v>30</v>
      </c>
      <c r="L172" s="4">
        <v>334</v>
      </c>
      <c r="M172" s="4">
        <v>334</v>
      </c>
      <c r="N172" s="4" t="s">
        <v>735</v>
      </c>
      <c r="O172" s="4" t="s">
        <v>736</v>
      </c>
      <c r="P172" s="4" t="s">
        <v>33</v>
      </c>
      <c r="Q172" s="4">
        <v>0</v>
      </c>
      <c r="R172" s="7">
        <v>44746</v>
      </c>
      <c r="S172" s="6">
        <v>44851</v>
      </c>
      <c r="T172" s="4" t="s">
        <v>34</v>
      </c>
      <c r="U172" s="4">
        <v>334</v>
      </c>
      <c r="V172" s="4">
        <v>0</v>
      </c>
      <c r="W172" s="4">
        <v>0</v>
      </c>
      <c r="X172" s="4" t="s">
        <v>35</v>
      </c>
      <c r="Y172" s="4" t="s">
        <v>737</v>
      </c>
    </row>
    <row r="173" s="4" customFormat="1" spans="1:25">
      <c r="A173" s="4" t="s">
        <v>738</v>
      </c>
      <c r="B173" s="4" t="s">
        <v>26</v>
      </c>
      <c r="C173" s="4" t="s">
        <v>27</v>
      </c>
      <c r="D173" s="4" t="s">
        <v>739</v>
      </c>
      <c r="E173" s="4" t="s">
        <v>740</v>
      </c>
      <c r="F173" s="6">
        <v>44844</v>
      </c>
      <c r="G173" s="6">
        <v>44848</v>
      </c>
      <c r="H173" s="4">
        <v>2</v>
      </c>
      <c r="I173" s="4">
        <v>4</v>
      </c>
      <c r="J173" s="4">
        <v>8</v>
      </c>
      <c r="K173" s="4" t="s">
        <v>30</v>
      </c>
      <c r="L173" s="4">
        <v>4272</v>
      </c>
      <c r="M173" s="4">
        <v>4272</v>
      </c>
      <c r="N173" s="4" t="s">
        <v>741</v>
      </c>
      <c r="O173" s="4" t="s">
        <v>736</v>
      </c>
      <c r="P173" s="4" t="s">
        <v>33</v>
      </c>
      <c r="Q173" s="4">
        <v>0</v>
      </c>
      <c r="R173" s="7">
        <v>44762</v>
      </c>
      <c r="S173" s="6">
        <v>44851</v>
      </c>
      <c r="T173" s="4" t="s">
        <v>34</v>
      </c>
      <c r="U173" s="4">
        <v>4272</v>
      </c>
      <c r="V173" s="4">
        <v>0</v>
      </c>
      <c r="W173" s="4">
        <v>0</v>
      </c>
      <c r="X173" s="4" t="s">
        <v>35</v>
      </c>
      <c r="Y173" s="4" t="s">
        <v>742</v>
      </c>
    </row>
    <row r="174" s="4" customFormat="1" spans="1:25">
      <c r="A174" s="4" t="s">
        <v>743</v>
      </c>
      <c r="B174" s="4" t="s">
        <v>26</v>
      </c>
      <c r="C174" s="4" t="s">
        <v>27</v>
      </c>
      <c r="D174" s="4" t="s">
        <v>744</v>
      </c>
      <c r="E174" s="4" t="s">
        <v>745</v>
      </c>
      <c r="F174" s="6">
        <v>44847</v>
      </c>
      <c r="G174" s="6">
        <v>44848</v>
      </c>
      <c r="H174" s="4">
        <v>1</v>
      </c>
      <c r="I174" s="4">
        <v>1</v>
      </c>
      <c r="J174" s="4">
        <v>1</v>
      </c>
      <c r="K174" s="4" t="s">
        <v>30</v>
      </c>
      <c r="L174" s="4">
        <v>789</v>
      </c>
      <c r="M174" s="4">
        <v>789</v>
      </c>
      <c r="N174" s="4" t="s">
        <v>746</v>
      </c>
      <c r="O174" s="4" t="s">
        <v>736</v>
      </c>
      <c r="P174" s="4" t="s">
        <v>33</v>
      </c>
      <c r="Q174" s="4">
        <v>0</v>
      </c>
      <c r="R174" s="7">
        <v>44798</v>
      </c>
      <c r="S174" s="6">
        <v>44851</v>
      </c>
      <c r="T174" s="4" t="s">
        <v>34</v>
      </c>
      <c r="U174" s="4">
        <v>789</v>
      </c>
      <c r="V174" s="4">
        <v>0</v>
      </c>
      <c r="W174" s="4">
        <v>0</v>
      </c>
      <c r="X174" s="4" t="s">
        <v>35</v>
      </c>
      <c r="Y174" s="4" t="s">
        <v>747</v>
      </c>
    </row>
    <row r="175" s="4" customFormat="1" spans="1:25">
      <c r="A175" s="4" t="s">
        <v>748</v>
      </c>
      <c r="B175" s="4" t="s">
        <v>26</v>
      </c>
      <c r="C175" s="4" t="s">
        <v>27</v>
      </c>
      <c r="D175" s="4" t="s">
        <v>471</v>
      </c>
      <c r="E175" s="4" t="s">
        <v>398</v>
      </c>
      <c r="F175" s="6">
        <v>44846</v>
      </c>
      <c r="G175" s="6">
        <v>44848</v>
      </c>
      <c r="H175" s="4">
        <v>1</v>
      </c>
      <c r="I175" s="4">
        <v>2</v>
      </c>
      <c r="J175" s="4">
        <v>2</v>
      </c>
      <c r="K175" s="4" t="s">
        <v>30</v>
      </c>
      <c r="L175" s="4">
        <v>3110</v>
      </c>
      <c r="M175" s="4">
        <v>3110</v>
      </c>
      <c r="N175" s="4" t="s">
        <v>749</v>
      </c>
      <c r="O175" s="4" t="s">
        <v>736</v>
      </c>
      <c r="P175" s="4" t="s">
        <v>33</v>
      </c>
      <c r="Q175" s="4">
        <v>0</v>
      </c>
      <c r="R175" s="7">
        <v>44821</v>
      </c>
      <c r="S175" s="6">
        <v>44851</v>
      </c>
      <c r="T175" s="4" t="s">
        <v>34</v>
      </c>
      <c r="U175" s="4">
        <v>3110</v>
      </c>
      <c r="V175" s="4">
        <v>0</v>
      </c>
      <c r="W175" s="4">
        <v>0</v>
      </c>
      <c r="X175" s="4" t="s">
        <v>35</v>
      </c>
      <c r="Y175" s="4" t="s">
        <v>750</v>
      </c>
    </row>
    <row r="176" s="4" customFormat="1" spans="1:25">
      <c r="A176" s="4" t="s">
        <v>751</v>
      </c>
      <c r="B176" s="4" t="s">
        <v>26</v>
      </c>
      <c r="C176" s="4" t="s">
        <v>27</v>
      </c>
      <c r="D176" s="4" t="s">
        <v>479</v>
      </c>
      <c r="E176" s="4" t="s">
        <v>480</v>
      </c>
      <c r="F176" s="6">
        <v>44847</v>
      </c>
      <c r="G176" s="6">
        <v>44848</v>
      </c>
      <c r="H176" s="4">
        <v>1</v>
      </c>
      <c r="I176" s="4">
        <v>1</v>
      </c>
      <c r="J176" s="4">
        <v>1</v>
      </c>
      <c r="K176" s="4" t="s">
        <v>30</v>
      </c>
      <c r="L176" s="4">
        <v>809</v>
      </c>
      <c r="M176" s="4">
        <v>809</v>
      </c>
      <c r="N176" s="4" t="s">
        <v>752</v>
      </c>
      <c r="O176" s="4" t="s">
        <v>736</v>
      </c>
      <c r="P176" s="4" t="s">
        <v>33</v>
      </c>
      <c r="Q176" s="4">
        <v>0</v>
      </c>
      <c r="R176" s="7">
        <v>44823</v>
      </c>
      <c r="S176" s="6">
        <v>44851</v>
      </c>
      <c r="T176" s="4" t="s">
        <v>34</v>
      </c>
      <c r="U176" s="4">
        <v>809</v>
      </c>
      <c r="V176" s="4">
        <v>0</v>
      </c>
      <c r="W176" s="4">
        <v>0</v>
      </c>
      <c r="X176" s="4" t="s">
        <v>35</v>
      </c>
      <c r="Y176" s="4" t="s">
        <v>35</v>
      </c>
    </row>
    <row r="177" s="4" customFormat="1" spans="1:25">
      <c r="A177" s="4" t="s">
        <v>753</v>
      </c>
      <c r="B177" s="4" t="s">
        <v>26</v>
      </c>
      <c r="C177" s="4" t="s">
        <v>27</v>
      </c>
      <c r="D177" s="4" t="s">
        <v>754</v>
      </c>
      <c r="E177" s="4" t="s">
        <v>755</v>
      </c>
      <c r="F177" s="6">
        <v>44847</v>
      </c>
      <c r="G177" s="6">
        <v>44848</v>
      </c>
      <c r="H177" s="4">
        <v>1</v>
      </c>
      <c r="I177" s="4">
        <v>1</v>
      </c>
      <c r="J177" s="4">
        <v>1</v>
      </c>
      <c r="K177" s="4" t="s">
        <v>30</v>
      </c>
      <c r="L177" s="4">
        <v>3504</v>
      </c>
      <c r="M177" s="4">
        <v>3504</v>
      </c>
      <c r="N177" s="4" t="s">
        <v>756</v>
      </c>
      <c r="O177" s="4" t="s">
        <v>736</v>
      </c>
      <c r="P177" s="4" t="s">
        <v>33</v>
      </c>
      <c r="Q177" s="4">
        <v>0</v>
      </c>
      <c r="R177" s="7">
        <v>44823</v>
      </c>
      <c r="S177" s="6">
        <v>44851</v>
      </c>
      <c r="T177" s="4" t="s">
        <v>34</v>
      </c>
      <c r="U177" s="4">
        <v>3504</v>
      </c>
      <c r="V177" s="4">
        <v>0</v>
      </c>
      <c r="W177" s="4">
        <v>0</v>
      </c>
      <c r="X177" s="4" t="s">
        <v>757</v>
      </c>
      <c r="Y177" s="4" t="s">
        <v>758</v>
      </c>
    </row>
    <row r="178" s="4" customFormat="1" spans="1:25">
      <c r="A178" s="4" t="s">
        <v>759</v>
      </c>
      <c r="B178" s="4" t="s">
        <v>26</v>
      </c>
      <c r="C178" s="4" t="s">
        <v>27</v>
      </c>
      <c r="D178" s="4" t="s">
        <v>519</v>
      </c>
      <c r="E178" s="4" t="s">
        <v>760</v>
      </c>
      <c r="F178" s="6">
        <v>44847</v>
      </c>
      <c r="G178" s="6">
        <v>44848</v>
      </c>
      <c r="H178" s="4">
        <v>1</v>
      </c>
      <c r="I178" s="4">
        <v>1</v>
      </c>
      <c r="J178" s="4">
        <v>1</v>
      </c>
      <c r="K178" s="4" t="s">
        <v>30</v>
      </c>
      <c r="L178" s="4">
        <v>746</v>
      </c>
      <c r="M178" s="4">
        <v>746</v>
      </c>
      <c r="N178" s="4" t="s">
        <v>761</v>
      </c>
      <c r="O178" s="4" t="s">
        <v>736</v>
      </c>
      <c r="P178" s="4" t="s">
        <v>33</v>
      </c>
      <c r="Q178" s="4">
        <v>0</v>
      </c>
      <c r="R178" s="7">
        <v>44833</v>
      </c>
      <c r="S178" s="6">
        <v>44851</v>
      </c>
      <c r="T178" s="4" t="s">
        <v>34</v>
      </c>
      <c r="U178" s="4">
        <v>746</v>
      </c>
      <c r="V178" s="4">
        <v>0</v>
      </c>
      <c r="W178" s="4">
        <v>0</v>
      </c>
      <c r="X178" s="4" t="s">
        <v>35</v>
      </c>
      <c r="Y178" s="4" t="s">
        <v>762</v>
      </c>
    </row>
    <row r="179" s="4" customFormat="1" spans="1:25">
      <c r="A179" s="4" t="s">
        <v>763</v>
      </c>
      <c r="B179" s="4" t="s">
        <v>26</v>
      </c>
      <c r="C179" s="4" t="s">
        <v>27</v>
      </c>
      <c r="D179" s="4" t="s">
        <v>764</v>
      </c>
      <c r="E179" s="4" t="s">
        <v>765</v>
      </c>
      <c r="F179" s="6">
        <v>44846</v>
      </c>
      <c r="G179" s="6">
        <v>44848</v>
      </c>
      <c r="H179" s="4">
        <v>1</v>
      </c>
      <c r="I179" s="4">
        <v>2</v>
      </c>
      <c r="J179" s="4">
        <v>2</v>
      </c>
      <c r="K179" s="4" t="s">
        <v>30</v>
      </c>
      <c r="L179" s="4">
        <v>1138</v>
      </c>
      <c r="M179" s="4">
        <v>1138</v>
      </c>
      <c r="N179" s="4" t="s">
        <v>766</v>
      </c>
      <c r="O179" s="4" t="s">
        <v>736</v>
      </c>
      <c r="P179" s="4" t="s">
        <v>33</v>
      </c>
      <c r="Q179" s="4">
        <v>0</v>
      </c>
      <c r="R179" s="7">
        <v>44834</v>
      </c>
      <c r="S179" s="6">
        <v>44851</v>
      </c>
      <c r="T179" s="4" t="s">
        <v>34</v>
      </c>
      <c r="U179" s="4">
        <v>1138</v>
      </c>
      <c r="V179" s="4">
        <v>0</v>
      </c>
      <c r="W179" s="4">
        <v>0</v>
      </c>
      <c r="X179" s="4" t="s">
        <v>35</v>
      </c>
      <c r="Y179" s="4" t="s">
        <v>767</v>
      </c>
    </row>
    <row r="180" s="4" customFormat="1" spans="1:25">
      <c r="A180" s="4" t="s">
        <v>768</v>
      </c>
      <c r="B180" s="4" t="s">
        <v>26</v>
      </c>
      <c r="C180" s="4" t="s">
        <v>27</v>
      </c>
      <c r="D180" s="4" t="s">
        <v>617</v>
      </c>
      <c r="E180" s="4" t="s">
        <v>769</v>
      </c>
      <c r="F180" s="6">
        <v>44844</v>
      </c>
      <c r="G180" s="6">
        <v>44848</v>
      </c>
      <c r="H180" s="4">
        <v>4</v>
      </c>
      <c r="I180" s="4">
        <v>4</v>
      </c>
      <c r="J180" s="4">
        <v>16</v>
      </c>
      <c r="K180" s="4" t="s">
        <v>30</v>
      </c>
      <c r="L180" s="4">
        <v>8192</v>
      </c>
      <c r="M180" s="4">
        <v>8192</v>
      </c>
      <c r="N180" s="4" t="s">
        <v>770</v>
      </c>
      <c r="O180" s="4" t="s">
        <v>736</v>
      </c>
      <c r="P180" s="4" t="s">
        <v>33</v>
      </c>
      <c r="Q180" s="4">
        <v>0</v>
      </c>
      <c r="R180" s="7">
        <v>44835</v>
      </c>
      <c r="S180" s="6">
        <v>44851</v>
      </c>
      <c r="T180" s="4" t="s">
        <v>34</v>
      </c>
      <c r="U180" s="4">
        <v>8192</v>
      </c>
      <c r="V180" s="4">
        <v>0</v>
      </c>
      <c r="W180" s="4">
        <v>0</v>
      </c>
      <c r="X180" s="4" t="s">
        <v>35</v>
      </c>
      <c r="Y180" s="4" t="s">
        <v>771</v>
      </c>
    </row>
    <row r="181" s="4" customFormat="1" spans="1:25">
      <c r="A181" s="4" t="s">
        <v>772</v>
      </c>
      <c r="B181" s="4" t="s">
        <v>26</v>
      </c>
      <c r="C181" s="4" t="s">
        <v>27</v>
      </c>
      <c r="D181" s="4" t="s">
        <v>773</v>
      </c>
      <c r="E181" s="4" t="s">
        <v>774</v>
      </c>
      <c r="F181" s="6">
        <v>44847</v>
      </c>
      <c r="G181" s="6">
        <v>44848</v>
      </c>
      <c r="H181" s="4">
        <v>1</v>
      </c>
      <c r="I181" s="4">
        <v>1</v>
      </c>
      <c r="J181" s="4">
        <v>1</v>
      </c>
      <c r="K181" s="4" t="s">
        <v>30</v>
      </c>
      <c r="L181" s="4">
        <v>338</v>
      </c>
      <c r="M181" s="4">
        <v>338</v>
      </c>
      <c r="N181" s="4" t="s">
        <v>775</v>
      </c>
      <c r="O181" s="4" t="s">
        <v>736</v>
      </c>
      <c r="P181" s="4" t="s">
        <v>33</v>
      </c>
      <c r="Q181" s="4">
        <v>0</v>
      </c>
      <c r="R181" s="7">
        <v>44835</v>
      </c>
      <c r="S181" s="6">
        <v>44851</v>
      </c>
      <c r="T181" s="4" t="s">
        <v>34</v>
      </c>
      <c r="U181" s="4">
        <v>338</v>
      </c>
      <c r="V181" s="4">
        <v>0</v>
      </c>
      <c r="W181" s="4">
        <v>0</v>
      </c>
      <c r="X181" s="4" t="s">
        <v>35</v>
      </c>
      <c r="Y181" s="4" t="s">
        <v>776</v>
      </c>
    </row>
    <row r="182" s="4" customFormat="1" spans="1:25">
      <c r="A182" s="4" t="s">
        <v>777</v>
      </c>
      <c r="B182" s="4" t="s">
        <v>26</v>
      </c>
      <c r="C182" s="4" t="s">
        <v>27</v>
      </c>
      <c r="D182" s="4" t="s">
        <v>778</v>
      </c>
      <c r="E182" s="4" t="s">
        <v>779</v>
      </c>
      <c r="F182" s="6">
        <v>44845</v>
      </c>
      <c r="G182" s="6">
        <v>44848</v>
      </c>
      <c r="H182" s="4">
        <v>1</v>
      </c>
      <c r="I182" s="4">
        <v>3</v>
      </c>
      <c r="J182" s="4">
        <v>3</v>
      </c>
      <c r="K182" s="4" t="s">
        <v>30</v>
      </c>
      <c r="L182" s="4">
        <v>2070</v>
      </c>
      <c r="M182" s="4">
        <v>2070</v>
      </c>
      <c r="N182" s="4" t="s">
        <v>780</v>
      </c>
      <c r="O182" s="4" t="s">
        <v>736</v>
      </c>
      <c r="P182" s="4" t="s">
        <v>33</v>
      </c>
      <c r="Q182" s="4">
        <v>0</v>
      </c>
      <c r="R182" s="7">
        <v>44835</v>
      </c>
      <c r="S182" s="6">
        <v>44851</v>
      </c>
      <c r="T182" s="4" t="s">
        <v>34</v>
      </c>
      <c r="U182" s="4">
        <v>2070</v>
      </c>
      <c r="V182" s="4">
        <v>0</v>
      </c>
      <c r="W182" s="4">
        <v>0</v>
      </c>
      <c r="X182" s="4" t="s">
        <v>35</v>
      </c>
      <c r="Y182" s="4" t="s">
        <v>781</v>
      </c>
    </row>
    <row r="183" s="4" customFormat="1" spans="1:25">
      <c r="A183" s="4" t="s">
        <v>782</v>
      </c>
      <c r="B183" s="4" t="s">
        <v>26</v>
      </c>
      <c r="C183" s="4" t="s">
        <v>27</v>
      </c>
      <c r="D183" s="4" t="s">
        <v>783</v>
      </c>
      <c r="E183" s="4" t="s">
        <v>784</v>
      </c>
      <c r="F183" s="6">
        <v>44847</v>
      </c>
      <c r="G183" s="6">
        <v>44848</v>
      </c>
      <c r="H183" s="4">
        <v>1</v>
      </c>
      <c r="I183" s="4">
        <v>1</v>
      </c>
      <c r="J183" s="4">
        <v>1</v>
      </c>
      <c r="K183" s="4" t="s">
        <v>30</v>
      </c>
      <c r="L183" s="4">
        <v>959</v>
      </c>
      <c r="M183" s="4">
        <v>959</v>
      </c>
      <c r="N183" s="4" t="s">
        <v>785</v>
      </c>
      <c r="O183" s="4" t="s">
        <v>736</v>
      </c>
      <c r="P183" s="4" t="s">
        <v>33</v>
      </c>
      <c r="Q183" s="4">
        <v>0</v>
      </c>
      <c r="R183" s="7">
        <v>44835</v>
      </c>
      <c r="S183" s="6">
        <v>44851</v>
      </c>
      <c r="T183" s="4" t="s">
        <v>34</v>
      </c>
      <c r="U183" s="4">
        <v>959</v>
      </c>
      <c r="V183" s="4">
        <v>0</v>
      </c>
      <c r="W183" s="4">
        <v>0</v>
      </c>
      <c r="X183" s="4" t="s">
        <v>35</v>
      </c>
      <c r="Y183" s="4" t="s">
        <v>786</v>
      </c>
    </row>
    <row r="184" s="4" customFormat="1" spans="1:25">
      <c r="A184" s="4" t="s">
        <v>787</v>
      </c>
      <c r="B184" s="4" t="s">
        <v>26</v>
      </c>
      <c r="C184" s="4" t="s">
        <v>27</v>
      </c>
      <c r="D184" s="4" t="s">
        <v>783</v>
      </c>
      <c r="E184" s="4" t="s">
        <v>784</v>
      </c>
      <c r="F184" s="6">
        <v>44847</v>
      </c>
      <c r="G184" s="6">
        <v>44848</v>
      </c>
      <c r="H184" s="4">
        <v>1</v>
      </c>
      <c r="I184" s="4">
        <v>1</v>
      </c>
      <c r="J184" s="4">
        <v>1</v>
      </c>
      <c r="K184" s="4" t="s">
        <v>30</v>
      </c>
      <c r="L184" s="4">
        <v>959</v>
      </c>
      <c r="M184" s="4">
        <v>959</v>
      </c>
      <c r="N184" s="4" t="s">
        <v>788</v>
      </c>
      <c r="O184" s="4" t="s">
        <v>736</v>
      </c>
      <c r="P184" s="4" t="s">
        <v>33</v>
      </c>
      <c r="Q184" s="4">
        <v>0</v>
      </c>
      <c r="R184" s="7">
        <v>44835</v>
      </c>
      <c r="S184" s="6">
        <v>44851</v>
      </c>
      <c r="T184" s="4" t="s">
        <v>34</v>
      </c>
      <c r="U184" s="4">
        <v>959</v>
      </c>
      <c r="V184" s="4">
        <v>0</v>
      </c>
      <c r="W184" s="4">
        <v>0</v>
      </c>
      <c r="X184" s="4" t="s">
        <v>35</v>
      </c>
      <c r="Y184" s="4" t="s">
        <v>789</v>
      </c>
    </row>
    <row r="185" s="4" customFormat="1" spans="1:25">
      <c r="A185" s="4" t="s">
        <v>790</v>
      </c>
      <c r="B185" s="4" t="s">
        <v>26</v>
      </c>
      <c r="C185" s="4" t="s">
        <v>27</v>
      </c>
      <c r="D185" s="4" t="s">
        <v>791</v>
      </c>
      <c r="E185" s="4" t="s">
        <v>459</v>
      </c>
      <c r="F185" s="6">
        <v>44844</v>
      </c>
      <c r="G185" s="6">
        <v>44848</v>
      </c>
      <c r="H185" s="4">
        <v>1</v>
      </c>
      <c r="I185" s="4">
        <v>4</v>
      </c>
      <c r="J185" s="4">
        <v>4</v>
      </c>
      <c r="K185" s="4" t="s">
        <v>30</v>
      </c>
      <c r="L185" s="4">
        <v>5012</v>
      </c>
      <c r="M185" s="4">
        <v>5012</v>
      </c>
      <c r="N185" s="4" t="s">
        <v>792</v>
      </c>
      <c r="O185" s="4" t="s">
        <v>736</v>
      </c>
      <c r="P185" s="4" t="s">
        <v>33</v>
      </c>
      <c r="Q185" s="4">
        <v>0</v>
      </c>
      <c r="R185" s="7">
        <v>44835</v>
      </c>
      <c r="S185" s="6">
        <v>44851</v>
      </c>
      <c r="T185" s="4" t="s">
        <v>34</v>
      </c>
      <c r="U185" s="4">
        <v>5012</v>
      </c>
      <c r="V185" s="4">
        <v>0</v>
      </c>
      <c r="W185" s="4">
        <v>0</v>
      </c>
      <c r="X185" s="4" t="s">
        <v>35</v>
      </c>
      <c r="Y185" s="4" t="s">
        <v>793</v>
      </c>
    </row>
    <row r="186" s="4" customFormat="1" spans="1:25">
      <c r="A186" s="4" t="s">
        <v>794</v>
      </c>
      <c r="B186" s="4" t="s">
        <v>26</v>
      </c>
      <c r="C186" s="4" t="s">
        <v>27</v>
      </c>
      <c r="D186" s="4" t="s">
        <v>795</v>
      </c>
      <c r="E186" s="4" t="s">
        <v>77</v>
      </c>
      <c r="F186" s="6">
        <v>44847</v>
      </c>
      <c r="G186" s="6">
        <v>44848</v>
      </c>
      <c r="H186" s="4">
        <v>1</v>
      </c>
      <c r="I186" s="4">
        <v>1</v>
      </c>
      <c r="J186" s="4">
        <v>1</v>
      </c>
      <c r="K186" s="4" t="s">
        <v>30</v>
      </c>
      <c r="L186" s="4">
        <v>760</v>
      </c>
      <c r="M186" s="4">
        <v>760</v>
      </c>
      <c r="N186" s="4" t="s">
        <v>796</v>
      </c>
      <c r="O186" s="4" t="s">
        <v>736</v>
      </c>
      <c r="P186" s="4" t="s">
        <v>33</v>
      </c>
      <c r="Q186" s="4">
        <v>0</v>
      </c>
      <c r="R186" s="7">
        <v>44837</v>
      </c>
      <c r="S186" s="6">
        <v>44851</v>
      </c>
      <c r="T186" s="4" t="s">
        <v>34</v>
      </c>
      <c r="U186" s="4">
        <v>760</v>
      </c>
      <c r="V186" s="4">
        <v>0</v>
      </c>
      <c r="W186" s="4">
        <v>0</v>
      </c>
      <c r="X186" s="4" t="s">
        <v>35</v>
      </c>
      <c r="Y186" s="4" t="s">
        <v>797</v>
      </c>
    </row>
    <row r="187" s="4" customFormat="1" spans="1:25">
      <c r="A187" s="4" t="s">
        <v>798</v>
      </c>
      <c r="B187" s="4" t="s">
        <v>26</v>
      </c>
      <c r="C187" s="4" t="s">
        <v>27</v>
      </c>
      <c r="D187" s="4" t="s">
        <v>799</v>
      </c>
      <c r="E187" s="4" t="s">
        <v>132</v>
      </c>
      <c r="F187" s="6">
        <v>44844</v>
      </c>
      <c r="G187" s="6">
        <v>44848</v>
      </c>
      <c r="H187" s="4">
        <v>1</v>
      </c>
      <c r="I187" s="4">
        <v>4</v>
      </c>
      <c r="J187" s="4">
        <v>4</v>
      </c>
      <c r="K187" s="4" t="s">
        <v>30</v>
      </c>
      <c r="L187" s="4">
        <v>11532</v>
      </c>
      <c r="M187" s="4">
        <v>11532</v>
      </c>
      <c r="N187" s="4" t="s">
        <v>800</v>
      </c>
      <c r="O187" s="4" t="s">
        <v>736</v>
      </c>
      <c r="P187" s="4" t="s">
        <v>33</v>
      </c>
      <c r="Q187" s="4">
        <v>0</v>
      </c>
      <c r="R187" s="7">
        <v>44837</v>
      </c>
      <c r="S187" s="6">
        <v>44851</v>
      </c>
      <c r="T187" s="4" t="s">
        <v>34</v>
      </c>
      <c r="U187" s="4">
        <v>11532</v>
      </c>
      <c r="V187" s="4">
        <v>0</v>
      </c>
      <c r="W187" s="4">
        <v>0</v>
      </c>
      <c r="X187" s="4" t="s">
        <v>801</v>
      </c>
      <c r="Y187" s="4" t="s">
        <v>802</v>
      </c>
    </row>
    <row r="188" s="4" customFormat="1" spans="1:26">
      <c r="A188" s="4" t="s">
        <v>803</v>
      </c>
      <c r="B188" s="4" t="s">
        <v>26</v>
      </c>
      <c r="C188" s="4" t="s">
        <v>27</v>
      </c>
      <c r="D188" s="4" t="s">
        <v>804</v>
      </c>
      <c r="E188" s="4" t="s">
        <v>157</v>
      </c>
      <c r="F188" s="6">
        <v>44846</v>
      </c>
      <c r="G188" s="6">
        <v>44848</v>
      </c>
      <c r="H188" s="4">
        <v>2</v>
      </c>
      <c r="I188" s="4">
        <v>2</v>
      </c>
      <c r="J188" s="4">
        <v>4</v>
      </c>
      <c r="K188" s="4" t="s">
        <v>30</v>
      </c>
      <c r="L188" s="4">
        <v>2056</v>
      </c>
      <c r="M188" s="4">
        <v>2056</v>
      </c>
      <c r="N188" s="4" t="s">
        <v>805</v>
      </c>
      <c r="O188" s="4" t="s">
        <v>736</v>
      </c>
      <c r="P188" s="4" t="s">
        <v>33</v>
      </c>
      <c r="Q188" s="4">
        <v>0</v>
      </c>
      <c r="R188" s="7">
        <v>44838</v>
      </c>
      <c r="S188" s="6">
        <v>44851</v>
      </c>
      <c r="T188" s="4" t="s">
        <v>34</v>
      </c>
      <c r="U188" s="4">
        <v>2056</v>
      </c>
      <c r="V188" s="4">
        <v>0</v>
      </c>
      <c r="W188" s="4">
        <v>0</v>
      </c>
      <c r="X188" s="4" t="s">
        <v>35</v>
      </c>
      <c r="Y188" s="4">
        <v>2022628340</v>
      </c>
      <c r="Z188" s="4" t="s">
        <v>806</v>
      </c>
    </row>
    <row r="189" s="4" customFormat="1" spans="1:25">
      <c r="A189" s="4" t="s">
        <v>807</v>
      </c>
      <c r="B189" s="4" t="s">
        <v>26</v>
      </c>
      <c r="C189" s="4" t="s">
        <v>27</v>
      </c>
      <c r="D189" s="4" t="s">
        <v>808</v>
      </c>
      <c r="E189" s="4" t="s">
        <v>189</v>
      </c>
      <c r="F189" s="6">
        <v>44844</v>
      </c>
      <c r="G189" s="6">
        <v>44848</v>
      </c>
      <c r="H189" s="4">
        <v>1</v>
      </c>
      <c r="I189" s="4">
        <v>4</v>
      </c>
      <c r="J189" s="4">
        <v>4</v>
      </c>
      <c r="K189" s="4" t="s">
        <v>30</v>
      </c>
      <c r="L189" s="4">
        <v>660</v>
      </c>
      <c r="M189" s="4">
        <v>660</v>
      </c>
      <c r="N189" s="4" t="s">
        <v>809</v>
      </c>
      <c r="O189" s="4" t="s">
        <v>736</v>
      </c>
      <c r="P189" s="4" t="s">
        <v>33</v>
      </c>
      <c r="Q189" s="4">
        <v>0</v>
      </c>
      <c r="R189" s="7">
        <v>44838</v>
      </c>
      <c r="S189" s="6">
        <v>44851</v>
      </c>
      <c r="T189" s="4" t="s">
        <v>34</v>
      </c>
      <c r="U189" s="4">
        <v>660</v>
      </c>
      <c r="V189" s="4">
        <v>0</v>
      </c>
      <c r="W189" s="4">
        <v>0</v>
      </c>
      <c r="X189" s="4" t="s">
        <v>35</v>
      </c>
      <c r="Y189" s="4" t="s">
        <v>810</v>
      </c>
    </row>
    <row r="190" s="4" customFormat="1" spans="1:25">
      <c r="A190" s="4" t="s">
        <v>811</v>
      </c>
      <c r="B190" s="4" t="s">
        <v>26</v>
      </c>
      <c r="C190" s="4" t="s">
        <v>27</v>
      </c>
      <c r="D190" s="4" t="s">
        <v>812</v>
      </c>
      <c r="E190" s="4" t="s">
        <v>813</v>
      </c>
      <c r="F190" s="6">
        <v>44846</v>
      </c>
      <c r="G190" s="6">
        <v>44848</v>
      </c>
      <c r="H190" s="4">
        <v>1</v>
      </c>
      <c r="I190" s="4">
        <v>2</v>
      </c>
      <c r="J190" s="4">
        <v>2</v>
      </c>
      <c r="K190" s="4" t="s">
        <v>30</v>
      </c>
      <c r="L190" s="4">
        <v>538</v>
      </c>
      <c r="M190" s="4">
        <v>538</v>
      </c>
      <c r="N190" s="4" t="s">
        <v>814</v>
      </c>
      <c r="O190" s="4" t="s">
        <v>736</v>
      </c>
      <c r="P190" s="4" t="s">
        <v>33</v>
      </c>
      <c r="Q190" s="4">
        <v>0</v>
      </c>
      <c r="R190" s="7">
        <v>44838</v>
      </c>
      <c r="S190" s="6">
        <v>44851</v>
      </c>
      <c r="T190" s="4" t="s">
        <v>34</v>
      </c>
      <c r="U190" s="4">
        <v>538</v>
      </c>
      <c r="V190" s="4">
        <v>0</v>
      </c>
      <c r="W190" s="4">
        <v>0</v>
      </c>
      <c r="X190" s="4" t="s">
        <v>815</v>
      </c>
      <c r="Y190" s="4" t="s">
        <v>816</v>
      </c>
    </row>
    <row r="191" s="4" customFormat="1" spans="1:25">
      <c r="A191" s="4" t="s">
        <v>817</v>
      </c>
      <c r="B191" s="4" t="s">
        <v>26</v>
      </c>
      <c r="C191" s="4" t="s">
        <v>27</v>
      </c>
      <c r="D191" s="4" t="s">
        <v>818</v>
      </c>
      <c r="E191" s="4" t="s">
        <v>819</v>
      </c>
      <c r="F191" s="6">
        <v>44840</v>
      </c>
      <c r="G191" s="6">
        <v>44848</v>
      </c>
      <c r="H191" s="4">
        <v>1</v>
      </c>
      <c r="I191" s="4">
        <v>8</v>
      </c>
      <c r="J191" s="4">
        <v>8</v>
      </c>
      <c r="K191" s="4" t="s">
        <v>30</v>
      </c>
      <c r="L191" s="4">
        <v>7976</v>
      </c>
      <c r="M191" s="4">
        <v>7976</v>
      </c>
      <c r="N191" s="4" t="s">
        <v>820</v>
      </c>
      <c r="O191" s="4" t="s">
        <v>736</v>
      </c>
      <c r="P191" s="4" t="s">
        <v>33</v>
      </c>
      <c r="Q191" s="4">
        <v>0</v>
      </c>
      <c r="R191" s="7">
        <v>44839</v>
      </c>
      <c r="S191" s="6">
        <v>44851</v>
      </c>
      <c r="T191" s="4" t="s">
        <v>34</v>
      </c>
      <c r="U191" s="4">
        <v>7976</v>
      </c>
      <c r="V191" s="4">
        <v>0</v>
      </c>
      <c r="W191" s="4">
        <v>0</v>
      </c>
      <c r="X191" s="4" t="s">
        <v>35</v>
      </c>
      <c r="Y191" s="4" t="s">
        <v>821</v>
      </c>
    </row>
    <row r="192" s="4" customFormat="1" spans="1:25">
      <c r="A192" s="4" t="s">
        <v>822</v>
      </c>
      <c r="B192" s="4" t="s">
        <v>26</v>
      </c>
      <c r="C192" s="4" t="s">
        <v>27</v>
      </c>
      <c r="D192" s="4" t="s">
        <v>440</v>
      </c>
      <c r="E192" s="4" t="s">
        <v>823</v>
      </c>
      <c r="F192" s="6">
        <v>44847</v>
      </c>
      <c r="G192" s="6">
        <v>44848</v>
      </c>
      <c r="H192" s="4">
        <v>1</v>
      </c>
      <c r="I192" s="4">
        <v>1</v>
      </c>
      <c r="J192" s="4">
        <v>1</v>
      </c>
      <c r="K192" s="4" t="s">
        <v>30</v>
      </c>
      <c r="L192" s="4">
        <v>1160</v>
      </c>
      <c r="M192" s="4">
        <v>1160</v>
      </c>
      <c r="N192" s="4" t="s">
        <v>441</v>
      </c>
      <c r="O192" s="4" t="s">
        <v>736</v>
      </c>
      <c r="P192" s="4" t="s">
        <v>33</v>
      </c>
      <c r="Q192" s="4">
        <v>0</v>
      </c>
      <c r="R192" s="7">
        <v>44839</v>
      </c>
      <c r="S192" s="6">
        <v>44851</v>
      </c>
      <c r="T192" s="4" t="s">
        <v>34</v>
      </c>
      <c r="U192" s="4">
        <v>1160</v>
      </c>
      <c r="V192" s="4">
        <v>0</v>
      </c>
      <c r="W192" s="4">
        <v>0</v>
      </c>
      <c r="X192" s="4" t="s">
        <v>35</v>
      </c>
      <c r="Y192" s="4" t="s">
        <v>35</v>
      </c>
    </row>
    <row r="193" s="4" customFormat="1" spans="1:25">
      <c r="A193" s="4" t="s">
        <v>824</v>
      </c>
      <c r="B193" s="4" t="s">
        <v>26</v>
      </c>
      <c r="C193" s="4" t="s">
        <v>27</v>
      </c>
      <c r="D193" s="4" t="s">
        <v>825</v>
      </c>
      <c r="E193" s="4" t="s">
        <v>826</v>
      </c>
      <c r="F193" s="6">
        <v>44847</v>
      </c>
      <c r="G193" s="6">
        <v>44848</v>
      </c>
      <c r="H193" s="4">
        <v>1</v>
      </c>
      <c r="I193" s="4">
        <v>1</v>
      </c>
      <c r="J193" s="4">
        <v>1</v>
      </c>
      <c r="K193" s="4" t="s">
        <v>30</v>
      </c>
      <c r="L193" s="4">
        <v>904</v>
      </c>
      <c r="M193" s="4">
        <v>904</v>
      </c>
      <c r="N193" s="4" t="s">
        <v>827</v>
      </c>
      <c r="O193" s="4" t="s">
        <v>736</v>
      </c>
      <c r="P193" s="4" t="s">
        <v>33</v>
      </c>
      <c r="Q193" s="4">
        <v>0</v>
      </c>
      <c r="R193" s="7">
        <v>44839</v>
      </c>
      <c r="S193" s="6">
        <v>44851</v>
      </c>
      <c r="T193" s="4" t="s">
        <v>34</v>
      </c>
      <c r="U193" s="4">
        <v>904</v>
      </c>
      <c r="V193" s="4">
        <v>0</v>
      </c>
      <c r="W193" s="4">
        <v>0</v>
      </c>
      <c r="X193" s="4" t="s">
        <v>35</v>
      </c>
      <c r="Y193" s="4" t="s">
        <v>35</v>
      </c>
    </row>
    <row r="194" s="4" customFormat="1" spans="1:25">
      <c r="A194" s="4" t="s">
        <v>828</v>
      </c>
      <c r="B194" s="4" t="s">
        <v>26</v>
      </c>
      <c r="C194" s="4" t="s">
        <v>27</v>
      </c>
      <c r="D194" s="4" t="s">
        <v>829</v>
      </c>
      <c r="E194" s="4" t="s">
        <v>157</v>
      </c>
      <c r="F194" s="6">
        <v>44844</v>
      </c>
      <c r="G194" s="6">
        <v>44848</v>
      </c>
      <c r="H194" s="4">
        <v>1</v>
      </c>
      <c r="I194" s="4">
        <v>4</v>
      </c>
      <c r="J194" s="4">
        <v>4</v>
      </c>
      <c r="K194" s="4" t="s">
        <v>30</v>
      </c>
      <c r="L194" s="4">
        <v>3700</v>
      </c>
      <c r="M194" s="4">
        <v>3700</v>
      </c>
      <c r="N194" s="4" t="s">
        <v>830</v>
      </c>
      <c r="O194" s="4" t="s">
        <v>736</v>
      </c>
      <c r="P194" s="4" t="s">
        <v>33</v>
      </c>
      <c r="Q194" s="4">
        <v>0</v>
      </c>
      <c r="R194" s="7">
        <v>44839</v>
      </c>
      <c r="S194" s="6">
        <v>44851</v>
      </c>
      <c r="T194" s="4" t="s">
        <v>34</v>
      </c>
      <c r="U194" s="4">
        <v>3700</v>
      </c>
      <c r="V194" s="4">
        <v>0</v>
      </c>
      <c r="W194" s="4">
        <v>0</v>
      </c>
      <c r="X194" s="4" t="s">
        <v>35</v>
      </c>
      <c r="Y194" s="4" t="s">
        <v>831</v>
      </c>
    </row>
    <row r="195" s="4" customFormat="1" spans="1:25">
      <c r="A195" s="4" t="s">
        <v>832</v>
      </c>
      <c r="B195" s="4" t="s">
        <v>26</v>
      </c>
      <c r="C195" s="4" t="s">
        <v>27</v>
      </c>
      <c r="D195" s="4" t="s">
        <v>833</v>
      </c>
      <c r="E195" s="4" t="s">
        <v>157</v>
      </c>
      <c r="F195" s="6">
        <v>44847</v>
      </c>
      <c r="G195" s="6">
        <v>44848</v>
      </c>
      <c r="H195" s="4">
        <v>1</v>
      </c>
      <c r="I195" s="4">
        <v>1</v>
      </c>
      <c r="J195" s="4">
        <v>1</v>
      </c>
      <c r="K195" s="4" t="s">
        <v>30</v>
      </c>
      <c r="L195" s="4">
        <v>865</v>
      </c>
      <c r="M195" s="4">
        <v>865</v>
      </c>
      <c r="N195" s="4" t="s">
        <v>834</v>
      </c>
      <c r="O195" s="4" t="s">
        <v>736</v>
      </c>
      <c r="P195" s="4" t="s">
        <v>33</v>
      </c>
      <c r="Q195" s="4">
        <v>0</v>
      </c>
      <c r="R195" s="7">
        <v>44840</v>
      </c>
      <c r="S195" s="6">
        <v>44851</v>
      </c>
      <c r="T195" s="4" t="s">
        <v>34</v>
      </c>
      <c r="U195" s="4">
        <v>865</v>
      </c>
      <c r="V195" s="4">
        <v>0</v>
      </c>
      <c r="W195" s="4">
        <v>0</v>
      </c>
      <c r="X195" s="4" t="s">
        <v>35</v>
      </c>
      <c r="Y195" s="4" t="s">
        <v>835</v>
      </c>
    </row>
    <row r="196" s="4" customFormat="1" spans="1:25">
      <c r="A196" s="4" t="s">
        <v>836</v>
      </c>
      <c r="B196" s="4" t="s">
        <v>26</v>
      </c>
      <c r="C196" s="4" t="s">
        <v>27</v>
      </c>
      <c r="D196" s="4" t="s">
        <v>837</v>
      </c>
      <c r="E196" s="4" t="s">
        <v>838</v>
      </c>
      <c r="F196" s="6">
        <v>44845</v>
      </c>
      <c r="G196" s="6">
        <v>44848</v>
      </c>
      <c r="H196" s="4">
        <v>1</v>
      </c>
      <c r="I196" s="4">
        <v>3</v>
      </c>
      <c r="J196" s="4">
        <v>3</v>
      </c>
      <c r="K196" s="4" t="s">
        <v>30</v>
      </c>
      <c r="L196" s="4">
        <v>2622</v>
      </c>
      <c r="M196" s="4">
        <v>2622</v>
      </c>
      <c r="N196" s="4" t="s">
        <v>839</v>
      </c>
      <c r="O196" s="4" t="s">
        <v>736</v>
      </c>
      <c r="P196" s="4" t="s">
        <v>33</v>
      </c>
      <c r="Q196" s="4">
        <v>0</v>
      </c>
      <c r="R196" s="7">
        <v>44840</v>
      </c>
      <c r="S196" s="6">
        <v>44851</v>
      </c>
      <c r="T196" s="4" t="s">
        <v>34</v>
      </c>
      <c r="U196" s="4">
        <v>2622</v>
      </c>
      <c r="V196" s="4">
        <v>0</v>
      </c>
      <c r="W196" s="4">
        <v>0</v>
      </c>
      <c r="X196" s="4" t="s">
        <v>35</v>
      </c>
      <c r="Y196" s="4" t="s">
        <v>840</v>
      </c>
    </row>
    <row r="197" s="4" customFormat="1" spans="1:25">
      <c r="A197" s="4" t="s">
        <v>841</v>
      </c>
      <c r="B197" s="4" t="s">
        <v>26</v>
      </c>
      <c r="C197" s="4" t="s">
        <v>27</v>
      </c>
      <c r="D197" s="4" t="s">
        <v>837</v>
      </c>
      <c r="E197" s="4" t="s">
        <v>838</v>
      </c>
      <c r="F197" s="6">
        <v>44845</v>
      </c>
      <c r="G197" s="6">
        <v>44848</v>
      </c>
      <c r="H197" s="4">
        <v>1</v>
      </c>
      <c r="I197" s="4">
        <v>3</v>
      </c>
      <c r="J197" s="4">
        <v>3</v>
      </c>
      <c r="K197" s="4" t="s">
        <v>30</v>
      </c>
      <c r="L197" s="4">
        <v>2622</v>
      </c>
      <c r="M197" s="4">
        <v>2622</v>
      </c>
      <c r="N197" s="4" t="s">
        <v>842</v>
      </c>
      <c r="O197" s="4" t="s">
        <v>736</v>
      </c>
      <c r="P197" s="4" t="s">
        <v>33</v>
      </c>
      <c r="Q197" s="4">
        <v>0</v>
      </c>
      <c r="R197" s="7">
        <v>44840</v>
      </c>
      <c r="S197" s="6">
        <v>44851</v>
      </c>
      <c r="T197" s="4" t="s">
        <v>34</v>
      </c>
      <c r="U197" s="4">
        <v>2622</v>
      </c>
      <c r="V197" s="4">
        <v>0</v>
      </c>
      <c r="W197" s="4">
        <v>0</v>
      </c>
      <c r="X197" s="4" t="s">
        <v>35</v>
      </c>
      <c r="Y197" s="4" t="s">
        <v>843</v>
      </c>
    </row>
    <row r="198" s="4" customFormat="1" spans="1:25">
      <c r="A198" s="4" t="s">
        <v>844</v>
      </c>
      <c r="B198" s="4" t="s">
        <v>26</v>
      </c>
      <c r="C198" s="4" t="s">
        <v>27</v>
      </c>
      <c r="D198" s="4" t="s">
        <v>623</v>
      </c>
      <c r="E198" s="4" t="s">
        <v>624</v>
      </c>
      <c r="F198" s="6">
        <v>44841</v>
      </c>
      <c r="G198" s="6">
        <v>44848</v>
      </c>
      <c r="H198" s="4">
        <v>1</v>
      </c>
      <c r="I198" s="4">
        <v>7</v>
      </c>
      <c r="J198" s="4">
        <v>7</v>
      </c>
      <c r="K198" s="4" t="s">
        <v>30</v>
      </c>
      <c r="L198" s="4">
        <v>7219</v>
      </c>
      <c r="M198" s="4">
        <v>7219</v>
      </c>
      <c r="N198" s="4" t="s">
        <v>845</v>
      </c>
      <c r="O198" s="4" t="s">
        <v>736</v>
      </c>
      <c r="P198" s="4" t="s">
        <v>33</v>
      </c>
      <c r="Q198" s="4">
        <v>0</v>
      </c>
      <c r="R198" s="7">
        <v>44840</v>
      </c>
      <c r="S198" s="6">
        <v>44851</v>
      </c>
      <c r="T198" s="4" t="s">
        <v>34</v>
      </c>
      <c r="U198" s="4">
        <v>7219</v>
      </c>
      <c r="V198" s="4">
        <v>0</v>
      </c>
      <c r="W198" s="4">
        <v>0</v>
      </c>
      <c r="X198" s="4" t="s">
        <v>35</v>
      </c>
      <c r="Y198" s="4" t="s">
        <v>846</v>
      </c>
    </row>
    <row r="199" s="4" customFormat="1" spans="1:25">
      <c r="A199" s="4" t="s">
        <v>847</v>
      </c>
      <c r="B199" s="4" t="s">
        <v>26</v>
      </c>
      <c r="C199" s="4" t="s">
        <v>27</v>
      </c>
      <c r="D199" s="4" t="s">
        <v>848</v>
      </c>
      <c r="E199" s="4" t="s">
        <v>849</v>
      </c>
      <c r="F199" s="6">
        <v>44847</v>
      </c>
      <c r="G199" s="6">
        <v>44848</v>
      </c>
      <c r="H199" s="4">
        <v>1</v>
      </c>
      <c r="I199" s="4">
        <v>1</v>
      </c>
      <c r="J199" s="4">
        <v>1</v>
      </c>
      <c r="K199" s="4" t="s">
        <v>30</v>
      </c>
      <c r="L199" s="4">
        <v>781</v>
      </c>
      <c r="M199" s="4">
        <v>781</v>
      </c>
      <c r="N199" s="4" t="s">
        <v>850</v>
      </c>
      <c r="O199" s="4" t="s">
        <v>736</v>
      </c>
      <c r="P199" s="4" t="s">
        <v>33</v>
      </c>
      <c r="Q199" s="4">
        <v>0</v>
      </c>
      <c r="R199" s="7">
        <v>44841</v>
      </c>
      <c r="S199" s="6">
        <v>44851</v>
      </c>
      <c r="T199" s="4" t="s">
        <v>34</v>
      </c>
      <c r="U199" s="4">
        <v>781</v>
      </c>
      <c r="V199" s="4">
        <v>0</v>
      </c>
      <c r="W199" s="4">
        <v>0</v>
      </c>
      <c r="X199" s="4" t="s">
        <v>35</v>
      </c>
      <c r="Y199" s="4" t="s">
        <v>35</v>
      </c>
    </row>
    <row r="200" s="4" customFormat="1" spans="1:25">
      <c r="A200" s="4" t="s">
        <v>851</v>
      </c>
      <c r="B200" s="4" t="s">
        <v>26</v>
      </c>
      <c r="C200" s="4" t="s">
        <v>27</v>
      </c>
      <c r="D200" s="4" t="s">
        <v>623</v>
      </c>
      <c r="E200" s="4" t="s">
        <v>624</v>
      </c>
      <c r="F200" s="6">
        <v>44841</v>
      </c>
      <c r="G200" s="6">
        <v>44848</v>
      </c>
      <c r="H200" s="4">
        <v>1</v>
      </c>
      <c r="I200" s="4">
        <v>7</v>
      </c>
      <c r="J200" s="4">
        <v>7</v>
      </c>
      <c r="K200" s="4" t="s">
        <v>30</v>
      </c>
      <c r="L200" s="4">
        <v>7182</v>
      </c>
      <c r="M200" s="4">
        <v>7182</v>
      </c>
      <c r="N200" s="4" t="s">
        <v>852</v>
      </c>
      <c r="O200" s="4" t="s">
        <v>736</v>
      </c>
      <c r="P200" s="4" t="s">
        <v>33</v>
      </c>
      <c r="Q200" s="4">
        <v>0</v>
      </c>
      <c r="R200" s="7">
        <v>44841</v>
      </c>
      <c r="S200" s="6">
        <v>44851</v>
      </c>
      <c r="T200" s="4" t="s">
        <v>34</v>
      </c>
      <c r="U200" s="4">
        <v>7182</v>
      </c>
      <c r="V200" s="4">
        <v>0</v>
      </c>
      <c r="W200" s="4">
        <v>0</v>
      </c>
      <c r="X200" s="4" t="s">
        <v>853</v>
      </c>
      <c r="Y200" s="4" t="s">
        <v>854</v>
      </c>
    </row>
    <row r="201" s="4" customFormat="1" spans="1:25">
      <c r="A201" s="4" t="s">
        <v>855</v>
      </c>
      <c r="B201" s="4" t="s">
        <v>26</v>
      </c>
      <c r="C201" s="4" t="s">
        <v>27</v>
      </c>
      <c r="D201" s="4" t="s">
        <v>856</v>
      </c>
      <c r="E201" s="4" t="s">
        <v>857</v>
      </c>
      <c r="F201" s="6">
        <v>44844</v>
      </c>
      <c r="G201" s="6">
        <v>44848</v>
      </c>
      <c r="H201" s="4">
        <v>1</v>
      </c>
      <c r="I201" s="4">
        <v>4</v>
      </c>
      <c r="J201" s="4">
        <v>4</v>
      </c>
      <c r="K201" s="4" t="s">
        <v>30</v>
      </c>
      <c r="L201" s="4">
        <v>1160</v>
      </c>
      <c r="M201" s="4">
        <v>1160</v>
      </c>
      <c r="N201" s="4" t="s">
        <v>858</v>
      </c>
      <c r="O201" s="4" t="s">
        <v>736</v>
      </c>
      <c r="P201" s="4" t="s">
        <v>33</v>
      </c>
      <c r="Q201" s="4">
        <v>0</v>
      </c>
      <c r="R201" s="7">
        <v>44841</v>
      </c>
      <c r="S201" s="6">
        <v>44851</v>
      </c>
      <c r="T201" s="4" t="s">
        <v>34</v>
      </c>
      <c r="U201" s="4">
        <v>1160</v>
      </c>
      <c r="V201" s="4">
        <v>0</v>
      </c>
      <c r="W201" s="4">
        <v>0</v>
      </c>
      <c r="X201" s="4" t="s">
        <v>35</v>
      </c>
      <c r="Y201" s="4" t="s">
        <v>859</v>
      </c>
    </row>
    <row r="202" s="4" customFormat="1" spans="1:25">
      <c r="A202" s="4" t="s">
        <v>860</v>
      </c>
      <c r="B202" s="4" t="s">
        <v>26</v>
      </c>
      <c r="C202" s="4" t="s">
        <v>27</v>
      </c>
      <c r="D202" s="4" t="s">
        <v>861</v>
      </c>
      <c r="E202" s="4" t="s">
        <v>413</v>
      </c>
      <c r="F202" s="6">
        <v>44847</v>
      </c>
      <c r="G202" s="6">
        <v>44848</v>
      </c>
      <c r="H202" s="4">
        <v>1</v>
      </c>
      <c r="I202" s="4">
        <v>1</v>
      </c>
      <c r="J202" s="4">
        <v>1</v>
      </c>
      <c r="K202" s="4" t="s">
        <v>30</v>
      </c>
      <c r="L202" s="4">
        <v>252</v>
      </c>
      <c r="M202" s="4">
        <v>252</v>
      </c>
      <c r="N202" s="4" t="s">
        <v>862</v>
      </c>
      <c r="O202" s="4" t="s">
        <v>736</v>
      </c>
      <c r="P202" s="4" t="s">
        <v>33</v>
      </c>
      <c r="Q202" s="4">
        <v>0</v>
      </c>
      <c r="R202" s="7">
        <v>44842</v>
      </c>
      <c r="S202" s="6">
        <v>44851</v>
      </c>
      <c r="T202" s="4" t="s">
        <v>34</v>
      </c>
      <c r="U202" s="4">
        <v>252</v>
      </c>
      <c r="V202" s="4">
        <v>0</v>
      </c>
      <c r="W202" s="4">
        <v>0</v>
      </c>
      <c r="X202" s="4" t="s">
        <v>35</v>
      </c>
      <c r="Y202" s="4" t="s">
        <v>863</v>
      </c>
    </row>
    <row r="203" s="4" customFormat="1" spans="1:25">
      <c r="A203" s="4" t="s">
        <v>864</v>
      </c>
      <c r="B203" s="4" t="s">
        <v>26</v>
      </c>
      <c r="C203" s="4" t="s">
        <v>27</v>
      </c>
      <c r="D203" s="4" t="s">
        <v>865</v>
      </c>
      <c r="E203" s="4" t="s">
        <v>44</v>
      </c>
      <c r="F203" s="6">
        <v>44842</v>
      </c>
      <c r="G203" s="6">
        <v>44848</v>
      </c>
      <c r="H203" s="4">
        <v>1</v>
      </c>
      <c r="I203" s="4">
        <v>6</v>
      </c>
      <c r="J203" s="4">
        <v>6</v>
      </c>
      <c r="K203" s="4" t="s">
        <v>30</v>
      </c>
      <c r="L203" s="4">
        <v>2520</v>
      </c>
      <c r="M203" s="4">
        <v>2520</v>
      </c>
      <c r="N203" s="4" t="s">
        <v>866</v>
      </c>
      <c r="O203" s="4" t="s">
        <v>736</v>
      </c>
      <c r="P203" s="4" t="s">
        <v>33</v>
      </c>
      <c r="Q203" s="4">
        <v>0</v>
      </c>
      <c r="R203" s="7">
        <v>44842</v>
      </c>
      <c r="S203" s="6">
        <v>44851</v>
      </c>
      <c r="T203" s="4" t="s">
        <v>34</v>
      </c>
      <c r="U203" s="4">
        <v>2520</v>
      </c>
      <c r="V203" s="4">
        <v>0</v>
      </c>
      <c r="W203" s="4">
        <v>0</v>
      </c>
      <c r="X203" s="4" t="s">
        <v>867</v>
      </c>
      <c r="Y203" s="4" t="s">
        <v>35</v>
      </c>
    </row>
    <row r="204" s="4" customFormat="1" spans="1:25">
      <c r="A204" s="4" t="s">
        <v>868</v>
      </c>
      <c r="B204" s="4" t="s">
        <v>26</v>
      </c>
      <c r="C204" s="4" t="s">
        <v>27</v>
      </c>
      <c r="D204" s="4" t="s">
        <v>288</v>
      </c>
      <c r="E204" s="4" t="s">
        <v>289</v>
      </c>
      <c r="F204" s="6">
        <v>44843</v>
      </c>
      <c r="G204" s="6">
        <v>44848</v>
      </c>
      <c r="H204" s="4">
        <v>1</v>
      </c>
      <c r="I204" s="4">
        <v>5</v>
      </c>
      <c r="J204" s="4">
        <v>5</v>
      </c>
      <c r="K204" s="4" t="s">
        <v>30</v>
      </c>
      <c r="L204" s="4">
        <v>2670</v>
      </c>
      <c r="M204" s="4">
        <v>2670</v>
      </c>
      <c r="N204" s="4" t="s">
        <v>869</v>
      </c>
      <c r="O204" s="4" t="s">
        <v>736</v>
      </c>
      <c r="P204" s="4" t="s">
        <v>33</v>
      </c>
      <c r="Q204" s="4">
        <v>0</v>
      </c>
      <c r="R204" s="7">
        <v>44842</v>
      </c>
      <c r="S204" s="6">
        <v>44851</v>
      </c>
      <c r="T204" s="4" t="s">
        <v>34</v>
      </c>
      <c r="U204" s="4">
        <v>2670</v>
      </c>
      <c r="V204" s="4">
        <v>0</v>
      </c>
      <c r="W204" s="4">
        <v>0</v>
      </c>
      <c r="X204" s="4" t="s">
        <v>35</v>
      </c>
      <c r="Y204" s="4" t="s">
        <v>291</v>
      </c>
    </row>
    <row r="205" s="4" customFormat="1" spans="1:25">
      <c r="A205" s="4" t="s">
        <v>790</v>
      </c>
      <c r="B205" s="4" t="s">
        <v>26</v>
      </c>
      <c r="C205" s="4" t="s">
        <v>60</v>
      </c>
      <c r="D205" s="4" t="s">
        <v>791</v>
      </c>
      <c r="E205" s="4" t="s">
        <v>459</v>
      </c>
      <c r="F205" s="6">
        <v>44844</v>
      </c>
      <c r="G205" s="6">
        <v>44848</v>
      </c>
      <c r="H205" s="4">
        <v>1</v>
      </c>
      <c r="I205" s="4">
        <v>4</v>
      </c>
      <c r="J205" s="4">
        <v>4</v>
      </c>
      <c r="K205" s="4" t="s">
        <v>30</v>
      </c>
      <c r="L205" s="4">
        <v>-5012</v>
      </c>
      <c r="M205" s="4">
        <v>-5012</v>
      </c>
      <c r="N205" s="4" t="s">
        <v>792</v>
      </c>
      <c r="O205" s="4" t="s">
        <v>736</v>
      </c>
      <c r="P205" s="4" t="s">
        <v>33</v>
      </c>
      <c r="Q205" s="4">
        <v>0</v>
      </c>
      <c r="R205" s="7">
        <v>44835</v>
      </c>
      <c r="S205" s="6">
        <v>44851</v>
      </c>
      <c r="T205" s="4" t="s">
        <v>34</v>
      </c>
      <c r="U205" s="4">
        <v>-5012</v>
      </c>
      <c r="V205" s="4">
        <v>0</v>
      </c>
      <c r="W205" s="4">
        <v>0</v>
      </c>
      <c r="X205" s="4" t="s">
        <v>35</v>
      </c>
      <c r="Y205" s="4" t="s">
        <v>793</v>
      </c>
    </row>
    <row r="206" s="4" customFormat="1" spans="1:25">
      <c r="A206" s="4" t="s">
        <v>870</v>
      </c>
      <c r="B206" s="4" t="s">
        <v>26</v>
      </c>
      <c r="C206" s="4" t="s">
        <v>27</v>
      </c>
      <c r="D206" s="4" t="s">
        <v>871</v>
      </c>
      <c r="E206" s="4" t="s">
        <v>872</v>
      </c>
      <c r="F206" s="6">
        <v>44847</v>
      </c>
      <c r="G206" s="6">
        <v>44848</v>
      </c>
      <c r="H206" s="4">
        <v>1</v>
      </c>
      <c r="I206" s="4">
        <v>1</v>
      </c>
      <c r="J206" s="4">
        <v>1</v>
      </c>
      <c r="K206" s="4" t="s">
        <v>30</v>
      </c>
      <c r="L206" s="4">
        <v>1744</v>
      </c>
      <c r="M206" s="4">
        <v>1744</v>
      </c>
      <c r="N206" s="4" t="s">
        <v>873</v>
      </c>
      <c r="O206" s="4" t="s">
        <v>736</v>
      </c>
      <c r="P206" s="4" t="s">
        <v>33</v>
      </c>
      <c r="Q206" s="4">
        <v>0</v>
      </c>
      <c r="R206" s="7">
        <v>44843</v>
      </c>
      <c r="S206" s="6">
        <v>44851</v>
      </c>
      <c r="T206" s="4" t="s">
        <v>34</v>
      </c>
      <c r="U206" s="4">
        <v>1744</v>
      </c>
      <c r="V206" s="4">
        <v>0</v>
      </c>
      <c r="W206" s="4">
        <v>0</v>
      </c>
      <c r="X206" s="4" t="s">
        <v>35</v>
      </c>
      <c r="Y206" s="4" t="s">
        <v>874</v>
      </c>
    </row>
    <row r="207" s="4" customFormat="1" spans="1:25">
      <c r="A207" s="4" t="s">
        <v>875</v>
      </c>
      <c r="B207" s="4" t="s">
        <v>26</v>
      </c>
      <c r="C207" s="4" t="s">
        <v>27</v>
      </c>
      <c r="D207" s="4" t="s">
        <v>876</v>
      </c>
      <c r="E207" s="4" t="s">
        <v>877</v>
      </c>
      <c r="F207" s="6">
        <v>44845</v>
      </c>
      <c r="G207" s="6">
        <v>44848</v>
      </c>
      <c r="H207" s="4">
        <v>1</v>
      </c>
      <c r="I207" s="4">
        <v>3</v>
      </c>
      <c r="J207" s="4">
        <v>3</v>
      </c>
      <c r="K207" s="4" t="s">
        <v>30</v>
      </c>
      <c r="L207" s="4">
        <v>1524</v>
      </c>
      <c r="M207" s="4">
        <v>1524</v>
      </c>
      <c r="N207" s="4" t="s">
        <v>878</v>
      </c>
      <c r="O207" s="4" t="s">
        <v>736</v>
      </c>
      <c r="P207" s="4" t="s">
        <v>33</v>
      </c>
      <c r="Q207" s="4">
        <v>0</v>
      </c>
      <c r="R207" s="7">
        <v>44843</v>
      </c>
      <c r="S207" s="6">
        <v>44851</v>
      </c>
      <c r="T207" s="4" t="s">
        <v>34</v>
      </c>
      <c r="U207" s="4">
        <v>1524</v>
      </c>
      <c r="V207" s="4">
        <v>0</v>
      </c>
      <c r="W207" s="4">
        <v>0</v>
      </c>
      <c r="X207" s="4" t="s">
        <v>35</v>
      </c>
      <c r="Y207" s="4" t="s">
        <v>35</v>
      </c>
    </row>
    <row r="208" s="4" customFormat="1" spans="1:25">
      <c r="A208" s="4" t="s">
        <v>879</v>
      </c>
      <c r="B208" s="4" t="s">
        <v>26</v>
      </c>
      <c r="C208" s="4" t="s">
        <v>27</v>
      </c>
      <c r="D208" s="4" t="s">
        <v>237</v>
      </c>
      <c r="E208" s="4" t="s">
        <v>880</v>
      </c>
      <c r="F208" s="6">
        <v>44843</v>
      </c>
      <c r="G208" s="6">
        <v>44848</v>
      </c>
      <c r="H208" s="4">
        <v>1</v>
      </c>
      <c r="I208" s="4">
        <v>5</v>
      </c>
      <c r="J208" s="4">
        <v>5</v>
      </c>
      <c r="K208" s="4" t="s">
        <v>30</v>
      </c>
      <c r="L208" s="4">
        <v>855</v>
      </c>
      <c r="M208" s="4">
        <v>855</v>
      </c>
      <c r="N208" s="4" t="s">
        <v>881</v>
      </c>
      <c r="O208" s="4" t="s">
        <v>736</v>
      </c>
      <c r="P208" s="4" t="s">
        <v>33</v>
      </c>
      <c r="Q208" s="4">
        <v>0</v>
      </c>
      <c r="R208" s="7">
        <v>44843</v>
      </c>
      <c r="S208" s="6">
        <v>44851</v>
      </c>
      <c r="T208" s="4" t="s">
        <v>34</v>
      </c>
      <c r="U208" s="4">
        <v>855</v>
      </c>
      <c r="V208" s="4">
        <v>0</v>
      </c>
      <c r="W208" s="4">
        <v>0</v>
      </c>
      <c r="X208" s="4" t="s">
        <v>35</v>
      </c>
      <c r="Y208" s="4" t="s">
        <v>35</v>
      </c>
    </row>
    <row r="209" s="4" customFormat="1" spans="1:25">
      <c r="A209" s="4" t="s">
        <v>882</v>
      </c>
      <c r="B209" s="4" t="s">
        <v>26</v>
      </c>
      <c r="C209" s="4" t="s">
        <v>27</v>
      </c>
      <c r="D209" s="4" t="s">
        <v>218</v>
      </c>
      <c r="E209" s="4" t="s">
        <v>219</v>
      </c>
      <c r="F209" s="6">
        <v>44847</v>
      </c>
      <c r="G209" s="6">
        <v>44848</v>
      </c>
      <c r="H209" s="4">
        <v>1</v>
      </c>
      <c r="I209" s="4">
        <v>1</v>
      </c>
      <c r="J209" s="4">
        <v>1</v>
      </c>
      <c r="K209" s="4" t="s">
        <v>30</v>
      </c>
      <c r="L209" s="4">
        <v>298</v>
      </c>
      <c r="M209" s="4">
        <v>298</v>
      </c>
      <c r="N209" s="4" t="s">
        <v>883</v>
      </c>
      <c r="O209" s="4" t="s">
        <v>736</v>
      </c>
      <c r="P209" s="4" t="s">
        <v>33</v>
      </c>
      <c r="Q209" s="4">
        <v>0</v>
      </c>
      <c r="R209" s="7">
        <v>44843</v>
      </c>
      <c r="S209" s="6">
        <v>44851</v>
      </c>
      <c r="T209" s="4" t="s">
        <v>34</v>
      </c>
      <c r="U209" s="4">
        <v>298</v>
      </c>
      <c r="V209" s="4">
        <v>0</v>
      </c>
      <c r="W209" s="4">
        <v>0</v>
      </c>
      <c r="X209" s="4" t="s">
        <v>35</v>
      </c>
      <c r="Y209" s="4" t="s">
        <v>35</v>
      </c>
    </row>
    <row r="210" s="4" customFormat="1" spans="1:25">
      <c r="A210" s="4" t="s">
        <v>884</v>
      </c>
      <c r="B210" s="4" t="s">
        <v>26</v>
      </c>
      <c r="C210" s="4" t="s">
        <v>27</v>
      </c>
      <c r="D210" s="4" t="s">
        <v>885</v>
      </c>
      <c r="E210" s="4" t="s">
        <v>886</v>
      </c>
      <c r="F210" s="6">
        <v>44847</v>
      </c>
      <c r="G210" s="6">
        <v>44848</v>
      </c>
      <c r="H210" s="4">
        <v>1</v>
      </c>
      <c r="I210" s="4">
        <v>1</v>
      </c>
      <c r="J210" s="4">
        <v>1</v>
      </c>
      <c r="K210" s="4" t="s">
        <v>30</v>
      </c>
      <c r="L210" s="4">
        <v>735</v>
      </c>
      <c r="M210" s="4">
        <v>735</v>
      </c>
      <c r="N210" s="4" t="s">
        <v>887</v>
      </c>
      <c r="O210" s="4" t="s">
        <v>736</v>
      </c>
      <c r="P210" s="4" t="s">
        <v>33</v>
      </c>
      <c r="Q210" s="4">
        <v>0</v>
      </c>
      <c r="R210" s="7">
        <v>44843</v>
      </c>
      <c r="S210" s="6">
        <v>44851</v>
      </c>
      <c r="T210" s="4" t="s">
        <v>34</v>
      </c>
      <c r="U210" s="4">
        <v>735</v>
      </c>
      <c r="V210" s="4">
        <v>0</v>
      </c>
      <c r="W210" s="4">
        <v>0</v>
      </c>
      <c r="X210" s="4" t="s">
        <v>888</v>
      </c>
      <c r="Y210" s="4" t="s">
        <v>889</v>
      </c>
    </row>
    <row r="211" s="4" customFormat="1" spans="1:25">
      <c r="A211" s="4" t="s">
        <v>890</v>
      </c>
      <c r="B211" s="4" t="s">
        <v>26</v>
      </c>
      <c r="C211" s="4" t="s">
        <v>27</v>
      </c>
      <c r="D211" s="4" t="s">
        <v>891</v>
      </c>
      <c r="E211" s="4" t="s">
        <v>892</v>
      </c>
      <c r="F211" s="6">
        <v>44846</v>
      </c>
      <c r="G211" s="6">
        <v>44848</v>
      </c>
      <c r="H211" s="4">
        <v>1</v>
      </c>
      <c r="I211" s="4">
        <v>2</v>
      </c>
      <c r="J211" s="4">
        <v>2</v>
      </c>
      <c r="K211" s="4" t="s">
        <v>30</v>
      </c>
      <c r="L211" s="4">
        <v>7126</v>
      </c>
      <c r="M211" s="4">
        <v>7126</v>
      </c>
      <c r="N211" s="4" t="s">
        <v>893</v>
      </c>
      <c r="O211" s="4" t="s">
        <v>736</v>
      </c>
      <c r="P211" s="4" t="s">
        <v>33</v>
      </c>
      <c r="Q211" s="4">
        <v>0</v>
      </c>
      <c r="R211" s="7">
        <v>44843</v>
      </c>
      <c r="S211" s="6">
        <v>44851</v>
      </c>
      <c r="T211" s="4" t="s">
        <v>34</v>
      </c>
      <c r="U211" s="4">
        <v>7126</v>
      </c>
      <c r="V211" s="4">
        <v>0</v>
      </c>
      <c r="W211" s="4">
        <v>0</v>
      </c>
      <c r="X211" s="4" t="s">
        <v>894</v>
      </c>
      <c r="Y211" s="4" t="s">
        <v>895</v>
      </c>
    </row>
    <row r="212" s="4" customFormat="1" spans="1:25">
      <c r="A212" s="4" t="s">
        <v>896</v>
      </c>
      <c r="B212" s="4" t="s">
        <v>26</v>
      </c>
      <c r="C212" s="4" t="s">
        <v>27</v>
      </c>
      <c r="D212" s="4" t="s">
        <v>897</v>
      </c>
      <c r="E212" s="4" t="s">
        <v>898</v>
      </c>
      <c r="F212" s="6">
        <v>44847</v>
      </c>
      <c r="G212" s="6">
        <v>44848</v>
      </c>
      <c r="H212" s="4">
        <v>1</v>
      </c>
      <c r="I212" s="4">
        <v>1</v>
      </c>
      <c r="J212" s="4">
        <v>1</v>
      </c>
      <c r="K212" s="4" t="s">
        <v>30</v>
      </c>
      <c r="L212" s="4">
        <v>1438</v>
      </c>
      <c r="M212" s="4">
        <v>1438</v>
      </c>
      <c r="N212" s="4" t="s">
        <v>899</v>
      </c>
      <c r="O212" s="4" t="s">
        <v>736</v>
      </c>
      <c r="P212" s="4" t="s">
        <v>33</v>
      </c>
      <c r="Q212" s="4">
        <v>0</v>
      </c>
      <c r="R212" s="7">
        <v>44844</v>
      </c>
      <c r="S212" s="6">
        <v>44851</v>
      </c>
      <c r="T212" s="4" t="s">
        <v>34</v>
      </c>
      <c r="U212" s="4">
        <v>1438</v>
      </c>
      <c r="V212" s="4">
        <v>0</v>
      </c>
      <c r="W212" s="4">
        <v>0</v>
      </c>
      <c r="X212" s="4" t="s">
        <v>35</v>
      </c>
      <c r="Y212" s="4" t="s">
        <v>35</v>
      </c>
    </row>
    <row r="213" s="4" customFormat="1" spans="1:25">
      <c r="A213" s="4" t="s">
        <v>900</v>
      </c>
      <c r="B213" s="4" t="s">
        <v>26</v>
      </c>
      <c r="C213" s="4" t="s">
        <v>27</v>
      </c>
      <c r="D213" s="4" t="s">
        <v>901</v>
      </c>
      <c r="E213" s="4" t="s">
        <v>902</v>
      </c>
      <c r="F213" s="6">
        <v>44844</v>
      </c>
      <c r="G213" s="6">
        <v>44848</v>
      </c>
      <c r="H213" s="4">
        <v>1</v>
      </c>
      <c r="I213" s="4">
        <v>4</v>
      </c>
      <c r="J213" s="4">
        <v>4</v>
      </c>
      <c r="K213" s="4" t="s">
        <v>30</v>
      </c>
      <c r="L213" s="4">
        <v>4250</v>
      </c>
      <c r="M213" s="4">
        <v>4250</v>
      </c>
      <c r="N213" s="4" t="s">
        <v>903</v>
      </c>
      <c r="O213" s="4" t="s">
        <v>736</v>
      </c>
      <c r="P213" s="4" t="s">
        <v>33</v>
      </c>
      <c r="Q213" s="4">
        <v>0</v>
      </c>
      <c r="R213" s="7">
        <v>44844</v>
      </c>
      <c r="S213" s="6">
        <v>44851</v>
      </c>
      <c r="T213" s="4" t="s">
        <v>34</v>
      </c>
      <c r="U213" s="4">
        <v>4250</v>
      </c>
      <c r="V213" s="4">
        <v>0</v>
      </c>
      <c r="W213" s="4">
        <v>0</v>
      </c>
      <c r="X213" s="4" t="s">
        <v>35</v>
      </c>
      <c r="Y213" s="4" t="s">
        <v>904</v>
      </c>
    </row>
    <row r="214" s="4" customFormat="1" spans="1:25">
      <c r="A214" s="4" t="s">
        <v>905</v>
      </c>
      <c r="B214" s="4" t="s">
        <v>26</v>
      </c>
      <c r="C214" s="4" t="s">
        <v>27</v>
      </c>
      <c r="D214" s="4" t="s">
        <v>906</v>
      </c>
      <c r="E214" s="4" t="s">
        <v>907</v>
      </c>
      <c r="F214" s="6">
        <v>44846</v>
      </c>
      <c r="G214" s="6">
        <v>44848</v>
      </c>
      <c r="H214" s="4">
        <v>1</v>
      </c>
      <c r="I214" s="4">
        <v>2</v>
      </c>
      <c r="J214" s="4">
        <v>2</v>
      </c>
      <c r="K214" s="4" t="s">
        <v>30</v>
      </c>
      <c r="L214" s="4">
        <v>476</v>
      </c>
      <c r="M214" s="4">
        <v>476</v>
      </c>
      <c r="N214" s="4" t="s">
        <v>908</v>
      </c>
      <c r="O214" s="4" t="s">
        <v>736</v>
      </c>
      <c r="P214" s="4" t="s">
        <v>33</v>
      </c>
      <c r="Q214" s="4">
        <v>0</v>
      </c>
      <c r="R214" s="7">
        <v>44844</v>
      </c>
      <c r="S214" s="6">
        <v>44851</v>
      </c>
      <c r="T214" s="4" t="s">
        <v>34</v>
      </c>
      <c r="U214" s="4">
        <v>476</v>
      </c>
      <c r="V214" s="4">
        <v>0</v>
      </c>
      <c r="W214" s="4">
        <v>0</v>
      </c>
      <c r="X214" s="4" t="s">
        <v>35</v>
      </c>
      <c r="Y214" s="4" t="s">
        <v>909</v>
      </c>
    </row>
    <row r="215" s="4" customFormat="1" spans="1:25">
      <c r="A215" s="4" t="s">
        <v>910</v>
      </c>
      <c r="B215" s="4" t="s">
        <v>26</v>
      </c>
      <c r="C215" s="4" t="s">
        <v>27</v>
      </c>
      <c r="D215" s="4" t="s">
        <v>911</v>
      </c>
      <c r="E215" s="4" t="s">
        <v>545</v>
      </c>
      <c r="F215" s="6">
        <v>44846</v>
      </c>
      <c r="G215" s="6">
        <v>44848</v>
      </c>
      <c r="H215" s="4">
        <v>1</v>
      </c>
      <c r="I215" s="4">
        <v>2</v>
      </c>
      <c r="J215" s="4">
        <v>2</v>
      </c>
      <c r="K215" s="4" t="s">
        <v>30</v>
      </c>
      <c r="L215" s="4">
        <v>1254</v>
      </c>
      <c r="M215" s="4">
        <v>1254</v>
      </c>
      <c r="N215" s="4" t="s">
        <v>912</v>
      </c>
      <c r="O215" s="4" t="s">
        <v>736</v>
      </c>
      <c r="P215" s="4" t="s">
        <v>33</v>
      </c>
      <c r="Q215" s="4">
        <v>0</v>
      </c>
      <c r="R215" s="7">
        <v>44844</v>
      </c>
      <c r="S215" s="6">
        <v>44851</v>
      </c>
      <c r="T215" s="4" t="s">
        <v>34</v>
      </c>
      <c r="U215" s="4">
        <v>1254</v>
      </c>
      <c r="V215" s="4">
        <v>0</v>
      </c>
      <c r="W215" s="4">
        <v>0</v>
      </c>
      <c r="X215" s="4" t="s">
        <v>35</v>
      </c>
      <c r="Y215" s="4" t="s">
        <v>913</v>
      </c>
    </row>
    <row r="216" s="4" customFormat="1" spans="1:25">
      <c r="A216" s="4" t="s">
        <v>896</v>
      </c>
      <c r="B216" s="4" t="s">
        <v>26</v>
      </c>
      <c r="C216" s="4" t="s">
        <v>60</v>
      </c>
      <c r="D216" s="4" t="s">
        <v>897</v>
      </c>
      <c r="E216" s="4" t="s">
        <v>898</v>
      </c>
      <c r="F216" s="6">
        <v>44847</v>
      </c>
      <c r="G216" s="6">
        <v>44848</v>
      </c>
      <c r="H216" s="4">
        <v>1</v>
      </c>
      <c r="I216" s="4">
        <v>1</v>
      </c>
      <c r="J216" s="4">
        <v>1</v>
      </c>
      <c r="K216" s="4" t="s">
        <v>30</v>
      </c>
      <c r="L216" s="4">
        <v>-1438</v>
      </c>
      <c r="M216" s="4">
        <v>-1438</v>
      </c>
      <c r="N216" s="4" t="s">
        <v>899</v>
      </c>
      <c r="O216" s="4" t="s">
        <v>736</v>
      </c>
      <c r="P216" s="4" t="s">
        <v>33</v>
      </c>
      <c r="Q216" s="4">
        <v>0</v>
      </c>
      <c r="R216" s="7">
        <v>44844</v>
      </c>
      <c r="S216" s="6">
        <v>44851</v>
      </c>
      <c r="T216" s="4" t="s">
        <v>34</v>
      </c>
      <c r="U216" s="4">
        <v>-1438</v>
      </c>
      <c r="V216" s="4">
        <v>0</v>
      </c>
      <c r="W216" s="4">
        <v>0</v>
      </c>
      <c r="X216" s="4" t="s">
        <v>35</v>
      </c>
      <c r="Y216" s="4" t="s">
        <v>35</v>
      </c>
    </row>
    <row r="217" s="4" customFormat="1" spans="1:25">
      <c r="A217" s="4" t="s">
        <v>914</v>
      </c>
      <c r="B217" s="4" t="s">
        <v>26</v>
      </c>
      <c r="C217" s="4" t="s">
        <v>27</v>
      </c>
      <c r="D217" s="4" t="s">
        <v>574</v>
      </c>
      <c r="E217" s="4" t="s">
        <v>189</v>
      </c>
      <c r="F217" s="6">
        <v>44846</v>
      </c>
      <c r="G217" s="6">
        <v>44848</v>
      </c>
      <c r="H217" s="4">
        <v>3</v>
      </c>
      <c r="I217" s="4">
        <v>2</v>
      </c>
      <c r="J217" s="4">
        <v>6</v>
      </c>
      <c r="K217" s="4" t="s">
        <v>30</v>
      </c>
      <c r="L217" s="4">
        <v>2154</v>
      </c>
      <c r="M217" s="4">
        <v>2154</v>
      </c>
      <c r="N217" s="4" t="s">
        <v>915</v>
      </c>
      <c r="O217" s="4" t="s">
        <v>736</v>
      </c>
      <c r="P217" s="4" t="s">
        <v>33</v>
      </c>
      <c r="Q217" s="4">
        <v>0</v>
      </c>
      <c r="R217" s="7">
        <v>44844</v>
      </c>
      <c r="S217" s="6">
        <v>44851</v>
      </c>
      <c r="T217" s="4" t="s">
        <v>34</v>
      </c>
      <c r="U217" s="4">
        <v>2154</v>
      </c>
      <c r="V217" s="4">
        <v>0</v>
      </c>
      <c r="W217" s="4">
        <v>0</v>
      </c>
      <c r="X217" s="4" t="s">
        <v>916</v>
      </c>
      <c r="Y217" s="4" t="s">
        <v>429</v>
      </c>
    </row>
    <row r="218" s="4" customFormat="1" spans="1:25">
      <c r="A218" s="4" t="s">
        <v>917</v>
      </c>
      <c r="B218" s="4" t="s">
        <v>26</v>
      </c>
      <c r="C218" s="4" t="s">
        <v>27</v>
      </c>
      <c r="D218" s="4" t="s">
        <v>918</v>
      </c>
      <c r="E218" s="4" t="s">
        <v>432</v>
      </c>
      <c r="F218" s="6">
        <v>44844</v>
      </c>
      <c r="G218" s="6">
        <v>44848</v>
      </c>
      <c r="H218" s="4">
        <v>1</v>
      </c>
      <c r="I218" s="4">
        <v>4</v>
      </c>
      <c r="J218" s="4">
        <v>4</v>
      </c>
      <c r="K218" s="4" t="s">
        <v>30</v>
      </c>
      <c r="L218" s="4">
        <v>2760</v>
      </c>
      <c r="M218" s="4">
        <v>2760</v>
      </c>
      <c r="N218" s="4" t="s">
        <v>919</v>
      </c>
      <c r="O218" s="4" t="s">
        <v>736</v>
      </c>
      <c r="P218" s="4" t="s">
        <v>33</v>
      </c>
      <c r="Q218" s="4">
        <v>0</v>
      </c>
      <c r="R218" s="7">
        <v>44844</v>
      </c>
      <c r="S218" s="6">
        <v>44851</v>
      </c>
      <c r="T218" s="4" t="s">
        <v>34</v>
      </c>
      <c r="U218" s="4">
        <v>2760</v>
      </c>
      <c r="V218" s="4">
        <v>0</v>
      </c>
      <c r="W218" s="4">
        <v>0</v>
      </c>
      <c r="X218" s="4" t="s">
        <v>920</v>
      </c>
      <c r="Y218" s="4" t="s">
        <v>921</v>
      </c>
    </row>
    <row r="219" s="4" customFormat="1" spans="1:25">
      <c r="A219" s="4" t="s">
        <v>922</v>
      </c>
      <c r="B219" s="4" t="s">
        <v>26</v>
      </c>
      <c r="C219" s="4" t="s">
        <v>27</v>
      </c>
      <c r="D219" s="4" t="s">
        <v>923</v>
      </c>
      <c r="E219" s="4" t="s">
        <v>184</v>
      </c>
      <c r="F219" s="6">
        <v>44847</v>
      </c>
      <c r="G219" s="6">
        <v>44848</v>
      </c>
      <c r="H219" s="4">
        <v>1</v>
      </c>
      <c r="I219" s="4">
        <v>1</v>
      </c>
      <c r="J219" s="4">
        <v>1</v>
      </c>
      <c r="K219" s="4" t="s">
        <v>30</v>
      </c>
      <c r="L219" s="4">
        <v>316</v>
      </c>
      <c r="M219" s="4">
        <v>316</v>
      </c>
      <c r="N219" s="4" t="s">
        <v>924</v>
      </c>
      <c r="O219" s="4" t="s">
        <v>736</v>
      </c>
      <c r="P219" s="4" t="s">
        <v>33</v>
      </c>
      <c r="Q219" s="4">
        <v>0</v>
      </c>
      <c r="R219" s="7">
        <v>44844</v>
      </c>
      <c r="S219" s="6">
        <v>44851</v>
      </c>
      <c r="T219" s="4" t="s">
        <v>34</v>
      </c>
      <c r="U219" s="4">
        <v>316</v>
      </c>
      <c r="V219" s="4">
        <v>0</v>
      </c>
      <c r="W219" s="4">
        <v>0</v>
      </c>
      <c r="X219" s="4" t="s">
        <v>35</v>
      </c>
      <c r="Y219" s="4" t="s">
        <v>925</v>
      </c>
    </row>
    <row r="220" s="4" customFormat="1" spans="1:25">
      <c r="A220" s="4" t="s">
        <v>875</v>
      </c>
      <c r="B220" s="4" t="s">
        <v>26</v>
      </c>
      <c r="C220" s="4" t="s">
        <v>60</v>
      </c>
      <c r="D220" s="4" t="s">
        <v>876</v>
      </c>
      <c r="E220" s="4" t="s">
        <v>877</v>
      </c>
      <c r="F220" s="6">
        <v>44845</v>
      </c>
      <c r="G220" s="6">
        <v>44848</v>
      </c>
      <c r="H220" s="4">
        <v>1</v>
      </c>
      <c r="I220" s="4">
        <v>3</v>
      </c>
      <c r="J220" s="4">
        <v>3</v>
      </c>
      <c r="K220" s="4" t="s">
        <v>30</v>
      </c>
      <c r="L220" s="4">
        <v>-1524</v>
      </c>
      <c r="M220" s="4">
        <v>-1524</v>
      </c>
      <c r="N220" s="4" t="s">
        <v>878</v>
      </c>
      <c r="O220" s="4" t="s">
        <v>736</v>
      </c>
      <c r="P220" s="4" t="s">
        <v>33</v>
      </c>
      <c r="Q220" s="4">
        <v>0</v>
      </c>
      <c r="R220" s="7">
        <v>44843</v>
      </c>
      <c r="S220" s="6">
        <v>44851</v>
      </c>
      <c r="T220" s="4" t="s">
        <v>34</v>
      </c>
      <c r="U220" s="4">
        <v>-1524</v>
      </c>
      <c r="V220" s="4">
        <v>0</v>
      </c>
      <c r="W220" s="4">
        <v>0</v>
      </c>
      <c r="X220" s="4" t="s">
        <v>35</v>
      </c>
      <c r="Y220" s="4" t="s">
        <v>35</v>
      </c>
    </row>
    <row r="221" s="4" customFormat="1" spans="1:25">
      <c r="A221" s="4" t="s">
        <v>926</v>
      </c>
      <c r="B221" s="4" t="s">
        <v>26</v>
      </c>
      <c r="C221" s="4" t="s">
        <v>27</v>
      </c>
      <c r="D221" s="4" t="s">
        <v>927</v>
      </c>
      <c r="E221" s="4" t="s">
        <v>366</v>
      </c>
      <c r="F221" s="6">
        <v>44846</v>
      </c>
      <c r="G221" s="6">
        <v>44848</v>
      </c>
      <c r="H221" s="4">
        <v>1</v>
      </c>
      <c r="I221" s="4">
        <v>2</v>
      </c>
      <c r="J221" s="4">
        <v>2</v>
      </c>
      <c r="K221" s="4" t="s">
        <v>30</v>
      </c>
      <c r="L221" s="4">
        <v>392</v>
      </c>
      <c r="M221" s="4">
        <v>392</v>
      </c>
      <c r="N221" s="4" t="s">
        <v>928</v>
      </c>
      <c r="O221" s="4" t="s">
        <v>736</v>
      </c>
      <c r="P221" s="4" t="s">
        <v>33</v>
      </c>
      <c r="Q221" s="4">
        <v>0</v>
      </c>
      <c r="R221" s="7">
        <v>44844</v>
      </c>
      <c r="S221" s="6">
        <v>44851</v>
      </c>
      <c r="T221" s="4" t="s">
        <v>34</v>
      </c>
      <c r="U221" s="4">
        <v>392</v>
      </c>
      <c r="V221" s="4">
        <v>0</v>
      </c>
      <c r="W221" s="4">
        <v>0</v>
      </c>
      <c r="X221" s="4" t="s">
        <v>35</v>
      </c>
      <c r="Y221" s="4" t="s">
        <v>35</v>
      </c>
    </row>
    <row r="222" s="4" customFormat="1" spans="1:25">
      <c r="A222" s="4" t="s">
        <v>929</v>
      </c>
      <c r="B222" s="4" t="s">
        <v>26</v>
      </c>
      <c r="C222" s="4" t="s">
        <v>27</v>
      </c>
      <c r="D222" s="4" t="s">
        <v>861</v>
      </c>
      <c r="E222" s="4" t="s">
        <v>413</v>
      </c>
      <c r="F222" s="6">
        <v>44847</v>
      </c>
      <c r="G222" s="6">
        <v>44848</v>
      </c>
      <c r="H222" s="4">
        <v>2</v>
      </c>
      <c r="I222" s="4">
        <v>1</v>
      </c>
      <c r="J222" s="4">
        <v>2</v>
      </c>
      <c r="K222" s="4" t="s">
        <v>30</v>
      </c>
      <c r="L222" s="4">
        <v>506</v>
      </c>
      <c r="M222" s="4">
        <v>506</v>
      </c>
      <c r="N222" s="4" t="s">
        <v>930</v>
      </c>
      <c r="O222" s="4" t="s">
        <v>736</v>
      </c>
      <c r="P222" s="4" t="s">
        <v>33</v>
      </c>
      <c r="Q222" s="4">
        <v>0</v>
      </c>
      <c r="R222" s="7">
        <v>44844</v>
      </c>
      <c r="S222" s="6">
        <v>44851</v>
      </c>
      <c r="T222" s="4" t="s">
        <v>34</v>
      </c>
      <c r="U222" s="4">
        <v>506</v>
      </c>
      <c r="V222" s="4">
        <v>0</v>
      </c>
      <c r="W222" s="4">
        <v>0</v>
      </c>
      <c r="X222" s="4" t="s">
        <v>35</v>
      </c>
      <c r="Y222" s="4" t="s">
        <v>931</v>
      </c>
    </row>
    <row r="223" s="4" customFormat="1" spans="1:25">
      <c r="A223" s="4" t="s">
        <v>932</v>
      </c>
      <c r="B223" s="4" t="s">
        <v>26</v>
      </c>
      <c r="C223" s="4" t="s">
        <v>27</v>
      </c>
      <c r="D223" s="4" t="s">
        <v>933</v>
      </c>
      <c r="E223" s="4" t="s">
        <v>331</v>
      </c>
      <c r="F223" s="6">
        <v>44847</v>
      </c>
      <c r="G223" s="6">
        <v>44848</v>
      </c>
      <c r="H223" s="4">
        <v>1</v>
      </c>
      <c r="I223" s="4">
        <v>1</v>
      </c>
      <c r="J223" s="4">
        <v>1</v>
      </c>
      <c r="K223" s="4" t="s">
        <v>30</v>
      </c>
      <c r="L223" s="4">
        <v>1664</v>
      </c>
      <c r="M223" s="4">
        <v>1664</v>
      </c>
      <c r="N223" s="4" t="s">
        <v>934</v>
      </c>
      <c r="O223" s="4" t="s">
        <v>736</v>
      </c>
      <c r="P223" s="4" t="s">
        <v>33</v>
      </c>
      <c r="Q223" s="4">
        <v>0</v>
      </c>
      <c r="R223" s="7">
        <v>44844</v>
      </c>
      <c r="S223" s="6">
        <v>44851</v>
      </c>
      <c r="T223" s="4" t="s">
        <v>34</v>
      </c>
      <c r="U223" s="4">
        <v>1664</v>
      </c>
      <c r="V223" s="4">
        <v>0</v>
      </c>
      <c r="W223" s="4">
        <v>0</v>
      </c>
      <c r="X223" s="4" t="s">
        <v>35</v>
      </c>
      <c r="Y223" s="4" t="s">
        <v>935</v>
      </c>
    </row>
    <row r="224" s="4" customFormat="1" spans="1:25">
      <c r="A224" s="4" t="s">
        <v>936</v>
      </c>
      <c r="B224" s="4" t="s">
        <v>26</v>
      </c>
      <c r="C224" s="4" t="s">
        <v>27</v>
      </c>
      <c r="D224" s="4" t="s">
        <v>937</v>
      </c>
      <c r="E224" s="4" t="s">
        <v>938</v>
      </c>
      <c r="F224" s="6">
        <v>44846</v>
      </c>
      <c r="G224" s="6">
        <v>44848</v>
      </c>
      <c r="H224" s="4">
        <v>1</v>
      </c>
      <c r="I224" s="4">
        <v>2</v>
      </c>
      <c r="J224" s="4">
        <v>2</v>
      </c>
      <c r="K224" s="4" t="s">
        <v>30</v>
      </c>
      <c r="L224" s="4">
        <v>334</v>
      </c>
      <c r="M224" s="4">
        <v>334</v>
      </c>
      <c r="N224" s="4" t="s">
        <v>939</v>
      </c>
      <c r="O224" s="4" t="s">
        <v>736</v>
      </c>
      <c r="P224" s="4" t="s">
        <v>33</v>
      </c>
      <c r="Q224" s="4">
        <v>0</v>
      </c>
      <c r="R224" s="7">
        <v>44844</v>
      </c>
      <c r="S224" s="6">
        <v>44851</v>
      </c>
      <c r="T224" s="4" t="s">
        <v>34</v>
      </c>
      <c r="U224" s="4">
        <v>334</v>
      </c>
      <c r="V224" s="4">
        <v>0</v>
      </c>
      <c r="W224" s="4">
        <v>0</v>
      </c>
      <c r="X224" s="4" t="s">
        <v>35</v>
      </c>
      <c r="Y224" s="4" t="s">
        <v>35</v>
      </c>
    </row>
    <row r="225" s="4" customFormat="1" spans="1:25">
      <c r="A225" s="4" t="s">
        <v>940</v>
      </c>
      <c r="B225" s="4" t="s">
        <v>26</v>
      </c>
      <c r="C225" s="4" t="s">
        <v>27</v>
      </c>
      <c r="D225" s="4" t="s">
        <v>646</v>
      </c>
      <c r="E225" s="4" t="s">
        <v>647</v>
      </c>
      <c r="F225" s="6">
        <v>44845</v>
      </c>
      <c r="G225" s="6">
        <v>44848</v>
      </c>
      <c r="H225" s="4">
        <v>1</v>
      </c>
      <c r="I225" s="4">
        <v>3</v>
      </c>
      <c r="J225" s="4">
        <v>3</v>
      </c>
      <c r="K225" s="4" t="s">
        <v>30</v>
      </c>
      <c r="L225" s="4">
        <v>1603</v>
      </c>
      <c r="M225" s="4">
        <v>1603</v>
      </c>
      <c r="N225" s="4" t="s">
        <v>941</v>
      </c>
      <c r="O225" s="4" t="s">
        <v>736</v>
      </c>
      <c r="P225" s="4" t="s">
        <v>33</v>
      </c>
      <c r="Q225" s="4">
        <v>0</v>
      </c>
      <c r="R225" s="7">
        <v>44845</v>
      </c>
      <c r="S225" s="6">
        <v>44851</v>
      </c>
      <c r="T225" s="4" t="s">
        <v>34</v>
      </c>
      <c r="U225" s="4">
        <v>1603</v>
      </c>
      <c r="V225" s="4">
        <v>0</v>
      </c>
      <c r="W225" s="4">
        <v>0</v>
      </c>
      <c r="X225" s="4" t="s">
        <v>942</v>
      </c>
      <c r="Y225" s="4" t="s">
        <v>943</v>
      </c>
    </row>
    <row r="226" s="4" customFormat="1" spans="1:25">
      <c r="A226" s="4" t="s">
        <v>944</v>
      </c>
      <c r="B226" s="4" t="s">
        <v>26</v>
      </c>
      <c r="C226" s="4" t="s">
        <v>27</v>
      </c>
      <c r="D226" s="4" t="s">
        <v>945</v>
      </c>
      <c r="E226" s="4" t="s">
        <v>946</v>
      </c>
      <c r="F226" s="6">
        <v>44847</v>
      </c>
      <c r="G226" s="6">
        <v>44848</v>
      </c>
      <c r="H226" s="4">
        <v>1</v>
      </c>
      <c r="I226" s="4">
        <v>1</v>
      </c>
      <c r="J226" s="4">
        <v>1</v>
      </c>
      <c r="K226" s="4" t="s">
        <v>30</v>
      </c>
      <c r="L226" s="4">
        <v>1061</v>
      </c>
      <c r="M226" s="4">
        <v>1061</v>
      </c>
      <c r="N226" s="4" t="s">
        <v>947</v>
      </c>
      <c r="O226" s="4" t="s">
        <v>736</v>
      </c>
      <c r="P226" s="4" t="s">
        <v>33</v>
      </c>
      <c r="Q226" s="4">
        <v>0</v>
      </c>
      <c r="R226" s="7">
        <v>44845</v>
      </c>
      <c r="S226" s="6">
        <v>44851</v>
      </c>
      <c r="T226" s="4" t="s">
        <v>34</v>
      </c>
      <c r="U226" s="4">
        <v>1061</v>
      </c>
      <c r="V226" s="4">
        <v>0</v>
      </c>
      <c r="W226" s="4">
        <v>0</v>
      </c>
      <c r="X226" s="4" t="s">
        <v>35</v>
      </c>
      <c r="Y226" s="4" t="s">
        <v>35</v>
      </c>
    </row>
    <row r="227" s="4" customFormat="1" spans="1:25">
      <c r="A227" s="4" t="s">
        <v>948</v>
      </c>
      <c r="B227" s="4" t="s">
        <v>26</v>
      </c>
      <c r="C227" s="4" t="s">
        <v>27</v>
      </c>
      <c r="D227" s="4" t="s">
        <v>949</v>
      </c>
      <c r="E227" s="4" t="s">
        <v>413</v>
      </c>
      <c r="F227" s="6">
        <v>44845</v>
      </c>
      <c r="G227" s="6">
        <v>44848</v>
      </c>
      <c r="H227" s="4">
        <v>1</v>
      </c>
      <c r="I227" s="4">
        <v>3</v>
      </c>
      <c r="J227" s="4">
        <v>3</v>
      </c>
      <c r="K227" s="4" t="s">
        <v>30</v>
      </c>
      <c r="L227" s="4">
        <v>798</v>
      </c>
      <c r="M227" s="4">
        <v>798</v>
      </c>
      <c r="N227" s="4" t="s">
        <v>950</v>
      </c>
      <c r="O227" s="4" t="s">
        <v>736</v>
      </c>
      <c r="P227" s="4" t="s">
        <v>33</v>
      </c>
      <c r="Q227" s="4">
        <v>0</v>
      </c>
      <c r="R227" s="7">
        <v>44845</v>
      </c>
      <c r="S227" s="6">
        <v>44851</v>
      </c>
      <c r="T227" s="4" t="s">
        <v>34</v>
      </c>
      <c r="U227" s="4">
        <v>798</v>
      </c>
      <c r="V227" s="4">
        <v>0</v>
      </c>
      <c r="W227" s="4">
        <v>0</v>
      </c>
      <c r="X227" s="4" t="s">
        <v>35</v>
      </c>
      <c r="Y227" s="4" t="s">
        <v>35</v>
      </c>
    </row>
    <row r="228" s="4" customFormat="1" spans="1:25">
      <c r="A228" s="4" t="s">
        <v>951</v>
      </c>
      <c r="B228" s="4" t="s">
        <v>26</v>
      </c>
      <c r="C228" s="4" t="s">
        <v>27</v>
      </c>
      <c r="D228" s="4" t="s">
        <v>120</v>
      </c>
      <c r="E228" s="4" t="s">
        <v>537</v>
      </c>
      <c r="F228" s="6">
        <v>44847</v>
      </c>
      <c r="G228" s="6">
        <v>44848</v>
      </c>
      <c r="H228" s="4">
        <v>1</v>
      </c>
      <c r="I228" s="4">
        <v>1</v>
      </c>
      <c r="J228" s="4">
        <v>1</v>
      </c>
      <c r="K228" s="4" t="s">
        <v>30</v>
      </c>
      <c r="L228" s="4">
        <v>643</v>
      </c>
      <c r="M228" s="4">
        <v>643</v>
      </c>
      <c r="N228" s="4" t="s">
        <v>952</v>
      </c>
      <c r="O228" s="4" t="s">
        <v>736</v>
      </c>
      <c r="P228" s="4" t="s">
        <v>33</v>
      </c>
      <c r="Q228" s="4">
        <v>0</v>
      </c>
      <c r="R228" s="7">
        <v>44845</v>
      </c>
      <c r="S228" s="6">
        <v>44851</v>
      </c>
      <c r="T228" s="4" t="s">
        <v>34</v>
      </c>
      <c r="U228" s="4">
        <v>643</v>
      </c>
      <c r="V228" s="4">
        <v>0</v>
      </c>
      <c r="W228" s="4">
        <v>0</v>
      </c>
      <c r="X228" s="4" t="s">
        <v>35</v>
      </c>
      <c r="Y228" s="4" t="s">
        <v>953</v>
      </c>
    </row>
    <row r="229" s="4" customFormat="1" spans="1:25">
      <c r="A229" s="4" t="s">
        <v>954</v>
      </c>
      <c r="B229" s="4" t="s">
        <v>26</v>
      </c>
      <c r="C229" s="4" t="s">
        <v>27</v>
      </c>
      <c r="D229" s="4" t="s">
        <v>955</v>
      </c>
      <c r="E229" s="4" t="s">
        <v>956</v>
      </c>
      <c r="F229" s="6">
        <v>44845</v>
      </c>
      <c r="G229" s="6">
        <v>44848</v>
      </c>
      <c r="H229" s="4">
        <v>1</v>
      </c>
      <c r="I229" s="4">
        <v>3</v>
      </c>
      <c r="J229" s="4">
        <v>3</v>
      </c>
      <c r="K229" s="4" t="s">
        <v>30</v>
      </c>
      <c r="L229" s="4">
        <v>9126</v>
      </c>
      <c r="M229" s="4">
        <v>9126</v>
      </c>
      <c r="N229" s="4" t="s">
        <v>957</v>
      </c>
      <c r="O229" s="4" t="s">
        <v>736</v>
      </c>
      <c r="P229" s="4" t="s">
        <v>33</v>
      </c>
      <c r="Q229" s="4">
        <v>0</v>
      </c>
      <c r="R229" s="7">
        <v>44845</v>
      </c>
      <c r="S229" s="6">
        <v>44851</v>
      </c>
      <c r="T229" s="4" t="s">
        <v>34</v>
      </c>
      <c r="U229" s="4">
        <v>9126</v>
      </c>
      <c r="V229" s="4">
        <v>0</v>
      </c>
      <c r="W229" s="4">
        <v>0</v>
      </c>
      <c r="X229" s="4" t="s">
        <v>35</v>
      </c>
      <c r="Y229" s="4" t="s">
        <v>35</v>
      </c>
    </row>
    <row r="230" s="4" customFormat="1" spans="1:25">
      <c r="A230" s="4" t="s">
        <v>958</v>
      </c>
      <c r="B230" s="4" t="s">
        <v>26</v>
      </c>
      <c r="C230" s="4" t="s">
        <v>27</v>
      </c>
      <c r="D230" s="4" t="s">
        <v>959</v>
      </c>
      <c r="E230" s="4" t="s">
        <v>960</v>
      </c>
      <c r="F230" s="6">
        <v>44845</v>
      </c>
      <c r="G230" s="6">
        <v>44848</v>
      </c>
      <c r="H230" s="4">
        <v>1</v>
      </c>
      <c r="I230" s="4">
        <v>3</v>
      </c>
      <c r="J230" s="4">
        <v>3</v>
      </c>
      <c r="K230" s="4" t="s">
        <v>30</v>
      </c>
      <c r="L230" s="4">
        <v>2580</v>
      </c>
      <c r="M230" s="4">
        <v>2580</v>
      </c>
      <c r="N230" s="4" t="s">
        <v>961</v>
      </c>
      <c r="O230" s="4" t="s">
        <v>736</v>
      </c>
      <c r="P230" s="4" t="s">
        <v>33</v>
      </c>
      <c r="Q230" s="4">
        <v>0</v>
      </c>
      <c r="R230" s="7">
        <v>44845</v>
      </c>
      <c r="S230" s="6">
        <v>44851</v>
      </c>
      <c r="T230" s="4" t="s">
        <v>34</v>
      </c>
      <c r="U230" s="4">
        <v>2580</v>
      </c>
      <c r="V230" s="4">
        <v>0</v>
      </c>
      <c r="W230" s="4">
        <v>0</v>
      </c>
      <c r="X230" s="4" t="s">
        <v>35</v>
      </c>
      <c r="Y230" s="4" t="s">
        <v>962</v>
      </c>
    </row>
    <row r="231" s="4" customFormat="1" spans="1:25">
      <c r="A231" s="4" t="s">
        <v>963</v>
      </c>
      <c r="B231" s="4" t="s">
        <v>26</v>
      </c>
      <c r="C231" s="4" t="s">
        <v>27</v>
      </c>
      <c r="D231" s="4" t="s">
        <v>964</v>
      </c>
      <c r="E231" s="4" t="s">
        <v>189</v>
      </c>
      <c r="F231" s="6">
        <v>44846</v>
      </c>
      <c r="G231" s="6">
        <v>44848</v>
      </c>
      <c r="H231" s="4">
        <v>1</v>
      </c>
      <c r="I231" s="4">
        <v>2</v>
      </c>
      <c r="J231" s="4">
        <v>2</v>
      </c>
      <c r="K231" s="4" t="s">
        <v>30</v>
      </c>
      <c r="L231" s="4">
        <v>3361</v>
      </c>
      <c r="M231" s="4">
        <v>3361</v>
      </c>
      <c r="N231" s="4" t="s">
        <v>965</v>
      </c>
      <c r="O231" s="4" t="s">
        <v>736</v>
      </c>
      <c r="P231" s="4" t="s">
        <v>33</v>
      </c>
      <c r="Q231" s="4">
        <v>0</v>
      </c>
      <c r="R231" s="7">
        <v>44845</v>
      </c>
      <c r="S231" s="6">
        <v>44851</v>
      </c>
      <c r="T231" s="4" t="s">
        <v>34</v>
      </c>
      <c r="U231" s="4">
        <v>3361</v>
      </c>
      <c r="V231" s="4">
        <v>0</v>
      </c>
      <c r="W231" s="4">
        <v>0</v>
      </c>
      <c r="X231" s="4" t="s">
        <v>35</v>
      </c>
      <c r="Y231" s="4" t="s">
        <v>35</v>
      </c>
    </row>
    <row r="232" s="4" customFormat="1" spans="1:25">
      <c r="A232" s="4" t="s">
        <v>966</v>
      </c>
      <c r="B232" s="4" t="s">
        <v>26</v>
      </c>
      <c r="C232" s="4" t="s">
        <v>27</v>
      </c>
      <c r="D232" s="4" t="s">
        <v>967</v>
      </c>
      <c r="E232" s="4" t="s">
        <v>107</v>
      </c>
      <c r="F232" s="6">
        <v>44845</v>
      </c>
      <c r="G232" s="6">
        <v>44848</v>
      </c>
      <c r="H232" s="4">
        <v>1</v>
      </c>
      <c r="I232" s="4">
        <v>3</v>
      </c>
      <c r="J232" s="4">
        <v>3</v>
      </c>
      <c r="K232" s="4" t="s">
        <v>30</v>
      </c>
      <c r="L232" s="4">
        <v>1901</v>
      </c>
      <c r="M232" s="4">
        <v>1901</v>
      </c>
      <c r="N232" s="4" t="s">
        <v>968</v>
      </c>
      <c r="O232" s="4" t="s">
        <v>736</v>
      </c>
      <c r="P232" s="4" t="s">
        <v>33</v>
      </c>
      <c r="Q232" s="4">
        <v>0</v>
      </c>
      <c r="R232" s="7">
        <v>44845</v>
      </c>
      <c r="S232" s="6">
        <v>44851</v>
      </c>
      <c r="T232" s="4" t="s">
        <v>34</v>
      </c>
      <c r="U232" s="4">
        <v>1901</v>
      </c>
      <c r="V232" s="4">
        <v>0</v>
      </c>
      <c r="W232" s="4">
        <v>0</v>
      </c>
      <c r="X232" s="4" t="s">
        <v>35</v>
      </c>
      <c r="Y232" s="4" t="s">
        <v>969</v>
      </c>
    </row>
    <row r="233" s="4" customFormat="1" spans="1:25">
      <c r="A233" s="4" t="s">
        <v>966</v>
      </c>
      <c r="B233" s="4" t="s">
        <v>26</v>
      </c>
      <c r="C233" s="4" t="s">
        <v>60</v>
      </c>
      <c r="D233" s="4" t="s">
        <v>967</v>
      </c>
      <c r="E233" s="4" t="s">
        <v>107</v>
      </c>
      <c r="F233" s="6">
        <v>44845</v>
      </c>
      <c r="G233" s="6">
        <v>44848</v>
      </c>
      <c r="H233" s="4">
        <v>1</v>
      </c>
      <c r="I233" s="4">
        <v>3</v>
      </c>
      <c r="J233" s="4">
        <v>3</v>
      </c>
      <c r="K233" s="4" t="s">
        <v>30</v>
      </c>
      <c r="L233" s="4">
        <v>-1901</v>
      </c>
      <c r="M233" s="4">
        <v>-1901</v>
      </c>
      <c r="N233" s="4" t="s">
        <v>968</v>
      </c>
      <c r="O233" s="4" t="s">
        <v>736</v>
      </c>
      <c r="P233" s="4" t="s">
        <v>33</v>
      </c>
      <c r="Q233" s="4">
        <v>0</v>
      </c>
      <c r="R233" s="7">
        <v>44845</v>
      </c>
      <c r="S233" s="6">
        <v>44851</v>
      </c>
      <c r="T233" s="4" t="s">
        <v>34</v>
      </c>
      <c r="U233" s="4">
        <v>-1901</v>
      </c>
      <c r="V233" s="4">
        <v>0</v>
      </c>
      <c r="W233" s="4">
        <v>0</v>
      </c>
      <c r="X233" s="4" t="s">
        <v>35</v>
      </c>
      <c r="Y233" s="4" t="s">
        <v>969</v>
      </c>
    </row>
    <row r="234" s="4" customFormat="1" spans="1:25">
      <c r="A234" s="4" t="s">
        <v>970</v>
      </c>
      <c r="B234" s="4" t="s">
        <v>26</v>
      </c>
      <c r="C234" s="4" t="s">
        <v>27</v>
      </c>
      <c r="D234" s="4" t="s">
        <v>971</v>
      </c>
      <c r="E234" s="4" t="s">
        <v>73</v>
      </c>
      <c r="F234" s="6">
        <v>44847</v>
      </c>
      <c r="G234" s="6">
        <v>44848</v>
      </c>
      <c r="H234" s="4">
        <v>1</v>
      </c>
      <c r="I234" s="4">
        <v>1</v>
      </c>
      <c r="J234" s="4">
        <v>1</v>
      </c>
      <c r="K234" s="4" t="s">
        <v>30</v>
      </c>
      <c r="L234" s="4">
        <v>785</v>
      </c>
      <c r="M234" s="4">
        <v>785</v>
      </c>
      <c r="N234" s="4" t="s">
        <v>972</v>
      </c>
      <c r="O234" s="4" t="s">
        <v>736</v>
      </c>
      <c r="P234" s="4" t="s">
        <v>33</v>
      </c>
      <c r="Q234" s="4">
        <v>0</v>
      </c>
      <c r="R234" s="7">
        <v>44845</v>
      </c>
      <c r="S234" s="6">
        <v>44851</v>
      </c>
      <c r="T234" s="4" t="s">
        <v>34</v>
      </c>
      <c r="U234" s="4">
        <v>785</v>
      </c>
      <c r="V234" s="4">
        <v>0</v>
      </c>
      <c r="W234" s="4">
        <v>0</v>
      </c>
      <c r="X234" s="4" t="s">
        <v>35</v>
      </c>
      <c r="Y234" s="4" t="s">
        <v>35</v>
      </c>
    </row>
    <row r="235" s="4" customFormat="1" spans="1:25">
      <c r="A235" s="4" t="s">
        <v>973</v>
      </c>
      <c r="B235" s="4" t="s">
        <v>26</v>
      </c>
      <c r="C235" s="4" t="s">
        <v>27</v>
      </c>
      <c r="D235" s="4" t="s">
        <v>974</v>
      </c>
      <c r="E235" s="4" t="s">
        <v>975</v>
      </c>
      <c r="F235" s="6">
        <v>44846</v>
      </c>
      <c r="G235" s="6">
        <v>44848</v>
      </c>
      <c r="H235" s="4">
        <v>1</v>
      </c>
      <c r="I235" s="4">
        <v>2</v>
      </c>
      <c r="J235" s="4">
        <v>2</v>
      </c>
      <c r="K235" s="4" t="s">
        <v>30</v>
      </c>
      <c r="L235" s="4">
        <v>4833</v>
      </c>
      <c r="M235" s="4">
        <v>4833</v>
      </c>
      <c r="N235" s="4" t="s">
        <v>976</v>
      </c>
      <c r="O235" s="4" t="s">
        <v>736</v>
      </c>
      <c r="P235" s="4" t="s">
        <v>33</v>
      </c>
      <c r="Q235" s="4">
        <v>0</v>
      </c>
      <c r="R235" s="7">
        <v>44846</v>
      </c>
      <c r="S235" s="6">
        <v>44851</v>
      </c>
      <c r="T235" s="4" t="s">
        <v>34</v>
      </c>
      <c r="U235" s="4">
        <v>4833</v>
      </c>
      <c r="V235" s="4">
        <v>0</v>
      </c>
      <c r="W235" s="4">
        <v>0</v>
      </c>
      <c r="X235" s="4" t="s">
        <v>35</v>
      </c>
      <c r="Y235" s="4" t="s">
        <v>535</v>
      </c>
    </row>
    <row r="236" s="4" customFormat="1" spans="1:25">
      <c r="A236" s="4" t="s">
        <v>977</v>
      </c>
      <c r="B236" s="4" t="s">
        <v>26</v>
      </c>
      <c r="C236" s="4" t="s">
        <v>27</v>
      </c>
      <c r="D236" s="4" t="s">
        <v>978</v>
      </c>
      <c r="E236" s="4" t="s">
        <v>189</v>
      </c>
      <c r="F236" s="6">
        <v>44847</v>
      </c>
      <c r="G236" s="6">
        <v>44848</v>
      </c>
      <c r="H236" s="4">
        <v>1</v>
      </c>
      <c r="I236" s="4">
        <v>1</v>
      </c>
      <c r="J236" s="4">
        <v>1</v>
      </c>
      <c r="K236" s="4" t="s">
        <v>30</v>
      </c>
      <c r="L236" s="4">
        <v>202</v>
      </c>
      <c r="M236" s="4">
        <v>202</v>
      </c>
      <c r="N236" s="4" t="s">
        <v>979</v>
      </c>
      <c r="O236" s="4" t="s">
        <v>736</v>
      </c>
      <c r="P236" s="4" t="s">
        <v>33</v>
      </c>
      <c r="Q236" s="4">
        <v>0</v>
      </c>
      <c r="R236" s="7">
        <v>44846</v>
      </c>
      <c r="S236" s="6">
        <v>44851</v>
      </c>
      <c r="T236" s="4" t="s">
        <v>34</v>
      </c>
      <c r="U236" s="4">
        <v>202</v>
      </c>
      <c r="V236" s="4">
        <v>0</v>
      </c>
      <c r="W236" s="4">
        <v>0</v>
      </c>
      <c r="X236" s="4" t="s">
        <v>35</v>
      </c>
      <c r="Y236" s="4" t="s">
        <v>35</v>
      </c>
    </row>
    <row r="237" s="4" customFormat="1" spans="1:25">
      <c r="A237" s="4" t="s">
        <v>980</v>
      </c>
      <c r="B237" s="4" t="s">
        <v>26</v>
      </c>
      <c r="C237" s="4" t="s">
        <v>27</v>
      </c>
      <c r="D237" s="4" t="s">
        <v>981</v>
      </c>
      <c r="E237" s="4" t="s">
        <v>982</v>
      </c>
      <c r="F237" s="6">
        <v>44846</v>
      </c>
      <c r="G237" s="6">
        <v>44848</v>
      </c>
      <c r="H237" s="4">
        <v>1</v>
      </c>
      <c r="I237" s="4">
        <v>2</v>
      </c>
      <c r="J237" s="4">
        <v>2</v>
      </c>
      <c r="K237" s="4" t="s">
        <v>30</v>
      </c>
      <c r="L237" s="4">
        <v>404</v>
      </c>
      <c r="M237" s="4">
        <v>404</v>
      </c>
      <c r="N237" s="4" t="s">
        <v>983</v>
      </c>
      <c r="O237" s="4" t="s">
        <v>736</v>
      </c>
      <c r="P237" s="4" t="s">
        <v>33</v>
      </c>
      <c r="Q237" s="4">
        <v>0</v>
      </c>
      <c r="R237" s="7">
        <v>44846</v>
      </c>
      <c r="S237" s="6">
        <v>44851</v>
      </c>
      <c r="T237" s="4" t="s">
        <v>34</v>
      </c>
      <c r="U237" s="4">
        <v>404</v>
      </c>
      <c r="V237" s="4">
        <v>0</v>
      </c>
      <c r="W237" s="4">
        <v>0</v>
      </c>
      <c r="X237" s="4" t="s">
        <v>35</v>
      </c>
      <c r="Y237" s="4" t="s">
        <v>984</v>
      </c>
    </row>
    <row r="238" s="4" customFormat="1" spans="1:25">
      <c r="A238" s="4" t="s">
        <v>985</v>
      </c>
      <c r="B238" s="4" t="s">
        <v>26</v>
      </c>
      <c r="C238" s="4" t="s">
        <v>27</v>
      </c>
      <c r="D238" s="4" t="s">
        <v>986</v>
      </c>
      <c r="E238" s="4" t="s">
        <v>987</v>
      </c>
      <c r="F238" s="6">
        <v>44846</v>
      </c>
      <c r="G238" s="6">
        <v>44848</v>
      </c>
      <c r="H238" s="4">
        <v>1</v>
      </c>
      <c r="I238" s="4">
        <v>2</v>
      </c>
      <c r="J238" s="4">
        <v>2</v>
      </c>
      <c r="K238" s="4" t="s">
        <v>30</v>
      </c>
      <c r="L238" s="4">
        <v>6700</v>
      </c>
      <c r="M238" s="4">
        <v>6700</v>
      </c>
      <c r="N238" s="4" t="s">
        <v>988</v>
      </c>
      <c r="O238" s="4" t="s">
        <v>736</v>
      </c>
      <c r="P238" s="4" t="s">
        <v>33</v>
      </c>
      <c r="Q238" s="4">
        <v>0</v>
      </c>
      <c r="R238" s="7">
        <v>44846</v>
      </c>
      <c r="S238" s="6">
        <v>44851</v>
      </c>
      <c r="T238" s="4" t="s">
        <v>34</v>
      </c>
      <c r="U238" s="4">
        <v>6700</v>
      </c>
      <c r="V238" s="4">
        <v>0</v>
      </c>
      <c r="W238" s="4">
        <v>0</v>
      </c>
      <c r="X238" s="4" t="s">
        <v>35</v>
      </c>
      <c r="Y238" s="4" t="s">
        <v>989</v>
      </c>
    </row>
    <row r="239" s="4" customFormat="1" spans="1:25">
      <c r="A239" s="4" t="s">
        <v>990</v>
      </c>
      <c r="B239" s="4" t="s">
        <v>26</v>
      </c>
      <c r="C239" s="4" t="s">
        <v>27</v>
      </c>
      <c r="D239" s="4" t="s">
        <v>991</v>
      </c>
      <c r="E239" s="4" t="s">
        <v>992</v>
      </c>
      <c r="F239" s="6">
        <v>44847</v>
      </c>
      <c r="G239" s="6">
        <v>44848</v>
      </c>
      <c r="H239" s="4">
        <v>2</v>
      </c>
      <c r="I239" s="4">
        <v>1</v>
      </c>
      <c r="J239" s="4">
        <v>2</v>
      </c>
      <c r="K239" s="4" t="s">
        <v>30</v>
      </c>
      <c r="L239" s="4">
        <v>1676</v>
      </c>
      <c r="M239" s="4">
        <v>1676</v>
      </c>
      <c r="N239" s="4" t="s">
        <v>993</v>
      </c>
      <c r="O239" s="4" t="s">
        <v>736</v>
      </c>
      <c r="P239" s="4" t="s">
        <v>33</v>
      </c>
      <c r="Q239" s="4">
        <v>0</v>
      </c>
      <c r="R239" s="7">
        <v>44846</v>
      </c>
      <c r="S239" s="6">
        <v>44851</v>
      </c>
      <c r="T239" s="4" t="s">
        <v>34</v>
      </c>
      <c r="U239" s="4">
        <v>1676</v>
      </c>
      <c r="V239" s="4">
        <v>0</v>
      </c>
      <c r="W239" s="4">
        <v>0</v>
      </c>
      <c r="X239" s="4" t="s">
        <v>35</v>
      </c>
      <c r="Y239" s="4" t="s">
        <v>35</v>
      </c>
    </row>
    <row r="240" s="4" customFormat="1" spans="1:25">
      <c r="A240" s="4" t="s">
        <v>990</v>
      </c>
      <c r="B240" s="4" t="s">
        <v>26</v>
      </c>
      <c r="C240" s="4" t="s">
        <v>60</v>
      </c>
      <c r="D240" s="4" t="s">
        <v>991</v>
      </c>
      <c r="E240" s="4" t="s">
        <v>992</v>
      </c>
      <c r="F240" s="6">
        <v>44847</v>
      </c>
      <c r="G240" s="6">
        <v>44848</v>
      </c>
      <c r="H240" s="4">
        <v>2</v>
      </c>
      <c r="I240" s="4">
        <v>1</v>
      </c>
      <c r="J240" s="4">
        <v>2</v>
      </c>
      <c r="K240" s="4" t="s">
        <v>30</v>
      </c>
      <c r="L240" s="4">
        <v>-1676</v>
      </c>
      <c r="M240" s="4">
        <v>-1676</v>
      </c>
      <c r="N240" s="4" t="s">
        <v>993</v>
      </c>
      <c r="O240" s="4" t="s">
        <v>736</v>
      </c>
      <c r="P240" s="4" t="s">
        <v>33</v>
      </c>
      <c r="Q240" s="4">
        <v>0</v>
      </c>
      <c r="R240" s="7">
        <v>44846</v>
      </c>
      <c r="S240" s="6">
        <v>44851</v>
      </c>
      <c r="T240" s="4" t="s">
        <v>34</v>
      </c>
      <c r="U240" s="4">
        <v>-1676</v>
      </c>
      <c r="V240" s="4">
        <v>0</v>
      </c>
      <c r="W240" s="4">
        <v>0</v>
      </c>
      <c r="X240" s="4" t="s">
        <v>35</v>
      </c>
      <c r="Y240" s="4" t="s">
        <v>35</v>
      </c>
    </row>
    <row r="241" s="4" customFormat="1" spans="1:25">
      <c r="A241" s="4" t="s">
        <v>994</v>
      </c>
      <c r="B241" s="4" t="s">
        <v>26</v>
      </c>
      <c r="C241" s="4" t="s">
        <v>27</v>
      </c>
      <c r="D241" s="4" t="s">
        <v>995</v>
      </c>
      <c r="E241" s="4" t="s">
        <v>996</v>
      </c>
      <c r="F241" s="6">
        <v>44847</v>
      </c>
      <c r="G241" s="6">
        <v>44848</v>
      </c>
      <c r="H241" s="4">
        <v>1</v>
      </c>
      <c r="I241" s="4">
        <v>1</v>
      </c>
      <c r="J241" s="4">
        <v>1</v>
      </c>
      <c r="K241" s="4" t="s">
        <v>30</v>
      </c>
      <c r="L241" s="4">
        <v>357</v>
      </c>
      <c r="M241" s="4">
        <v>357</v>
      </c>
      <c r="N241" s="4" t="s">
        <v>997</v>
      </c>
      <c r="O241" s="4" t="s">
        <v>736</v>
      </c>
      <c r="P241" s="4" t="s">
        <v>33</v>
      </c>
      <c r="Q241" s="4">
        <v>0</v>
      </c>
      <c r="R241" s="7">
        <v>44846</v>
      </c>
      <c r="S241" s="6">
        <v>44851</v>
      </c>
      <c r="T241" s="4" t="s">
        <v>34</v>
      </c>
      <c r="U241" s="4">
        <v>357</v>
      </c>
      <c r="V241" s="4">
        <v>0</v>
      </c>
      <c r="W241" s="4">
        <v>0</v>
      </c>
      <c r="X241" s="4" t="s">
        <v>35</v>
      </c>
      <c r="Y241" s="4" t="s">
        <v>35</v>
      </c>
    </row>
    <row r="242" s="4" customFormat="1" spans="1:25">
      <c r="A242" s="4" t="s">
        <v>998</v>
      </c>
      <c r="B242" s="4" t="s">
        <v>26</v>
      </c>
      <c r="C242" s="4" t="s">
        <v>27</v>
      </c>
      <c r="D242" s="4" t="s">
        <v>999</v>
      </c>
      <c r="E242" s="4" t="s">
        <v>157</v>
      </c>
      <c r="F242" s="6">
        <v>44847</v>
      </c>
      <c r="G242" s="6">
        <v>44848</v>
      </c>
      <c r="H242" s="4">
        <v>2</v>
      </c>
      <c r="I242" s="4">
        <v>1</v>
      </c>
      <c r="J242" s="4">
        <v>2</v>
      </c>
      <c r="K242" s="4" t="s">
        <v>30</v>
      </c>
      <c r="L242" s="4">
        <v>744</v>
      </c>
      <c r="M242" s="4">
        <v>744</v>
      </c>
      <c r="N242" s="4" t="s">
        <v>1000</v>
      </c>
      <c r="O242" s="4" t="s">
        <v>736</v>
      </c>
      <c r="P242" s="4" t="s">
        <v>33</v>
      </c>
      <c r="Q242" s="4">
        <v>0</v>
      </c>
      <c r="R242" s="7">
        <v>44846</v>
      </c>
      <c r="S242" s="6">
        <v>44851</v>
      </c>
      <c r="T242" s="4" t="s">
        <v>34</v>
      </c>
      <c r="U242" s="4">
        <v>744</v>
      </c>
      <c r="V242" s="4">
        <v>0</v>
      </c>
      <c r="W242" s="4">
        <v>0</v>
      </c>
      <c r="X242" s="4" t="s">
        <v>35</v>
      </c>
      <c r="Y242" s="4" t="s">
        <v>35</v>
      </c>
    </row>
    <row r="243" s="4" customFormat="1" spans="1:26">
      <c r="A243" s="4" t="s">
        <v>1001</v>
      </c>
      <c r="B243" s="4" t="s">
        <v>26</v>
      </c>
      <c r="C243" s="4" t="s">
        <v>27</v>
      </c>
      <c r="D243" s="4" t="s">
        <v>623</v>
      </c>
      <c r="E243" s="4" t="s">
        <v>624</v>
      </c>
      <c r="F243" s="6">
        <v>44847</v>
      </c>
      <c r="G243" s="6">
        <v>44848</v>
      </c>
      <c r="H243" s="4">
        <v>2</v>
      </c>
      <c r="I243" s="4">
        <v>1</v>
      </c>
      <c r="J243" s="4">
        <v>2</v>
      </c>
      <c r="K243" s="4" t="s">
        <v>30</v>
      </c>
      <c r="L243" s="4">
        <v>2084</v>
      </c>
      <c r="M243" s="4">
        <v>2084</v>
      </c>
      <c r="N243" s="4" t="s">
        <v>1002</v>
      </c>
      <c r="O243" s="4" t="s">
        <v>736</v>
      </c>
      <c r="P243" s="4" t="s">
        <v>33</v>
      </c>
      <c r="Q243" s="4">
        <v>0</v>
      </c>
      <c r="R243" s="7">
        <v>44846</v>
      </c>
      <c r="S243" s="6">
        <v>44851</v>
      </c>
      <c r="T243" s="4" t="s">
        <v>34</v>
      </c>
      <c r="U243" s="4">
        <v>2084</v>
      </c>
      <c r="V243" s="4">
        <v>0</v>
      </c>
      <c r="W243" s="4">
        <v>0</v>
      </c>
      <c r="X243" s="4" t="s">
        <v>35</v>
      </c>
      <c r="Y243" s="4">
        <v>196318</v>
      </c>
      <c r="Z243" s="4" t="s">
        <v>1003</v>
      </c>
    </row>
    <row r="244" s="4" customFormat="1" spans="1:25">
      <c r="A244" s="4" t="s">
        <v>1004</v>
      </c>
      <c r="B244" s="4" t="s">
        <v>26</v>
      </c>
      <c r="C244" s="4" t="s">
        <v>27</v>
      </c>
      <c r="D244" s="4" t="s">
        <v>1005</v>
      </c>
      <c r="E244" s="4" t="s">
        <v>1006</v>
      </c>
      <c r="F244" s="6">
        <v>44847</v>
      </c>
      <c r="G244" s="6">
        <v>44848</v>
      </c>
      <c r="H244" s="4">
        <v>1</v>
      </c>
      <c r="I244" s="4">
        <v>1</v>
      </c>
      <c r="J244" s="4">
        <v>1</v>
      </c>
      <c r="K244" s="4" t="s">
        <v>30</v>
      </c>
      <c r="L244" s="4">
        <v>286</v>
      </c>
      <c r="M244" s="4">
        <v>286</v>
      </c>
      <c r="N244" s="4" t="s">
        <v>1007</v>
      </c>
      <c r="O244" s="4" t="s">
        <v>736</v>
      </c>
      <c r="P244" s="4" t="s">
        <v>33</v>
      </c>
      <c r="Q244" s="4">
        <v>0</v>
      </c>
      <c r="R244" s="7">
        <v>44846</v>
      </c>
      <c r="S244" s="6">
        <v>44851</v>
      </c>
      <c r="T244" s="4" t="s">
        <v>34</v>
      </c>
      <c r="U244" s="4">
        <v>286</v>
      </c>
      <c r="V244" s="4">
        <v>0</v>
      </c>
      <c r="W244" s="4">
        <v>0</v>
      </c>
      <c r="X244" s="4" t="s">
        <v>1008</v>
      </c>
      <c r="Y244" s="4" t="s">
        <v>1009</v>
      </c>
    </row>
    <row r="245" s="4" customFormat="1" spans="1:25">
      <c r="A245" s="4" t="s">
        <v>1010</v>
      </c>
      <c r="B245" s="4" t="s">
        <v>26</v>
      </c>
      <c r="C245" s="4" t="s">
        <v>27</v>
      </c>
      <c r="D245" s="4" t="s">
        <v>1011</v>
      </c>
      <c r="E245" s="4" t="s">
        <v>1012</v>
      </c>
      <c r="F245" s="6">
        <v>44847</v>
      </c>
      <c r="G245" s="6">
        <v>44848</v>
      </c>
      <c r="H245" s="4">
        <v>1</v>
      </c>
      <c r="I245" s="4">
        <v>1</v>
      </c>
      <c r="J245" s="4">
        <v>1</v>
      </c>
      <c r="K245" s="4" t="s">
        <v>30</v>
      </c>
      <c r="L245" s="4">
        <v>1443</v>
      </c>
      <c r="M245" s="4">
        <v>1443</v>
      </c>
      <c r="N245" s="4" t="s">
        <v>1013</v>
      </c>
      <c r="O245" s="4" t="s">
        <v>736</v>
      </c>
      <c r="P245" s="4" t="s">
        <v>33</v>
      </c>
      <c r="Q245" s="4">
        <v>0</v>
      </c>
      <c r="R245" s="7">
        <v>44847</v>
      </c>
      <c r="S245" s="6">
        <v>44851</v>
      </c>
      <c r="T245" s="4" t="s">
        <v>34</v>
      </c>
      <c r="U245" s="4">
        <v>1443</v>
      </c>
      <c r="V245" s="4">
        <v>0</v>
      </c>
      <c r="W245" s="4">
        <v>0</v>
      </c>
      <c r="X245" s="4" t="s">
        <v>35</v>
      </c>
      <c r="Y245" s="4" t="s">
        <v>291</v>
      </c>
    </row>
    <row r="246" s="4" customFormat="1" spans="1:25">
      <c r="A246" s="4" t="s">
        <v>1014</v>
      </c>
      <c r="B246" s="4" t="s">
        <v>26</v>
      </c>
      <c r="C246" s="4" t="s">
        <v>27</v>
      </c>
      <c r="D246" s="4" t="s">
        <v>1015</v>
      </c>
      <c r="E246" s="4" t="s">
        <v>1016</v>
      </c>
      <c r="F246" s="6">
        <v>44847</v>
      </c>
      <c r="G246" s="6">
        <v>44848</v>
      </c>
      <c r="H246" s="4">
        <v>1</v>
      </c>
      <c r="I246" s="4">
        <v>1</v>
      </c>
      <c r="J246" s="4">
        <v>1</v>
      </c>
      <c r="K246" s="4" t="s">
        <v>30</v>
      </c>
      <c r="L246" s="4">
        <v>1244</v>
      </c>
      <c r="M246" s="4">
        <v>1244</v>
      </c>
      <c r="N246" s="4" t="s">
        <v>1017</v>
      </c>
      <c r="O246" s="4" t="s">
        <v>736</v>
      </c>
      <c r="P246" s="4" t="s">
        <v>33</v>
      </c>
      <c r="Q246" s="4">
        <v>0</v>
      </c>
      <c r="R246" s="7">
        <v>44847</v>
      </c>
      <c r="S246" s="6">
        <v>44851</v>
      </c>
      <c r="T246" s="4" t="s">
        <v>34</v>
      </c>
      <c r="U246" s="4">
        <v>1244</v>
      </c>
      <c r="V246" s="4">
        <v>0</v>
      </c>
      <c r="W246" s="4">
        <v>0</v>
      </c>
      <c r="X246" s="4" t="s">
        <v>35</v>
      </c>
      <c r="Y246" s="4" t="s">
        <v>1018</v>
      </c>
    </row>
    <row r="247" s="4" customFormat="1" spans="1:25">
      <c r="A247" s="4" t="s">
        <v>998</v>
      </c>
      <c r="B247" s="4" t="s">
        <v>26</v>
      </c>
      <c r="C247" s="4" t="s">
        <v>60</v>
      </c>
      <c r="D247" s="4" t="s">
        <v>999</v>
      </c>
      <c r="E247" s="4" t="s">
        <v>157</v>
      </c>
      <c r="F247" s="6">
        <v>44847</v>
      </c>
      <c r="G247" s="6">
        <v>44848</v>
      </c>
      <c r="H247" s="4">
        <v>2</v>
      </c>
      <c r="I247" s="4">
        <v>1</v>
      </c>
      <c r="J247" s="4">
        <v>2</v>
      </c>
      <c r="K247" s="4" t="s">
        <v>30</v>
      </c>
      <c r="L247" s="4">
        <v>-744</v>
      </c>
      <c r="M247" s="4">
        <v>-744</v>
      </c>
      <c r="N247" s="4" t="s">
        <v>1000</v>
      </c>
      <c r="O247" s="4" t="s">
        <v>736</v>
      </c>
      <c r="P247" s="4" t="s">
        <v>33</v>
      </c>
      <c r="Q247" s="4">
        <v>0</v>
      </c>
      <c r="R247" s="7">
        <v>44846</v>
      </c>
      <c r="S247" s="6">
        <v>44851</v>
      </c>
      <c r="T247" s="4" t="s">
        <v>34</v>
      </c>
      <c r="U247" s="4">
        <v>-744</v>
      </c>
      <c r="V247" s="4">
        <v>0</v>
      </c>
      <c r="W247" s="4">
        <v>0</v>
      </c>
      <c r="X247" s="4" t="s">
        <v>35</v>
      </c>
      <c r="Y247" s="4" t="s">
        <v>35</v>
      </c>
    </row>
    <row r="248" s="4" customFormat="1" spans="1:25">
      <c r="A248" s="4" t="s">
        <v>1019</v>
      </c>
      <c r="B248" s="4" t="s">
        <v>26</v>
      </c>
      <c r="C248" s="4" t="s">
        <v>27</v>
      </c>
      <c r="D248" s="4" t="s">
        <v>1020</v>
      </c>
      <c r="E248" s="4" t="s">
        <v>1021</v>
      </c>
      <c r="F248" s="6">
        <v>44847</v>
      </c>
      <c r="G248" s="6">
        <v>44848</v>
      </c>
      <c r="H248" s="4">
        <v>1</v>
      </c>
      <c r="I248" s="4">
        <v>1</v>
      </c>
      <c r="J248" s="4">
        <v>1</v>
      </c>
      <c r="K248" s="4" t="s">
        <v>30</v>
      </c>
      <c r="L248" s="4">
        <v>316</v>
      </c>
      <c r="M248" s="4">
        <v>316</v>
      </c>
      <c r="N248" s="4" t="s">
        <v>1022</v>
      </c>
      <c r="O248" s="4" t="s">
        <v>736</v>
      </c>
      <c r="P248" s="4" t="s">
        <v>33</v>
      </c>
      <c r="Q248" s="4">
        <v>0</v>
      </c>
      <c r="R248" s="7">
        <v>44847</v>
      </c>
      <c r="S248" s="6">
        <v>44851</v>
      </c>
      <c r="T248" s="4" t="s">
        <v>34</v>
      </c>
      <c r="U248" s="4">
        <v>316</v>
      </c>
      <c r="V248" s="4">
        <v>0</v>
      </c>
      <c r="W248" s="4">
        <v>0</v>
      </c>
      <c r="X248" s="4" t="s">
        <v>1023</v>
      </c>
      <c r="Y248" s="4" t="s">
        <v>35</v>
      </c>
    </row>
    <row r="249" s="4" customFormat="1" spans="1:25">
      <c r="A249" s="4" t="s">
        <v>1024</v>
      </c>
      <c r="B249" s="4" t="s">
        <v>26</v>
      </c>
      <c r="C249" s="4" t="s">
        <v>27</v>
      </c>
      <c r="D249" s="4" t="s">
        <v>1025</v>
      </c>
      <c r="E249" s="4" t="s">
        <v>1026</v>
      </c>
      <c r="F249" s="6">
        <v>44847</v>
      </c>
      <c r="G249" s="6">
        <v>44848</v>
      </c>
      <c r="H249" s="4">
        <v>1</v>
      </c>
      <c r="I249" s="4">
        <v>1</v>
      </c>
      <c r="J249" s="4">
        <v>1</v>
      </c>
      <c r="K249" s="4" t="s">
        <v>30</v>
      </c>
      <c r="L249" s="4">
        <v>151</v>
      </c>
      <c r="M249" s="4">
        <v>151</v>
      </c>
      <c r="N249" s="4" t="s">
        <v>1027</v>
      </c>
      <c r="O249" s="4" t="s">
        <v>736</v>
      </c>
      <c r="P249" s="4" t="s">
        <v>33</v>
      </c>
      <c r="Q249" s="4">
        <v>0</v>
      </c>
      <c r="R249" s="7">
        <v>44847</v>
      </c>
      <c r="S249" s="6">
        <v>44851</v>
      </c>
      <c r="T249" s="4" t="s">
        <v>34</v>
      </c>
      <c r="U249" s="4">
        <v>151</v>
      </c>
      <c r="V249" s="4">
        <v>0</v>
      </c>
      <c r="W249" s="4">
        <v>0</v>
      </c>
      <c r="X249" s="4" t="s">
        <v>1028</v>
      </c>
      <c r="Y249" s="4" t="s">
        <v>1029</v>
      </c>
    </row>
    <row r="250" s="4" customFormat="1" spans="1:25">
      <c r="A250" s="4" t="s">
        <v>1030</v>
      </c>
      <c r="B250" s="4" t="s">
        <v>26</v>
      </c>
      <c r="C250" s="4" t="s">
        <v>27</v>
      </c>
      <c r="D250" s="4" t="s">
        <v>719</v>
      </c>
      <c r="E250" s="4" t="s">
        <v>720</v>
      </c>
      <c r="F250" s="6">
        <v>44847</v>
      </c>
      <c r="G250" s="6">
        <v>44848</v>
      </c>
      <c r="H250" s="4">
        <v>1</v>
      </c>
      <c r="I250" s="4">
        <v>1</v>
      </c>
      <c r="J250" s="4">
        <v>1</v>
      </c>
      <c r="K250" s="4" t="s">
        <v>30</v>
      </c>
      <c r="L250" s="4">
        <v>526</v>
      </c>
      <c r="M250" s="4">
        <v>526</v>
      </c>
      <c r="N250" s="4" t="s">
        <v>1031</v>
      </c>
      <c r="O250" s="4" t="s">
        <v>736</v>
      </c>
      <c r="P250" s="4" t="s">
        <v>33</v>
      </c>
      <c r="Q250" s="4">
        <v>0</v>
      </c>
      <c r="R250" s="7">
        <v>44847</v>
      </c>
      <c r="S250" s="6">
        <v>44851</v>
      </c>
      <c r="T250" s="4" t="s">
        <v>34</v>
      </c>
      <c r="U250" s="4">
        <v>526</v>
      </c>
      <c r="V250" s="4">
        <v>0</v>
      </c>
      <c r="W250" s="4">
        <v>0</v>
      </c>
      <c r="X250" s="4" t="s">
        <v>1032</v>
      </c>
      <c r="Y250" s="4" t="s">
        <v>1033</v>
      </c>
    </row>
    <row r="251" s="4" customFormat="1" spans="1:25">
      <c r="A251" s="4" t="s">
        <v>1034</v>
      </c>
      <c r="B251" s="4" t="s">
        <v>26</v>
      </c>
      <c r="C251" s="4" t="s">
        <v>27</v>
      </c>
      <c r="D251" s="4" t="s">
        <v>667</v>
      </c>
      <c r="E251" s="4" t="s">
        <v>1035</v>
      </c>
      <c r="F251" s="6">
        <v>44847</v>
      </c>
      <c r="G251" s="6">
        <v>44848</v>
      </c>
      <c r="H251" s="4">
        <v>1</v>
      </c>
      <c r="I251" s="4">
        <v>1</v>
      </c>
      <c r="J251" s="4">
        <v>1</v>
      </c>
      <c r="K251" s="4" t="s">
        <v>30</v>
      </c>
      <c r="L251" s="4">
        <v>571</v>
      </c>
      <c r="M251" s="4">
        <v>571</v>
      </c>
      <c r="N251" s="4" t="s">
        <v>1036</v>
      </c>
      <c r="O251" s="4" t="s">
        <v>736</v>
      </c>
      <c r="P251" s="4" t="s">
        <v>33</v>
      </c>
      <c r="Q251" s="4">
        <v>0</v>
      </c>
      <c r="R251" s="7">
        <v>44847</v>
      </c>
      <c r="S251" s="6">
        <v>44851</v>
      </c>
      <c r="T251" s="4" t="s">
        <v>34</v>
      </c>
      <c r="U251" s="4">
        <v>571</v>
      </c>
      <c r="V251" s="4">
        <v>0</v>
      </c>
      <c r="W251" s="4">
        <v>0</v>
      </c>
      <c r="X251" s="4" t="s">
        <v>1037</v>
      </c>
      <c r="Y251" s="4" t="s">
        <v>35</v>
      </c>
    </row>
    <row r="252" s="4" customFormat="1" spans="1:25">
      <c r="A252" s="4" t="s">
        <v>1038</v>
      </c>
      <c r="B252" s="4" t="s">
        <v>26</v>
      </c>
      <c r="C252" s="4" t="s">
        <v>27</v>
      </c>
      <c r="D252" s="4" t="s">
        <v>330</v>
      </c>
      <c r="E252" s="4" t="s">
        <v>331</v>
      </c>
      <c r="F252" s="6">
        <v>44847</v>
      </c>
      <c r="G252" s="6">
        <v>44848</v>
      </c>
      <c r="H252" s="4">
        <v>1</v>
      </c>
      <c r="I252" s="4">
        <v>1</v>
      </c>
      <c r="J252" s="4">
        <v>1</v>
      </c>
      <c r="K252" s="4" t="s">
        <v>30</v>
      </c>
      <c r="L252" s="4">
        <v>162</v>
      </c>
      <c r="M252" s="4">
        <v>162</v>
      </c>
      <c r="N252" s="4" t="s">
        <v>332</v>
      </c>
      <c r="O252" s="4" t="s">
        <v>736</v>
      </c>
      <c r="P252" s="4" t="s">
        <v>33</v>
      </c>
      <c r="Q252" s="4">
        <v>0</v>
      </c>
      <c r="R252" s="7">
        <v>44847</v>
      </c>
      <c r="S252" s="6">
        <v>44851</v>
      </c>
      <c r="T252" s="4" t="s">
        <v>34</v>
      </c>
      <c r="U252" s="4">
        <v>162</v>
      </c>
      <c r="V252" s="4">
        <v>0</v>
      </c>
      <c r="W252" s="4">
        <v>0</v>
      </c>
      <c r="X252" s="4" t="s">
        <v>1039</v>
      </c>
      <c r="Y252" s="4" t="s">
        <v>1040</v>
      </c>
    </row>
    <row r="253" s="4" customFormat="1" spans="1:26">
      <c r="A253" s="4" t="s">
        <v>1041</v>
      </c>
      <c r="B253" s="4" t="s">
        <v>26</v>
      </c>
      <c r="C253" s="4" t="s">
        <v>27</v>
      </c>
      <c r="D253" s="4" t="s">
        <v>623</v>
      </c>
      <c r="E253" s="4" t="s">
        <v>1042</v>
      </c>
      <c r="F253" s="6">
        <v>44847</v>
      </c>
      <c r="G253" s="6">
        <v>44848</v>
      </c>
      <c r="H253" s="4">
        <v>2</v>
      </c>
      <c r="I253" s="4">
        <v>1</v>
      </c>
      <c r="J253" s="4">
        <v>2</v>
      </c>
      <c r="K253" s="4" t="s">
        <v>30</v>
      </c>
      <c r="L253" s="4">
        <v>2172</v>
      </c>
      <c r="M253" s="4">
        <v>2172</v>
      </c>
      <c r="N253" s="4" t="s">
        <v>1043</v>
      </c>
      <c r="O253" s="4" t="s">
        <v>736</v>
      </c>
      <c r="P253" s="4" t="s">
        <v>33</v>
      </c>
      <c r="Q253" s="4">
        <v>0</v>
      </c>
      <c r="R253" s="7">
        <v>44847</v>
      </c>
      <c r="S253" s="6">
        <v>44851</v>
      </c>
      <c r="T253" s="4" t="s">
        <v>34</v>
      </c>
      <c r="U253" s="4">
        <v>2172</v>
      </c>
      <c r="V253" s="4">
        <v>0</v>
      </c>
      <c r="W253" s="4">
        <v>0</v>
      </c>
      <c r="X253" s="4" t="s">
        <v>35</v>
      </c>
      <c r="Y253" s="4">
        <v>196364</v>
      </c>
      <c r="Z253" s="4" t="s">
        <v>1044</v>
      </c>
    </row>
    <row r="254" s="4" customFormat="1" spans="1:25">
      <c r="A254" s="4" t="s">
        <v>1045</v>
      </c>
      <c r="B254" s="4" t="s">
        <v>26</v>
      </c>
      <c r="C254" s="4" t="s">
        <v>27</v>
      </c>
      <c r="D254" s="4" t="s">
        <v>1046</v>
      </c>
      <c r="E254" s="4" t="s">
        <v>189</v>
      </c>
      <c r="F254" s="6">
        <v>44847</v>
      </c>
      <c r="G254" s="6">
        <v>44848</v>
      </c>
      <c r="H254" s="4">
        <v>1</v>
      </c>
      <c r="I254" s="4">
        <v>1</v>
      </c>
      <c r="J254" s="4">
        <v>1</v>
      </c>
      <c r="K254" s="4" t="s">
        <v>30</v>
      </c>
      <c r="L254" s="4">
        <v>79</v>
      </c>
      <c r="M254" s="4">
        <v>79</v>
      </c>
      <c r="N254" s="4" t="s">
        <v>1047</v>
      </c>
      <c r="O254" s="4" t="s">
        <v>736</v>
      </c>
      <c r="P254" s="4" t="s">
        <v>33</v>
      </c>
      <c r="Q254" s="4">
        <v>0</v>
      </c>
      <c r="R254" s="7">
        <v>44847</v>
      </c>
      <c r="S254" s="6">
        <v>44851</v>
      </c>
      <c r="T254" s="4" t="s">
        <v>34</v>
      </c>
      <c r="U254" s="4">
        <v>79</v>
      </c>
      <c r="V254" s="4">
        <v>0</v>
      </c>
      <c r="W254" s="4">
        <v>0</v>
      </c>
      <c r="X254" s="4" t="s">
        <v>35</v>
      </c>
      <c r="Y254" s="4" t="s">
        <v>35</v>
      </c>
    </row>
    <row r="255" s="4" customFormat="1" spans="1:25">
      <c r="A255" s="4" t="s">
        <v>1048</v>
      </c>
      <c r="B255" s="4" t="s">
        <v>26</v>
      </c>
      <c r="C255" s="4" t="s">
        <v>27</v>
      </c>
      <c r="D255" s="4" t="s">
        <v>1049</v>
      </c>
      <c r="E255" s="4" t="s">
        <v>389</v>
      </c>
      <c r="F255" s="6">
        <v>44847</v>
      </c>
      <c r="G255" s="6">
        <v>44848</v>
      </c>
      <c r="H255" s="4">
        <v>1</v>
      </c>
      <c r="I255" s="4">
        <v>1</v>
      </c>
      <c r="J255" s="4">
        <v>1</v>
      </c>
      <c r="K255" s="4" t="s">
        <v>30</v>
      </c>
      <c r="L255" s="4">
        <v>884</v>
      </c>
      <c r="M255" s="4">
        <v>884</v>
      </c>
      <c r="N255" s="4" t="s">
        <v>1050</v>
      </c>
      <c r="O255" s="4" t="s">
        <v>736</v>
      </c>
      <c r="P255" s="4" t="s">
        <v>33</v>
      </c>
      <c r="Q255" s="4">
        <v>0</v>
      </c>
      <c r="R255" s="7">
        <v>44847</v>
      </c>
      <c r="S255" s="6">
        <v>44851</v>
      </c>
      <c r="T255" s="4" t="s">
        <v>34</v>
      </c>
      <c r="U255" s="4">
        <v>884</v>
      </c>
      <c r="V255" s="4">
        <v>0</v>
      </c>
      <c r="W255" s="4">
        <v>0</v>
      </c>
      <c r="X255" s="4" t="s">
        <v>1051</v>
      </c>
      <c r="Y255" s="4" t="s">
        <v>1052</v>
      </c>
    </row>
    <row r="256" s="4" customFormat="1" spans="1:25">
      <c r="A256" s="4" t="s">
        <v>1053</v>
      </c>
      <c r="B256" s="4" t="s">
        <v>26</v>
      </c>
      <c r="C256" s="4" t="s">
        <v>27</v>
      </c>
      <c r="D256" s="4" t="s">
        <v>1054</v>
      </c>
      <c r="E256" s="4" t="s">
        <v>1055</v>
      </c>
      <c r="F256" s="6">
        <v>44847</v>
      </c>
      <c r="G256" s="6">
        <v>44848</v>
      </c>
      <c r="H256" s="4">
        <v>1</v>
      </c>
      <c r="I256" s="4">
        <v>1</v>
      </c>
      <c r="J256" s="4">
        <v>1</v>
      </c>
      <c r="K256" s="4" t="s">
        <v>30</v>
      </c>
      <c r="L256" s="4">
        <v>1201</v>
      </c>
      <c r="M256" s="4">
        <v>1201</v>
      </c>
      <c r="N256" s="4" t="s">
        <v>1056</v>
      </c>
      <c r="O256" s="4" t="s">
        <v>736</v>
      </c>
      <c r="P256" s="4" t="s">
        <v>33</v>
      </c>
      <c r="Q256" s="4">
        <v>0</v>
      </c>
      <c r="R256" s="7">
        <v>44847</v>
      </c>
      <c r="S256" s="6">
        <v>44851</v>
      </c>
      <c r="T256" s="4" t="s">
        <v>34</v>
      </c>
      <c r="U256" s="4">
        <v>1201</v>
      </c>
      <c r="V256" s="4">
        <v>0</v>
      </c>
      <c r="W256" s="4">
        <v>0</v>
      </c>
      <c r="X256" s="4" t="s">
        <v>35</v>
      </c>
      <c r="Y256" s="4" t="s">
        <v>1057</v>
      </c>
    </row>
    <row r="257" s="4" customFormat="1" spans="1:25">
      <c r="A257" s="4" t="s">
        <v>1058</v>
      </c>
      <c r="B257" s="4" t="s">
        <v>26</v>
      </c>
      <c r="C257" s="4" t="s">
        <v>27</v>
      </c>
      <c r="D257" s="4" t="s">
        <v>697</v>
      </c>
      <c r="E257" s="4" t="s">
        <v>698</v>
      </c>
      <c r="F257" s="6">
        <v>44847</v>
      </c>
      <c r="G257" s="6">
        <v>44848</v>
      </c>
      <c r="H257" s="4">
        <v>1</v>
      </c>
      <c r="I257" s="4">
        <v>1</v>
      </c>
      <c r="J257" s="4">
        <v>1</v>
      </c>
      <c r="K257" s="4" t="s">
        <v>30</v>
      </c>
      <c r="L257" s="4">
        <v>136</v>
      </c>
      <c r="M257" s="4">
        <v>136</v>
      </c>
      <c r="N257" s="4" t="s">
        <v>1059</v>
      </c>
      <c r="O257" s="4" t="s">
        <v>736</v>
      </c>
      <c r="P257" s="4" t="s">
        <v>33</v>
      </c>
      <c r="Q257" s="4">
        <v>0</v>
      </c>
      <c r="R257" s="7">
        <v>44847</v>
      </c>
      <c r="S257" s="6">
        <v>44851</v>
      </c>
      <c r="T257" s="4" t="s">
        <v>34</v>
      </c>
      <c r="U257" s="4">
        <v>136</v>
      </c>
      <c r="V257" s="4">
        <v>0</v>
      </c>
      <c r="W257" s="4">
        <v>0</v>
      </c>
      <c r="X257" s="4" t="s">
        <v>35</v>
      </c>
      <c r="Y257" s="4" t="s">
        <v>35</v>
      </c>
    </row>
    <row r="258" s="4" customFormat="1" spans="1:25">
      <c r="A258" s="4" t="s">
        <v>1060</v>
      </c>
      <c r="B258" s="4" t="s">
        <v>26</v>
      </c>
      <c r="C258" s="4" t="s">
        <v>27</v>
      </c>
      <c r="D258" s="4" t="s">
        <v>1061</v>
      </c>
      <c r="E258" s="4" t="s">
        <v>1062</v>
      </c>
      <c r="F258" s="6">
        <v>44847</v>
      </c>
      <c r="G258" s="6">
        <v>44848</v>
      </c>
      <c r="H258" s="4">
        <v>1</v>
      </c>
      <c r="I258" s="4">
        <v>1</v>
      </c>
      <c r="J258" s="4">
        <v>1</v>
      </c>
      <c r="K258" s="4" t="s">
        <v>30</v>
      </c>
      <c r="L258" s="4">
        <v>266</v>
      </c>
      <c r="M258" s="4">
        <v>266</v>
      </c>
      <c r="N258" s="4" t="s">
        <v>1063</v>
      </c>
      <c r="O258" s="4" t="s">
        <v>736</v>
      </c>
      <c r="P258" s="4" t="s">
        <v>33</v>
      </c>
      <c r="Q258" s="4">
        <v>0</v>
      </c>
      <c r="R258" s="7">
        <v>44847</v>
      </c>
      <c r="S258" s="6">
        <v>44851</v>
      </c>
      <c r="T258" s="4" t="s">
        <v>34</v>
      </c>
      <c r="U258" s="4">
        <v>266</v>
      </c>
      <c r="V258" s="4">
        <v>0</v>
      </c>
      <c r="W258" s="4">
        <v>0</v>
      </c>
      <c r="X258" s="4" t="s">
        <v>1064</v>
      </c>
      <c r="Y258" s="4" t="s">
        <v>35</v>
      </c>
    </row>
    <row r="259" s="4" customFormat="1" spans="1:25">
      <c r="A259" s="4" t="s">
        <v>1065</v>
      </c>
      <c r="B259" s="4" t="s">
        <v>26</v>
      </c>
      <c r="C259" s="4" t="s">
        <v>27</v>
      </c>
      <c r="D259" s="4" t="s">
        <v>1066</v>
      </c>
      <c r="E259" s="4" t="s">
        <v>271</v>
      </c>
      <c r="F259" s="6">
        <v>44847</v>
      </c>
      <c r="G259" s="6">
        <v>44848</v>
      </c>
      <c r="H259" s="4">
        <v>1</v>
      </c>
      <c r="I259" s="4">
        <v>1</v>
      </c>
      <c r="J259" s="4">
        <v>1</v>
      </c>
      <c r="K259" s="4" t="s">
        <v>30</v>
      </c>
      <c r="L259" s="4">
        <v>1403</v>
      </c>
      <c r="M259" s="4">
        <v>1403</v>
      </c>
      <c r="N259" s="4" t="s">
        <v>1067</v>
      </c>
      <c r="O259" s="4" t="s">
        <v>736</v>
      </c>
      <c r="P259" s="4" t="s">
        <v>33</v>
      </c>
      <c r="Q259" s="4">
        <v>0</v>
      </c>
      <c r="R259" s="7">
        <v>44847</v>
      </c>
      <c r="S259" s="6">
        <v>44851</v>
      </c>
      <c r="T259" s="4" t="s">
        <v>34</v>
      </c>
      <c r="U259" s="4">
        <v>1403</v>
      </c>
      <c r="V259" s="4">
        <v>0</v>
      </c>
      <c r="W259" s="4">
        <v>0</v>
      </c>
      <c r="X259" s="4" t="s">
        <v>35</v>
      </c>
      <c r="Y259" s="4" t="s">
        <v>35</v>
      </c>
    </row>
    <row r="260" s="4" customFormat="1" spans="1:25">
      <c r="A260" s="4" t="s">
        <v>421</v>
      </c>
      <c r="B260" s="4" t="s">
        <v>26</v>
      </c>
      <c r="C260" s="4" t="s">
        <v>160</v>
      </c>
      <c r="D260" s="4" t="s">
        <v>422</v>
      </c>
      <c r="E260" s="4" t="s">
        <v>423</v>
      </c>
      <c r="F260" s="6">
        <v>44846</v>
      </c>
      <c r="G260" s="6">
        <v>44847</v>
      </c>
      <c r="H260" s="4">
        <v>1</v>
      </c>
      <c r="I260" s="4">
        <v>1</v>
      </c>
      <c r="J260" s="4">
        <v>1</v>
      </c>
      <c r="K260" s="4" t="s">
        <v>30</v>
      </c>
      <c r="L260" s="4">
        <v>-1272</v>
      </c>
      <c r="M260" s="4">
        <v>-1272</v>
      </c>
      <c r="N260" s="4" t="s">
        <v>424</v>
      </c>
      <c r="O260" s="4" t="s">
        <v>736</v>
      </c>
      <c r="P260" s="4" t="s">
        <v>33</v>
      </c>
      <c r="Q260" s="4">
        <v>0</v>
      </c>
      <c r="R260" s="7">
        <v>44830</v>
      </c>
      <c r="S260" s="6">
        <v>44851</v>
      </c>
      <c r="T260" s="4" t="s">
        <v>34</v>
      </c>
      <c r="U260" s="4">
        <v>-1272</v>
      </c>
      <c r="V260" s="4">
        <v>0</v>
      </c>
      <c r="W260" s="4">
        <v>0</v>
      </c>
      <c r="X260" s="4" t="s">
        <v>35</v>
      </c>
      <c r="Y260" s="4" t="s">
        <v>206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52"/>
  <sheetViews>
    <sheetView tabSelected="1" workbookViewId="0">
      <selection activeCell="A249" sqref="A249:C252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6" width="9" style="4"/>
    <col min="7" max="7" width="9.375" style="4"/>
    <col min="8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1068</v>
      </c>
    </row>
    <row r="2" s="4" customFormat="1" hidden="1" spans="1:9">
      <c r="A2" s="5">
        <v>18461387395</v>
      </c>
      <c r="B2" s="6">
        <v>44845</v>
      </c>
      <c r="C2" s="6">
        <v>44846</v>
      </c>
      <c r="D2" s="4">
        <v>346</v>
      </c>
      <c r="E2" s="4" t="str">
        <f>VLOOKUP(A2,HOP!A:L,12,0)</f>
        <v>346.00</v>
      </c>
      <c r="F2" s="4" t="str">
        <f>VLOOKUP(A2,HOP!A:C,3,0)</f>
        <v>2627662</v>
      </c>
      <c r="G2" s="4">
        <f>D2-E2</f>
        <v>0</v>
      </c>
      <c r="H2" s="4" t="str">
        <f>$H$1&amp;F2</f>
        <v>，2627662</v>
      </c>
      <c r="I2" s="4" t="str">
        <f>VLOOKUP(A2,HOP!A:U,21,0)</f>
        <v>直连</v>
      </c>
    </row>
    <row r="3" s="4" customFormat="1" hidden="1" spans="1:9">
      <c r="A3" s="5">
        <v>18587100391</v>
      </c>
      <c r="B3" s="6">
        <v>44842</v>
      </c>
      <c r="C3" s="6">
        <v>44846</v>
      </c>
      <c r="D3" s="4">
        <v>1536</v>
      </c>
      <c r="E3" s="4" t="str">
        <f>VLOOKUP(A3,HOP!A:L,12,0)</f>
        <v>1536.00</v>
      </c>
      <c r="F3" s="4" t="str">
        <f>VLOOKUP(A3,HOP!A:C,3,0)</f>
        <v>2640247</v>
      </c>
      <c r="G3" s="4">
        <f t="shared" ref="G3:G66" si="0">D3-E3</f>
        <v>0</v>
      </c>
      <c r="H3" s="4" t="str">
        <f t="shared" ref="H3:H66" si="1">$H$1&amp;F3</f>
        <v>，2640247</v>
      </c>
      <c r="I3" s="4" t="str">
        <f>VLOOKUP(A3,HOP!A:U,21,0)</f>
        <v>直连</v>
      </c>
    </row>
    <row r="4" s="4" customFormat="1" hidden="1" spans="1:9">
      <c r="A4" s="5">
        <v>18797501139</v>
      </c>
      <c r="B4" s="6">
        <v>44842</v>
      </c>
      <c r="C4" s="6">
        <v>44846</v>
      </c>
      <c r="D4" s="4">
        <v>5640</v>
      </c>
      <c r="E4" s="4" t="str">
        <f>VLOOKUP(A4,HOP!A:L,12,0)</f>
        <v>5640.00</v>
      </c>
      <c r="F4" s="4" t="str">
        <f>VLOOKUP(A4,HOP!A:C,3,0)</f>
        <v>2659531</v>
      </c>
      <c r="G4" s="4">
        <f t="shared" si="0"/>
        <v>0</v>
      </c>
      <c r="H4" s="4" t="str">
        <f t="shared" si="1"/>
        <v>，2659531</v>
      </c>
      <c r="I4" s="4" t="str">
        <f>VLOOKUP(A4,HOP!A:U,21,0)</f>
        <v>直连</v>
      </c>
    </row>
    <row r="5" s="4" customFormat="1" hidden="1" spans="1:9">
      <c r="A5" s="5">
        <v>18917795643</v>
      </c>
      <c r="B5" s="6">
        <v>44844</v>
      </c>
      <c r="C5" s="6">
        <v>44846</v>
      </c>
      <c r="D5" s="4">
        <v>9290</v>
      </c>
      <c r="E5" s="4" t="str">
        <f>VLOOKUP(A5,HOP!A:L,12,0)</f>
        <v>9290.00</v>
      </c>
      <c r="F5" s="4" t="str">
        <f>VLOOKUP(A5,HOP!A:C,3,0)</f>
        <v>2678050</v>
      </c>
      <c r="G5" s="4">
        <f t="shared" si="0"/>
        <v>0</v>
      </c>
      <c r="H5" s="4" t="str">
        <f t="shared" si="1"/>
        <v>，2678050</v>
      </c>
      <c r="I5" s="4" t="str">
        <f>VLOOKUP(A5,HOP!A:U,21,0)</f>
        <v>直采</v>
      </c>
    </row>
    <row r="6" s="4" customFormat="1" hidden="1" spans="1:9">
      <c r="A6" s="5">
        <v>18920665937</v>
      </c>
      <c r="B6" s="6">
        <v>44845</v>
      </c>
      <c r="C6" s="6">
        <v>44846</v>
      </c>
      <c r="D6" s="4">
        <v>1000</v>
      </c>
      <c r="E6" s="4" t="str">
        <f>VLOOKUP(A6,HOP!A:L,12,0)</f>
        <v>1000.00</v>
      </c>
      <c r="F6" s="4" t="str">
        <f>VLOOKUP(A6,HOP!A:C,3,0)</f>
        <v>2680226</v>
      </c>
      <c r="G6" s="4">
        <f t="shared" si="0"/>
        <v>0</v>
      </c>
      <c r="H6" s="4" t="str">
        <f t="shared" si="1"/>
        <v>，2680226</v>
      </c>
      <c r="I6" s="4" t="str">
        <f>VLOOKUP(A6,HOP!A:U,21,0)</f>
        <v>直连</v>
      </c>
    </row>
    <row r="7" s="4" customFormat="1" hidden="1" spans="1:9">
      <c r="A7" s="5">
        <v>18945020153</v>
      </c>
      <c r="B7" s="6">
        <v>44842</v>
      </c>
      <c r="C7" s="6">
        <v>44846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18959534989</v>
      </c>
      <c r="B8" s="6">
        <v>44843</v>
      </c>
      <c r="C8" s="6">
        <v>44846</v>
      </c>
      <c r="D8" s="4">
        <v>1428</v>
      </c>
      <c r="E8" s="4" t="str">
        <f>VLOOKUP(A8,HOP!A:L,12,0)</f>
        <v>1428.00</v>
      </c>
      <c r="F8" s="4" t="str">
        <f>VLOOKUP(A8,HOP!A:C,3,0)</f>
        <v>2691471</v>
      </c>
      <c r="G8" s="4">
        <f t="shared" si="0"/>
        <v>0</v>
      </c>
      <c r="H8" s="4" t="str">
        <f t="shared" si="1"/>
        <v>，2691471</v>
      </c>
      <c r="I8" s="4" t="str">
        <f>VLOOKUP(A8,HOP!A:U,21,0)</f>
        <v>直连</v>
      </c>
    </row>
    <row r="9" s="4" customFormat="1" hidden="1" spans="1:9">
      <c r="A9" s="5">
        <v>21024429394</v>
      </c>
      <c r="B9" s="6">
        <v>44844</v>
      </c>
      <c r="C9" s="6">
        <v>44846</v>
      </c>
      <c r="D9" s="4">
        <v>1354</v>
      </c>
      <c r="E9" s="4" t="str">
        <f>VLOOKUP(A9,HOP!A:L,12,0)</f>
        <v>1354.00</v>
      </c>
      <c r="F9" s="4" t="str">
        <f>VLOOKUP(A9,HOP!A:C,3,0)</f>
        <v>2693833</v>
      </c>
      <c r="G9" s="4">
        <f t="shared" si="0"/>
        <v>0</v>
      </c>
      <c r="H9" s="4" t="str">
        <f t="shared" si="1"/>
        <v>，2693833</v>
      </c>
      <c r="I9" s="4" t="str">
        <f>VLOOKUP(A9,HOP!A:U,21,0)</f>
        <v>直连</v>
      </c>
    </row>
    <row r="10" s="4" customFormat="1" hidden="1" spans="1:9">
      <c r="A10" s="5">
        <v>21033742498</v>
      </c>
      <c r="B10" s="6">
        <v>44843</v>
      </c>
      <c r="C10" s="6">
        <v>44846</v>
      </c>
      <c r="D10" s="4">
        <v>1896</v>
      </c>
      <c r="E10" s="4" t="str">
        <f>VLOOKUP(A10,HOP!A:L,12,0)</f>
        <v>1896.00</v>
      </c>
      <c r="F10" s="4" t="str">
        <f>VLOOKUP(A10,HOP!A:C,3,0)</f>
        <v>2695451</v>
      </c>
      <c r="G10" s="4">
        <f t="shared" si="0"/>
        <v>0</v>
      </c>
      <c r="H10" s="4" t="str">
        <f t="shared" si="1"/>
        <v>，2695451</v>
      </c>
      <c r="I10" s="4" t="str">
        <f>VLOOKUP(A10,HOP!A:U,21,0)</f>
        <v>直连</v>
      </c>
    </row>
    <row r="11" s="4" customFormat="1" hidden="1" spans="1:9">
      <c r="A11" s="5">
        <v>21140901176</v>
      </c>
      <c r="B11" s="6">
        <v>44844</v>
      </c>
      <c r="C11" s="6">
        <v>44846</v>
      </c>
      <c r="D11" s="4">
        <v>2108</v>
      </c>
      <c r="E11" s="4" t="str">
        <f>VLOOKUP(A11,HOP!A:L,12,0)</f>
        <v>2108.00</v>
      </c>
      <c r="F11" s="4" t="str">
        <f>VLOOKUP(A11,HOP!A:C,3,0)</f>
        <v>2707292</v>
      </c>
      <c r="G11" s="4">
        <f t="shared" si="0"/>
        <v>0</v>
      </c>
      <c r="H11" s="4" t="str">
        <f t="shared" si="1"/>
        <v>，2707292</v>
      </c>
      <c r="I11" s="4" t="str">
        <f>VLOOKUP(A11,HOP!A:U,21,0)</f>
        <v>直连</v>
      </c>
    </row>
    <row r="12" s="4" customFormat="1" hidden="1" spans="1:9">
      <c r="A12" s="5">
        <v>21217490517</v>
      </c>
      <c r="B12" s="6">
        <v>44841</v>
      </c>
      <c r="C12" s="6">
        <v>44846</v>
      </c>
      <c r="D12" s="4">
        <v>2688</v>
      </c>
      <c r="E12" s="4" t="str">
        <f>VLOOKUP(A12,HOP!A:L,12,0)</f>
        <v>2688.00</v>
      </c>
      <c r="F12" s="4" t="str">
        <f>VLOOKUP(A12,HOP!A:C,3,0)</f>
        <v>2712954</v>
      </c>
      <c r="G12" s="4">
        <f t="shared" si="0"/>
        <v>0</v>
      </c>
      <c r="H12" s="4" t="str">
        <f t="shared" si="1"/>
        <v>，2712954</v>
      </c>
      <c r="I12" s="4" t="str">
        <f>VLOOKUP(A12,HOP!A:U,21,0)</f>
        <v>直连</v>
      </c>
    </row>
    <row r="13" s="4" customFormat="1" hidden="1" spans="1:9">
      <c r="A13" s="5">
        <v>21223682126</v>
      </c>
      <c r="B13" s="6">
        <v>44842</v>
      </c>
      <c r="C13" s="6">
        <v>44846</v>
      </c>
      <c r="D13" s="4">
        <v>7150</v>
      </c>
      <c r="E13" s="4" t="str">
        <f>VLOOKUP(A13,HOP!A:L,12,0)</f>
        <v>7150.00</v>
      </c>
      <c r="F13" s="4" t="str">
        <f>VLOOKUP(A13,HOP!A:C,3,0)</f>
        <v>2713833</v>
      </c>
      <c r="G13" s="4">
        <f t="shared" si="0"/>
        <v>0</v>
      </c>
      <c r="H13" s="4" t="str">
        <f t="shared" si="1"/>
        <v>，2713833</v>
      </c>
      <c r="I13" s="4" t="str">
        <f>VLOOKUP(A13,HOP!A:U,21,0)</f>
        <v>直连</v>
      </c>
    </row>
    <row r="14" s="4" customFormat="1" hidden="1" spans="1:9">
      <c r="A14" s="5">
        <v>21233034310</v>
      </c>
      <c r="B14" s="6">
        <v>44842</v>
      </c>
      <c r="C14" s="6">
        <v>44846</v>
      </c>
      <c r="D14" s="4">
        <v>5472</v>
      </c>
      <c r="E14" s="4" t="str">
        <f>VLOOKUP(A14,HOP!A:L,12,0)</f>
        <v>5472.00</v>
      </c>
      <c r="F14" s="4" t="str">
        <f>VLOOKUP(A14,HOP!A:C,3,0)</f>
        <v>2715303</v>
      </c>
      <c r="G14" s="4">
        <f t="shared" si="0"/>
        <v>0</v>
      </c>
      <c r="H14" s="4" t="str">
        <f t="shared" si="1"/>
        <v>，2715303</v>
      </c>
      <c r="I14" s="4" t="str">
        <f>VLOOKUP(A14,HOP!A:U,21,0)</f>
        <v>直连</v>
      </c>
    </row>
    <row r="15" s="4" customFormat="1" hidden="1" spans="1:9">
      <c r="A15" s="5">
        <v>21237107022</v>
      </c>
      <c r="B15" s="6">
        <v>44843</v>
      </c>
      <c r="C15" s="6">
        <v>44846</v>
      </c>
      <c r="D15" s="4">
        <v>2088</v>
      </c>
      <c r="E15" s="4" t="str">
        <f>VLOOKUP(A15,HOP!A:L,12,0)</f>
        <v>2088.00</v>
      </c>
      <c r="F15" s="4" t="str">
        <f>VLOOKUP(A15,HOP!A:C,3,0)</f>
        <v>2715992</v>
      </c>
      <c r="G15" s="4">
        <f t="shared" si="0"/>
        <v>0</v>
      </c>
      <c r="H15" s="4" t="str">
        <f t="shared" si="1"/>
        <v>，2715992</v>
      </c>
      <c r="I15" s="4" t="str">
        <f>VLOOKUP(A15,HOP!A:U,21,0)</f>
        <v>直连</v>
      </c>
    </row>
    <row r="16" s="4" customFormat="1" hidden="1" spans="1:9">
      <c r="A16" s="5">
        <v>21239653740</v>
      </c>
      <c r="B16" s="6">
        <v>44844</v>
      </c>
      <c r="C16" s="6">
        <v>44846</v>
      </c>
      <c r="D16" s="4">
        <v>864</v>
      </c>
      <c r="E16" s="4" t="str">
        <f>VLOOKUP(A16,HOP!A:L,12,0)</f>
        <v>864.00</v>
      </c>
      <c r="F16" s="4" t="str">
        <f>VLOOKUP(A16,HOP!A:C,3,0)</f>
        <v>2716384</v>
      </c>
      <c r="G16" s="4">
        <f t="shared" si="0"/>
        <v>0</v>
      </c>
      <c r="H16" s="4" t="str">
        <f t="shared" si="1"/>
        <v>，2716384</v>
      </c>
      <c r="I16" s="4" t="str">
        <f>VLOOKUP(A16,HOP!A:U,21,0)</f>
        <v>直连</v>
      </c>
    </row>
    <row r="17" s="4" customFormat="1" hidden="1" spans="1:9">
      <c r="A17" s="5">
        <v>21239779634</v>
      </c>
      <c r="B17" s="6">
        <v>44845</v>
      </c>
      <c r="C17" s="6">
        <v>44846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21246273467</v>
      </c>
      <c r="B18" s="6">
        <v>44845</v>
      </c>
      <c r="C18" s="6">
        <v>44846</v>
      </c>
      <c r="D18" s="4">
        <v>475</v>
      </c>
      <c r="E18" s="4" t="str">
        <f>VLOOKUP(A18,HOP!A:L,12,0)</f>
        <v>475.00</v>
      </c>
      <c r="F18" s="4" t="str">
        <f>VLOOKUP(A18,HOP!A:C,3,0)</f>
        <v>2717599</v>
      </c>
      <c r="G18" s="4">
        <f t="shared" si="0"/>
        <v>0</v>
      </c>
      <c r="H18" s="4" t="str">
        <f t="shared" si="1"/>
        <v>，2717599</v>
      </c>
      <c r="I18" s="4" t="str">
        <f>VLOOKUP(A18,HOP!A:U,21,0)</f>
        <v>直连</v>
      </c>
    </row>
    <row r="19" s="4" customFormat="1" hidden="1" spans="1:9">
      <c r="A19" s="5">
        <v>21259703025</v>
      </c>
      <c r="B19" s="6">
        <v>44844</v>
      </c>
      <c r="C19" s="6">
        <v>44846</v>
      </c>
      <c r="D19" s="4">
        <v>2624</v>
      </c>
      <c r="E19" s="4" t="str">
        <f>VLOOKUP(A19,HOP!A:L,12,0)</f>
        <v>2624.00</v>
      </c>
      <c r="F19" s="4" t="str">
        <f>VLOOKUP(A19,HOP!A:C,3,0)</f>
        <v>2719863</v>
      </c>
      <c r="G19" s="4">
        <f t="shared" si="0"/>
        <v>0</v>
      </c>
      <c r="H19" s="4" t="str">
        <f t="shared" si="1"/>
        <v>，2719863</v>
      </c>
      <c r="I19" s="4" t="str">
        <f>VLOOKUP(A19,HOP!A:U,21,0)</f>
        <v>直连</v>
      </c>
    </row>
    <row r="20" s="4" customFormat="1" hidden="1" spans="1:9">
      <c r="A20" s="5">
        <v>21265143945</v>
      </c>
      <c r="B20" s="6">
        <v>44839</v>
      </c>
      <c r="C20" s="6">
        <v>44846</v>
      </c>
      <c r="D20" s="4">
        <v>8820</v>
      </c>
      <c r="E20" s="4" t="str">
        <f>VLOOKUP(A20,HOP!A:L,12,0)</f>
        <v>8820.00</v>
      </c>
      <c r="F20" s="4" t="str">
        <f>VLOOKUP(A20,HOP!A:C,3,0)</f>
        <v>2720721</v>
      </c>
      <c r="G20" s="4">
        <f t="shared" si="0"/>
        <v>0</v>
      </c>
      <c r="H20" s="4" t="str">
        <f t="shared" si="1"/>
        <v>，2720721</v>
      </c>
      <c r="I20" s="4" t="str">
        <f>VLOOKUP(A20,HOP!A:U,21,0)</f>
        <v>直采</v>
      </c>
    </row>
    <row r="21" s="4" customFormat="1" hidden="1" spans="1:9">
      <c r="A21" s="5">
        <v>21306411048</v>
      </c>
      <c r="B21" s="6">
        <v>44842</v>
      </c>
      <c r="C21" s="6">
        <v>44846</v>
      </c>
      <c r="D21" s="4">
        <v>1856</v>
      </c>
      <c r="E21" s="4" t="str">
        <f>VLOOKUP(A21,HOP!A:L,12,0)</f>
        <v>1856.00</v>
      </c>
      <c r="F21" s="4" t="str">
        <f>VLOOKUP(A21,HOP!A:C,3,0)</f>
        <v>2721168</v>
      </c>
      <c r="G21" s="4">
        <f t="shared" si="0"/>
        <v>0</v>
      </c>
      <c r="H21" s="4" t="str">
        <f t="shared" si="1"/>
        <v>，2721168</v>
      </c>
      <c r="I21" s="4" t="str">
        <f>VLOOKUP(A21,HOP!A:U,21,0)</f>
        <v>直连</v>
      </c>
    </row>
    <row r="22" s="4" customFormat="1" hidden="1" spans="1:9">
      <c r="A22" s="5">
        <v>21314953545</v>
      </c>
      <c r="B22" s="6">
        <v>44843</v>
      </c>
      <c r="C22" s="6">
        <v>44846</v>
      </c>
      <c r="D22" s="4">
        <v>2515</v>
      </c>
      <c r="E22" s="4" t="str">
        <f>VLOOKUP(A22,HOP!A:L,12,0)</f>
        <v>2515.00</v>
      </c>
      <c r="F22" s="4" t="str">
        <f>VLOOKUP(A22,HOP!A:C,3,0)</f>
        <v>2721819</v>
      </c>
      <c r="G22" s="4">
        <f t="shared" si="0"/>
        <v>0</v>
      </c>
      <c r="H22" s="4" t="str">
        <f t="shared" si="1"/>
        <v>，2721819</v>
      </c>
      <c r="I22" s="4" t="str">
        <f>VLOOKUP(A22,HOP!A:U,21,0)</f>
        <v>直连</v>
      </c>
    </row>
    <row r="23" s="4" customFormat="1" spans="1:10">
      <c r="A23" s="5">
        <v>21334554549</v>
      </c>
      <c r="B23" s="6">
        <v>44841</v>
      </c>
      <c r="C23" s="6">
        <v>44846</v>
      </c>
      <c r="D23" s="4">
        <v>736.41</v>
      </c>
      <c r="E23" s="4">
        <v>850</v>
      </c>
      <c r="F23" s="4" t="str">
        <f>VLOOKUP(A23,HOP!A:C,3,0)</f>
        <v>2724082</v>
      </c>
      <c r="G23" s="4">
        <f t="shared" si="0"/>
        <v>-113.59</v>
      </c>
      <c r="H23" s="4" t="str">
        <f t="shared" si="1"/>
        <v>，2724082</v>
      </c>
      <c r="I23" s="4" t="str">
        <f>VLOOKUP(A23,HOP!A:U,21,0)</f>
        <v>直连</v>
      </c>
      <c r="J23" s="4" t="s">
        <v>1069</v>
      </c>
    </row>
    <row r="24" s="4" customFormat="1" hidden="1" spans="1:9">
      <c r="A24" s="5">
        <v>21337726126</v>
      </c>
      <c r="B24" s="6">
        <v>44845</v>
      </c>
      <c r="C24" s="6">
        <v>44846</v>
      </c>
      <c r="D24" s="4">
        <v>255</v>
      </c>
      <c r="E24" s="4" t="str">
        <f>VLOOKUP(A24,HOP!A:L,12,0)</f>
        <v>255.00</v>
      </c>
      <c r="F24" s="4" t="str">
        <f>VLOOKUP(A24,HOP!A:C,3,0)</f>
        <v>2724587</v>
      </c>
      <c r="G24" s="4">
        <f t="shared" si="0"/>
        <v>0</v>
      </c>
      <c r="H24" s="4" t="str">
        <f t="shared" si="1"/>
        <v>，2724587</v>
      </c>
      <c r="I24" s="4" t="str">
        <f>VLOOKUP(A24,HOP!A:U,21,0)</f>
        <v>直连</v>
      </c>
    </row>
    <row r="25" s="4" customFormat="1" hidden="1" spans="1:9">
      <c r="A25" s="5">
        <v>21341924785</v>
      </c>
      <c r="B25" s="6">
        <v>44845</v>
      </c>
      <c r="C25" s="6">
        <v>44846</v>
      </c>
      <c r="D25" s="4">
        <v>1226</v>
      </c>
      <c r="E25" s="4" t="str">
        <f>VLOOKUP(A25,HOP!A:L,12,0)</f>
        <v>1226.00</v>
      </c>
      <c r="F25" s="4" t="str">
        <f>VLOOKUP(A25,HOP!A:C,3,0)</f>
        <v>2725480</v>
      </c>
      <c r="G25" s="4">
        <f t="shared" si="0"/>
        <v>0</v>
      </c>
      <c r="H25" s="4" t="str">
        <f t="shared" si="1"/>
        <v>，2725480</v>
      </c>
      <c r="I25" s="4" t="str">
        <f>VLOOKUP(A25,HOP!A:U,21,0)</f>
        <v>直连</v>
      </c>
    </row>
    <row r="26" s="4" customFormat="1" hidden="1" spans="1:9">
      <c r="A26" s="5">
        <v>21342999765</v>
      </c>
      <c r="B26" s="6">
        <v>44843</v>
      </c>
      <c r="C26" s="6">
        <v>44846</v>
      </c>
      <c r="D26" s="4">
        <v>1617</v>
      </c>
      <c r="E26" s="4" t="str">
        <f>VLOOKUP(A26,HOP!A:L,12,0)</f>
        <v>1617.00</v>
      </c>
      <c r="F26" s="4" t="str">
        <f>VLOOKUP(A26,HOP!A:C,3,0)</f>
        <v>2725698</v>
      </c>
      <c r="G26" s="4">
        <f t="shared" si="0"/>
        <v>0</v>
      </c>
      <c r="H26" s="4" t="str">
        <f t="shared" si="1"/>
        <v>，2725698</v>
      </c>
      <c r="I26" s="4" t="str">
        <f>VLOOKUP(A26,HOP!A:U,21,0)</f>
        <v>直采</v>
      </c>
    </row>
    <row r="27" s="4" customFormat="1" hidden="1" spans="1:9">
      <c r="A27" s="5">
        <v>21343276108</v>
      </c>
      <c r="B27" s="6">
        <v>44844</v>
      </c>
      <c r="C27" s="6">
        <v>44846</v>
      </c>
      <c r="D27" s="4">
        <v>1758</v>
      </c>
      <c r="E27" s="4" t="str">
        <f>VLOOKUP(A27,HOP!A:L,12,0)</f>
        <v>1758.00</v>
      </c>
      <c r="F27" s="4" t="str">
        <f>VLOOKUP(A27,HOP!A:C,3,0)</f>
        <v>2725756</v>
      </c>
      <c r="G27" s="4">
        <f t="shared" si="0"/>
        <v>0</v>
      </c>
      <c r="H27" s="4" t="str">
        <f t="shared" si="1"/>
        <v>，2725756</v>
      </c>
      <c r="I27" s="4" t="str">
        <f>VLOOKUP(A27,HOP!A:U,21,0)</f>
        <v>直连</v>
      </c>
    </row>
    <row r="28" s="4" customFormat="1" hidden="1" spans="1:9">
      <c r="A28" s="5">
        <v>21346802789</v>
      </c>
      <c r="B28" s="6">
        <v>44843</v>
      </c>
      <c r="C28" s="6">
        <v>44846</v>
      </c>
      <c r="D28" s="4">
        <v>33507</v>
      </c>
      <c r="E28" s="4" t="str">
        <f>VLOOKUP(A28,HOP!A:L,12,0)</f>
        <v>33507.00</v>
      </c>
      <c r="F28" s="4" t="str">
        <f>VLOOKUP(A28,HOP!A:C,3,0)</f>
        <v>2726385</v>
      </c>
      <c r="G28" s="4">
        <f t="shared" si="0"/>
        <v>0</v>
      </c>
      <c r="H28" s="4" t="str">
        <f t="shared" si="1"/>
        <v>，2726385</v>
      </c>
      <c r="I28" s="4" t="str">
        <f>VLOOKUP(A28,HOP!A:U,21,0)</f>
        <v>直连</v>
      </c>
    </row>
    <row r="29" s="4" customFormat="1" hidden="1" spans="1:9">
      <c r="A29" s="5">
        <v>21348207212</v>
      </c>
      <c r="B29" s="6">
        <v>44844</v>
      </c>
      <c r="C29" s="6">
        <v>44846</v>
      </c>
      <c r="D29" s="4">
        <v>3614</v>
      </c>
      <c r="E29" s="4" t="str">
        <f>VLOOKUP(A29,HOP!A:L,12,0)</f>
        <v>3614.00</v>
      </c>
      <c r="F29" s="4" t="str">
        <f>VLOOKUP(A29,HOP!A:C,3,0)</f>
        <v>2726755</v>
      </c>
      <c r="G29" s="4">
        <f t="shared" si="0"/>
        <v>0</v>
      </c>
      <c r="H29" s="4" t="str">
        <f t="shared" si="1"/>
        <v>，2726755</v>
      </c>
      <c r="I29" s="4" t="str">
        <f>VLOOKUP(A29,HOP!A:U,21,0)</f>
        <v>直连</v>
      </c>
    </row>
    <row r="30" s="4" customFormat="1" hidden="1" spans="1:9">
      <c r="A30" s="5">
        <v>21349769737</v>
      </c>
      <c r="B30" s="6">
        <v>44845</v>
      </c>
      <c r="C30" s="6">
        <v>44846</v>
      </c>
      <c r="D30" s="4">
        <v>5017</v>
      </c>
      <c r="E30" s="4" t="str">
        <f>VLOOKUP(A30,HOP!A:L,12,0)</f>
        <v>5017.00</v>
      </c>
      <c r="F30" s="4" t="str">
        <f>VLOOKUP(A30,HOP!A:C,3,0)</f>
        <v>2727084</v>
      </c>
      <c r="G30" s="4">
        <f t="shared" si="0"/>
        <v>0</v>
      </c>
      <c r="H30" s="4" t="str">
        <f t="shared" si="1"/>
        <v>，2727084</v>
      </c>
      <c r="I30" s="4" t="str">
        <f>VLOOKUP(A30,HOP!A:U,21,0)</f>
        <v>直连</v>
      </c>
    </row>
    <row r="31" s="4" customFormat="1" hidden="1" spans="1:9">
      <c r="A31" s="5">
        <v>21352965349</v>
      </c>
      <c r="B31" s="6">
        <v>44843</v>
      </c>
      <c r="C31" s="6">
        <v>44846</v>
      </c>
      <c r="D31" s="4">
        <v>2043</v>
      </c>
      <c r="E31" s="4" t="str">
        <f>VLOOKUP(A31,HOP!A:L,12,0)</f>
        <v>2043.00</v>
      </c>
      <c r="F31" s="4" t="str">
        <f>VLOOKUP(A31,HOP!A:C,3,0)</f>
        <v>2727694</v>
      </c>
      <c r="G31" s="4">
        <f t="shared" si="0"/>
        <v>0</v>
      </c>
      <c r="H31" s="4" t="str">
        <f t="shared" si="1"/>
        <v>，2727694</v>
      </c>
      <c r="I31" s="4" t="str">
        <f>VLOOKUP(A31,HOP!A:U,21,0)</f>
        <v>直采</v>
      </c>
    </row>
    <row r="32" s="4" customFormat="1" hidden="1" spans="1:9">
      <c r="A32" s="5">
        <v>21355675402</v>
      </c>
      <c r="B32" s="6">
        <v>44843</v>
      </c>
      <c r="C32" s="6">
        <v>44846</v>
      </c>
      <c r="D32" s="4">
        <v>1545</v>
      </c>
      <c r="E32" s="4" t="str">
        <f>VLOOKUP(A32,HOP!A:L,12,0)</f>
        <v>1545.00</v>
      </c>
      <c r="F32" s="4" t="str">
        <f>VLOOKUP(A32,HOP!A:C,3,0)</f>
        <v>2728238</v>
      </c>
      <c r="G32" s="4">
        <f t="shared" si="0"/>
        <v>0</v>
      </c>
      <c r="H32" s="4" t="str">
        <f t="shared" si="1"/>
        <v>，2728238</v>
      </c>
      <c r="I32" s="4" t="str">
        <f>VLOOKUP(A32,HOP!A:U,21,0)</f>
        <v>直连</v>
      </c>
    </row>
    <row r="33" s="4" customFormat="1" hidden="1" spans="1:9">
      <c r="A33" s="5">
        <v>21356841828</v>
      </c>
      <c r="B33" s="6">
        <v>44845</v>
      </c>
      <c r="C33" s="6">
        <v>44846</v>
      </c>
      <c r="D33" s="4">
        <v>1485</v>
      </c>
      <c r="E33" s="4" t="str">
        <f>VLOOKUP(A33,HOP!A:L,12,0)</f>
        <v>1485.00</v>
      </c>
      <c r="F33" s="4" t="str">
        <f>VLOOKUP(A33,HOP!A:C,3,0)</f>
        <v>2728533</v>
      </c>
      <c r="G33" s="4">
        <f t="shared" si="0"/>
        <v>0</v>
      </c>
      <c r="H33" s="4" t="str">
        <f t="shared" si="1"/>
        <v>，2728533</v>
      </c>
      <c r="I33" s="4" t="str">
        <f>VLOOKUP(A33,HOP!A:U,21,0)</f>
        <v>直连</v>
      </c>
    </row>
    <row r="34" s="4" customFormat="1" hidden="1" spans="1:9">
      <c r="A34" s="5">
        <v>21357743222</v>
      </c>
      <c r="B34" s="6">
        <v>44841</v>
      </c>
      <c r="C34" s="6">
        <v>44846</v>
      </c>
      <c r="D34" s="4">
        <v>11590</v>
      </c>
      <c r="E34" s="4" t="str">
        <f>VLOOKUP(A34,HOP!A:L,12,0)</f>
        <v>11590.00</v>
      </c>
      <c r="F34" s="4" t="str">
        <f>VLOOKUP(A34,HOP!A:C,3,0)</f>
        <v>2728772</v>
      </c>
      <c r="G34" s="4">
        <f t="shared" si="0"/>
        <v>0</v>
      </c>
      <c r="H34" s="4" t="str">
        <f t="shared" si="1"/>
        <v>，2728772</v>
      </c>
      <c r="I34" s="4" t="str">
        <f>VLOOKUP(A34,HOP!A:U,21,0)</f>
        <v>直连</v>
      </c>
    </row>
    <row r="35" s="4" customFormat="1" hidden="1" spans="1:9">
      <c r="A35" s="5">
        <v>21357869777</v>
      </c>
      <c r="B35" s="6">
        <v>44844</v>
      </c>
      <c r="C35" s="6">
        <v>44846</v>
      </c>
      <c r="D35" s="4">
        <v>6876</v>
      </c>
      <c r="E35" s="4" t="str">
        <f>VLOOKUP(A35,HOP!A:L,12,0)</f>
        <v>6876.00</v>
      </c>
      <c r="F35" s="4" t="str">
        <f>VLOOKUP(A35,HOP!A:C,3,0)</f>
        <v>2728818</v>
      </c>
      <c r="G35" s="4">
        <f t="shared" si="0"/>
        <v>0</v>
      </c>
      <c r="H35" s="4" t="str">
        <f t="shared" si="1"/>
        <v>，2728818</v>
      </c>
      <c r="I35" s="4" t="str">
        <f>VLOOKUP(A35,HOP!A:U,21,0)</f>
        <v>直连</v>
      </c>
    </row>
    <row r="36" s="4" customFormat="1" hidden="1" spans="1:9">
      <c r="A36" s="5">
        <v>21358675952</v>
      </c>
      <c r="B36" s="6">
        <v>44842</v>
      </c>
      <c r="C36" s="6">
        <v>44846</v>
      </c>
      <c r="D36" s="4">
        <v>858</v>
      </c>
      <c r="E36" s="4" t="str">
        <f>VLOOKUP(A36,HOP!A:L,12,0)</f>
        <v>858.00</v>
      </c>
      <c r="F36" s="4" t="str">
        <f>VLOOKUP(A36,HOP!A:C,3,0)</f>
        <v>2729022</v>
      </c>
      <c r="G36" s="4">
        <f t="shared" si="0"/>
        <v>0</v>
      </c>
      <c r="H36" s="4" t="str">
        <f t="shared" si="1"/>
        <v>，2729022</v>
      </c>
      <c r="I36" s="4" t="str">
        <f>VLOOKUP(A36,HOP!A:U,21,0)</f>
        <v>直连</v>
      </c>
    </row>
    <row r="37" s="4" customFormat="1" hidden="1" spans="1:9">
      <c r="A37" s="5">
        <v>21359579817</v>
      </c>
      <c r="B37" s="6">
        <v>44845</v>
      </c>
      <c r="C37" s="6">
        <v>44846</v>
      </c>
      <c r="D37" s="4">
        <v>325</v>
      </c>
      <c r="E37" s="4" t="str">
        <f>VLOOKUP(A37,HOP!A:L,12,0)</f>
        <v>325.00</v>
      </c>
      <c r="F37" s="4" t="str">
        <f>VLOOKUP(A37,HOP!A:C,3,0)</f>
        <v>2729207</v>
      </c>
      <c r="G37" s="4">
        <f t="shared" si="0"/>
        <v>0</v>
      </c>
      <c r="H37" s="4" t="str">
        <f t="shared" si="1"/>
        <v>，2729207</v>
      </c>
      <c r="I37" s="4" t="str">
        <f>VLOOKUP(A37,HOP!A:U,21,0)</f>
        <v>直连</v>
      </c>
    </row>
    <row r="38" s="4" customFormat="1" hidden="1" spans="1:9">
      <c r="A38" s="5">
        <v>21364665690</v>
      </c>
      <c r="B38" s="6">
        <v>44845</v>
      </c>
      <c r="C38" s="6">
        <v>44846</v>
      </c>
      <c r="D38" s="4">
        <v>857</v>
      </c>
      <c r="E38" s="4" t="str">
        <f>VLOOKUP(A38,HOP!A:L,12,0)</f>
        <v>857.00</v>
      </c>
      <c r="F38" s="4" t="str">
        <f>VLOOKUP(A38,HOP!A:C,3,0)</f>
        <v>2730604</v>
      </c>
      <c r="G38" s="4">
        <f t="shared" si="0"/>
        <v>0</v>
      </c>
      <c r="H38" s="4" t="str">
        <f t="shared" si="1"/>
        <v>，2730604</v>
      </c>
      <c r="I38" s="4" t="str">
        <f>VLOOKUP(A38,HOP!A:U,21,0)</f>
        <v>直连</v>
      </c>
    </row>
    <row r="39" s="4" customFormat="1" hidden="1" spans="1:9">
      <c r="A39" s="5">
        <v>21368194925</v>
      </c>
      <c r="B39" s="6">
        <v>44843</v>
      </c>
      <c r="C39" s="6">
        <v>44846</v>
      </c>
      <c r="D39" s="4">
        <v>750</v>
      </c>
      <c r="E39" s="4" t="str">
        <f>VLOOKUP(A39,HOP!A:L,12,0)</f>
        <v>750.00</v>
      </c>
      <c r="F39" s="4" t="str">
        <f>VLOOKUP(A39,HOP!A:C,3,0)</f>
        <v>2731192</v>
      </c>
      <c r="G39" s="4">
        <f t="shared" si="0"/>
        <v>0</v>
      </c>
      <c r="H39" s="4" t="str">
        <f t="shared" si="1"/>
        <v>，2731192</v>
      </c>
      <c r="I39" s="4" t="str">
        <f>VLOOKUP(A39,HOP!A:U,21,0)</f>
        <v>直连</v>
      </c>
    </row>
    <row r="40" s="4" customFormat="1" hidden="1" spans="1:9">
      <c r="A40" s="5">
        <v>21369010758</v>
      </c>
      <c r="B40" s="6">
        <v>44845</v>
      </c>
      <c r="C40" s="6">
        <v>44846</v>
      </c>
      <c r="D40" s="4">
        <v>1947</v>
      </c>
      <c r="E40" s="4" t="str">
        <f>VLOOKUP(A40,HOP!A:L,12,0)</f>
        <v>1947.00</v>
      </c>
      <c r="F40" s="4" t="str">
        <f>VLOOKUP(A40,HOP!A:C,3,0)</f>
        <v>2731356</v>
      </c>
      <c r="G40" s="4">
        <f t="shared" si="0"/>
        <v>0</v>
      </c>
      <c r="H40" s="4" t="str">
        <f t="shared" si="1"/>
        <v>，2731356</v>
      </c>
      <c r="I40" s="4" t="str">
        <f>VLOOKUP(A40,HOP!A:U,21,0)</f>
        <v>直连</v>
      </c>
    </row>
    <row r="41" s="4" customFormat="1" hidden="1" spans="1:9">
      <c r="A41" s="5">
        <v>21369070623</v>
      </c>
      <c r="B41" s="6">
        <v>44845</v>
      </c>
      <c r="C41" s="6">
        <v>44846</v>
      </c>
      <c r="D41" s="4">
        <v>722</v>
      </c>
      <c r="E41" s="4" t="str">
        <f>VLOOKUP(A41,HOP!A:L,12,0)</f>
        <v>722.00</v>
      </c>
      <c r="F41" s="4" t="str">
        <f>VLOOKUP(A41,HOP!A:C,3,0)</f>
        <v>2731406</v>
      </c>
      <c r="G41" s="4">
        <f t="shared" si="0"/>
        <v>0</v>
      </c>
      <c r="H41" s="4" t="str">
        <f t="shared" si="1"/>
        <v>，2731406</v>
      </c>
      <c r="I41" s="4" t="str">
        <f>VLOOKUP(A41,HOP!A:U,21,0)</f>
        <v>直连</v>
      </c>
    </row>
    <row r="42" s="4" customFormat="1" hidden="1" spans="1:9">
      <c r="A42" s="5">
        <v>21369104547</v>
      </c>
      <c r="B42" s="6">
        <v>44844</v>
      </c>
      <c r="C42" s="6">
        <v>44846</v>
      </c>
      <c r="D42" s="4">
        <v>6350</v>
      </c>
      <c r="E42" s="4" t="str">
        <f>VLOOKUP(A42,HOP!A:L,12,0)</f>
        <v>6350.00</v>
      </c>
      <c r="F42" s="4" t="str">
        <f>VLOOKUP(A42,HOP!A:C,3,0)</f>
        <v>2731422</v>
      </c>
      <c r="G42" s="4">
        <f t="shared" si="0"/>
        <v>0</v>
      </c>
      <c r="H42" s="4" t="str">
        <f t="shared" si="1"/>
        <v>，2731422</v>
      </c>
      <c r="I42" s="4" t="str">
        <f>VLOOKUP(A42,HOP!A:U,21,0)</f>
        <v>直连</v>
      </c>
    </row>
    <row r="43" s="4" customFormat="1" hidden="1" spans="1:9">
      <c r="A43" s="5">
        <v>21370042764</v>
      </c>
      <c r="B43" s="6">
        <v>44844</v>
      </c>
      <c r="C43" s="6">
        <v>44846</v>
      </c>
      <c r="D43" s="4">
        <v>392</v>
      </c>
      <c r="E43" s="4" t="str">
        <f>VLOOKUP(A43,HOP!A:L,12,0)</f>
        <v>392.00</v>
      </c>
      <c r="F43" s="4" t="str">
        <f>VLOOKUP(A43,HOP!A:C,3,0)</f>
        <v>2731601</v>
      </c>
      <c r="G43" s="4">
        <f t="shared" si="0"/>
        <v>0</v>
      </c>
      <c r="H43" s="4" t="str">
        <f t="shared" si="1"/>
        <v>，2731601</v>
      </c>
      <c r="I43" s="4" t="str">
        <f>VLOOKUP(A43,HOP!A:U,21,0)</f>
        <v>直连</v>
      </c>
    </row>
    <row r="44" s="4" customFormat="1" hidden="1" spans="1:9">
      <c r="A44" s="5">
        <v>21374131026</v>
      </c>
      <c r="B44" s="6">
        <v>44844</v>
      </c>
      <c r="C44" s="6">
        <v>44846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0"/>
        <v>#N/A</v>
      </c>
      <c r="H44" s="4" t="e">
        <f t="shared" si="1"/>
        <v>#N/A</v>
      </c>
      <c r="I44" s="4" t="e">
        <f>VLOOKUP(A44,HOP!A:U,21,0)</f>
        <v>#N/A</v>
      </c>
    </row>
    <row r="45" s="4" customFormat="1" hidden="1" spans="1:9">
      <c r="A45" s="5">
        <v>21374447775</v>
      </c>
      <c r="B45" s="6">
        <v>44845</v>
      </c>
      <c r="C45" s="6">
        <v>44846</v>
      </c>
      <c r="D45" s="4">
        <v>208</v>
      </c>
      <c r="E45" s="4" t="str">
        <f>VLOOKUP(A45,HOP!A:L,12,0)</f>
        <v>208.00</v>
      </c>
      <c r="F45" s="4" t="str">
        <f>VLOOKUP(A45,HOP!A:C,3,0)</f>
        <v>2732646</v>
      </c>
      <c r="G45" s="4">
        <f t="shared" si="0"/>
        <v>0</v>
      </c>
      <c r="H45" s="4" t="str">
        <f t="shared" si="1"/>
        <v>，2732646</v>
      </c>
      <c r="I45" s="4" t="str">
        <f>VLOOKUP(A45,HOP!A:U,21,0)</f>
        <v>直连</v>
      </c>
    </row>
    <row r="46" s="4" customFormat="1" hidden="1" spans="1:9">
      <c r="A46" s="5">
        <v>21375708098</v>
      </c>
      <c r="B46" s="6">
        <v>44844</v>
      </c>
      <c r="C46" s="6">
        <v>44846</v>
      </c>
      <c r="D46" s="4">
        <v>1866</v>
      </c>
      <c r="E46" s="4" t="str">
        <f>VLOOKUP(A46,HOP!A:L,12,0)</f>
        <v>1866.00</v>
      </c>
      <c r="F46" s="4" t="str">
        <f>VLOOKUP(A46,HOP!A:C,3,0)</f>
        <v>2733020</v>
      </c>
      <c r="G46" s="4">
        <f t="shared" si="0"/>
        <v>0</v>
      </c>
      <c r="H46" s="4" t="str">
        <f t="shared" si="1"/>
        <v>，2733020</v>
      </c>
      <c r="I46" s="4" t="str">
        <f>VLOOKUP(A46,HOP!A:U,21,0)</f>
        <v>直连</v>
      </c>
    </row>
    <row r="47" s="4" customFormat="1" hidden="1" spans="1:9">
      <c r="A47" s="5">
        <v>21375961808</v>
      </c>
      <c r="B47" s="6">
        <v>44845</v>
      </c>
      <c r="C47" s="6">
        <v>44846</v>
      </c>
      <c r="D47" s="4">
        <v>1119</v>
      </c>
      <c r="E47" s="4" t="str">
        <f>VLOOKUP(A47,HOP!A:L,12,0)</f>
        <v>1119.00</v>
      </c>
      <c r="F47" s="4" t="str">
        <f>VLOOKUP(A47,HOP!A:C,3,0)</f>
        <v>2733104</v>
      </c>
      <c r="G47" s="4">
        <f t="shared" si="0"/>
        <v>0</v>
      </c>
      <c r="H47" s="4" t="str">
        <f t="shared" si="1"/>
        <v>，2733104</v>
      </c>
      <c r="I47" s="4" t="str">
        <f>VLOOKUP(A47,HOP!A:U,21,0)</f>
        <v>直连</v>
      </c>
    </row>
    <row r="48" s="4" customFormat="1" hidden="1" spans="1:9">
      <c r="A48" s="5">
        <v>21376158938</v>
      </c>
      <c r="B48" s="6">
        <v>44845</v>
      </c>
      <c r="C48" s="6">
        <v>44846</v>
      </c>
      <c r="D48" s="4">
        <v>833</v>
      </c>
      <c r="E48" s="4" t="str">
        <f>VLOOKUP(A48,HOP!A:L,12,0)</f>
        <v>833.00</v>
      </c>
      <c r="F48" s="4" t="str">
        <f>VLOOKUP(A48,HOP!A:C,3,0)</f>
        <v>2733156</v>
      </c>
      <c r="G48" s="4">
        <f t="shared" si="0"/>
        <v>0</v>
      </c>
      <c r="H48" s="4" t="str">
        <f t="shared" si="1"/>
        <v>，2733156</v>
      </c>
      <c r="I48" s="4" t="str">
        <f>VLOOKUP(A48,HOP!A:U,21,0)</f>
        <v>直连</v>
      </c>
    </row>
    <row r="49" s="4" customFormat="1" hidden="1" spans="1:9">
      <c r="A49" s="5">
        <v>21376216100</v>
      </c>
      <c r="B49" s="6">
        <v>44844</v>
      </c>
      <c r="C49" s="6">
        <v>44846</v>
      </c>
      <c r="D49" s="4">
        <v>948</v>
      </c>
      <c r="E49" s="4" t="str">
        <f>VLOOKUP(A49,HOP!A:L,12,0)</f>
        <v>948.00</v>
      </c>
      <c r="F49" s="4" t="str">
        <f>VLOOKUP(A49,HOP!A:C,3,0)</f>
        <v>2733168</v>
      </c>
      <c r="G49" s="4">
        <f t="shared" si="0"/>
        <v>0</v>
      </c>
      <c r="H49" s="4" t="str">
        <f t="shared" si="1"/>
        <v>，2733168</v>
      </c>
      <c r="I49" s="4" t="str">
        <f>VLOOKUP(A49,HOP!A:U,21,0)</f>
        <v>直采</v>
      </c>
    </row>
    <row r="50" s="4" customFormat="1" hidden="1" spans="1:9">
      <c r="A50" s="5">
        <v>21377318285</v>
      </c>
      <c r="B50" s="6">
        <v>44845</v>
      </c>
      <c r="C50" s="6">
        <v>44846</v>
      </c>
      <c r="D50" s="4">
        <v>136</v>
      </c>
      <c r="E50" s="4" t="str">
        <f>VLOOKUP(A50,HOP!A:L,12,0)</f>
        <v>136.00</v>
      </c>
      <c r="F50" s="4" t="str">
        <f>VLOOKUP(A50,HOP!A:C,3,0)</f>
        <v>2733418</v>
      </c>
      <c r="G50" s="4">
        <f t="shared" si="0"/>
        <v>0</v>
      </c>
      <c r="H50" s="4" t="str">
        <f t="shared" si="1"/>
        <v>，2733418</v>
      </c>
      <c r="I50" s="4" t="str">
        <f>VLOOKUP(A50,HOP!A:U,21,0)</f>
        <v>直连</v>
      </c>
    </row>
    <row r="51" s="4" customFormat="1" hidden="1" spans="1:9">
      <c r="A51" s="5">
        <v>21377673740</v>
      </c>
      <c r="B51" s="6">
        <v>44844</v>
      </c>
      <c r="C51" s="6">
        <v>44846</v>
      </c>
      <c r="D51" s="4">
        <v>870</v>
      </c>
      <c r="E51" s="4" t="str">
        <f>VLOOKUP(A51,HOP!A:L,12,0)</f>
        <v>870.00</v>
      </c>
      <c r="F51" s="4" t="str">
        <f>VLOOKUP(A51,HOP!A:C,3,0)</f>
        <v>2733501</v>
      </c>
      <c r="G51" s="4">
        <f t="shared" si="0"/>
        <v>0</v>
      </c>
      <c r="H51" s="4" t="str">
        <f t="shared" si="1"/>
        <v>，2733501</v>
      </c>
      <c r="I51" s="4" t="str">
        <f>VLOOKUP(A51,HOP!A:U,21,0)</f>
        <v>直连</v>
      </c>
    </row>
    <row r="52" s="4" customFormat="1" hidden="1" spans="1:9">
      <c r="A52" s="5">
        <v>21409051406</v>
      </c>
      <c r="B52" s="6">
        <v>44844</v>
      </c>
      <c r="C52" s="6">
        <v>44846</v>
      </c>
      <c r="D52" s="4">
        <v>1888</v>
      </c>
      <c r="E52" s="4" t="str">
        <f>VLOOKUP(A52,HOP!A:L,12,0)</f>
        <v>1888.00</v>
      </c>
      <c r="F52" s="4" t="str">
        <f>VLOOKUP(A52,HOP!A:C,3,0)</f>
        <v>2733788</v>
      </c>
      <c r="G52" s="4">
        <f t="shared" si="0"/>
        <v>0</v>
      </c>
      <c r="H52" s="4" t="str">
        <f t="shared" si="1"/>
        <v>，2733788</v>
      </c>
      <c r="I52" s="4" t="str">
        <f>VLOOKUP(A52,HOP!A:U,21,0)</f>
        <v>直连</v>
      </c>
    </row>
    <row r="53" s="4" customFormat="1" hidden="1" spans="1:9">
      <c r="A53" s="5">
        <v>21411234536</v>
      </c>
      <c r="B53" s="6">
        <v>44845</v>
      </c>
      <c r="C53" s="6">
        <v>44846</v>
      </c>
      <c r="D53" s="4">
        <v>117</v>
      </c>
      <c r="E53" s="4" t="str">
        <f>VLOOKUP(A53,HOP!A:L,12,0)</f>
        <v>117.00</v>
      </c>
      <c r="F53" s="4" t="str">
        <f>VLOOKUP(A53,HOP!A:C,3,0)</f>
        <v>2733902</v>
      </c>
      <c r="G53" s="4">
        <f t="shared" si="0"/>
        <v>0</v>
      </c>
      <c r="H53" s="4" t="str">
        <f t="shared" si="1"/>
        <v>，2733902</v>
      </c>
      <c r="I53" s="4" t="str">
        <f>VLOOKUP(A53,HOP!A:U,21,0)</f>
        <v>直连</v>
      </c>
    </row>
    <row r="54" s="4" customFormat="1" hidden="1" spans="1:9">
      <c r="A54" s="5">
        <v>21411946977</v>
      </c>
      <c r="B54" s="6">
        <v>44845</v>
      </c>
      <c r="C54" s="6">
        <v>44846</v>
      </c>
      <c r="D54" s="4">
        <v>534</v>
      </c>
      <c r="E54" s="4" t="str">
        <f>VLOOKUP(A54,HOP!A:L,12,0)</f>
        <v>534.00</v>
      </c>
      <c r="F54" s="4" t="str">
        <f>VLOOKUP(A54,HOP!A:C,3,0)</f>
        <v>2733954</v>
      </c>
      <c r="G54" s="4">
        <f t="shared" si="0"/>
        <v>0</v>
      </c>
      <c r="H54" s="4" t="str">
        <f t="shared" si="1"/>
        <v>，2733954</v>
      </c>
      <c r="I54" s="4" t="str">
        <f>VLOOKUP(A54,HOP!A:U,21,0)</f>
        <v>直连</v>
      </c>
    </row>
    <row r="55" s="4" customFormat="1" hidden="1" spans="1:9">
      <c r="A55" s="5">
        <v>21413904921</v>
      </c>
      <c r="B55" s="6">
        <v>44845</v>
      </c>
      <c r="C55" s="6">
        <v>44846</v>
      </c>
      <c r="D55" s="4">
        <v>117</v>
      </c>
      <c r="E55" s="4" t="str">
        <f>VLOOKUP(A55,HOP!A:L,12,0)</f>
        <v>117.00</v>
      </c>
      <c r="F55" s="4" t="str">
        <f>VLOOKUP(A55,HOP!A:C,3,0)</f>
        <v>2734141</v>
      </c>
      <c r="G55" s="4">
        <f t="shared" si="0"/>
        <v>0</v>
      </c>
      <c r="H55" s="4" t="str">
        <f t="shared" si="1"/>
        <v>，2734141</v>
      </c>
      <c r="I55" s="4" t="str">
        <f>VLOOKUP(A55,HOP!A:U,21,0)</f>
        <v>直连</v>
      </c>
    </row>
    <row r="56" s="4" customFormat="1" hidden="1" spans="1:9">
      <c r="A56" s="5">
        <v>21414330332</v>
      </c>
      <c r="B56" s="6">
        <v>44845</v>
      </c>
      <c r="C56" s="6">
        <v>44846</v>
      </c>
      <c r="D56" s="4">
        <v>698</v>
      </c>
      <c r="E56" s="4" t="str">
        <f>VLOOKUP(A56,HOP!A:L,12,0)</f>
        <v>698.00</v>
      </c>
      <c r="F56" s="4" t="str">
        <f>VLOOKUP(A56,HOP!A:C,3,0)</f>
        <v>2734159</v>
      </c>
      <c r="G56" s="4">
        <f t="shared" si="0"/>
        <v>0</v>
      </c>
      <c r="H56" s="4" t="str">
        <f t="shared" si="1"/>
        <v>，2734159</v>
      </c>
      <c r="I56" s="4" t="str">
        <f>VLOOKUP(A56,HOP!A:U,21,0)</f>
        <v>直连</v>
      </c>
    </row>
    <row r="57" s="4" customFormat="1" hidden="1" spans="1:9">
      <c r="A57" s="5">
        <v>21414511270</v>
      </c>
      <c r="B57" s="6">
        <v>44845</v>
      </c>
      <c r="C57" s="6">
        <v>44846</v>
      </c>
      <c r="D57" s="4">
        <v>1306</v>
      </c>
      <c r="E57" s="4" t="str">
        <f>VLOOKUP(A57,HOP!A:L,12,0)</f>
        <v>1306.00</v>
      </c>
      <c r="F57" s="4" t="str">
        <f>VLOOKUP(A57,HOP!A:C,3,0)</f>
        <v>2734207</v>
      </c>
      <c r="G57" s="4">
        <f t="shared" si="0"/>
        <v>0</v>
      </c>
      <c r="H57" s="4" t="str">
        <f t="shared" si="1"/>
        <v>，2734207</v>
      </c>
      <c r="I57" s="4" t="str">
        <f>VLOOKUP(A57,HOP!A:U,21,0)</f>
        <v>直连</v>
      </c>
    </row>
    <row r="58" s="4" customFormat="1" hidden="1" spans="1:9">
      <c r="A58" s="5">
        <v>21415895060</v>
      </c>
      <c r="B58" s="6">
        <v>44845</v>
      </c>
      <c r="C58" s="6">
        <v>44846</v>
      </c>
      <c r="D58" s="4">
        <v>280</v>
      </c>
      <c r="E58" s="4" t="str">
        <f>VLOOKUP(A58,HOP!A:L,12,0)</f>
        <v>280.00</v>
      </c>
      <c r="F58" s="4" t="str">
        <f>VLOOKUP(A58,HOP!A:C,3,0)</f>
        <v>2734326</v>
      </c>
      <c r="G58" s="4">
        <f t="shared" si="0"/>
        <v>0</v>
      </c>
      <c r="H58" s="4" t="str">
        <f t="shared" si="1"/>
        <v>，2734326</v>
      </c>
      <c r="I58" s="4" t="str">
        <f>VLOOKUP(A58,HOP!A:U,21,0)</f>
        <v>直连</v>
      </c>
    </row>
    <row r="59" s="4" customFormat="1" hidden="1" spans="1:9">
      <c r="A59" s="5">
        <v>21416078311</v>
      </c>
      <c r="B59" s="6">
        <v>44845</v>
      </c>
      <c r="C59" s="6">
        <v>44846</v>
      </c>
      <c r="D59" s="4">
        <v>171</v>
      </c>
      <c r="E59" s="4" t="str">
        <f>VLOOKUP(A59,HOP!A:L,12,0)</f>
        <v>171.00</v>
      </c>
      <c r="F59" s="4" t="str">
        <f>VLOOKUP(A59,HOP!A:C,3,0)</f>
        <v>2734354</v>
      </c>
      <c r="G59" s="4">
        <f t="shared" si="0"/>
        <v>0</v>
      </c>
      <c r="H59" s="4" t="str">
        <f t="shared" si="1"/>
        <v>，2734354</v>
      </c>
      <c r="I59" s="4" t="str">
        <f>VLOOKUP(A59,HOP!A:U,21,0)</f>
        <v>直连</v>
      </c>
    </row>
    <row r="60" s="4" customFormat="1" hidden="1" spans="1:9">
      <c r="A60" s="5">
        <v>21416384106</v>
      </c>
      <c r="B60" s="6">
        <v>44845</v>
      </c>
      <c r="C60" s="6">
        <v>44846</v>
      </c>
      <c r="D60" s="4">
        <v>773</v>
      </c>
      <c r="E60" s="4" t="str">
        <f>VLOOKUP(A60,HOP!A:L,12,0)</f>
        <v>773.00</v>
      </c>
      <c r="F60" s="4" t="str">
        <f>VLOOKUP(A60,HOP!A:C,3,0)</f>
        <v>2734391</v>
      </c>
      <c r="G60" s="4">
        <f t="shared" si="0"/>
        <v>0</v>
      </c>
      <c r="H60" s="4" t="str">
        <f t="shared" si="1"/>
        <v>，2734391</v>
      </c>
      <c r="I60" s="4" t="str">
        <f>VLOOKUP(A60,HOP!A:U,21,0)</f>
        <v>直连</v>
      </c>
    </row>
    <row r="61" s="4" customFormat="1" hidden="1" spans="1:9">
      <c r="A61" s="5">
        <v>21416605905</v>
      </c>
      <c r="B61" s="6">
        <v>44845</v>
      </c>
      <c r="C61" s="6">
        <v>44846</v>
      </c>
      <c r="D61" s="4">
        <v>293</v>
      </c>
      <c r="E61" s="4" t="str">
        <f>VLOOKUP(A61,HOP!A:L,12,0)</f>
        <v>293.00</v>
      </c>
      <c r="F61" s="4" t="str">
        <f>VLOOKUP(A61,HOP!A:C,3,0)</f>
        <v>2734425</v>
      </c>
      <c r="G61" s="4">
        <f t="shared" si="0"/>
        <v>0</v>
      </c>
      <c r="H61" s="4" t="str">
        <f t="shared" si="1"/>
        <v>，2734425</v>
      </c>
      <c r="I61" s="4" t="str">
        <f>VLOOKUP(A61,HOP!A:U,21,0)</f>
        <v>直连</v>
      </c>
    </row>
    <row r="62" s="4" customFormat="1" hidden="1" spans="1:9">
      <c r="A62" s="5">
        <v>21417176003</v>
      </c>
      <c r="B62" s="6">
        <v>44845</v>
      </c>
      <c r="C62" s="6">
        <v>44846</v>
      </c>
      <c r="D62" s="4">
        <v>843</v>
      </c>
      <c r="E62" s="4" t="str">
        <f>VLOOKUP(A62,HOP!A:L,12,0)</f>
        <v>843.00</v>
      </c>
      <c r="F62" s="4" t="str">
        <f>VLOOKUP(A62,HOP!A:C,3,0)</f>
        <v>2734505</v>
      </c>
      <c r="G62" s="4">
        <f t="shared" si="0"/>
        <v>0</v>
      </c>
      <c r="H62" s="4" t="str">
        <f t="shared" si="1"/>
        <v>，2734505</v>
      </c>
      <c r="I62" s="4" t="str">
        <f>VLOOKUP(A62,HOP!A:U,21,0)</f>
        <v>直连</v>
      </c>
    </row>
    <row r="63" s="4" customFormat="1" hidden="1" spans="1:9">
      <c r="A63" s="5">
        <v>21417907627</v>
      </c>
      <c r="B63" s="6">
        <v>44845</v>
      </c>
      <c r="C63" s="6">
        <v>44846</v>
      </c>
      <c r="D63" s="4">
        <v>293</v>
      </c>
      <c r="E63" s="4" t="str">
        <f>VLOOKUP(A63,HOP!A:L,12,0)</f>
        <v>293.00</v>
      </c>
      <c r="F63" s="4" t="str">
        <f>VLOOKUP(A63,HOP!A:C,3,0)</f>
        <v>2734594</v>
      </c>
      <c r="G63" s="4">
        <f t="shared" si="0"/>
        <v>0</v>
      </c>
      <c r="H63" s="4" t="str">
        <f t="shared" si="1"/>
        <v>，2734594</v>
      </c>
      <c r="I63" s="4" t="str">
        <f>VLOOKUP(A63,HOP!A:U,21,0)</f>
        <v>直采</v>
      </c>
    </row>
    <row r="64" s="4" customFormat="1" hidden="1" spans="1:9">
      <c r="A64" s="5">
        <v>21417962349</v>
      </c>
      <c r="B64" s="6">
        <v>44845</v>
      </c>
      <c r="C64" s="6">
        <v>44846</v>
      </c>
      <c r="D64" s="4">
        <v>163</v>
      </c>
      <c r="E64" s="4" t="str">
        <f>VLOOKUP(A64,HOP!A:L,12,0)</f>
        <v>163.00</v>
      </c>
      <c r="F64" s="4" t="str">
        <f>VLOOKUP(A64,HOP!A:C,3,0)</f>
        <v>2734603</v>
      </c>
      <c r="G64" s="4">
        <f t="shared" si="0"/>
        <v>0</v>
      </c>
      <c r="H64" s="4" t="str">
        <f t="shared" si="1"/>
        <v>，2734603</v>
      </c>
      <c r="I64" s="4" t="str">
        <f>VLOOKUP(A64,HOP!A:U,21,0)</f>
        <v>直采</v>
      </c>
    </row>
    <row r="65" s="4" customFormat="1" hidden="1" spans="1:9">
      <c r="A65" s="5">
        <v>21418783763</v>
      </c>
      <c r="B65" s="6">
        <v>44845</v>
      </c>
      <c r="C65" s="6">
        <v>44846</v>
      </c>
      <c r="D65" s="4">
        <v>246</v>
      </c>
      <c r="E65" s="4" t="str">
        <f>VLOOKUP(A65,HOP!A:L,12,0)</f>
        <v>246.00</v>
      </c>
      <c r="F65" s="4" t="str">
        <f>VLOOKUP(A65,HOP!A:C,3,0)</f>
        <v>2734716</v>
      </c>
      <c r="G65" s="4">
        <f t="shared" si="0"/>
        <v>0</v>
      </c>
      <c r="H65" s="4" t="str">
        <f t="shared" si="1"/>
        <v>，2734716</v>
      </c>
      <c r="I65" s="4" t="str">
        <f>VLOOKUP(A65,HOP!A:U,21,0)</f>
        <v>直连</v>
      </c>
    </row>
    <row r="66" s="4" customFormat="1" hidden="1" spans="1:9">
      <c r="A66" s="5">
        <v>21420671711</v>
      </c>
      <c r="B66" s="6">
        <v>44845</v>
      </c>
      <c r="C66" s="6">
        <v>44846</v>
      </c>
      <c r="D66" s="4">
        <v>116</v>
      </c>
      <c r="E66" s="4" t="str">
        <f>VLOOKUP(A66,HOP!A:L,12,0)</f>
        <v>116.00</v>
      </c>
      <c r="F66" s="4" t="str">
        <f>VLOOKUP(A66,HOP!A:C,3,0)</f>
        <v>2734891</v>
      </c>
      <c r="G66" s="4">
        <f t="shared" si="0"/>
        <v>0</v>
      </c>
      <c r="H66" s="4" t="str">
        <f t="shared" si="1"/>
        <v>，2734891</v>
      </c>
      <c r="I66" s="4" t="str">
        <f>VLOOKUP(A66,HOP!A:U,21,0)</f>
        <v>直连</v>
      </c>
    </row>
    <row r="67" s="4" customFormat="1" hidden="1" spans="1:9">
      <c r="A67" s="5">
        <v>21420995393</v>
      </c>
      <c r="B67" s="6">
        <v>44845</v>
      </c>
      <c r="C67" s="6">
        <v>44846</v>
      </c>
      <c r="D67" s="4">
        <v>961</v>
      </c>
      <c r="E67" s="4" t="str">
        <f>VLOOKUP(A67,HOP!A:L,12,0)</f>
        <v>961.00</v>
      </c>
      <c r="F67" s="4" t="str">
        <f>VLOOKUP(A67,HOP!A:C,3,0)</f>
        <v>2734919</v>
      </c>
      <c r="G67" s="4">
        <f t="shared" ref="G67:G130" si="2">D67-E67</f>
        <v>0</v>
      </c>
      <c r="H67" s="4" t="str">
        <f t="shared" ref="H67:H130" si="3">$H$1&amp;F67</f>
        <v>，2734919</v>
      </c>
      <c r="I67" s="4" t="str">
        <f>VLOOKUP(A67,HOP!A:U,21,0)</f>
        <v>直连</v>
      </c>
    </row>
    <row r="68" s="4" customFormat="1" hidden="1" spans="1:9">
      <c r="A68" s="5">
        <v>21421679311</v>
      </c>
      <c r="B68" s="6">
        <v>44845</v>
      </c>
      <c r="C68" s="6">
        <v>44846</v>
      </c>
      <c r="D68" s="4">
        <v>416</v>
      </c>
      <c r="E68" s="4" t="str">
        <f>VLOOKUP(A68,HOP!A:L,12,0)</f>
        <v>416.00</v>
      </c>
      <c r="F68" s="4" t="str">
        <f>VLOOKUP(A68,HOP!A:C,3,0)</f>
        <v>2735016</v>
      </c>
      <c r="G68" s="4">
        <f t="shared" si="2"/>
        <v>0</v>
      </c>
      <c r="H68" s="4" t="str">
        <f t="shared" si="3"/>
        <v>，2735016</v>
      </c>
      <c r="I68" s="4" t="str">
        <f>VLOOKUP(A68,HOP!A:U,21,0)</f>
        <v>直连</v>
      </c>
    </row>
    <row r="69" s="4" customFormat="1" hidden="1" spans="1:9">
      <c r="A69" s="5">
        <v>21422884911</v>
      </c>
      <c r="B69" s="6">
        <v>44845</v>
      </c>
      <c r="C69" s="6">
        <v>44846</v>
      </c>
      <c r="D69" s="4">
        <v>157</v>
      </c>
      <c r="E69" s="4" t="str">
        <f>VLOOKUP(A69,HOP!A:L,12,0)</f>
        <v>157.00</v>
      </c>
      <c r="F69" s="4" t="str">
        <f>VLOOKUP(A69,HOP!A:C,3,0)</f>
        <v>2735156</v>
      </c>
      <c r="G69" s="4">
        <f t="shared" si="2"/>
        <v>0</v>
      </c>
      <c r="H69" s="4" t="str">
        <f t="shared" si="3"/>
        <v>，2735156</v>
      </c>
      <c r="I69" s="4" t="str">
        <f>VLOOKUP(A69,HOP!A:U,21,0)</f>
        <v>直连</v>
      </c>
    </row>
    <row r="70" s="4" customFormat="1" hidden="1" spans="1:9">
      <c r="A70" s="5">
        <v>21423067663</v>
      </c>
      <c r="B70" s="6">
        <v>44845</v>
      </c>
      <c r="C70" s="6">
        <v>44846</v>
      </c>
      <c r="D70" s="4">
        <v>112</v>
      </c>
      <c r="E70" s="4" t="str">
        <f>VLOOKUP(A70,HOP!A:L,12,0)</f>
        <v>112.00</v>
      </c>
      <c r="F70" s="4" t="str">
        <f>VLOOKUP(A70,HOP!A:C,3,0)</f>
        <v>2735189</v>
      </c>
      <c r="G70" s="4">
        <f t="shared" si="2"/>
        <v>0</v>
      </c>
      <c r="H70" s="4" t="str">
        <f t="shared" si="3"/>
        <v>，2735189</v>
      </c>
      <c r="I70" s="4" t="str">
        <f>VLOOKUP(A70,HOP!A:U,21,0)</f>
        <v>直连</v>
      </c>
    </row>
    <row r="71" s="4" customFormat="1" hidden="1" spans="1:9">
      <c r="A71" s="5">
        <v>21423970094</v>
      </c>
      <c r="B71" s="6">
        <v>44845</v>
      </c>
      <c r="C71" s="6">
        <v>44846</v>
      </c>
      <c r="D71" s="4">
        <v>1285</v>
      </c>
      <c r="E71" s="4" t="str">
        <f>VLOOKUP(A71,HOP!A:L,12,0)</f>
        <v>1285.00</v>
      </c>
      <c r="F71" s="4" t="str">
        <f>VLOOKUP(A71,HOP!A:C,3,0)</f>
        <v>2735325</v>
      </c>
      <c r="G71" s="4">
        <f t="shared" si="2"/>
        <v>0</v>
      </c>
      <c r="H71" s="4" t="str">
        <f t="shared" si="3"/>
        <v>，2735325</v>
      </c>
      <c r="I71" s="4" t="str">
        <f>VLOOKUP(A71,HOP!A:U,21,0)</f>
        <v>直连</v>
      </c>
    </row>
    <row r="72" s="4" customFormat="1" hidden="1" spans="1:9">
      <c r="A72" s="5">
        <v>21424279670</v>
      </c>
      <c r="B72" s="6">
        <v>44845</v>
      </c>
      <c r="C72" s="6">
        <v>44846</v>
      </c>
      <c r="D72" s="4">
        <v>157</v>
      </c>
      <c r="E72" s="4" t="str">
        <f>VLOOKUP(A72,HOP!A:L,12,0)</f>
        <v>157.00</v>
      </c>
      <c r="F72" s="4" t="str">
        <f>VLOOKUP(A72,HOP!A:C,3,0)</f>
        <v>2735371</v>
      </c>
      <c r="G72" s="4">
        <f t="shared" si="2"/>
        <v>0</v>
      </c>
      <c r="H72" s="4" t="str">
        <f t="shared" si="3"/>
        <v>，2735371</v>
      </c>
      <c r="I72" s="4" t="str">
        <f>VLOOKUP(A72,HOP!A:U,21,0)</f>
        <v>直连</v>
      </c>
    </row>
    <row r="73" s="4" customFormat="1" hidden="1" spans="1:9">
      <c r="A73" s="5">
        <v>21424753572</v>
      </c>
      <c r="B73" s="6">
        <v>44845</v>
      </c>
      <c r="C73" s="6">
        <v>44846</v>
      </c>
      <c r="D73" s="4">
        <v>190</v>
      </c>
      <c r="E73" s="4" t="str">
        <f>VLOOKUP(A73,HOP!A:L,12,0)</f>
        <v>190.00</v>
      </c>
      <c r="F73" s="4" t="str">
        <f>VLOOKUP(A73,HOP!A:C,3,0)</f>
        <v>2735417</v>
      </c>
      <c r="G73" s="4">
        <f t="shared" si="2"/>
        <v>0</v>
      </c>
      <c r="H73" s="4" t="str">
        <f t="shared" si="3"/>
        <v>，2735417</v>
      </c>
      <c r="I73" s="4" t="str">
        <f>VLOOKUP(A73,HOP!A:U,21,0)</f>
        <v>直连</v>
      </c>
    </row>
    <row r="74" s="4" customFormat="1" hidden="1" spans="1:9">
      <c r="A74" s="5">
        <v>18470600525</v>
      </c>
      <c r="B74" s="6">
        <v>44845</v>
      </c>
      <c r="C74" s="6">
        <v>44847</v>
      </c>
      <c r="D74" s="4">
        <v>676</v>
      </c>
      <c r="E74" s="4" t="str">
        <f>VLOOKUP(A74,HOP!A:L,12,0)</f>
        <v>676.00</v>
      </c>
      <c r="F74" s="4" t="str">
        <f>VLOOKUP(A74,HOP!A:C,3,0)</f>
        <v>2628471</v>
      </c>
      <c r="G74" s="4">
        <f t="shared" si="2"/>
        <v>0</v>
      </c>
      <c r="H74" s="4" t="str">
        <f t="shared" si="3"/>
        <v>，2628471</v>
      </c>
      <c r="I74" s="4" t="str">
        <f>VLOOKUP(A74,HOP!A:U,21,0)</f>
        <v>直连</v>
      </c>
    </row>
    <row r="75" s="4" customFormat="1" hidden="1" spans="1:9">
      <c r="A75" s="5">
        <v>18776731986</v>
      </c>
      <c r="B75" s="6">
        <v>44846</v>
      </c>
      <c r="C75" s="6">
        <v>44847</v>
      </c>
      <c r="D75" s="4">
        <v>783</v>
      </c>
      <c r="E75" s="4" t="str">
        <f>VLOOKUP(A75,HOP!A:L,12,0)</f>
        <v>783.00</v>
      </c>
      <c r="F75" s="4" t="str">
        <f>VLOOKUP(A75,HOP!A:C,3,0)</f>
        <v>2657791</v>
      </c>
      <c r="G75" s="4">
        <f t="shared" si="2"/>
        <v>0</v>
      </c>
      <c r="H75" s="4" t="str">
        <f t="shared" si="3"/>
        <v>，2657791</v>
      </c>
      <c r="I75" s="4" t="str">
        <f>VLOOKUP(A75,HOP!A:U,21,0)</f>
        <v>直连</v>
      </c>
    </row>
    <row r="76" s="4" customFormat="1" hidden="1" spans="1:9">
      <c r="A76" s="5">
        <v>18915202615</v>
      </c>
      <c r="B76" s="6">
        <v>44845</v>
      </c>
      <c r="C76" s="6">
        <v>44847</v>
      </c>
      <c r="D76" s="4">
        <v>1510</v>
      </c>
      <c r="E76" s="4" t="str">
        <f>VLOOKUP(A76,HOP!A:L,12,0)</f>
        <v>1510.00</v>
      </c>
      <c r="F76" s="4" t="str">
        <f>VLOOKUP(A76,HOP!A:C,3,0)</f>
        <v>2676012</v>
      </c>
      <c r="G76" s="4">
        <f t="shared" si="2"/>
        <v>0</v>
      </c>
      <c r="H76" s="4" t="str">
        <f t="shared" si="3"/>
        <v>，2676012</v>
      </c>
      <c r="I76" s="4" t="str">
        <f>VLOOKUP(A76,HOP!A:U,21,0)</f>
        <v>直连</v>
      </c>
    </row>
    <row r="77" s="4" customFormat="1" hidden="1" spans="1:9">
      <c r="A77" s="5">
        <v>18927293783</v>
      </c>
      <c r="B77" s="6">
        <v>44845</v>
      </c>
      <c r="C77" s="6">
        <v>44847</v>
      </c>
      <c r="D77" s="4">
        <v>1990</v>
      </c>
      <c r="E77" s="4" t="str">
        <f>VLOOKUP(A77,HOP!A:L,12,0)</f>
        <v>1990.00</v>
      </c>
      <c r="F77" s="4" t="str">
        <f>VLOOKUP(A77,HOP!A:C,3,0)</f>
        <v>2681534</v>
      </c>
      <c r="G77" s="4">
        <f t="shared" si="2"/>
        <v>0</v>
      </c>
      <c r="H77" s="4" t="str">
        <f t="shared" si="3"/>
        <v>，2681534</v>
      </c>
      <c r="I77" s="4" t="str">
        <f>VLOOKUP(A77,HOP!A:U,21,0)</f>
        <v>直采</v>
      </c>
    </row>
    <row r="78" s="4" customFormat="1" hidden="1" spans="1:9">
      <c r="A78" s="5">
        <v>18956045733</v>
      </c>
      <c r="B78" s="6">
        <v>44846</v>
      </c>
      <c r="C78" s="6">
        <v>44847</v>
      </c>
      <c r="D78" s="4">
        <v>0</v>
      </c>
      <c r="E78" s="4" t="e">
        <f>VLOOKUP(A78,HOP!A:L,12,0)</f>
        <v>#N/A</v>
      </c>
      <c r="F78" s="4" t="e">
        <f>VLOOKUP(A78,HOP!A:C,3,0)</f>
        <v>#N/A</v>
      </c>
      <c r="G78" s="4" t="e">
        <f t="shared" si="2"/>
        <v>#N/A</v>
      </c>
      <c r="H78" s="4" t="e">
        <f t="shared" si="3"/>
        <v>#N/A</v>
      </c>
      <c r="I78" s="4" t="e">
        <f>VLOOKUP(A78,HOP!A:U,21,0)</f>
        <v>#N/A</v>
      </c>
    </row>
    <row r="79" s="4" customFormat="1" hidden="1" spans="1:9">
      <c r="A79" s="5">
        <v>21025811096</v>
      </c>
      <c r="B79" s="6">
        <v>44846</v>
      </c>
      <c r="C79" s="6">
        <v>44847</v>
      </c>
      <c r="D79" s="4">
        <v>1656</v>
      </c>
      <c r="E79" s="4" t="str">
        <f>VLOOKUP(A79,HOP!A:L,12,0)</f>
        <v>1656.00</v>
      </c>
      <c r="F79" s="4" t="str">
        <f>VLOOKUP(A79,HOP!A:C,3,0)</f>
        <v>2694064</v>
      </c>
      <c r="G79" s="4">
        <f t="shared" si="2"/>
        <v>0</v>
      </c>
      <c r="H79" s="4" t="str">
        <f t="shared" si="3"/>
        <v>，2694064</v>
      </c>
      <c r="I79" s="4" t="str">
        <f>VLOOKUP(A79,HOP!A:U,21,0)</f>
        <v>直连</v>
      </c>
    </row>
    <row r="80" s="4" customFormat="1" hidden="1" spans="1:9">
      <c r="A80" s="5">
        <v>21030215615</v>
      </c>
      <c r="B80" s="6">
        <v>44844</v>
      </c>
      <c r="C80" s="6">
        <v>44847</v>
      </c>
      <c r="D80" s="4">
        <v>1452</v>
      </c>
      <c r="E80" s="4" t="str">
        <f>VLOOKUP(A80,HOP!A:L,12,0)</f>
        <v>1452.00</v>
      </c>
      <c r="F80" s="4" t="str">
        <f>VLOOKUP(A80,HOP!A:C,3,0)</f>
        <v>2694811</v>
      </c>
      <c r="G80" s="4">
        <f t="shared" si="2"/>
        <v>0</v>
      </c>
      <c r="H80" s="4" t="str">
        <f t="shared" si="3"/>
        <v>，2694811</v>
      </c>
      <c r="I80" s="4" t="str">
        <f>VLOOKUP(A80,HOP!A:U,21,0)</f>
        <v>直连</v>
      </c>
    </row>
    <row r="81" s="4" customFormat="1" hidden="1" spans="1:9">
      <c r="A81" s="5">
        <v>21042789354</v>
      </c>
      <c r="B81" s="6">
        <v>44846</v>
      </c>
      <c r="C81" s="6">
        <v>44847</v>
      </c>
      <c r="D81" s="4">
        <v>449</v>
      </c>
      <c r="E81" s="4" t="str">
        <f>VLOOKUP(A81,HOP!A:L,12,0)</f>
        <v>449.00</v>
      </c>
      <c r="F81" s="4" t="str">
        <f>VLOOKUP(A81,HOP!A:C,3,0)</f>
        <v>2697224</v>
      </c>
      <c r="G81" s="4">
        <f t="shared" si="2"/>
        <v>0</v>
      </c>
      <c r="H81" s="4" t="str">
        <f t="shared" si="3"/>
        <v>，2697224</v>
      </c>
      <c r="I81" s="4" t="str">
        <f>VLOOKUP(A81,HOP!A:U,21,0)</f>
        <v>直连</v>
      </c>
    </row>
    <row r="82" s="4" customFormat="1" hidden="1" spans="1:9">
      <c r="A82" s="5">
        <v>21045435264</v>
      </c>
      <c r="B82" s="6">
        <v>44845</v>
      </c>
      <c r="C82" s="6">
        <v>44847</v>
      </c>
      <c r="D82" s="4">
        <v>944</v>
      </c>
      <c r="E82" s="4" t="str">
        <f>VLOOKUP(A82,HOP!A:L,12,0)</f>
        <v>944.00</v>
      </c>
      <c r="F82" s="4" t="str">
        <f>VLOOKUP(A82,HOP!A:C,3,0)</f>
        <v>2697770</v>
      </c>
      <c r="G82" s="4">
        <f t="shared" si="2"/>
        <v>0</v>
      </c>
      <c r="H82" s="4" t="str">
        <f t="shared" si="3"/>
        <v>，2697770</v>
      </c>
      <c r="I82" s="4" t="str">
        <f>VLOOKUP(A82,HOP!A:U,21,0)</f>
        <v>直采</v>
      </c>
    </row>
    <row r="83" s="4" customFormat="1" hidden="1" spans="1:9">
      <c r="A83" s="5">
        <v>21046015930</v>
      </c>
      <c r="B83" s="6">
        <v>44845</v>
      </c>
      <c r="C83" s="6">
        <v>44847</v>
      </c>
      <c r="D83" s="4">
        <v>944</v>
      </c>
      <c r="E83" s="4" t="str">
        <f>VLOOKUP(A83,HOP!A:L,12,0)</f>
        <v>944.00</v>
      </c>
      <c r="F83" s="4" t="str">
        <f>VLOOKUP(A83,HOP!A:C,3,0)</f>
        <v>2697893</v>
      </c>
      <c r="G83" s="4">
        <f t="shared" si="2"/>
        <v>0</v>
      </c>
      <c r="H83" s="4" t="str">
        <f t="shared" si="3"/>
        <v>，2697893</v>
      </c>
      <c r="I83" s="4" t="str">
        <f>VLOOKUP(A83,HOP!A:U,21,0)</f>
        <v>直采</v>
      </c>
    </row>
    <row r="84" s="4" customFormat="1" hidden="1" spans="1:9">
      <c r="A84" s="5">
        <v>21087636393</v>
      </c>
      <c r="B84" s="6">
        <v>44843</v>
      </c>
      <c r="C84" s="6">
        <v>44847</v>
      </c>
      <c r="D84" s="4">
        <v>2720</v>
      </c>
      <c r="E84" s="4" t="str">
        <f>VLOOKUP(A84,HOP!A:L,12,0)</f>
        <v>2720.00</v>
      </c>
      <c r="F84" s="4" t="str">
        <f>VLOOKUP(A84,HOP!A:C,3,0)</f>
        <v>2699557</v>
      </c>
      <c r="G84" s="4">
        <f t="shared" si="2"/>
        <v>0</v>
      </c>
      <c r="H84" s="4" t="str">
        <f t="shared" si="3"/>
        <v>，2699557</v>
      </c>
      <c r="I84" s="4" t="str">
        <f>VLOOKUP(A84,HOP!A:U,21,0)</f>
        <v>直连</v>
      </c>
    </row>
    <row r="85" s="4" customFormat="1" hidden="1" spans="1:9">
      <c r="A85" s="5">
        <v>21151067848</v>
      </c>
      <c r="B85" s="6">
        <v>44846</v>
      </c>
      <c r="C85" s="6">
        <v>44847</v>
      </c>
      <c r="D85" s="4">
        <v>1495</v>
      </c>
      <c r="E85" s="4" t="str">
        <f>VLOOKUP(A85,HOP!A:L,12,0)</f>
        <v>1495.00</v>
      </c>
      <c r="F85" s="4" t="str">
        <f>VLOOKUP(A85,HOP!A:C,3,0)</f>
        <v>2709217</v>
      </c>
      <c r="G85" s="4">
        <f t="shared" si="2"/>
        <v>0</v>
      </c>
      <c r="H85" s="4" t="str">
        <f t="shared" si="3"/>
        <v>，2709217</v>
      </c>
      <c r="I85" s="4" t="str">
        <f>VLOOKUP(A85,HOP!A:U,21,0)</f>
        <v>直连</v>
      </c>
    </row>
    <row r="86" s="4" customFormat="1" hidden="1" spans="1:9">
      <c r="A86" s="5">
        <v>21180910995</v>
      </c>
      <c r="B86" s="6">
        <v>44846</v>
      </c>
      <c r="C86" s="6">
        <v>44847</v>
      </c>
      <c r="D86" s="4">
        <v>0</v>
      </c>
      <c r="E86" s="4" t="str">
        <f>VLOOKUP(A86,HOP!A:L,12,0)</f>
        <v>1272.00</v>
      </c>
      <c r="F86" s="4" t="str">
        <f>VLOOKUP(A86,HOP!A:C,3,0)</f>
        <v>2709567</v>
      </c>
      <c r="G86" s="4">
        <f t="shared" si="2"/>
        <v>-1272</v>
      </c>
      <c r="H86" s="4" t="str">
        <f t="shared" si="3"/>
        <v>，2709567</v>
      </c>
      <c r="I86" s="4" t="str">
        <f>VLOOKUP(A86,HOP!A:U,21,0)</f>
        <v>直连</v>
      </c>
    </row>
    <row r="87" s="4" customFormat="1" hidden="1" spans="1:9">
      <c r="A87" s="5">
        <v>21250441048</v>
      </c>
      <c r="B87" s="6">
        <v>44844</v>
      </c>
      <c r="C87" s="6">
        <v>44847</v>
      </c>
      <c r="D87" s="4">
        <v>3117</v>
      </c>
      <c r="E87" s="4" t="str">
        <f>VLOOKUP(A87,HOP!A:L,12,0)</f>
        <v>3117.00</v>
      </c>
      <c r="F87" s="4" t="str">
        <f>VLOOKUP(A87,HOP!A:C,3,0)</f>
        <v>2718332</v>
      </c>
      <c r="G87" s="4">
        <f t="shared" si="2"/>
        <v>0</v>
      </c>
      <c r="H87" s="4" t="str">
        <f t="shared" si="3"/>
        <v>，2718332</v>
      </c>
      <c r="I87" s="4" t="str">
        <f>VLOOKUP(A87,HOP!A:U,21,0)</f>
        <v>直采</v>
      </c>
    </row>
    <row r="88" s="4" customFormat="1" hidden="1" spans="1:9">
      <c r="A88" s="5">
        <v>21259423611</v>
      </c>
      <c r="B88" s="6">
        <v>44846</v>
      </c>
      <c r="C88" s="6">
        <v>44847</v>
      </c>
      <c r="D88" s="4">
        <v>664</v>
      </c>
      <c r="E88" s="4" t="str">
        <f>VLOOKUP(A88,HOP!A:L,12,0)</f>
        <v>664.00</v>
      </c>
      <c r="F88" s="4" t="str">
        <f>VLOOKUP(A88,HOP!A:C,3,0)</f>
        <v>2719836</v>
      </c>
      <c r="G88" s="4">
        <f t="shared" si="2"/>
        <v>0</v>
      </c>
      <c r="H88" s="4" t="str">
        <f t="shared" si="3"/>
        <v>，2719836</v>
      </c>
      <c r="I88" s="4" t="str">
        <f>VLOOKUP(A88,HOP!A:U,21,0)</f>
        <v>直连</v>
      </c>
    </row>
    <row r="89" s="4" customFormat="1" hidden="1" spans="1:9">
      <c r="A89" s="5">
        <v>21263908031</v>
      </c>
      <c r="B89" s="6">
        <v>44842</v>
      </c>
      <c r="C89" s="6">
        <v>44847</v>
      </c>
      <c r="D89" s="4">
        <v>2095</v>
      </c>
      <c r="E89" s="4" t="str">
        <f>VLOOKUP(A89,HOP!A:L,12,0)</f>
        <v>2095.00</v>
      </c>
      <c r="F89" s="4" t="str">
        <f>VLOOKUP(A89,HOP!A:C,3,0)</f>
        <v>2720580</v>
      </c>
      <c r="G89" s="4">
        <f t="shared" si="2"/>
        <v>0</v>
      </c>
      <c r="H89" s="4" t="str">
        <f t="shared" si="3"/>
        <v>，2720580</v>
      </c>
      <c r="I89" s="4" t="str">
        <f>VLOOKUP(A89,HOP!A:U,21,0)</f>
        <v>直连</v>
      </c>
    </row>
    <row r="90" s="4" customFormat="1" hidden="1" spans="1:9">
      <c r="A90" s="5">
        <v>21264071227</v>
      </c>
      <c r="B90" s="6">
        <v>44845</v>
      </c>
      <c r="C90" s="6">
        <v>44847</v>
      </c>
      <c r="D90" s="4">
        <v>2322</v>
      </c>
      <c r="E90" s="4" t="str">
        <f>VLOOKUP(A90,HOP!A:L,12,0)</f>
        <v>2322.00</v>
      </c>
      <c r="F90" s="4" t="str">
        <f>VLOOKUP(A90,HOP!A:C,3,0)</f>
        <v>2720602</v>
      </c>
      <c r="G90" s="4">
        <f t="shared" si="2"/>
        <v>0</v>
      </c>
      <c r="H90" s="4" t="str">
        <f t="shared" si="3"/>
        <v>，2720602</v>
      </c>
      <c r="I90" s="4" t="str">
        <f>VLOOKUP(A90,HOP!A:U,21,0)</f>
        <v>直连</v>
      </c>
    </row>
    <row r="91" s="4" customFormat="1" hidden="1" spans="1:9">
      <c r="A91" s="5">
        <v>21312219739</v>
      </c>
      <c r="B91" s="6">
        <v>44846</v>
      </c>
      <c r="C91" s="6">
        <v>44847</v>
      </c>
      <c r="D91" s="4">
        <v>1183</v>
      </c>
      <c r="E91" s="4" t="str">
        <f>VLOOKUP(A91,HOP!A:L,12,0)</f>
        <v>1183.00</v>
      </c>
      <c r="F91" s="4" t="str">
        <f>VLOOKUP(A91,HOP!A:C,3,0)</f>
        <v>2721536</v>
      </c>
      <c r="G91" s="4">
        <f t="shared" si="2"/>
        <v>0</v>
      </c>
      <c r="H91" s="4" t="str">
        <f t="shared" si="3"/>
        <v>，2721536</v>
      </c>
      <c r="I91" s="4" t="str">
        <f>VLOOKUP(A91,HOP!A:U,21,0)</f>
        <v>直连</v>
      </c>
    </row>
    <row r="92" s="4" customFormat="1" hidden="1" spans="1:9">
      <c r="A92" s="5">
        <v>21314965676</v>
      </c>
      <c r="B92" s="6">
        <v>44845</v>
      </c>
      <c r="C92" s="6">
        <v>44847</v>
      </c>
      <c r="D92" s="4">
        <v>2410</v>
      </c>
      <c r="E92" s="4" t="str">
        <f>VLOOKUP(A92,HOP!A:L,12,0)</f>
        <v>2410.00</v>
      </c>
      <c r="F92" s="4" t="str">
        <f>VLOOKUP(A92,HOP!A:C,3,0)</f>
        <v>2721825</v>
      </c>
      <c r="G92" s="4">
        <f t="shared" si="2"/>
        <v>0</v>
      </c>
      <c r="H92" s="4" t="str">
        <f t="shared" si="3"/>
        <v>，2721825</v>
      </c>
      <c r="I92" s="4" t="str">
        <f>VLOOKUP(A92,HOP!A:U,21,0)</f>
        <v>直连</v>
      </c>
    </row>
    <row r="93" s="4" customFormat="1" hidden="1" spans="1:9">
      <c r="A93" s="5">
        <v>21315088249</v>
      </c>
      <c r="B93" s="6">
        <v>44846</v>
      </c>
      <c r="C93" s="6">
        <v>44847</v>
      </c>
      <c r="D93" s="4">
        <v>592</v>
      </c>
      <c r="E93" s="4" t="str">
        <f>VLOOKUP(A93,HOP!A:L,12,0)</f>
        <v>592.00</v>
      </c>
      <c r="F93" s="4" t="str">
        <f>VLOOKUP(A93,HOP!A:C,3,0)</f>
        <v>2721864</v>
      </c>
      <c r="G93" s="4">
        <f t="shared" si="2"/>
        <v>0</v>
      </c>
      <c r="H93" s="4" t="str">
        <f t="shared" si="3"/>
        <v>，2721864</v>
      </c>
      <c r="I93" s="4" t="str">
        <f>VLOOKUP(A93,HOP!A:U,21,0)</f>
        <v>直连</v>
      </c>
    </row>
    <row r="94" s="4" customFormat="1" hidden="1" spans="1:9">
      <c r="A94" s="5">
        <v>21327688915</v>
      </c>
      <c r="B94" s="6">
        <v>44845</v>
      </c>
      <c r="C94" s="6">
        <v>44847</v>
      </c>
      <c r="D94" s="4">
        <v>2669</v>
      </c>
      <c r="E94" s="4" t="str">
        <f>VLOOKUP(A94,HOP!A:L,12,0)</f>
        <v>2669.00</v>
      </c>
      <c r="F94" s="4" t="str">
        <f>VLOOKUP(A94,HOP!A:C,3,0)</f>
        <v>2723154</v>
      </c>
      <c r="G94" s="4">
        <f t="shared" si="2"/>
        <v>0</v>
      </c>
      <c r="H94" s="4" t="str">
        <f t="shared" si="3"/>
        <v>，2723154</v>
      </c>
      <c r="I94" s="4" t="str">
        <f>VLOOKUP(A94,HOP!A:U,21,0)</f>
        <v>直连</v>
      </c>
    </row>
    <row r="95" s="4" customFormat="1" hidden="1" spans="1:9">
      <c r="A95" s="5">
        <v>21329523346</v>
      </c>
      <c r="B95" s="6">
        <v>44846</v>
      </c>
      <c r="C95" s="6">
        <v>44847</v>
      </c>
      <c r="D95" s="4">
        <v>474</v>
      </c>
      <c r="E95" s="4" t="str">
        <f>VLOOKUP(A95,HOP!A:L,12,0)</f>
        <v>474.00</v>
      </c>
      <c r="F95" s="4" t="str">
        <f>VLOOKUP(A95,HOP!A:C,3,0)</f>
        <v>2723360</v>
      </c>
      <c r="G95" s="4">
        <f t="shared" si="2"/>
        <v>0</v>
      </c>
      <c r="H95" s="4" t="str">
        <f t="shared" si="3"/>
        <v>，2723360</v>
      </c>
      <c r="I95" s="4" t="str">
        <f>VLOOKUP(A95,HOP!A:U,21,0)</f>
        <v>直连</v>
      </c>
    </row>
    <row r="96" s="4" customFormat="1" hidden="1" spans="1:9">
      <c r="A96" s="5">
        <v>21340184217</v>
      </c>
      <c r="B96" s="6">
        <v>44846</v>
      </c>
      <c r="C96" s="6">
        <v>44847</v>
      </c>
      <c r="D96" s="4">
        <v>1683</v>
      </c>
      <c r="E96" s="4" t="str">
        <f>VLOOKUP(A96,HOP!A:L,12,0)</f>
        <v>1683.00</v>
      </c>
      <c r="F96" s="4" t="str">
        <f>VLOOKUP(A96,HOP!A:C,3,0)</f>
        <v>2725049</v>
      </c>
      <c r="G96" s="4">
        <f t="shared" si="2"/>
        <v>0</v>
      </c>
      <c r="H96" s="4" t="str">
        <f t="shared" si="3"/>
        <v>，2725049</v>
      </c>
      <c r="I96" s="4" t="str">
        <f>VLOOKUP(A96,HOP!A:U,21,0)</f>
        <v>直连</v>
      </c>
    </row>
    <row r="97" s="4" customFormat="1" hidden="1" spans="1:9">
      <c r="A97" s="5">
        <v>21340421775</v>
      </c>
      <c r="B97" s="6">
        <v>44845</v>
      </c>
      <c r="C97" s="6">
        <v>44847</v>
      </c>
      <c r="D97" s="4">
        <v>2530</v>
      </c>
      <c r="E97" s="4" t="str">
        <f>VLOOKUP(A97,HOP!A:L,12,0)</f>
        <v>2530.00</v>
      </c>
      <c r="F97" s="4" t="str">
        <f>VLOOKUP(A97,HOP!A:C,3,0)</f>
        <v>2725177</v>
      </c>
      <c r="G97" s="4">
        <f t="shared" si="2"/>
        <v>0</v>
      </c>
      <c r="H97" s="4" t="str">
        <f t="shared" si="3"/>
        <v>，2725177</v>
      </c>
      <c r="I97" s="4" t="str">
        <f>VLOOKUP(A97,HOP!A:U,21,0)</f>
        <v>直连</v>
      </c>
    </row>
    <row r="98" s="4" customFormat="1" hidden="1" spans="1:9">
      <c r="A98" s="5">
        <v>21342239182</v>
      </c>
      <c r="B98" s="6">
        <v>44844</v>
      </c>
      <c r="C98" s="6">
        <v>44847</v>
      </c>
      <c r="D98" s="4">
        <v>0</v>
      </c>
      <c r="E98" s="4" t="str">
        <f>VLOOKUP(A98,HOP!A:L,12,0)</f>
        <v>0.00</v>
      </c>
      <c r="F98" s="4" t="str">
        <f>VLOOKUP(A98,HOP!A:C,3,0)</f>
        <v>2725541</v>
      </c>
      <c r="G98" s="4">
        <f t="shared" si="2"/>
        <v>0</v>
      </c>
      <c r="H98" s="4" t="str">
        <f t="shared" si="3"/>
        <v>，2725541</v>
      </c>
      <c r="I98" s="4" t="str">
        <f>VLOOKUP(A98,HOP!A:U,21,0)</f>
        <v>直连</v>
      </c>
    </row>
    <row r="99" s="4" customFormat="1" hidden="1" spans="1:9">
      <c r="A99" s="5">
        <v>21348589969</v>
      </c>
      <c r="B99" s="6">
        <v>44846</v>
      </c>
      <c r="C99" s="6">
        <v>44847</v>
      </c>
      <c r="D99" s="4">
        <v>836</v>
      </c>
      <c r="E99" s="4" t="str">
        <f>VLOOKUP(A99,HOP!A:L,12,0)</f>
        <v>836.00</v>
      </c>
      <c r="F99" s="4" t="str">
        <f>VLOOKUP(A99,HOP!A:C,3,0)</f>
        <v>2726874</v>
      </c>
      <c r="G99" s="4">
        <f t="shared" si="2"/>
        <v>0</v>
      </c>
      <c r="H99" s="4" t="str">
        <f t="shared" si="3"/>
        <v>，2726874</v>
      </c>
      <c r="I99" s="4" t="str">
        <f>VLOOKUP(A99,HOP!A:U,21,0)</f>
        <v>直连</v>
      </c>
    </row>
    <row r="100" s="4" customFormat="1" hidden="1" spans="1:9">
      <c r="A100" s="5">
        <v>21350687256</v>
      </c>
      <c r="B100" s="6">
        <v>44844</v>
      </c>
      <c r="C100" s="6">
        <v>44847</v>
      </c>
      <c r="D100" s="4">
        <v>0</v>
      </c>
      <c r="E100" s="4" t="e">
        <f>VLOOKUP(A100,HOP!A:L,12,0)</f>
        <v>#N/A</v>
      </c>
      <c r="F100" s="4" t="e">
        <f>VLOOKUP(A100,HOP!A:C,3,0)</f>
        <v>#N/A</v>
      </c>
      <c r="G100" s="4" t="e">
        <f t="shared" si="2"/>
        <v>#N/A</v>
      </c>
      <c r="H100" s="4" t="e">
        <f t="shared" si="3"/>
        <v>#N/A</v>
      </c>
      <c r="I100" s="4" t="e">
        <f>VLOOKUP(A100,HOP!A:U,21,0)</f>
        <v>#N/A</v>
      </c>
    </row>
    <row r="101" s="4" customFormat="1" hidden="1" spans="1:9">
      <c r="A101" s="5">
        <v>21350703888</v>
      </c>
      <c r="B101" s="6">
        <v>44846</v>
      </c>
      <c r="C101" s="6">
        <v>44847</v>
      </c>
      <c r="D101" s="4">
        <v>4260</v>
      </c>
      <c r="E101" s="4" t="str">
        <f>VLOOKUP(A101,HOP!A:L,12,0)</f>
        <v>4260.00</v>
      </c>
      <c r="F101" s="4" t="str">
        <f>VLOOKUP(A101,HOP!A:C,3,0)</f>
        <v>2727308</v>
      </c>
      <c r="G101" s="4">
        <f t="shared" si="2"/>
        <v>0</v>
      </c>
      <c r="H101" s="4" t="str">
        <f t="shared" si="3"/>
        <v>，2727308</v>
      </c>
      <c r="I101" s="4" t="str">
        <f>VLOOKUP(A101,HOP!A:U,21,0)</f>
        <v>直连</v>
      </c>
    </row>
    <row r="102" s="4" customFormat="1" hidden="1" spans="1:9">
      <c r="A102" s="5">
        <v>21351712601</v>
      </c>
      <c r="B102" s="6">
        <v>44843</v>
      </c>
      <c r="C102" s="6">
        <v>44847</v>
      </c>
      <c r="D102" s="4">
        <v>7548</v>
      </c>
      <c r="E102" s="4" t="str">
        <f>VLOOKUP(A102,HOP!A:L,12,0)</f>
        <v>7548.00</v>
      </c>
      <c r="F102" s="4" t="str">
        <f>VLOOKUP(A102,HOP!A:C,3,0)</f>
        <v>2727508</v>
      </c>
      <c r="G102" s="4">
        <f t="shared" si="2"/>
        <v>0</v>
      </c>
      <c r="H102" s="4" t="str">
        <f t="shared" si="3"/>
        <v>，2727508</v>
      </c>
      <c r="I102" s="4" t="str">
        <f>VLOOKUP(A102,HOP!A:U,21,0)</f>
        <v>直连</v>
      </c>
    </row>
    <row r="103" s="4" customFormat="1" hidden="1" spans="1:9">
      <c r="A103" s="5">
        <v>21353041032</v>
      </c>
      <c r="B103" s="6">
        <v>44845</v>
      </c>
      <c r="C103" s="6">
        <v>44847</v>
      </c>
      <c r="D103" s="4">
        <v>1812</v>
      </c>
      <c r="E103" s="4" t="str">
        <f>VLOOKUP(A103,HOP!A:L,12,0)</f>
        <v>1812.00</v>
      </c>
      <c r="F103" s="4" t="str">
        <f>VLOOKUP(A103,HOP!A:C,3,0)</f>
        <v>2727703</v>
      </c>
      <c r="G103" s="4">
        <f t="shared" si="2"/>
        <v>0</v>
      </c>
      <c r="H103" s="4" t="str">
        <f t="shared" si="3"/>
        <v>，2727703</v>
      </c>
      <c r="I103" s="4" t="str">
        <f>VLOOKUP(A103,HOP!A:U,21,0)</f>
        <v>直连</v>
      </c>
    </row>
    <row r="104" s="4" customFormat="1" hidden="1" spans="1:9">
      <c r="A104" s="5">
        <v>21353742169</v>
      </c>
      <c r="B104" s="6">
        <v>44846</v>
      </c>
      <c r="C104" s="6">
        <v>44847</v>
      </c>
      <c r="D104" s="4">
        <v>151</v>
      </c>
      <c r="E104" s="4" t="str">
        <f>VLOOKUP(A104,HOP!A:L,12,0)</f>
        <v>151.00</v>
      </c>
      <c r="F104" s="4" t="str">
        <f>VLOOKUP(A104,HOP!A:C,3,0)</f>
        <v>2727833</v>
      </c>
      <c r="G104" s="4">
        <f t="shared" si="2"/>
        <v>0</v>
      </c>
      <c r="H104" s="4" t="str">
        <f t="shared" si="3"/>
        <v>，2727833</v>
      </c>
      <c r="I104" s="4" t="str">
        <f>VLOOKUP(A104,HOP!A:U,21,0)</f>
        <v>直采</v>
      </c>
    </row>
    <row r="105" s="4" customFormat="1" hidden="1" spans="1:9">
      <c r="A105" s="5">
        <v>21356372733</v>
      </c>
      <c r="B105" s="6">
        <v>44846</v>
      </c>
      <c r="C105" s="6">
        <v>44847</v>
      </c>
      <c r="D105" s="4">
        <v>420</v>
      </c>
      <c r="E105" s="4" t="str">
        <f>VLOOKUP(A105,HOP!A:L,12,0)</f>
        <v>420.00</v>
      </c>
      <c r="F105" s="4" t="str">
        <f>VLOOKUP(A105,HOP!A:C,3,0)</f>
        <v>2728457</v>
      </c>
      <c r="G105" s="4">
        <f t="shared" si="2"/>
        <v>0</v>
      </c>
      <c r="H105" s="4" t="str">
        <f t="shared" si="3"/>
        <v>，2728457</v>
      </c>
      <c r="I105" s="4" t="str">
        <f>VLOOKUP(A105,HOP!A:U,21,0)</f>
        <v>直连</v>
      </c>
    </row>
    <row r="106" s="4" customFormat="1" hidden="1" spans="1:9">
      <c r="A106" s="5">
        <v>21356927013</v>
      </c>
      <c r="B106" s="6">
        <v>44846</v>
      </c>
      <c r="C106" s="6">
        <v>44847</v>
      </c>
      <c r="D106" s="4">
        <v>724</v>
      </c>
      <c r="E106" s="4" t="str">
        <f>VLOOKUP(A106,HOP!A:L,12,0)</f>
        <v>724.00</v>
      </c>
      <c r="F106" s="4" t="str">
        <f>VLOOKUP(A106,HOP!A:C,3,0)</f>
        <v>2728586</v>
      </c>
      <c r="G106" s="4">
        <f t="shared" si="2"/>
        <v>0</v>
      </c>
      <c r="H106" s="4" t="str">
        <f t="shared" si="3"/>
        <v>，2728586</v>
      </c>
      <c r="I106" s="4" t="str">
        <f>VLOOKUP(A106,HOP!A:U,21,0)</f>
        <v>直连</v>
      </c>
    </row>
    <row r="107" s="4" customFormat="1" hidden="1" spans="1:9">
      <c r="A107" s="5">
        <v>21358566909</v>
      </c>
      <c r="B107" s="6">
        <v>44845</v>
      </c>
      <c r="C107" s="6">
        <v>44847</v>
      </c>
      <c r="D107" s="4">
        <v>4164</v>
      </c>
      <c r="E107" s="4" t="str">
        <f>VLOOKUP(A107,HOP!A:L,12,0)</f>
        <v>4164.00</v>
      </c>
      <c r="F107" s="4" t="str">
        <f>VLOOKUP(A107,HOP!A:C,3,0)</f>
        <v>2728990</v>
      </c>
      <c r="G107" s="4">
        <f t="shared" si="2"/>
        <v>0</v>
      </c>
      <c r="H107" s="4" t="str">
        <f t="shared" si="3"/>
        <v>，2728990</v>
      </c>
      <c r="I107" s="4" t="str">
        <f>VLOOKUP(A107,HOP!A:U,21,0)</f>
        <v>直采</v>
      </c>
    </row>
    <row r="108" s="4" customFormat="1" hidden="1" spans="1:9">
      <c r="A108" s="5">
        <v>21359640308</v>
      </c>
      <c r="B108" s="6">
        <v>44846</v>
      </c>
      <c r="C108" s="6">
        <v>44847</v>
      </c>
      <c r="D108" s="4">
        <v>359</v>
      </c>
      <c r="E108" s="4" t="str">
        <f>VLOOKUP(A108,HOP!A:L,12,0)</f>
        <v>359.00</v>
      </c>
      <c r="F108" s="4" t="str">
        <f>VLOOKUP(A108,HOP!A:C,3,0)</f>
        <v>2729220</v>
      </c>
      <c r="G108" s="4">
        <f t="shared" si="2"/>
        <v>0</v>
      </c>
      <c r="H108" s="4" t="str">
        <f t="shared" si="3"/>
        <v>，2729220</v>
      </c>
      <c r="I108" s="4" t="str">
        <f>VLOOKUP(A108,HOP!A:U,21,0)</f>
        <v>直连</v>
      </c>
    </row>
    <row r="109" s="4" customFormat="1" hidden="1" spans="1:9">
      <c r="A109" s="5">
        <v>21362707207</v>
      </c>
      <c r="B109" s="6">
        <v>44846</v>
      </c>
      <c r="C109" s="6">
        <v>44847</v>
      </c>
      <c r="D109" s="4">
        <v>556</v>
      </c>
      <c r="E109" s="4" t="str">
        <f>VLOOKUP(A109,HOP!A:L,12,0)</f>
        <v>556.00</v>
      </c>
      <c r="F109" s="4" t="str">
        <f>VLOOKUP(A109,HOP!A:C,3,0)</f>
        <v>2730052</v>
      </c>
      <c r="G109" s="4">
        <f t="shared" si="2"/>
        <v>0</v>
      </c>
      <c r="H109" s="4" t="str">
        <f t="shared" si="3"/>
        <v>，2730052</v>
      </c>
      <c r="I109" s="4" t="str">
        <f>VLOOKUP(A109,HOP!A:U,21,0)</f>
        <v>直连</v>
      </c>
    </row>
    <row r="110" s="4" customFormat="1" hidden="1" spans="1:9">
      <c r="A110" s="5">
        <v>21363191335</v>
      </c>
      <c r="B110" s="6">
        <v>44845</v>
      </c>
      <c r="C110" s="6">
        <v>44847</v>
      </c>
      <c r="D110" s="4">
        <v>1250</v>
      </c>
      <c r="E110" s="4" t="str">
        <f>VLOOKUP(A110,HOP!A:L,12,0)</f>
        <v>1250.00</v>
      </c>
      <c r="F110" s="4" t="str">
        <f>VLOOKUP(A110,HOP!A:C,3,0)</f>
        <v>2730187</v>
      </c>
      <c r="G110" s="4">
        <f t="shared" si="2"/>
        <v>0</v>
      </c>
      <c r="H110" s="4" t="str">
        <f t="shared" si="3"/>
        <v>，2730187</v>
      </c>
      <c r="I110" s="4" t="str">
        <f>VLOOKUP(A110,HOP!A:U,21,0)</f>
        <v>直连</v>
      </c>
    </row>
    <row r="111" s="4" customFormat="1" hidden="1" spans="1:9">
      <c r="A111" s="5">
        <v>21365485605</v>
      </c>
      <c r="B111" s="6">
        <v>44844</v>
      </c>
      <c r="C111" s="6">
        <v>44847</v>
      </c>
      <c r="D111" s="4">
        <v>1578</v>
      </c>
      <c r="E111" s="4" t="str">
        <f>VLOOKUP(A111,HOP!A:L,12,0)</f>
        <v>1578.00</v>
      </c>
      <c r="F111" s="4" t="str">
        <f>VLOOKUP(A111,HOP!A:C,3,0)</f>
        <v>2730778</v>
      </c>
      <c r="G111" s="4">
        <f t="shared" si="2"/>
        <v>0</v>
      </c>
      <c r="H111" s="4" t="str">
        <f t="shared" si="3"/>
        <v>，2730778</v>
      </c>
      <c r="I111" s="4" t="str">
        <f>VLOOKUP(A111,HOP!A:U,21,0)</f>
        <v>直连</v>
      </c>
    </row>
    <row r="112" s="4" customFormat="1" hidden="1" spans="1:9">
      <c r="A112" s="5">
        <v>21365971578</v>
      </c>
      <c r="B112" s="6">
        <v>44842</v>
      </c>
      <c r="C112" s="6">
        <v>44847</v>
      </c>
      <c r="D112" s="4">
        <v>0</v>
      </c>
      <c r="E112" s="4" t="e">
        <f>VLOOKUP(A112,HOP!A:L,12,0)</f>
        <v>#N/A</v>
      </c>
      <c r="F112" s="4" t="e">
        <f>VLOOKUP(A112,HOP!A:C,3,0)</f>
        <v>#N/A</v>
      </c>
      <c r="G112" s="4" t="e">
        <f t="shared" si="2"/>
        <v>#N/A</v>
      </c>
      <c r="H112" s="4" t="e">
        <f t="shared" si="3"/>
        <v>#N/A</v>
      </c>
      <c r="I112" s="4" t="e">
        <f>VLOOKUP(A112,HOP!A:U,21,0)</f>
        <v>#N/A</v>
      </c>
    </row>
    <row r="113" s="4" customFormat="1" hidden="1" spans="1:9">
      <c r="A113" s="5">
        <v>21366640151</v>
      </c>
      <c r="B113" s="6">
        <v>44846</v>
      </c>
      <c r="C113" s="6">
        <v>44847</v>
      </c>
      <c r="D113" s="4">
        <v>151</v>
      </c>
      <c r="E113" s="4" t="str">
        <f>VLOOKUP(A113,HOP!A:L,12,0)</f>
        <v>151.00</v>
      </c>
      <c r="F113" s="4" t="str">
        <f>VLOOKUP(A113,HOP!A:C,3,0)</f>
        <v>2730963</v>
      </c>
      <c r="G113" s="4">
        <f t="shared" si="2"/>
        <v>0</v>
      </c>
      <c r="H113" s="4" t="str">
        <f t="shared" si="3"/>
        <v>，2730963</v>
      </c>
      <c r="I113" s="4" t="str">
        <f>VLOOKUP(A113,HOP!A:U,21,0)</f>
        <v>直采</v>
      </c>
    </row>
    <row r="114" s="4" customFormat="1" hidden="1" spans="1:9">
      <c r="A114" s="5">
        <v>21367335803</v>
      </c>
      <c r="B114" s="6">
        <v>44844</v>
      </c>
      <c r="C114" s="6">
        <v>44847</v>
      </c>
      <c r="D114" s="4">
        <v>1713</v>
      </c>
      <c r="E114" s="4" t="str">
        <f>VLOOKUP(A114,HOP!A:L,12,0)</f>
        <v>1713.00</v>
      </c>
      <c r="F114" s="4" t="str">
        <f>VLOOKUP(A114,HOP!A:C,3,0)</f>
        <v>2731069</v>
      </c>
      <c r="G114" s="4">
        <f t="shared" si="2"/>
        <v>0</v>
      </c>
      <c r="H114" s="4" t="str">
        <f t="shared" si="3"/>
        <v>，2731069</v>
      </c>
      <c r="I114" s="4" t="str">
        <f>VLOOKUP(A114,HOP!A:U,21,0)</f>
        <v>直采</v>
      </c>
    </row>
    <row r="115" s="4" customFormat="1" hidden="1" spans="1:9">
      <c r="A115" s="5">
        <v>21369004963</v>
      </c>
      <c r="B115" s="6">
        <v>44846</v>
      </c>
      <c r="C115" s="6">
        <v>44847</v>
      </c>
      <c r="D115" s="4">
        <v>384</v>
      </c>
      <c r="E115" s="4" t="str">
        <f>VLOOKUP(A115,HOP!A:L,12,0)</f>
        <v>384.00</v>
      </c>
      <c r="F115" s="4" t="str">
        <f>VLOOKUP(A115,HOP!A:C,3,0)</f>
        <v>2731348</v>
      </c>
      <c r="G115" s="4">
        <f t="shared" si="2"/>
        <v>0</v>
      </c>
      <c r="H115" s="4" t="str">
        <f t="shared" si="3"/>
        <v>，2731348</v>
      </c>
      <c r="I115" s="4" t="str">
        <f>VLOOKUP(A115,HOP!A:U,21,0)</f>
        <v>直连</v>
      </c>
    </row>
    <row r="116" s="4" customFormat="1" hidden="1" spans="1:9">
      <c r="A116" s="5">
        <v>21369047795</v>
      </c>
      <c r="B116" s="6">
        <v>44843</v>
      </c>
      <c r="C116" s="6">
        <v>44847</v>
      </c>
      <c r="D116" s="4">
        <v>2188</v>
      </c>
      <c r="E116" s="4" t="str">
        <f>VLOOKUP(A116,HOP!A:L,12,0)</f>
        <v>2188.00</v>
      </c>
      <c r="F116" s="4" t="str">
        <f>VLOOKUP(A116,HOP!A:C,3,0)</f>
        <v>2731382</v>
      </c>
      <c r="G116" s="4">
        <f t="shared" si="2"/>
        <v>0</v>
      </c>
      <c r="H116" s="4" t="str">
        <f t="shared" si="3"/>
        <v>，2731382</v>
      </c>
      <c r="I116" s="4" t="str">
        <f>VLOOKUP(A116,HOP!A:U,21,0)</f>
        <v>直连</v>
      </c>
    </row>
    <row r="117" s="4" customFormat="1" hidden="1" spans="1:9">
      <c r="A117" s="5">
        <v>21369126870</v>
      </c>
      <c r="B117" s="6">
        <v>44844</v>
      </c>
      <c r="C117" s="6">
        <v>44847</v>
      </c>
      <c r="D117" s="4">
        <v>2845</v>
      </c>
      <c r="E117" s="4" t="str">
        <f>VLOOKUP(A117,HOP!A:L,12,0)</f>
        <v>2845.00</v>
      </c>
      <c r="F117" s="4" t="str">
        <f>VLOOKUP(A117,HOP!A:C,3,0)</f>
        <v>2731435</v>
      </c>
      <c r="G117" s="4">
        <f t="shared" si="2"/>
        <v>0</v>
      </c>
      <c r="H117" s="4" t="str">
        <f t="shared" si="3"/>
        <v>，2731435</v>
      </c>
      <c r="I117" s="4" t="str">
        <f>VLOOKUP(A117,HOP!A:U,21,0)</f>
        <v>直连</v>
      </c>
    </row>
    <row r="118" s="4" customFormat="1" hidden="1" spans="1:9">
      <c r="A118" s="5">
        <v>21369580957</v>
      </c>
      <c r="B118" s="6">
        <v>44843</v>
      </c>
      <c r="C118" s="6">
        <v>44847</v>
      </c>
      <c r="D118" s="4">
        <v>5196</v>
      </c>
      <c r="E118" s="4" t="str">
        <f>VLOOKUP(A118,HOP!A:L,12,0)</f>
        <v>5196.00</v>
      </c>
      <c r="F118" s="4" t="str">
        <f>VLOOKUP(A118,HOP!A:C,3,0)</f>
        <v>2731514</v>
      </c>
      <c r="G118" s="4">
        <f t="shared" si="2"/>
        <v>0</v>
      </c>
      <c r="H118" s="4" t="str">
        <f t="shared" si="3"/>
        <v>，2731514</v>
      </c>
      <c r="I118" s="4" t="str">
        <f>VLOOKUP(A118,HOP!A:U,21,0)</f>
        <v>直连</v>
      </c>
    </row>
    <row r="119" s="4" customFormat="1" hidden="1" spans="1:9">
      <c r="A119" s="5">
        <v>21371042306</v>
      </c>
      <c r="B119" s="6">
        <v>44844</v>
      </c>
      <c r="C119" s="6">
        <v>44847</v>
      </c>
      <c r="D119" s="4">
        <v>1713</v>
      </c>
      <c r="E119" s="4" t="str">
        <f>VLOOKUP(A119,HOP!A:L,12,0)</f>
        <v>1713.00</v>
      </c>
      <c r="F119" s="4" t="str">
        <f>VLOOKUP(A119,HOP!A:C,3,0)</f>
        <v>2731817</v>
      </c>
      <c r="G119" s="4">
        <f t="shared" si="2"/>
        <v>0</v>
      </c>
      <c r="H119" s="4" t="str">
        <f t="shared" si="3"/>
        <v>，2731817</v>
      </c>
      <c r="I119" s="4" t="str">
        <f>VLOOKUP(A119,HOP!A:U,21,0)</f>
        <v>直采</v>
      </c>
    </row>
    <row r="120" s="4" customFormat="1" hidden="1" spans="1:9">
      <c r="A120" s="5">
        <v>21371313779</v>
      </c>
      <c r="B120" s="6">
        <v>44843</v>
      </c>
      <c r="C120" s="6">
        <v>44847</v>
      </c>
      <c r="D120" s="4">
        <v>1184</v>
      </c>
      <c r="E120" s="4" t="str">
        <f>VLOOKUP(A120,HOP!A:L,12,0)</f>
        <v>1184.00</v>
      </c>
      <c r="F120" s="4" t="str">
        <f>VLOOKUP(A120,HOP!A:C,3,0)</f>
        <v>2731864</v>
      </c>
      <c r="G120" s="4">
        <f t="shared" si="2"/>
        <v>0</v>
      </c>
      <c r="H120" s="4" t="str">
        <f t="shared" si="3"/>
        <v>，2731864</v>
      </c>
      <c r="I120" s="4" t="str">
        <f>VLOOKUP(A120,HOP!A:U,21,0)</f>
        <v>直连</v>
      </c>
    </row>
    <row r="121" s="4" customFormat="1" hidden="1" spans="1:9">
      <c r="A121" s="5">
        <v>21372075461</v>
      </c>
      <c r="B121" s="6">
        <v>44844</v>
      </c>
      <c r="C121" s="6">
        <v>44847</v>
      </c>
      <c r="D121" s="4">
        <v>1872</v>
      </c>
      <c r="E121" s="4" t="str">
        <f>VLOOKUP(A121,HOP!A:L,12,0)</f>
        <v>1872.00</v>
      </c>
      <c r="F121" s="4" t="str">
        <f>VLOOKUP(A121,HOP!A:C,3,0)</f>
        <v>2732082</v>
      </c>
      <c r="G121" s="4">
        <f t="shared" si="2"/>
        <v>0</v>
      </c>
      <c r="H121" s="4" t="str">
        <f t="shared" si="3"/>
        <v>，2732082</v>
      </c>
      <c r="I121" s="4" t="str">
        <f>VLOOKUP(A121,HOP!A:U,21,0)</f>
        <v>直连</v>
      </c>
    </row>
    <row r="122" s="4" customFormat="1" hidden="1" spans="1:9">
      <c r="A122" s="5">
        <v>21372607906</v>
      </c>
      <c r="B122" s="6">
        <v>44846</v>
      </c>
      <c r="C122" s="6">
        <v>44847</v>
      </c>
      <c r="D122" s="4">
        <v>551</v>
      </c>
      <c r="E122" s="4" t="str">
        <f>VLOOKUP(A122,HOP!A:L,12,0)</f>
        <v>551.00</v>
      </c>
      <c r="F122" s="4" t="str">
        <f>VLOOKUP(A122,HOP!A:C,3,0)</f>
        <v>2732171</v>
      </c>
      <c r="G122" s="4">
        <f t="shared" si="2"/>
        <v>0</v>
      </c>
      <c r="H122" s="4" t="str">
        <f t="shared" si="3"/>
        <v>，2732171</v>
      </c>
      <c r="I122" s="4" t="str">
        <f>VLOOKUP(A122,HOP!A:U,21,0)</f>
        <v>直采</v>
      </c>
    </row>
    <row r="123" s="4" customFormat="1" hidden="1" spans="1:9">
      <c r="A123" s="5">
        <v>21372660841</v>
      </c>
      <c r="B123" s="6">
        <v>44845</v>
      </c>
      <c r="C123" s="6">
        <v>44847</v>
      </c>
      <c r="D123" s="4">
        <v>1632</v>
      </c>
      <c r="E123" s="4" t="str">
        <f>VLOOKUP(A123,HOP!A:L,12,0)</f>
        <v>1632.00</v>
      </c>
      <c r="F123" s="4" t="str">
        <f>VLOOKUP(A123,HOP!A:C,3,0)</f>
        <v>2732182</v>
      </c>
      <c r="G123" s="4">
        <f t="shared" si="2"/>
        <v>0</v>
      </c>
      <c r="H123" s="4" t="str">
        <f t="shared" si="3"/>
        <v>，2732182</v>
      </c>
      <c r="I123" s="4" t="str">
        <f>VLOOKUP(A123,HOP!A:U,21,0)</f>
        <v>直连</v>
      </c>
    </row>
    <row r="124" s="4" customFormat="1" hidden="1" spans="1:9">
      <c r="A124" s="5">
        <v>21374189267</v>
      </c>
      <c r="B124" s="6">
        <v>44845</v>
      </c>
      <c r="C124" s="6">
        <v>44847</v>
      </c>
      <c r="D124" s="4">
        <v>496</v>
      </c>
      <c r="E124" s="4" t="str">
        <f>VLOOKUP(A124,HOP!A:L,12,0)</f>
        <v>496.00</v>
      </c>
      <c r="F124" s="4" t="str">
        <f>VLOOKUP(A124,HOP!A:C,3,0)</f>
        <v>2732533</v>
      </c>
      <c r="G124" s="4">
        <f t="shared" si="2"/>
        <v>0</v>
      </c>
      <c r="H124" s="4" t="str">
        <f t="shared" si="3"/>
        <v>，2732533</v>
      </c>
      <c r="I124" s="4" t="str">
        <f>VLOOKUP(A124,HOP!A:U,21,0)</f>
        <v>直连</v>
      </c>
    </row>
    <row r="125" s="4" customFormat="1" hidden="1" spans="1:9">
      <c r="A125" s="5">
        <v>21374477757</v>
      </c>
      <c r="B125" s="6">
        <v>44845</v>
      </c>
      <c r="C125" s="6">
        <v>44847</v>
      </c>
      <c r="D125" s="4">
        <v>636</v>
      </c>
      <c r="E125" s="4" t="str">
        <f>VLOOKUP(A125,HOP!A:L,12,0)</f>
        <v>636.00</v>
      </c>
      <c r="F125" s="4" t="str">
        <f>VLOOKUP(A125,HOP!A:C,3,0)</f>
        <v>2732662</v>
      </c>
      <c r="G125" s="4">
        <f t="shared" si="2"/>
        <v>0</v>
      </c>
      <c r="H125" s="4" t="str">
        <f t="shared" si="3"/>
        <v>，2732662</v>
      </c>
      <c r="I125" s="4" t="str">
        <f>VLOOKUP(A125,HOP!A:U,21,0)</f>
        <v>直连</v>
      </c>
    </row>
    <row r="126" s="4" customFormat="1" hidden="1" spans="1:9">
      <c r="A126" s="5">
        <v>21374757436</v>
      </c>
      <c r="B126" s="6">
        <v>44846</v>
      </c>
      <c r="C126" s="6">
        <v>44847</v>
      </c>
      <c r="D126" s="4">
        <v>1274</v>
      </c>
      <c r="E126" s="4" t="str">
        <f>VLOOKUP(A126,HOP!A:L,12,0)</f>
        <v>1274.00</v>
      </c>
      <c r="F126" s="4" t="str">
        <f>VLOOKUP(A126,HOP!A:C,3,0)</f>
        <v>2732730</v>
      </c>
      <c r="G126" s="4">
        <f t="shared" si="2"/>
        <v>0</v>
      </c>
      <c r="H126" s="4" t="str">
        <f t="shared" si="3"/>
        <v>，2732730</v>
      </c>
      <c r="I126" s="4" t="str">
        <f>VLOOKUP(A126,HOP!A:U,21,0)</f>
        <v>直连</v>
      </c>
    </row>
    <row r="127" s="4" customFormat="1" hidden="1" spans="1:9">
      <c r="A127" s="5">
        <v>21374798490</v>
      </c>
      <c r="B127" s="6">
        <v>44844</v>
      </c>
      <c r="C127" s="6">
        <v>44847</v>
      </c>
      <c r="D127" s="4">
        <v>750</v>
      </c>
      <c r="E127" s="4" t="str">
        <f>VLOOKUP(A127,HOP!A:L,12,0)</f>
        <v>750.00</v>
      </c>
      <c r="F127" s="4" t="str">
        <f>VLOOKUP(A127,HOP!A:C,3,0)</f>
        <v>2732762</v>
      </c>
      <c r="G127" s="4">
        <f t="shared" si="2"/>
        <v>0</v>
      </c>
      <c r="H127" s="4" t="str">
        <f t="shared" si="3"/>
        <v>，2732762</v>
      </c>
      <c r="I127" s="4" t="str">
        <f>VLOOKUP(A127,HOP!A:U,21,0)</f>
        <v>直采</v>
      </c>
    </row>
    <row r="128" s="4" customFormat="1" hidden="1" spans="1:9">
      <c r="A128" s="5">
        <v>21375086805</v>
      </c>
      <c r="B128" s="6">
        <v>44844</v>
      </c>
      <c r="C128" s="6">
        <v>44847</v>
      </c>
      <c r="D128" s="4">
        <v>2502</v>
      </c>
      <c r="E128" s="4" t="str">
        <f>VLOOKUP(A128,HOP!A:L,12,0)</f>
        <v>2502.00</v>
      </c>
      <c r="F128" s="4" t="str">
        <f>VLOOKUP(A128,HOP!A:C,3,0)</f>
        <v>2732836</v>
      </c>
      <c r="G128" s="4">
        <f t="shared" si="2"/>
        <v>0</v>
      </c>
      <c r="H128" s="4" t="str">
        <f t="shared" si="3"/>
        <v>，2732836</v>
      </c>
      <c r="I128" s="4" t="str">
        <f>VLOOKUP(A128,HOP!A:U,21,0)</f>
        <v>直连</v>
      </c>
    </row>
    <row r="129" s="4" customFormat="1" hidden="1" spans="1:9">
      <c r="A129" s="5">
        <v>21377574088</v>
      </c>
      <c r="B129" s="6">
        <v>44845</v>
      </c>
      <c r="C129" s="6">
        <v>44847</v>
      </c>
      <c r="D129" s="4">
        <v>1268</v>
      </c>
      <c r="E129" s="4" t="str">
        <f>VLOOKUP(A129,HOP!A:L,12,0)</f>
        <v>1268.00</v>
      </c>
      <c r="F129" s="4" t="str">
        <f>VLOOKUP(A129,HOP!A:C,3,0)</f>
        <v>2733489</v>
      </c>
      <c r="G129" s="4">
        <f t="shared" si="2"/>
        <v>0</v>
      </c>
      <c r="H129" s="4" t="str">
        <f t="shared" si="3"/>
        <v>，2733489</v>
      </c>
      <c r="I129" s="4" t="str">
        <f>VLOOKUP(A129,HOP!A:U,21,0)</f>
        <v>直连</v>
      </c>
    </row>
    <row r="130" s="4" customFormat="1" hidden="1" spans="1:9">
      <c r="A130" s="5">
        <v>21378500997</v>
      </c>
      <c r="B130" s="6">
        <v>44845</v>
      </c>
      <c r="C130" s="6">
        <v>44847</v>
      </c>
      <c r="D130" s="4">
        <v>3154</v>
      </c>
      <c r="E130" s="4" t="str">
        <f>VLOOKUP(A130,HOP!A:L,12,0)</f>
        <v>3154.00</v>
      </c>
      <c r="F130" s="4" t="str">
        <f>VLOOKUP(A130,HOP!A:C,3,0)</f>
        <v>2733673</v>
      </c>
      <c r="G130" s="4">
        <f t="shared" si="2"/>
        <v>0</v>
      </c>
      <c r="H130" s="4" t="str">
        <f t="shared" si="3"/>
        <v>，2733673</v>
      </c>
      <c r="I130" s="4" t="str">
        <f>VLOOKUP(A130,HOP!A:U,21,0)</f>
        <v>直连</v>
      </c>
    </row>
    <row r="131" s="4" customFormat="1" hidden="1" spans="1:9">
      <c r="A131" s="5">
        <v>21411839152</v>
      </c>
      <c r="B131" s="6">
        <v>44844</v>
      </c>
      <c r="C131" s="6">
        <v>44847</v>
      </c>
      <c r="D131" s="4">
        <v>4761</v>
      </c>
      <c r="E131" s="4" t="str">
        <f>VLOOKUP(A131,HOP!A:L,12,0)</f>
        <v>4761.00</v>
      </c>
      <c r="F131" s="4" t="str">
        <f>VLOOKUP(A131,HOP!A:C,3,0)</f>
        <v>2733959</v>
      </c>
      <c r="G131" s="4">
        <f t="shared" ref="G131:G194" si="4">D131-E131</f>
        <v>0</v>
      </c>
      <c r="H131" s="4" t="str">
        <f t="shared" ref="H131:H194" si="5">$H$1&amp;F131</f>
        <v>，2733959</v>
      </c>
      <c r="I131" s="4" t="str">
        <f>VLOOKUP(A131,HOP!A:U,21,0)</f>
        <v>直连</v>
      </c>
    </row>
    <row r="132" s="4" customFormat="1" hidden="1" spans="1:9">
      <c r="A132" s="5">
        <v>21414074281</v>
      </c>
      <c r="B132" s="6">
        <v>44845</v>
      </c>
      <c r="C132" s="6">
        <v>44847</v>
      </c>
      <c r="D132" s="4">
        <v>1090</v>
      </c>
      <c r="E132" s="4" t="str">
        <f>VLOOKUP(A132,HOP!A:L,12,0)</f>
        <v>1090.00</v>
      </c>
      <c r="F132" s="4" t="str">
        <f>VLOOKUP(A132,HOP!A:C,3,0)</f>
        <v>2734145</v>
      </c>
      <c r="G132" s="4">
        <f t="shared" si="4"/>
        <v>0</v>
      </c>
      <c r="H132" s="4" t="str">
        <f t="shared" si="5"/>
        <v>，2734145</v>
      </c>
      <c r="I132" s="4" t="str">
        <f>VLOOKUP(A132,HOP!A:U,21,0)</f>
        <v>直采</v>
      </c>
    </row>
    <row r="133" s="4" customFormat="1" hidden="1" spans="1:9">
      <c r="A133" s="5">
        <v>21414100755</v>
      </c>
      <c r="B133" s="6">
        <v>44845</v>
      </c>
      <c r="C133" s="6">
        <v>44847</v>
      </c>
      <c r="D133" s="4">
        <v>1894</v>
      </c>
      <c r="E133" s="4" t="str">
        <f>VLOOKUP(A133,HOP!A:L,12,0)</f>
        <v>1894.00</v>
      </c>
      <c r="F133" s="4" t="str">
        <f>VLOOKUP(A133,HOP!A:C,3,0)</f>
        <v>2734153</v>
      </c>
      <c r="G133" s="4">
        <f t="shared" si="4"/>
        <v>0</v>
      </c>
      <c r="H133" s="4" t="str">
        <f t="shared" si="5"/>
        <v>，2734153</v>
      </c>
      <c r="I133" s="4" t="str">
        <f>VLOOKUP(A133,HOP!A:U,21,0)</f>
        <v>直连</v>
      </c>
    </row>
    <row r="134" s="4" customFormat="1" hidden="1" spans="1:9">
      <c r="A134" s="5">
        <v>21414491131</v>
      </c>
      <c r="B134" s="6">
        <v>44846</v>
      </c>
      <c r="C134" s="6">
        <v>44847</v>
      </c>
      <c r="D134" s="4">
        <v>150</v>
      </c>
      <c r="E134" s="4" t="str">
        <f>VLOOKUP(A134,HOP!A:L,12,0)</f>
        <v>150.00</v>
      </c>
      <c r="F134" s="4" t="str">
        <f>VLOOKUP(A134,HOP!A:C,3,0)</f>
        <v>2734196</v>
      </c>
      <c r="G134" s="4">
        <f t="shared" si="4"/>
        <v>0</v>
      </c>
      <c r="H134" s="4" t="str">
        <f t="shared" si="5"/>
        <v>，2734196</v>
      </c>
      <c r="I134" s="4" t="str">
        <f>VLOOKUP(A134,HOP!A:U,21,0)</f>
        <v>直采</v>
      </c>
    </row>
    <row r="135" s="4" customFormat="1" hidden="1" spans="1:9">
      <c r="A135" s="5">
        <v>21414497570</v>
      </c>
      <c r="B135" s="6">
        <v>44845</v>
      </c>
      <c r="C135" s="6">
        <v>44847</v>
      </c>
      <c r="D135" s="4">
        <v>1496</v>
      </c>
      <c r="E135" s="4" t="str">
        <f>VLOOKUP(A135,HOP!A:L,12,0)</f>
        <v>1496.00</v>
      </c>
      <c r="F135" s="4" t="str">
        <f>VLOOKUP(A135,HOP!A:C,3,0)</f>
        <v>2734202</v>
      </c>
      <c r="G135" s="4">
        <f t="shared" si="4"/>
        <v>0</v>
      </c>
      <c r="H135" s="4" t="str">
        <f t="shared" si="5"/>
        <v>，2734202</v>
      </c>
      <c r="I135" s="4" t="str">
        <f>VLOOKUP(A135,HOP!A:U,21,0)</f>
        <v>直连</v>
      </c>
    </row>
    <row r="136" s="4" customFormat="1" hidden="1" spans="1:9">
      <c r="A136" s="5">
        <v>21414563430</v>
      </c>
      <c r="B136" s="6">
        <v>44845</v>
      </c>
      <c r="C136" s="6">
        <v>44847</v>
      </c>
      <c r="D136" s="4">
        <v>1100</v>
      </c>
      <c r="E136" s="4" t="str">
        <f>VLOOKUP(A136,HOP!A:L,12,0)</f>
        <v>1100.00</v>
      </c>
      <c r="F136" s="4" t="str">
        <f>VLOOKUP(A136,HOP!A:C,3,0)</f>
        <v>2734223</v>
      </c>
      <c r="G136" s="4">
        <f t="shared" si="4"/>
        <v>0</v>
      </c>
      <c r="H136" s="4" t="str">
        <f t="shared" si="5"/>
        <v>，2734223</v>
      </c>
      <c r="I136" s="4" t="str">
        <f>VLOOKUP(A136,HOP!A:U,21,0)</f>
        <v>直连</v>
      </c>
    </row>
    <row r="137" s="4" customFormat="1" hidden="1" spans="1:9">
      <c r="A137" s="5">
        <v>21415516425</v>
      </c>
      <c r="B137" s="6">
        <v>44845</v>
      </c>
      <c r="C137" s="6">
        <v>44847</v>
      </c>
      <c r="D137" s="4">
        <v>570</v>
      </c>
      <c r="E137" s="4" t="str">
        <f>VLOOKUP(A137,HOP!A:L,12,0)</f>
        <v>570.00</v>
      </c>
      <c r="F137" s="4" t="str">
        <f>VLOOKUP(A137,HOP!A:C,3,0)</f>
        <v>2734292</v>
      </c>
      <c r="G137" s="4">
        <f t="shared" si="4"/>
        <v>0</v>
      </c>
      <c r="H137" s="4" t="str">
        <f t="shared" si="5"/>
        <v>，2734292</v>
      </c>
      <c r="I137" s="4" t="str">
        <f>VLOOKUP(A137,HOP!A:U,21,0)</f>
        <v>直连</v>
      </c>
    </row>
    <row r="138" s="4" customFormat="1" hidden="1" spans="1:9">
      <c r="A138" s="5">
        <v>21416570401</v>
      </c>
      <c r="B138" s="6">
        <v>44846</v>
      </c>
      <c r="C138" s="6">
        <v>44847</v>
      </c>
      <c r="D138" s="4">
        <v>623</v>
      </c>
      <c r="E138" s="4" t="str">
        <f>VLOOKUP(A138,HOP!A:L,12,0)</f>
        <v>623.00</v>
      </c>
      <c r="F138" s="4" t="str">
        <f>VLOOKUP(A138,HOP!A:C,3,0)</f>
        <v>2734420</v>
      </c>
      <c r="G138" s="4">
        <f t="shared" si="4"/>
        <v>0</v>
      </c>
      <c r="H138" s="4" t="str">
        <f t="shared" si="5"/>
        <v>，2734420</v>
      </c>
      <c r="I138" s="4" t="str">
        <f>VLOOKUP(A138,HOP!A:U,21,0)</f>
        <v>直连</v>
      </c>
    </row>
    <row r="139" s="4" customFormat="1" hidden="1" spans="1:9">
      <c r="A139" s="5">
        <v>21416782025</v>
      </c>
      <c r="B139" s="6">
        <v>44845</v>
      </c>
      <c r="C139" s="6">
        <v>44847</v>
      </c>
      <c r="D139" s="4">
        <v>2838</v>
      </c>
      <c r="E139" s="4" t="str">
        <f>VLOOKUP(A139,HOP!A:L,12,0)</f>
        <v>2838.00</v>
      </c>
      <c r="F139" s="4" t="str">
        <f>VLOOKUP(A139,HOP!A:C,3,0)</f>
        <v>2734454</v>
      </c>
      <c r="G139" s="4">
        <f t="shared" si="4"/>
        <v>0</v>
      </c>
      <c r="H139" s="4" t="str">
        <f t="shared" si="5"/>
        <v>，2734454</v>
      </c>
      <c r="I139" s="4" t="str">
        <f>VLOOKUP(A139,HOP!A:U,21,0)</f>
        <v>直连</v>
      </c>
    </row>
    <row r="140" s="4" customFormat="1" hidden="1" spans="1:9">
      <c r="A140" s="5">
        <v>21417406428</v>
      </c>
      <c r="B140" s="6">
        <v>44845</v>
      </c>
      <c r="C140" s="6">
        <v>44847</v>
      </c>
      <c r="D140" s="4">
        <v>300</v>
      </c>
      <c r="E140" s="4" t="str">
        <f>VLOOKUP(A140,HOP!A:L,12,0)</f>
        <v>300.00</v>
      </c>
      <c r="F140" s="4" t="str">
        <f>VLOOKUP(A140,HOP!A:C,3,0)</f>
        <v>2734536</v>
      </c>
      <c r="G140" s="4">
        <f t="shared" si="4"/>
        <v>0</v>
      </c>
      <c r="H140" s="4" t="str">
        <f t="shared" si="5"/>
        <v>，2734536</v>
      </c>
      <c r="I140" s="4" t="str">
        <f>VLOOKUP(A140,HOP!A:U,21,0)</f>
        <v>直采</v>
      </c>
    </row>
    <row r="141" s="4" customFormat="1" hidden="1" spans="1:9">
      <c r="A141" s="5">
        <v>21422136368</v>
      </c>
      <c r="B141" s="6">
        <v>44846</v>
      </c>
      <c r="C141" s="6">
        <v>44847</v>
      </c>
      <c r="D141" s="4">
        <v>389</v>
      </c>
      <c r="E141" s="4" t="str">
        <f>VLOOKUP(A141,HOP!A:L,12,0)</f>
        <v>389.00</v>
      </c>
      <c r="F141" s="4" t="str">
        <f>VLOOKUP(A141,HOP!A:C,3,0)</f>
        <v>2735068</v>
      </c>
      <c r="G141" s="4">
        <f t="shared" si="4"/>
        <v>0</v>
      </c>
      <c r="H141" s="4" t="str">
        <f t="shared" si="5"/>
        <v>，2735068</v>
      </c>
      <c r="I141" s="4" t="str">
        <f>VLOOKUP(A141,HOP!A:U,21,0)</f>
        <v>直连</v>
      </c>
    </row>
    <row r="142" s="4" customFormat="1" hidden="1" spans="1:9">
      <c r="A142" s="5">
        <v>21423199637</v>
      </c>
      <c r="B142" s="6">
        <v>44845</v>
      </c>
      <c r="C142" s="6">
        <v>44847</v>
      </c>
      <c r="D142" s="4">
        <v>732</v>
      </c>
      <c r="E142" s="4" t="str">
        <f>VLOOKUP(A142,HOP!A:L,12,0)</f>
        <v>732.00</v>
      </c>
      <c r="F142" s="4" t="str">
        <f>VLOOKUP(A142,HOP!A:C,3,0)</f>
        <v>2735216</v>
      </c>
      <c r="G142" s="4">
        <f t="shared" si="4"/>
        <v>0</v>
      </c>
      <c r="H142" s="4" t="str">
        <f t="shared" si="5"/>
        <v>，2735216</v>
      </c>
      <c r="I142" s="4" t="str">
        <f>VLOOKUP(A142,HOP!A:U,21,0)</f>
        <v>直连</v>
      </c>
    </row>
    <row r="143" s="4" customFormat="1" hidden="1" spans="1:9">
      <c r="A143" s="5">
        <v>21426824168</v>
      </c>
      <c r="B143" s="6">
        <v>44846</v>
      </c>
      <c r="C143" s="6">
        <v>44847</v>
      </c>
      <c r="D143" s="4">
        <v>795</v>
      </c>
      <c r="E143" s="4" t="str">
        <f>VLOOKUP(A143,HOP!A:L,12,0)</f>
        <v>795.00</v>
      </c>
      <c r="F143" s="4" t="str">
        <f>VLOOKUP(A143,HOP!A:C,3,0)</f>
        <v>2735776</v>
      </c>
      <c r="G143" s="4">
        <f t="shared" si="4"/>
        <v>0</v>
      </c>
      <c r="H143" s="4" t="str">
        <f t="shared" si="5"/>
        <v>，2735776</v>
      </c>
      <c r="I143" s="4" t="str">
        <f>VLOOKUP(A143,HOP!A:U,21,0)</f>
        <v>直连</v>
      </c>
    </row>
    <row r="144" s="4" customFormat="1" hidden="1" spans="1:9">
      <c r="A144" s="5">
        <v>21428681140</v>
      </c>
      <c r="B144" s="6">
        <v>44846</v>
      </c>
      <c r="C144" s="6">
        <v>44847</v>
      </c>
      <c r="D144" s="4">
        <v>676</v>
      </c>
      <c r="E144" s="4" t="str">
        <f>VLOOKUP(A144,HOP!A:L,12,0)</f>
        <v>676.00</v>
      </c>
      <c r="F144" s="4" t="str">
        <f>VLOOKUP(A144,HOP!A:C,3,0)</f>
        <v>2736048</v>
      </c>
      <c r="G144" s="4">
        <f t="shared" si="4"/>
        <v>0</v>
      </c>
      <c r="H144" s="4" t="str">
        <f t="shared" si="5"/>
        <v>，2736048</v>
      </c>
      <c r="I144" s="4" t="str">
        <f>VLOOKUP(A144,HOP!A:U,21,0)</f>
        <v>直连</v>
      </c>
    </row>
    <row r="145" s="4" customFormat="1" hidden="1" spans="1:9">
      <c r="A145" s="5">
        <v>21428825687</v>
      </c>
      <c r="B145" s="6">
        <v>44846</v>
      </c>
      <c r="C145" s="6">
        <v>44847</v>
      </c>
      <c r="D145" s="4">
        <v>617</v>
      </c>
      <c r="E145" s="4" t="str">
        <f>VLOOKUP(A145,HOP!A:L,12,0)</f>
        <v>617.00</v>
      </c>
      <c r="F145" s="4" t="str">
        <f>VLOOKUP(A145,HOP!A:C,3,0)</f>
        <v>2736074</v>
      </c>
      <c r="G145" s="4">
        <f t="shared" si="4"/>
        <v>0</v>
      </c>
      <c r="H145" s="4" t="str">
        <f t="shared" si="5"/>
        <v>，2736074</v>
      </c>
      <c r="I145" s="4" t="str">
        <f>VLOOKUP(A145,HOP!A:U,21,0)</f>
        <v>直连</v>
      </c>
    </row>
    <row r="146" s="4" customFormat="1" hidden="1" spans="1:9">
      <c r="A146" s="5">
        <v>21429930625</v>
      </c>
      <c r="B146" s="6">
        <v>44846</v>
      </c>
      <c r="C146" s="6">
        <v>44847</v>
      </c>
      <c r="D146" s="4">
        <v>153</v>
      </c>
      <c r="E146" s="4" t="str">
        <f>VLOOKUP(A146,HOP!A:L,12,0)</f>
        <v>153.00</v>
      </c>
      <c r="F146" s="4" t="str">
        <f>VLOOKUP(A146,HOP!A:C,3,0)</f>
        <v>2736238</v>
      </c>
      <c r="G146" s="4">
        <f t="shared" si="4"/>
        <v>0</v>
      </c>
      <c r="H146" s="4" t="str">
        <f t="shared" si="5"/>
        <v>，2736238</v>
      </c>
      <c r="I146" s="4" t="str">
        <f>VLOOKUP(A146,HOP!A:U,21,0)</f>
        <v>直连</v>
      </c>
    </row>
    <row r="147" s="4" customFormat="1" hidden="1" spans="1:9">
      <c r="A147" s="5">
        <v>21431466411</v>
      </c>
      <c r="B147" s="6">
        <v>44846</v>
      </c>
      <c r="C147" s="6">
        <v>44847</v>
      </c>
      <c r="D147" s="4">
        <v>566</v>
      </c>
      <c r="E147" s="4" t="str">
        <f>VLOOKUP(A147,HOP!A:L,12,0)</f>
        <v>566.00</v>
      </c>
      <c r="F147" s="4" t="str">
        <f>VLOOKUP(A147,HOP!A:C,3,0)</f>
        <v>2736410</v>
      </c>
      <c r="G147" s="4">
        <f t="shared" si="4"/>
        <v>0</v>
      </c>
      <c r="H147" s="4" t="str">
        <f t="shared" si="5"/>
        <v>，2736410</v>
      </c>
      <c r="I147" s="4" t="str">
        <f>VLOOKUP(A147,HOP!A:U,21,0)</f>
        <v>直连</v>
      </c>
    </row>
    <row r="148" s="4" customFormat="1" hidden="1" spans="1:9">
      <c r="A148" s="5">
        <v>21431749744</v>
      </c>
      <c r="B148" s="6">
        <v>44846</v>
      </c>
      <c r="C148" s="6">
        <v>44847</v>
      </c>
      <c r="D148" s="4">
        <v>232</v>
      </c>
      <c r="E148" s="4" t="str">
        <f>VLOOKUP(A148,HOP!A:L,12,0)</f>
        <v>232.00</v>
      </c>
      <c r="F148" s="4" t="str">
        <f>VLOOKUP(A148,HOP!A:C,3,0)</f>
        <v>2736449</v>
      </c>
      <c r="G148" s="4">
        <f t="shared" si="4"/>
        <v>0</v>
      </c>
      <c r="H148" s="4" t="str">
        <f t="shared" si="5"/>
        <v>，2736449</v>
      </c>
      <c r="I148" s="4" t="str">
        <f>VLOOKUP(A148,HOP!A:U,21,0)</f>
        <v>直连</v>
      </c>
    </row>
    <row r="149" s="4" customFormat="1" hidden="1" spans="1:9">
      <c r="A149" s="5">
        <v>21431799685</v>
      </c>
      <c r="B149" s="6">
        <v>44846</v>
      </c>
      <c r="C149" s="6">
        <v>44847</v>
      </c>
      <c r="D149" s="4">
        <v>397</v>
      </c>
      <c r="E149" s="4" t="str">
        <f>VLOOKUP(A149,HOP!A:L,12,0)</f>
        <v>397.00</v>
      </c>
      <c r="F149" s="4" t="str">
        <f>VLOOKUP(A149,HOP!A:C,3,0)</f>
        <v>2736454</v>
      </c>
      <c r="G149" s="4">
        <f t="shared" si="4"/>
        <v>0</v>
      </c>
      <c r="H149" s="4" t="str">
        <f t="shared" si="5"/>
        <v>，2736454</v>
      </c>
      <c r="I149" s="4" t="str">
        <f>VLOOKUP(A149,HOP!A:U,21,0)</f>
        <v>直连</v>
      </c>
    </row>
    <row r="150" s="4" customFormat="1" hidden="1" spans="1:9">
      <c r="A150" s="5">
        <v>21432152968</v>
      </c>
      <c r="B150" s="6">
        <v>44846</v>
      </c>
      <c r="C150" s="6">
        <v>44847</v>
      </c>
      <c r="D150" s="4">
        <v>0</v>
      </c>
      <c r="E150" s="4" t="e">
        <f>VLOOKUP(A150,HOP!A:L,12,0)</f>
        <v>#N/A</v>
      </c>
      <c r="F150" s="4" t="e">
        <f>VLOOKUP(A150,HOP!A:C,3,0)</f>
        <v>#N/A</v>
      </c>
      <c r="G150" s="4" t="e">
        <f t="shared" si="4"/>
        <v>#N/A</v>
      </c>
      <c r="H150" s="4" t="e">
        <f t="shared" si="5"/>
        <v>#N/A</v>
      </c>
      <c r="I150" s="4" t="e">
        <f>VLOOKUP(A150,HOP!A:U,21,0)</f>
        <v>#N/A</v>
      </c>
    </row>
    <row r="151" s="4" customFormat="1" hidden="1" spans="1:9">
      <c r="A151" s="5">
        <v>21432180511</v>
      </c>
      <c r="B151" s="6">
        <v>44846</v>
      </c>
      <c r="C151" s="6">
        <v>44847</v>
      </c>
      <c r="D151" s="4">
        <v>226</v>
      </c>
      <c r="E151" s="4" t="str">
        <f>VLOOKUP(A151,HOP!A:L,12,0)</f>
        <v>226.00</v>
      </c>
      <c r="F151" s="4" t="str">
        <f>VLOOKUP(A151,HOP!A:C,3,0)</f>
        <v>2736496</v>
      </c>
      <c r="G151" s="4">
        <f t="shared" si="4"/>
        <v>0</v>
      </c>
      <c r="H151" s="4" t="str">
        <f t="shared" si="5"/>
        <v>，2736496</v>
      </c>
      <c r="I151" s="4" t="str">
        <f>VLOOKUP(A151,HOP!A:U,21,0)</f>
        <v>直连</v>
      </c>
    </row>
    <row r="152" s="4" customFormat="1" hidden="1" spans="1:9">
      <c r="A152" s="5">
        <v>21432224239</v>
      </c>
      <c r="B152" s="6">
        <v>44846</v>
      </c>
      <c r="C152" s="6">
        <v>44847</v>
      </c>
      <c r="D152" s="4">
        <v>187</v>
      </c>
      <c r="E152" s="4" t="str">
        <f>VLOOKUP(A152,HOP!A:L,12,0)</f>
        <v>187.00</v>
      </c>
      <c r="F152" s="4" t="str">
        <f>VLOOKUP(A152,HOP!A:C,3,0)</f>
        <v>2736500</v>
      </c>
      <c r="G152" s="4">
        <f t="shared" si="4"/>
        <v>0</v>
      </c>
      <c r="H152" s="4" t="str">
        <f t="shared" si="5"/>
        <v>，2736500</v>
      </c>
      <c r="I152" s="4" t="str">
        <f>VLOOKUP(A152,HOP!A:U,21,0)</f>
        <v>直连</v>
      </c>
    </row>
    <row r="153" s="4" customFormat="1" hidden="1" spans="1:9">
      <c r="A153" s="5">
        <v>21432450473</v>
      </c>
      <c r="B153" s="6">
        <v>44846</v>
      </c>
      <c r="C153" s="6">
        <v>44847</v>
      </c>
      <c r="D153" s="4">
        <v>404</v>
      </c>
      <c r="E153" s="4" t="str">
        <f>VLOOKUP(A153,HOP!A:L,12,0)</f>
        <v>404.00</v>
      </c>
      <c r="F153" s="4" t="str">
        <f>VLOOKUP(A153,HOP!A:C,3,0)</f>
        <v>2736515</v>
      </c>
      <c r="G153" s="4">
        <f t="shared" si="4"/>
        <v>0</v>
      </c>
      <c r="H153" s="4" t="str">
        <f t="shared" si="5"/>
        <v>，2736515</v>
      </c>
      <c r="I153" s="4" t="str">
        <f>VLOOKUP(A153,HOP!A:U,21,0)</f>
        <v>直连</v>
      </c>
    </row>
    <row r="154" s="4" customFormat="1" hidden="1" spans="1:9">
      <c r="A154" s="5">
        <v>21432620821</v>
      </c>
      <c r="B154" s="6">
        <v>44846</v>
      </c>
      <c r="C154" s="6">
        <v>44847</v>
      </c>
      <c r="D154" s="4">
        <v>256</v>
      </c>
      <c r="E154" s="4" t="str">
        <f>VLOOKUP(A154,HOP!A:L,12,0)</f>
        <v>256.00</v>
      </c>
      <c r="F154" s="4" t="str">
        <f>VLOOKUP(A154,HOP!A:C,3,0)</f>
        <v>2736544</v>
      </c>
      <c r="G154" s="4">
        <f t="shared" si="4"/>
        <v>0</v>
      </c>
      <c r="H154" s="4" t="str">
        <f t="shared" si="5"/>
        <v>，2736544</v>
      </c>
      <c r="I154" s="4" t="str">
        <f>VLOOKUP(A154,HOP!A:U,21,0)</f>
        <v>直采</v>
      </c>
    </row>
    <row r="155" s="4" customFormat="1" hidden="1" spans="1:9">
      <c r="A155" s="5">
        <v>21432977661</v>
      </c>
      <c r="B155" s="6">
        <v>44846</v>
      </c>
      <c r="C155" s="6">
        <v>44847</v>
      </c>
      <c r="D155" s="4">
        <v>1204</v>
      </c>
      <c r="E155" s="4" t="str">
        <f>VLOOKUP(A155,HOP!A:L,12,0)</f>
        <v>1204.00</v>
      </c>
      <c r="F155" s="4" t="str">
        <f>VLOOKUP(A155,HOP!A:C,3,0)</f>
        <v>2736600</v>
      </c>
      <c r="G155" s="4">
        <f t="shared" si="4"/>
        <v>0</v>
      </c>
      <c r="H155" s="4" t="str">
        <f t="shared" si="5"/>
        <v>，2736600</v>
      </c>
      <c r="I155" s="4" t="str">
        <f>VLOOKUP(A155,HOP!A:U,21,0)</f>
        <v>直连</v>
      </c>
    </row>
    <row r="156" s="4" customFormat="1" hidden="1" spans="1:9">
      <c r="A156" s="5">
        <v>21433142047</v>
      </c>
      <c r="B156" s="6">
        <v>44846</v>
      </c>
      <c r="C156" s="6">
        <v>44847</v>
      </c>
      <c r="D156" s="4">
        <v>187</v>
      </c>
      <c r="E156" s="4" t="str">
        <f>VLOOKUP(A156,HOP!A:L,12,0)</f>
        <v>187.00</v>
      </c>
      <c r="F156" s="4" t="str">
        <f>VLOOKUP(A156,HOP!A:C,3,0)</f>
        <v>2736619</v>
      </c>
      <c r="G156" s="4">
        <f t="shared" si="4"/>
        <v>0</v>
      </c>
      <c r="H156" s="4" t="str">
        <f t="shared" si="5"/>
        <v>，2736619</v>
      </c>
      <c r="I156" s="4" t="str">
        <f>VLOOKUP(A156,HOP!A:U,21,0)</f>
        <v>直连</v>
      </c>
    </row>
    <row r="157" s="4" customFormat="1" hidden="1" spans="1:9">
      <c r="A157" s="5">
        <v>21433121090</v>
      </c>
      <c r="B157" s="6">
        <v>44846</v>
      </c>
      <c r="C157" s="6">
        <v>44847</v>
      </c>
      <c r="D157" s="4">
        <v>547</v>
      </c>
      <c r="E157" s="4" t="str">
        <f>VLOOKUP(A157,HOP!A:L,12,0)</f>
        <v>547.00</v>
      </c>
      <c r="F157" s="4" t="str">
        <f>VLOOKUP(A157,HOP!A:C,3,0)</f>
        <v>2736622</v>
      </c>
      <c r="G157" s="4">
        <f t="shared" si="4"/>
        <v>0</v>
      </c>
      <c r="H157" s="4" t="str">
        <f t="shared" si="5"/>
        <v>，2736622</v>
      </c>
      <c r="I157" s="4" t="str">
        <f>VLOOKUP(A157,HOP!A:U,21,0)</f>
        <v>直连</v>
      </c>
    </row>
    <row r="158" s="4" customFormat="1" hidden="1" spans="1:9">
      <c r="A158" s="5">
        <v>21433732407</v>
      </c>
      <c r="B158" s="6">
        <v>44846</v>
      </c>
      <c r="C158" s="6">
        <v>44847</v>
      </c>
      <c r="D158" s="4">
        <v>191</v>
      </c>
      <c r="E158" s="4" t="str">
        <f>VLOOKUP(A158,HOP!A:L,12,0)</f>
        <v>191.00</v>
      </c>
      <c r="F158" s="4" t="str">
        <f>VLOOKUP(A158,HOP!A:C,3,0)</f>
        <v>2736693</v>
      </c>
      <c r="G158" s="4">
        <f t="shared" si="4"/>
        <v>0</v>
      </c>
      <c r="H158" s="4" t="str">
        <f t="shared" si="5"/>
        <v>，2736693</v>
      </c>
      <c r="I158" s="4" t="str">
        <f>VLOOKUP(A158,HOP!A:U,21,0)</f>
        <v>直连</v>
      </c>
    </row>
    <row r="159" s="4" customFormat="1" hidden="1" spans="1:9">
      <c r="A159" s="5">
        <v>21434040976</v>
      </c>
      <c r="B159" s="6">
        <v>44846</v>
      </c>
      <c r="C159" s="6">
        <v>44847</v>
      </c>
      <c r="D159" s="4">
        <v>275</v>
      </c>
      <c r="E159" s="4" t="str">
        <f>VLOOKUP(A159,HOP!A:L,12,0)</f>
        <v>275.00</v>
      </c>
      <c r="F159" s="4" t="str">
        <f>VLOOKUP(A159,HOP!A:C,3,0)</f>
        <v>2736742</v>
      </c>
      <c r="G159" s="4">
        <f t="shared" si="4"/>
        <v>0</v>
      </c>
      <c r="H159" s="4" t="str">
        <f t="shared" si="5"/>
        <v>，2736742</v>
      </c>
      <c r="I159" s="4" t="str">
        <f>VLOOKUP(A159,HOP!A:U,21,0)</f>
        <v>直连</v>
      </c>
    </row>
    <row r="160" s="4" customFormat="1" hidden="1" spans="1:9">
      <c r="A160" s="5">
        <v>21434093333</v>
      </c>
      <c r="B160" s="6">
        <v>44846</v>
      </c>
      <c r="C160" s="6">
        <v>44847</v>
      </c>
      <c r="D160" s="4">
        <v>188</v>
      </c>
      <c r="E160" s="4" t="str">
        <f>VLOOKUP(A160,HOP!A:L,12,0)</f>
        <v>188.00</v>
      </c>
      <c r="F160" s="4" t="str">
        <f>VLOOKUP(A160,HOP!A:C,3,0)</f>
        <v>2736754</v>
      </c>
      <c r="G160" s="4">
        <f t="shared" si="4"/>
        <v>0</v>
      </c>
      <c r="H160" s="4" t="str">
        <f t="shared" si="5"/>
        <v>，2736754</v>
      </c>
      <c r="I160" s="4" t="str">
        <f>VLOOKUP(A160,HOP!A:U,21,0)</f>
        <v>直连</v>
      </c>
    </row>
    <row r="161" s="4" customFormat="1" hidden="1" spans="1:9">
      <c r="A161" s="5">
        <v>21434648550</v>
      </c>
      <c r="B161" s="6">
        <v>44846</v>
      </c>
      <c r="C161" s="6">
        <v>44847</v>
      </c>
      <c r="D161" s="4">
        <v>0</v>
      </c>
      <c r="E161" s="4" t="str">
        <f>VLOOKUP(A161,HOP!A:L,12,0)</f>
        <v>0.00</v>
      </c>
      <c r="F161" s="4" t="str">
        <f>VLOOKUP(A161,HOP!A:C,3,0)</f>
        <v>2736822</v>
      </c>
      <c r="G161" s="4">
        <f t="shared" si="4"/>
        <v>0</v>
      </c>
      <c r="H161" s="4" t="str">
        <f t="shared" si="5"/>
        <v>，2736822</v>
      </c>
      <c r="I161" s="4" t="str">
        <f>VLOOKUP(A161,HOP!A:U,21,0)</f>
        <v>直连</v>
      </c>
    </row>
    <row r="162" s="4" customFormat="1" hidden="1" spans="1:9">
      <c r="A162" s="5">
        <v>18291865594</v>
      </c>
      <c r="B162" s="6">
        <v>44847</v>
      </c>
      <c r="C162" s="6">
        <v>44848</v>
      </c>
      <c r="D162" s="4">
        <v>334</v>
      </c>
      <c r="E162" s="4" t="str">
        <f>VLOOKUP(A162,HOP!A:L,12,0)</f>
        <v>334.00</v>
      </c>
      <c r="F162" s="4" t="str">
        <f>VLOOKUP(A162,HOP!A:C,3,0)</f>
        <v>2611216</v>
      </c>
      <c r="G162" s="4">
        <f t="shared" si="4"/>
        <v>0</v>
      </c>
      <c r="H162" s="4" t="str">
        <f t="shared" si="5"/>
        <v>，2611216</v>
      </c>
      <c r="I162" s="4" t="str">
        <f>VLOOKUP(A162,HOP!A:U,21,0)</f>
        <v>直连</v>
      </c>
    </row>
    <row r="163" s="4" customFormat="1" hidden="1" spans="1:9">
      <c r="A163" s="5">
        <v>18453599874</v>
      </c>
      <c r="B163" s="6">
        <v>44844</v>
      </c>
      <c r="C163" s="6">
        <v>44848</v>
      </c>
      <c r="D163" s="4">
        <v>4272</v>
      </c>
      <c r="E163" s="4" t="str">
        <f>VLOOKUP(A163,HOP!A:L,12,0)</f>
        <v>4272.00</v>
      </c>
      <c r="F163" s="4" t="str">
        <f>VLOOKUP(A163,HOP!A:C,3,0)</f>
        <v>2626984</v>
      </c>
      <c r="G163" s="4">
        <f t="shared" si="4"/>
        <v>0</v>
      </c>
      <c r="H163" s="4" t="str">
        <f t="shared" si="5"/>
        <v>，2626984</v>
      </c>
      <c r="I163" s="4" t="str">
        <f>VLOOKUP(A163,HOP!A:U,21,0)</f>
        <v>直连</v>
      </c>
    </row>
    <row r="164" s="4" customFormat="1" hidden="1" spans="1:9">
      <c r="A164" s="5">
        <v>18863266645</v>
      </c>
      <c r="B164" s="6">
        <v>44847</v>
      </c>
      <c r="C164" s="6">
        <v>44848</v>
      </c>
      <c r="D164" s="4">
        <v>789</v>
      </c>
      <c r="E164" s="4" t="str">
        <f>VLOOKUP(A164,HOP!A:L,12,0)</f>
        <v>789.00</v>
      </c>
      <c r="F164" s="4" t="str">
        <f>VLOOKUP(A164,HOP!A:C,3,0)</f>
        <v>2666791</v>
      </c>
      <c r="G164" s="4">
        <f t="shared" si="4"/>
        <v>0</v>
      </c>
      <c r="H164" s="4" t="str">
        <f t="shared" si="5"/>
        <v>，2666791</v>
      </c>
      <c r="I164" s="4" t="str">
        <f>VLOOKUP(A164,HOP!A:U,21,0)</f>
        <v>直连</v>
      </c>
    </row>
    <row r="165" s="4" customFormat="1" hidden="1" spans="1:9">
      <c r="A165" s="5">
        <v>21035050699</v>
      </c>
      <c r="B165" s="6">
        <v>44846</v>
      </c>
      <c r="C165" s="6">
        <v>44848</v>
      </c>
      <c r="D165" s="4">
        <v>3110</v>
      </c>
      <c r="E165" s="4" t="str">
        <f>VLOOKUP(A165,HOP!A:L,12,0)</f>
        <v>3110.00</v>
      </c>
      <c r="F165" s="4" t="str">
        <f>VLOOKUP(A165,HOP!A:C,3,0)</f>
        <v>2695646</v>
      </c>
      <c r="G165" s="4">
        <f t="shared" si="4"/>
        <v>0</v>
      </c>
      <c r="H165" s="4" t="str">
        <f t="shared" si="5"/>
        <v>，2695646</v>
      </c>
      <c r="I165" s="4" t="str">
        <f>VLOOKUP(A165,HOP!A:U,21,0)</f>
        <v>直连</v>
      </c>
    </row>
    <row r="166" s="4" customFormat="1" hidden="1" spans="1:9">
      <c r="A166" s="5">
        <v>21067170260</v>
      </c>
      <c r="B166" s="6">
        <v>44847</v>
      </c>
      <c r="C166" s="6">
        <v>44848</v>
      </c>
      <c r="D166" s="4">
        <v>809</v>
      </c>
      <c r="E166" s="4" t="str">
        <f>VLOOKUP(A166,HOP!A:L,12,0)</f>
        <v>809.00</v>
      </c>
      <c r="F166" s="4" t="str">
        <f>VLOOKUP(A166,HOP!A:C,3,0)</f>
        <v>2698316</v>
      </c>
      <c r="G166" s="4">
        <f t="shared" si="4"/>
        <v>0</v>
      </c>
      <c r="H166" s="4" t="str">
        <f t="shared" si="5"/>
        <v>，2698316</v>
      </c>
      <c r="I166" s="4" t="str">
        <f>VLOOKUP(A166,HOP!A:U,21,0)</f>
        <v>直连</v>
      </c>
    </row>
    <row r="167" s="4" customFormat="1" hidden="1" spans="1:9">
      <c r="A167" s="5">
        <v>21080195558</v>
      </c>
      <c r="B167" s="6">
        <v>44847</v>
      </c>
      <c r="C167" s="6">
        <v>44848</v>
      </c>
      <c r="D167" s="4">
        <v>3504</v>
      </c>
      <c r="E167" s="4" t="str">
        <f>VLOOKUP(A167,HOP!A:L,12,0)</f>
        <v>3504.00</v>
      </c>
      <c r="F167" s="4" t="str">
        <f>VLOOKUP(A167,HOP!A:C,3,0)</f>
        <v>2699003</v>
      </c>
      <c r="G167" s="4">
        <f t="shared" si="4"/>
        <v>0</v>
      </c>
      <c r="H167" s="4" t="str">
        <f t="shared" si="5"/>
        <v>，2699003</v>
      </c>
      <c r="I167" s="4" t="str">
        <f>VLOOKUP(A167,HOP!A:U,21,0)</f>
        <v>直连</v>
      </c>
    </row>
    <row r="168" s="4" customFormat="1" hidden="1" spans="1:9">
      <c r="A168" s="5">
        <v>21236584589</v>
      </c>
      <c r="B168" s="6">
        <v>44847</v>
      </c>
      <c r="C168" s="6">
        <v>44848</v>
      </c>
      <c r="D168" s="4">
        <v>746</v>
      </c>
      <c r="E168" s="4" t="str">
        <f>VLOOKUP(A168,HOP!A:L,12,0)</f>
        <v>746.00</v>
      </c>
      <c r="F168" s="4" t="str">
        <f>VLOOKUP(A168,HOP!A:C,3,0)</f>
        <v>2715914</v>
      </c>
      <c r="G168" s="4">
        <f t="shared" si="4"/>
        <v>0</v>
      </c>
      <c r="H168" s="4" t="str">
        <f t="shared" si="5"/>
        <v>，2715914</v>
      </c>
      <c r="I168" s="4" t="str">
        <f>VLOOKUP(A168,HOP!A:U,21,0)</f>
        <v>直连</v>
      </c>
    </row>
    <row r="169" s="4" customFormat="1" hidden="1" spans="1:9">
      <c r="A169" s="5">
        <v>21248062059</v>
      </c>
      <c r="B169" s="6">
        <v>44846</v>
      </c>
      <c r="C169" s="6">
        <v>44848</v>
      </c>
      <c r="D169" s="4">
        <v>1138</v>
      </c>
      <c r="E169" s="4" t="str">
        <f>VLOOKUP(A169,HOP!A:L,12,0)</f>
        <v>1138.00</v>
      </c>
      <c r="F169" s="4" t="str">
        <f>VLOOKUP(A169,HOP!A:C,3,0)</f>
        <v>2717948</v>
      </c>
      <c r="G169" s="4">
        <f t="shared" si="4"/>
        <v>0</v>
      </c>
      <c r="H169" s="4" t="str">
        <f t="shared" si="5"/>
        <v>，2717948</v>
      </c>
      <c r="I169" s="4" t="str">
        <f>VLOOKUP(A169,HOP!A:U,21,0)</f>
        <v>直连</v>
      </c>
    </row>
    <row r="170" s="4" customFormat="1" hidden="1" spans="1:9">
      <c r="A170" s="5">
        <v>21251033743</v>
      </c>
      <c r="B170" s="6">
        <v>44844</v>
      </c>
      <c r="C170" s="6">
        <v>44848</v>
      </c>
      <c r="D170" s="4">
        <v>8192</v>
      </c>
      <c r="E170" s="4" t="str">
        <f>VLOOKUP(A170,HOP!A:L,12,0)</f>
        <v>8192.00</v>
      </c>
      <c r="F170" s="4" t="str">
        <f>VLOOKUP(A170,HOP!A:C,3,0)</f>
        <v>2718430</v>
      </c>
      <c r="G170" s="4">
        <f t="shared" si="4"/>
        <v>0</v>
      </c>
      <c r="H170" s="4" t="str">
        <f t="shared" si="5"/>
        <v>，2718430</v>
      </c>
      <c r="I170" s="4" t="str">
        <f>VLOOKUP(A170,HOP!A:U,21,0)</f>
        <v>直连</v>
      </c>
    </row>
    <row r="171" s="4" customFormat="1" hidden="1" spans="1:9">
      <c r="A171" s="5">
        <v>21252079143</v>
      </c>
      <c r="B171" s="6">
        <v>44847</v>
      </c>
      <c r="C171" s="6">
        <v>44848</v>
      </c>
      <c r="D171" s="4">
        <v>338</v>
      </c>
      <c r="E171" s="4" t="str">
        <f>VLOOKUP(A171,HOP!A:L,12,0)</f>
        <v>338.00</v>
      </c>
      <c r="F171" s="4" t="str">
        <f>VLOOKUP(A171,HOP!A:C,3,0)</f>
        <v>2718661</v>
      </c>
      <c r="G171" s="4">
        <f t="shared" si="4"/>
        <v>0</v>
      </c>
      <c r="H171" s="4" t="str">
        <f t="shared" si="5"/>
        <v>，2718661</v>
      </c>
      <c r="I171" s="4" t="str">
        <f>VLOOKUP(A171,HOP!A:U,21,0)</f>
        <v>直连</v>
      </c>
    </row>
    <row r="172" s="4" customFormat="1" hidden="1" spans="1:9">
      <c r="A172" s="5">
        <v>21257426110</v>
      </c>
      <c r="B172" s="6">
        <v>44845</v>
      </c>
      <c r="C172" s="6">
        <v>44848</v>
      </c>
      <c r="D172" s="4">
        <v>2070</v>
      </c>
      <c r="E172" s="4" t="str">
        <f>VLOOKUP(A172,HOP!A:L,12,0)</f>
        <v>2070.00</v>
      </c>
      <c r="F172" s="4" t="str">
        <f>VLOOKUP(A172,HOP!A:C,3,0)</f>
        <v>2719512</v>
      </c>
      <c r="G172" s="4">
        <f t="shared" si="4"/>
        <v>0</v>
      </c>
      <c r="H172" s="4" t="str">
        <f t="shared" si="5"/>
        <v>，2719512</v>
      </c>
      <c r="I172" s="4" t="str">
        <f>VLOOKUP(A172,HOP!A:U,21,0)</f>
        <v>直连</v>
      </c>
    </row>
    <row r="173" s="4" customFormat="1" hidden="1" spans="1:9">
      <c r="A173" s="5">
        <v>21258395333</v>
      </c>
      <c r="B173" s="6">
        <v>44847</v>
      </c>
      <c r="C173" s="6">
        <v>44848</v>
      </c>
      <c r="D173" s="4">
        <v>959</v>
      </c>
      <c r="E173" s="4" t="str">
        <f>VLOOKUP(A173,HOP!A:L,12,0)</f>
        <v>959.00</v>
      </c>
      <c r="F173" s="4" t="str">
        <f>VLOOKUP(A173,HOP!A:C,3,0)</f>
        <v>2719672</v>
      </c>
      <c r="G173" s="4">
        <f t="shared" si="4"/>
        <v>0</v>
      </c>
      <c r="H173" s="4" t="str">
        <f t="shared" si="5"/>
        <v>，2719672</v>
      </c>
      <c r="I173" s="4" t="str">
        <f>VLOOKUP(A173,HOP!A:U,21,0)</f>
        <v>直连</v>
      </c>
    </row>
    <row r="174" s="4" customFormat="1" hidden="1" spans="1:9">
      <c r="A174" s="5">
        <v>21259143271</v>
      </c>
      <c r="B174" s="6">
        <v>44847</v>
      </c>
      <c r="C174" s="6">
        <v>44848</v>
      </c>
      <c r="D174" s="4">
        <v>959</v>
      </c>
      <c r="E174" s="4" t="str">
        <f>VLOOKUP(A174,HOP!A:L,12,0)</f>
        <v>959.00</v>
      </c>
      <c r="F174" s="4" t="str">
        <f>VLOOKUP(A174,HOP!A:C,3,0)</f>
        <v>2719792</v>
      </c>
      <c r="G174" s="4">
        <f t="shared" si="4"/>
        <v>0</v>
      </c>
      <c r="H174" s="4" t="str">
        <f t="shared" si="5"/>
        <v>，2719792</v>
      </c>
      <c r="I174" s="4" t="str">
        <f>VLOOKUP(A174,HOP!A:U,21,0)</f>
        <v>直连</v>
      </c>
    </row>
    <row r="175" s="4" customFormat="1" hidden="1" spans="1:9">
      <c r="A175" s="5">
        <v>21260957670</v>
      </c>
      <c r="B175" s="6">
        <v>44844</v>
      </c>
      <c r="C175" s="6">
        <v>44848</v>
      </c>
      <c r="D175" s="4">
        <v>0</v>
      </c>
      <c r="E175" s="4" t="str">
        <f>VLOOKUP(A175,HOP!A:L,12,0)</f>
        <v>5012.00</v>
      </c>
      <c r="F175" s="4" t="str">
        <f>VLOOKUP(A175,HOP!A:C,3,0)</f>
        <v>2720068</v>
      </c>
      <c r="G175" s="4">
        <f t="shared" si="4"/>
        <v>-5012</v>
      </c>
      <c r="H175" s="4" t="str">
        <f t="shared" si="5"/>
        <v>，2720068</v>
      </c>
      <c r="I175" s="4" t="str">
        <f>VLOOKUP(A175,HOP!A:U,21,0)</f>
        <v>直连</v>
      </c>
    </row>
    <row r="176" s="4" customFormat="1" hidden="1" spans="1:9">
      <c r="A176" s="5">
        <v>21314673199</v>
      </c>
      <c r="B176" s="6">
        <v>44847</v>
      </c>
      <c r="C176" s="6">
        <v>44848</v>
      </c>
      <c r="D176" s="4">
        <v>760</v>
      </c>
      <c r="E176" s="4" t="str">
        <f>VLOOKUP(A176,HOP!A:L,12,0)</f>
        <v>760.00</v>
      </c>
      <c r="F176" s="4" t="str">
        <f>VLOOKUP(A176,HOP!A:C,3,0)</f>
        <v>2721770</v>
      </c>
      <c r="G176" s="4">
        <f t="shared" si="4"/>
        <v>0</v>
      </c>
      <c r="H176" s="4" t="str">
        <f t="shared" si="5"/>
        <v>，2721770</v>
      </c>
      <c r="I176" s="4" t="str">
        <f>VLOOKUP(A176,HOP!A:U,21,0)</f>
        <v>直连</v>
      </c>
    </row>
    <row r="177" s="4" customFormat="1" hidden="1" spans="1:9">
      <c r="A177" s="5">
        <v>21326963376</v>
      </c>
      <c r="B177" s="6">
        <v>44844</v>
      </c>
      <c r="C177" s="6">
        <v>44848</v>
      </c>
      <c r="D177" s="4">
        <v>11532</v>
      </c>
      <c r="E177" s="4" t="str">
        <f>VLOOKUP(A177,HOP!A:L,12,0)</f>
        <v>11532.00</v>
      </c>
      <c r="F177" s="4" t="str">
        <f>VLOOKUP(A177,HOP!A:C,3,0)</f>
        <v>2723056</v>
      </c>
      <c r="G177" s="4">
        <f t="shared" si="4"/>
        <v>0</v>
      </c>
      <c r="H177" s="4" t="str">
        <f t="shared" si="5"/>
        <v>，2723056</v>
      </c>
      <c r="I177" s="4" t="str">
        <f>VLOOKUP(A177,HOP!A:U,21,0)</f>
        <v>直连</v>
      </c>
    </row>
    <row r="178" s="4" customFormat="1" hidden="1" spans="1:9">
      <c r="A178" s="5">
        <v>21332938254</v>
      </c>
      <c r="B178" s="6">
        <v>44846</v>
      </c>
      <c r="C178" s="6">
        <v>44848</v>
      </c>
      <c r="D178" s="4">
        <v>2056</v>
      </c>
      <c r="E178" s="4" t="str">
        <f>VLOOKUP(A178,HOP!A:L,12,0)</f>
        <v>2056.00</v>
      </c>
      <c r="F178" s="4" t="str">
        <f>VLOOKUP(A178,HOP!A:C,3,0)</f>
        <v>2723853</v>
      </c>
      <c r="G178" s="4">
        <f t="shared" si="4"/>
        <v>0</v>
      </c>
      <c r="H178" s="4" t="str">
        <f t="shared" si="5"/>
        <v>，2723853</v>
      </c>
      <c r="I178" s="4" t="str">
        <f>VLOOKUP(A178,HOP!A:U,21,0)</f>
        <v>直连</v>
      </c>
    </row>
    <row r="179" s="4" customFormat="1" hidden="1" spans="1:9">
      <c r="A179" s="5">
        <v>21334315730</v>
      </c>
      <c r="B179" s="6">
        <v>44844</v>
      </c>
      <c r="C179" s="6">
        <v>44848</v>
      </c>
      <c r="D179" s="4">
        <v>660</v>
      </c>
      <c r="E179" s="4" t="str">
        <f>VLOOKUP(A179,HOP!A:L,12,0)</f>
        <v>660.00</v>
      </c>
      <c r="F179" s="4" t="str">
        <f>VLOOKUP(A179,HOP!A:C,3,0)</f>
        <v>2724064</v>
      </c>
      <c r="G179" s="4">
        <f t="shared" si="4"/>
        <v>0</v>
      </c>
      <c r="H179" s="4" t="str">
        <f t="shared" si="5"/>
        <v>，2724064</v>
      </c>
      <c r="I179" s="4" t="str">
        <f>VLOOKUP(A179,HOP!A:U,21,0)</f>
        <v>直连</v>
      </c>
    </row>
    <row r="180" s="4" customFormat="1" hidden="1" spans="1:9">
      <c r="A180" s="5">
        <v>21336272517</v>
      </c>
      <c r="B180" s="6">
        <v>44846</v>
      </c>
      <c r="C180" s="6">
        <v>44848</v>
      </c>
      <c r="D180" s="4">
        <v>538</v>
      </c>
      <c r="E180" s="4" t="str">
        <f>VLOOKUP(A180,HOP!A:L,12,0)</f>
        <v>538.00</v>
      </c>
      <c r="F180" s="4" t="str">
        <f>VLOOKUP(A180,HOP!A:C,3,0)</f>
        <v>2724363</v>
      </c>
      <c r="G180" s="4">
        <f t="shared" si="4"/>
        <v>0</v>
      </c>
      <c r="H180" s="4" t="str">
        <f t="shared" si="5"/>
        <v>，2724363</v>
      </c>
      <c r="I180" s="4" t="str">
        <f>VLOOKUP(A180,HOP!A:U,21,0)</f>
        <v>直连</v>
      </c>
    </row>
    <row r="181" s="4" customFormat="1" hidden="1" spans="1:9">
      <c r="A181" s="5">
        <v>21340989262</v>
      </c>
      <c r="B181" s="6">
        <v>44840</v>
      </c>
      <c r="C181" s="6">
        <v>44848</v>
      </c>
      <c r="D181" s="4">
        <v>7976</v>
      </c>
      <c r="E181" s="4" t="str">
        <f>VLOOKUP(A181,HOP!A:L,12,0)</f>
        <v>7976.00</v>
      </c>
      <c r="F181" s="4" t="str">
        <f>VLOOKUP(A181,HOP!A:C,3,0)</f>
        <v>2725279</v>
      </c>
      <c r="G181" s="4">
        <f t="shared" si="4"/>
        <v>0</v>
      </c>
      <c r="H181" s="4" t="str">
        <f t="shared" si="5"/>
        <v>，2725279</v>
      </c>
      <c r="I181" s="4" t="str">
        <f>VLOOKUP(A181,HOP!A:U,21,0)</f>
        <v>直连</v>
      </c>
    </row>
    <row r="182" s="4" customFormat="1" hidden="1" spans="1:9">
      <c r="A182" s="5">
        <v>21342960636</v>
      </c>
      <c r="B182" s="6">
        <v>44847</v>
      </c>
      <c r="C182" s="6">
        <v>44848</v>
      </c>
      <c r="D182" s="4">
        <v>1160</v>
      </c>
      <c r="E182" s="4" t="str">
        <f>VLOOKUP(A182,HOP!A:L,12,0)</f>
        <v>1160.00</v>
      </c>
      <c r="F182" s="4" t="str">
        <f>VLOOKUP(A182,HOP!A:C,3,0)</f>
        <v>2725690</v>
      </c>
      <c r="G182" s="4">
        <f t="shared" si="4"/>
        <v>0</v>
      </c>
      <c r="H182" s="4" t="str">
        <f t="shared" si="5"/>
        <v>，2725690</v>
      </c>
      <c r="I182" s="4" t="str">
        <f>VLOOKUP(A182,HOP!A:U,21,0)</f>
        <v>直连</v>
      </c>
    </row>
    <row r="183" s="4" customFormat="1" hidden="1" spans="1:9">
      <c r="A183" s="5">
        <v>21343294541</v>
      </c>
      <c r="B183" s="6">
        <v>44847</v>
      </c>
      <c r="C183" s="6">
        <v>44848</v>
      </c>
      <c r="D183" s="4">
        <v>904</v>
      </c>
      <c r="E183" s="4" t="str">
        <f>VLOOKUP(A183,HOP!A:L,12,0)</f>
        <v>904.00</v>
      </c>
      <c r="F183" s="4" t="str">
        <f>VLOOKUP(A183,HOP!A:C,3,0)</f>
        <v>2725760</v>
      </c>
      <c r="G183" s="4">
        <f t="shared" si="4"/>
        <v>0</v>
      </c>
      <c r="H183" s="4" t="str">
        <f t="shared" si="5"/>
        <v>，2725760</v>
      </c>
      <c r="I183" s="4" t="str">
        <f>VLOOKUP(A183,HOP!A:U,21,0)</f>
        <v>直连</v>
      </c>
    </row>
    <row r="184" s="4" customFormat="1" hidden="1" spans="1:9">
      <c r="A184" s="5">
        <v>21345237113</v>
      </c>
      <c r="B184" s="6">
        <v>44844</v>
      </c>
      <c r="C184" s="6">
        <v>44848</v>
      </c>
      <c r="D184" s="4">
        <v>3700</v>
      </c>
      <c r="E184" s="4" t="str">
        <f>VLOOKUP(A184,HOP!A:L,12,0)</f>
        <v>3700.00</v>
      </c>
      <c r="F184" s="4" t="str">
        <f>VLOOKUP(A184,HOP!A:C,3,0)</f>
        <v>2726118</v>
      </c>
      <c r="G184" s="4">
        <f t="shared" si="4"/>
        <v>0</v>
      </c>
      <c r="H184" s="4" t="str">
        <f t="shared" si="5"/>
        <v>，2726118</v>
      </c>
      <c r="I184" s="4" t="str">
        <f>VLOOKUP(A184,HOP!A:U,21,0)</f>
        <v>直连</v>
      </c>
    </row>
    <row r="185" s="4" customFormat="1" hidden="1" spans="1:9">
      <c r="A185" s="5">
        <v>21348396875</v>
      </c>
      <c r="B185" s="6">
        <v>44847</v>
      </c>
      <c r="C185" s="6">
        <v>44848</v>
      </c>
      <c r="D185" s="4">
        <v>865</v>
      </c>
      <c r="E185" s="4" t="str">
        <f>VLOOKUP(A185,HOP!A:L,12,0)</f>
        <v>865.00</v>
      </c>
      <c r="F185" s="4" t="str">
        <f>VLOOKUP(A185,HOP!A:C,3,0)</f>
        <v>2726814</v>
      </c>
      <c r="G185" s="4">
        <f t="shared" si="4"/>
        <v>0</v>
      </c>
      <c r="H185" s="4" t="str">
        <f t="shared" si="5"/>
        <v>，2726814</v>
      </c>
      <c r="I185" s="4" t="str">
        <f>VLOOKUP(A185,HOP!A:U,21,0)</f>
        <v>直连</v>
      </c>
    </row>
    <row r="186" s="4" customFormat="1" hidden="1" spans="1:9">
      <c r="A186" s="5">
        <v>21349206308</v>
      </c>
      <c r="B186" s="6">
        <v>44845</v>
      </c>
      <c r="C186" s="6">
        <v>44848</v>
      </c>
      <c r="D186" s="4">
        <v>2622</v>
      </c>
      <c r="E186" s="4" t="str">
        <f>VLOOKUP(A186,HOP!A:L,12,0)</f>
        <v>2622.00</v>
      </c>
      <c r="F186" s="4" t="str">
        <f>VLOOKUP(A186,HOP!A:C,3,0)</f>
        <v>2727008</v>
      </c>
      <c r="G186" s="4">
        <f t="shared" si="4"/>
        <v>0</v>
      </c>
      <c r="H186" s="4" t="str">
        <f t="shared" si="5"/>
        <v>，2727008</v>
      </c>
      <c r="I186" s="4" t="str">
        <f>VLOOKUP(A186,HOP!A:U,21,0)</f>
        <v>直连</v>
      </c>
    </row>
    <row r="187" s="4" customFormat="1" hidden="1" spans="1:9">
      <c r="A187" s="5">
        <v>21350069059</v>
      </c>
      <c r="B187" s="6">
        <v>44845</v>
      </c>
      <c r="C187" s="6">
        <v>44848</v>
      </c>
      <c r="D187" s="4">
        <v>2622</v>
      </c>
      <c r="E187" s="4" t="str">
        <f>VLOOKUP(A187,HOP!A:L,12,0)</f>
        <v>2622.00</v>
      </c>
      <c r="F187" s="4" t="str">
        <f>VLOOKUP(A187,HOP!A:C,3,0)</f>
        <v>2727177</v>
      </c>
      <c r="G187" s="4">
        <f t="shared" si="4"/>
        <v>0</v>
      </c>
      <c r="H187" s="4" t="str">
        <f t="shared" si="5"/>
        <v>，2727177</v>
      </c>
      <c r="I187" s="4" t="str">
        <f>VLOOKUP(A187,HOP!A:U,21,0)</f>
        <v>直连</v>
      </c>
    </row>
    <row r="188" s="4" customFormat="1" hidden="1" spans="1:9">
      <c r="A188" s="5">
        <v>21350151050</v>
      </c>
      <c r="B188" s="6">
        <v>44841</v>
      </c>
      <c r="C188" s="6">
        <v>44848</v>
      </c>
      <c r="D188" s="4">
        <v>7219</v>
      </c>
      <c r="E188" s="4" t="str">
        <f>VLOOKUP(A188,HOP!A:L,12,0)</f>
        <v>7219.00</v>
      </c>
      <c r="F188" s="4" t="str">
        <f>VLOOKUP(A188,HOP!A:C,3,0)</f>
        <v>2727192</v>
      </c>
      <c r="G188" s="4">
        <f t="shared" si="4"/>
        <v>0</v>
      </c>
      <c r="H188" s="4" t="str">
        <f t="shared" si="5"/>
        <v>，2727192</v>
      </c>
      <c r="I188" s="4" t="str">
        <f>VLOOKUP(A188,HOP!A:U,21,0)</f>
        <v>直连</v>
      </c>
    </row>
    <row r="189" s="4" customFormat="1" hidden="1" spans="1:9">
      <c r="A189" s="5">
        <v>21357670702</v>
      </c>
      <c r="B189" s="6">
        <v>44847</v>
      </c>
      <c r="C189" s="6">
        <v>44848</v>
      </c>
      <c r="D189" s="4">
        <v>781</v>
      </c>
      <c r="E189" s="4" t="str">
        <f>VLOOKUP(A189,HOP!A:L,12,0)</f>
        <v>781.00</v>
      </c>
      <c r="F189" s="4" t="str">
        <f>VLOOKUP(A189,HOP!A:C,3,0)</f>
        <v>2728748</v>
      </c>
      <c r="G189" s="4">
        <f t="shared" si="4"/>
        <v>0</v>
      </c>
      <c r="H189" s="4" t="str">
        <f t="shared" si="5"/>
        <v>，2728748</v>
      </c>
      <c r="I189" s="4" t="str">
        <f>VLOOKUP(A189,HOP!A:U,21,0)</f>
        <v>直连</v>
      </c>
    </row>
    <row r="190" s="4" customFormat="1" hidden="1" spans="1:9">
      <c r="A190" s="5">
        <v>21358674829</v>
      </c>
      <c r="B190" s="6">
        <v>44841</v>
      </c>
      <c r="C190" s="6">
        <v>44848</v>
      </c>
      <c r="D190" s="4">
        <v>7182</v>
      </c>
      <c r="E190" s="4" t="str">
        <f>VLOOKUP(A190,HOP!A:L,12,0)</f>
        <v>7182.00</v>
      </c>
      <c r="F190" s="4" t="str">
        <f>VLOOKUP(A190,HOP!A:C,3,0)</f>
        <v>2729018</v>
      </c>
      <c r="G190" s="4">
        <f t="shared" si="4"/>
        <v>0</v>
      </c>
      <c r="H190" s="4" t="str">
        <f t="shared" si="5"/>
        <v>，2729018</v>
      </c>
      <c r="I190" s="4" t="str">
        <f>VLOOKUP(A190,HOP!A:U,21,0)</f>
        <v>直连</v>
      </c>
    </row>
    <row r="191" s="4" customFormat="1" hidden="1" spans="1:9">
      <c r="A191" s="5">
        <v>21359842320</v>
      </c>
      <c r="B191" s="6">
        <v>44844</v>
      </c>
      <c r="C191" s="6">
        <v>44848</v>
      </c>
      <c r="D191" s="4">
        <v>1160</v>
      </c>
      <c r="E191" s="4" t="str">
        <f>VLOOKUP(A191,HOP!A:L,12,0)</f>
        <v>1160.00</v>
      </c>
      <c r="F191" s="4" t="str">
        <f>VLOOKUP(A191,HOP!A:C,3,0)</f>
        <v>2729244</v>
      </c>
      <c r="G191" s="4">
        <f t="shared" si="4"/>
        <v>0</v>
      </c>
      <c r="H191" s="4" t="str">
        <f t="shared" si="5"/>
        <v>，2729244</v>
      </c>
      <c r="I191" s="4" t="str">
        <f>VLOOKUP(A191,HOP!A:U,21,0)</f>
        <v>直连</v>
      </c>
    </row>
    <row r="192" s="4" customFormat="1" hidden="1" spans="1:9">
      <c r="A192" s="5">
        <v>21362783262</v>
      </c>
      <c r="B192" s="6">
        <v>44847</v>
      </c>
      <c r="C192" s="6">
        <v>44848</v>
      </c>
      <c r="D192" s="4">
        <v>252</v>
      </c>
      <c r="E192" s="4" t="str">
        <f>VLOOKUP(A192,HOP!A:L,12,0)</f>
        <v>252.00</v>
      </c>
      <c r="F192" s="4" t="str">
        <f>VLOOKUP(A192,HOP!A:C,3,0)</f>
        <v>2730081</v>
      </c>
      <c r="G192" s="4">
        <f t="shared" si="4"/>
        <v>0</v>
      </c>
      <c r="H192" s="4" t="str">
        <f t="shared" si="5"/>
        <v>，2730081</v>
      </c>
      <c r="I192" s="4" t="str">
        <f>VLOOKUP(A192,HOP!A:U,21,0)</f>
        <v>直连</v>
      </c>
    </row>
    <row r="193" s="4" customFormat="1" hidden="1" spans="1:9">
      <c r="A193" s="5">
        <v>21363971650</v>
      </c>
      <c r="B193" s="6">
        <v>44842</v>
      </c>
      <c r="C193" s="6">
        <v>44848</v>
      </c>
      <c r="D193" s="4">
        <v>2520</v>
      </c>
      <c r="E193" s="4" t="str">
        <f>VLOOKUP(A193,HOP!A:L,12,0)</f>
        <v>2520.00</v>
      </c>
      <c r="F193" s="4" t="str">
        <f>VLOOKUP(A193,HOP!A:C,3,0)</f>
        <v>2730474</v>
      </c>
      <c r="G193" s="4">
        <f t="shared" si="4"/>
        <v>0</v>
      </c>
      <c r="H193" s="4" t="str">
        <f t="shared" si="5"/>
        <v>，2730474</v>
      </c>
      <c r="I193" s="4" t="str">
        <f>VLOOKUP(A193,HOP!A:U,21,0)</f>
        <v>直连</v>
      </c>
    </row>
    <row r="194" s="4" customFormat="1" hidden="1" spans="1:9">
      <c r="A194" s="5">
        <v>21367142037</v>
      </c>
      <c r="B194" s="6">
        <v>44843</v>
      </c>
      <c r="C194" s="6">
        <v>44848</v>
      </c>
      <c r="D194" s="4">
        <v>2670</v>
      </c>
      <c r="E194" s="4" t="str">
        <f>VLOOKUP(A194,HOP!A:L,12,0)</f>
        <v>2670.00</v>
      </c>
      <c r="F194" s="4" t="str">
        <f>VLOOKUP(A194,HOP!A:C,3,0)</f>
        <v>2731036</v>
      </c>
      <c r="G194" s="4">
        <f t="shared" si="4"/>
        <v>0</v>
      </c>
      <c r="H194" s="4" t="str">
        <f t="shared" si="5"/>
        <v>，2731036</v>
      </c>
      <c r="I194" s="4" t="str">
        <f>VLOOKUP(A194,HOP!A:U,21,0)</f>
        <v>直连</v>
      </c>
    </row>
    <row r="195" s="4" customFormat="1" hidden="1" spans="1:9">
      <c r="A195" s="5">
        <v>21369031955</v>
      </c>
      <c r="B195" s="6">
        <v>44847</v>
      </c>
      <c r="C195" s="6">
        <v>44848</v>
      </c>
      <c r="D195" s="4">
        <v>1744</v>
      </c>
      <c r="E195" s="4" t="str">
        <f>VLOOKUP(A195,HOP!A:L,12,0)</f>
        <v>1744.00</v>
      </c>
      <c r="F195" s="4" t="str">
        <f>VLOOKUP(A195,HOP!A:C,3,0)</f>
        <v>2731369</v>
      </c>
      <c r="G195" s="4">
        <f t="shared" ref="G195:G243" si="6">D195-E195</f>
        <v>0</v>
      </c>
      <c r="H195" s="4" t="str">
        <f t="shared" ref="H195:H243" si="7">$H$1&amp;F195</f>
        <v>，2731369</v>
      </c>
      <c r="I195" s="4" t="str">
        <f>VLOOKUP(A195,HOP!A:U,21,0)</f>
        <v>直连</v>
      </c>
    </row>
    <row r="196" s="4" customFormat="1" hidden="1" spans="1:9">
      <c r="A196" s="5">
        <v>21369078277</v>
      </c>
      <c r="B196" s="6">
        <v>44845</v>
      </c>
      <c r="C196" s="6">
        <v>44848</v>
      </c>
      <c r="D196" s="4">
        <v>0</v>
      </c>
      <c r="E196" s="4" t="str">
        <f>VLOOKUP(A196,HOP!A:L,12,0)</f>
        <v>0.00</v>
      </c>
      <c r="F196" s="4" t="str">
        <f>VLOOKUP(A196,HOP!A:C,3,0)</f>
        <v>2731409</v>
      </c>
      <c r="G196" s="4">
        <f t="shared" si="6"/>
        <v>0</v>
      </c>
      <c r="H196" s="4" t="str">
        <f t="shared" si="7"/>
        <v>，2731409</v>
      </c>
      <c r="I196" s="4" t="str">
        <f>VLOOKUP(A196,HOP!A:U,21,0)</f>
        <v>直采</v>
      </c>
    </row>
    <row r="197" s="4" customFormat="1" hidden="1" spans="1:9">
      <c r="A197" s="5">
        <v>21369164092</v>
      </c>
      <c r="B197" s="6">
        <v>44843</v>
      </c>
      <c r="C197" s="6">
        <v>44848</v>
      </c>
      <c r="D197" s="4">
        <v>855</v>
      </c>
      <c r="E197" s="4" t="str">
        <f>VLOOKUP(A197,HOP!A:L,12,0)</f>
        <v>855.00</v>
      </c>
      <c r="F197" s="4" t="str">
        <f>VLOOKUP(A197,HOP!A:C,3,0)</f>
        <v>2731450</v>
      </c>
      <c r="G197" s="4">
        <f t="shared" si="6"/>
        <v>0</v>
      </c>
      <c r="H197" s="4" t="str">
        <f t="shared" si="7"/>
        <v>，2731450</v>
      </c>
      <c r="I197" s="4" t="str">
        <f>VLOOKUP(A197,HOP!A:U,21,0)</f>
        <v>直连</v>
      </c>
    </row>
    <row r="198" s="4" customFormat="1" hidden="1" spans="1:9">
      <c r="A198" s="5">
        <v>21368756118</v>
      </c>
      <c r="B198" s="6">
        <v>44847</v>
      </c>
      <c r="C198" s="6">
        <v>44848</v>
      </c>
      <c r="D198" s="4">
        <v>298</v>
      </c>
      <c r="E198" s="4" t="str">
        <f>VLOOKUP(A198,HOP!A:L,12,0)</f>
        <v>298.00</v>
      </c>
      <c r="F198" s="4" t="str">
        <f>VLOOKUP(A198,HOP!A:C,3,0)</f>
        <v>2731320</v>
      </c>
      <c r="G198" s="4">
        <f t="shared" si="6"/>
        <v>0</v>
      </c>
      <c r="H198" s="4" t="str">
        <f t="shared" si="7"/>
        <v>，2731320</v>
      </c>
      <c r="I198" s="4" t="str">
        <f>VLOOKUP(A198,HOP!A:U,21,0)</f>
        <v>直连</v>
      </c>
    </row>
    <row r="199" s="4" customFormat="1" hidden="1" spans="1:9">
      <c r="A199" s="5">
        <v>21371865358</v>
      </c>
      <c r="B199" s="6">
        <v>44847</v>
      </c>
      <c r="C199" s="6">
        <v>44848</v>
      </c>
      <c r="D199" s="4">
        <v>735</v>
      </c>
      <c r="E199" s="4" t="str">
        <f>VLOOKUP(A199,HOP!A:L,12,0)</f>
        <v>735.00</v>
      </c>
      <c r="F199" s="4" t="str">
        <f>VLOOKUP(A199,HOP!A:C,3,0)</f>
        <v>2732004</v>
      </c>
      <c r="G199" s="4">
        <f t="shared" si="6"/>
        <v>0</v>
      </c>
      <c r="H199" s="4" t="str">
        <f t="shared" si="7"/>
        <v>，2732004</v>
      </c>
      <c r="I199" s="4" t="str">
        <f>VLOOKUP(A199,HOP!A:U,21,0)</f>
        <v>直采</v>
      </c>
    </row>
    <row r="200" s="4" customFormat="1" hidden="1" spans="1:9">
      <c r="A200" s="5">
        <v>21373713010</v>
      </c>
      <c r="B200" s="6">
        <v>44846</v>
      </c>
      <c r="C200" s="6">
        <v>44848</v>
      </c>
      <c r="D200" s="4">
        <v>7126</v>
      </c>
      <c r="E200" s="4" t="str">
        <f>VLOOKUP(A200,HOP!A:L,12,0)</f>
        <v>7126.00</v>
      </c>
      <c r="F200" s="4" t="str">
        <f>VLOOKUP(A200,HOP!A:C,3,0)</f>
        <v>2732398</v>
      </c>
      <c r="G200" s="4">
        <f t="shared" si="6"/>
        <v>0</v>
      </c>
      <c r="H200" s="4" t="str">
        <f t="shared" si="7"/>
        <v>，2732398</v>
      </c>
      <c r="I200" s="4" t="str">
        <f>VLOOKUP(A200,HOP!A:U,21,0)</f>
        <v>直连</v>
      </c>
    </row>
    <row r="201" s="4" customFormat="1" hidden="1" spans="1:9">
      <c r="A201" s="5">
        <v>21374720203</v>
      </c>
      <c r="B201" s="6">
        <v>44847</v>
      </c>
      <c r="C201" s="6">
        <v>44848</v>
      </c>
      <c r="D201" s="4">
        <v>0</v>
      </c>
      <c r="E201" s="4" t="e">
        <f>VLOOKUP(A201,HOP!A:L,12,0)</f>
        <v>#N/A</v>
      </c>
      <c r="F201" s="4" t="e">
        <f>VLOOKUP(A201,HOP!A:C,3,0)</f>
        <v>#N/A</v>
      </c>
      <c r="G201" s="4" t="e">
        <f t="shared" si="6"/>
        <v>#N/A</v>
      </c>
      <c r="H201" s="4" t="e">
        <f t="shared" si="7"/>
        <v>#N/A</v>
      </c>
      <c r="I201" s="4" t="e">
        <f>VLOOKUP(A201,HOP!A:U,21,0)</f>
        <v>#N/A</v>
      </c>
    </row>
    <row r="202" s="4" customFormat="1" hidden="1" spans="1:9">
      <c r="A202" s="5">
        <v>21374744010</v>
      </c>
      <c r="B202" s="6">
        <v>44844</v>
      </c>
      <c r="C202" s="6">
        <v>44848</v>
      </c>
      <c r="D202" s="4">
        <v>4250</v>
      </c>
      <c r="E202" s="4" t="str">
        <f>VLOOKUP(A202,HOP!A:L,12,0)</f>
        <v>4250.00</v>
      </c>
      <c r="F202" s="4" t="str">
        <f>VLOOKUP(A202,HOP!A:C,3,0)</f>
        <v>2732723</v>
      </c>
      <c r="G202" s="4">
        <f t="shared" si="6"/>
        <v>0</v>
      </c>
      <c r="H202" s="4" t="str">
        <f t="shared" si="7"/>
        <v>，2732723</v>
      </c>
      <c r="I202" s="4" t="str">
        <f>VLOOKUP(A202,HOP!A:U,21,0)</f>
        <v>直连</v>
      </c>
    </row>
    <row r="203" s="4" customFormat="1" hidden="1" spans="1:9">
      <c r="A203" s="5">
        <v>21374920024</v>
      </c>
      <c r="B203" s="6">
        <v>44846</v>
      </c>
      <c r="C203" s="6">
        <v>44848</v>
      </c>
      <c r="D203" s="4">
        <v>476</v>
      </c>
      <c r="E203" s="4" t="str">
        <f>VLOOKUP(A203,HOP!A:L,12,0)</f>
        <v>476.00</v>
      </c>
      <c r="F203" s="4" t="str">
        <f>VLOOKUP(A203,HOP!A:C,3,0)</f>
        <v>2732813</v>
      </c>
      <c r="G203" s="4">
        <f t="shared" si="6"/>
        <v>0</v>
      </c>
      <c r="H203" s="4" t="str">
        <f t="shared" si="7"/>
        <v>，2732813</v>
      </c>
      <c r="I203" s="4" t="str">
        <f>VLOOKUP(A203,HOP!A:U,21,0)</f>
        <v>直连</v>
      </c>
    </row>
    <row r="204" s="4" customFormat="1" hidden="1" spans="1:9">
      <c r="A204" s="5">
        <v>21374910208</v>
      </c>
      <c r="B204" s="6">
        <v>44846</v>
      </c>
      <c r="C204" s="6">
        <v>44848</v>
      </c>
      <c r="D204" s="4">
        <v>1254</v>
      </c>
      <c r="E204" s="4" t="str">
        <f>VLOOKUP(A204,HOP!A:L,12,0)</f>
        <v>1254.00</v>
      </c>
      <c r="F204" s="4" t="str">
        <f>VLOOKUP(A204,HOP!A:C,3,0)</f>
        <v>2732804</v>
      </c>
      <c r="G204" s="4">
        <f t="shared" si="6"/>
        <v>0</v>
      </c>
      <c r="H204" s="4" t="str">
        <f t="shared" si="7"/>
        <v>，2732804</v>
      </c>
      <c r="I204" s="4" t="str">
        <f>VLOOKUP(A204,HOP!A:U,21,0)</f>
        <v>直连</v>
      </c>
    </row>
    <row r="205" s="4" customFormat="1" hidden="1" spans="1:9">
      <c r="A205" s="5">
        <v>21375497959</v>
      </c>
      <c r="B205" s="6">
        <v>44846</v>
      </c>
      <c r="C205" s="6">
        <v>44848</v>
      </c>
      <c r="D205" s="4">
        <v>2154</v>
      </c>
      <c r="E205" s="4" t="str">
        <f>VLOOKUP(A205,HOP!A:L,12,0)</f>
        <v>2154.00</v>
      </c>
      <c r="F205" s="4" t="str">
        <f>VLOOKUP(A205,HOP!A:C,3,0)</f>
        <v>2732950</v>
      </c>
      <c r="G205" s="4">
        <f t="shared" si="6"/>
        <v>0</v>
      </c>
      <c r="H205" s="4" t="str">
        <f t="shared" si="7"/>
        <v>，2732950</v>
      </c>
      <c r="I205" s="4" t="str">
        <f>VLOOKUP(A205,HOP!A:U,21,0)</f>
        <v>直采</v>
      </c>
    </row>
    <row r="206" s="4" customFormat="1" hidden="1" spans="1:9">
      <c r="A206" s="5">
        <v>21375808846</v>
      </c>
      <c r="B206" s="6">
        <v>44844</v>
      </c>
      <c r="C206" s="6">
        <v>44848</v>
      </c>
      <c r="D206" s="4">
        <v>2760</v>
      </c>
      <c r="E206" s="4" t="str">
        <f>VLOOKUP(A206,HOP!A:L,12,0)</f>
        <v>2760.00</v>
      </c>
      <c r="F206" s="4" t="str">
        <f>VLOOKUP(A206,HOP!A:C,3,0)</f>
        <v>2733044</v>
      </c>
      <c r="G206" s="4">
        <f t="shared" si="6"/>
        <v>0</v>
      </c>
      <c r="H206" s="4" t="str">
        <f t="shared" si="7"/>
        <v>，2733044</v>
      </c>
      <c r="I206" s="4" t="str">
        <f>VLOOKUP(A206,HOP!A:U,21,0)</f>
        <v>直连</v>
      </c>
    </row>
    <row r="207" s="4" customFormat="1" hidden="1" spans="1:9">
      <c r="A207" s="5">
        <v>21375806860</v>
      </c>
      <c r="B207" s="6">
        <v>44847</v>
      </c>
      <c r="C207" s="6">
        <v>44848</v>
      </c>
      <c r="D207" s="4">
        <v>316</v>
      </c>
      <c r="E207" s="4" t="str">
        <f>VLOOKUP(A207,HOP!A:L,12,0)</f>
        <v>316.00</v>
      </c>
      <c r="F207" s="4" t="str">
        <f>VLOOKUP(A207,HOP!A:C,3,0)</f>
        <v>2733092</v>
      </c>
      <c r="G207" s="4">
        <f t="shared" si="6"/>
        <v>0</v>
      </c>
      <c r="H207" s="4" t="str">
        <f t="shared" si="7"/>
        <v>，2733092</v>
      </c>
      <c r="I207" s="4" t="str">
        <f>VLOOKUP(A207,HOP!A:U,21,0)</f>
        <v>直连</v>
      </c>
    </row>
    <row r="208" s="4" customFormat="1" hidden="1" spans="1:9">
      <c r="A208" s="5">
        <v>21376601905</v>
      </c>
      <c r="B208" s="6">
        <v>44846</v>
      </c>
      <c r="C208" s="6">
        <v>44848</v>
      </c>
      <c r="D208" s="4">
        <v>392</v>
      </c>
      <c r="E208" s="4" t="str">
        <f>VLOOKUP(A208,HOP!A:L,12,0)</f>
        <v>392.00</v>
      </c>
      <c r="F208" s="4" t="str">
        <f>VLOOKUP(A208,HOP!A:C,3,0)</f>
        <v>2733262</v>
      </c>
      <c r="G208" s="4">
        <f t="shared" si="6"/>
        <v>0</v>
      </c>
      <c r="H208" s="4" t="str">
        <f t="shared" si="7"/>
        <v>，2733262</v>
      </c>
      <c r="I208" s="4" t="str">
        <f>VLOOKUP(A208,HOP!A:U,21,0)</f>
        <v>直连</v>
      </c>
    </row>
    <row r="209" s="4" customFormat="1" hidden="1" spans="1:9">
      <c r="A209" s="5">
        <v>21378441942</v>
      </c>
      <c r="B209" s="6">
        <v>44847</v>
      </c>
      <c r="C209" s="6">
        <v>44848</v>
      </c>
      <c r="D209" s="4">
        <v>506</v>
      </c>
      <c r="E209" s="4" t="str">
        <f>VLOOKUP(A209,HOP!A:L,12,0)</f>
        <v>506.00</v>
      </c>
      <c r="F209" s="4" t="str">
        <f>VLOOKUP(A209,HOP!A:C,3,0)</f>
        <v>2733659</v>
      </c>
      <c r="G209" s="4">
        <f t="shared" si="6"/>
        <v>0</v>
      </c>
      <c r="H209" s="4" t="str">
        <f t="shared" si="7"/>
        <v>，2733659</v>
      </c>
      <c r="I209" s="4" t="str">
        <f>VLOOKUP(A209,HOP!A:U,21,0)</f>
        <v>直连</v>
      </c>
    </row>
    <row r="210" s="4" customFormat="1" hidden="1" spans="1:9">
      <c r="A210" s="5">
        <v>21378465906</v>
      </c>
      <c r="B210" s="6">
        <v>44847</v>
      </c>
      <c r="C210" s="6">
        <v>44848</v>
      </c>
      <c r="D210" s="4">
        <v>1664</v>
      </c>
      <c r="E210" s="4">
        <v>1664</v>
      </c>
      <c r="F210" s="4" t="str">
        <f>VLOOKUP(A210,HOP!A:C,3,0)</f>
        <v>2733662</v>
      </c>
      <c r="G210" s="4">
        <f t="shared" si="6"/>
        <v>0</v>
      </c>
      <c r="H210" s="4" t="str">
        <f t="shared" si="7"/>
        <v>，2733662</v>
      </c>
      <c r="I210" s="4" t="str">
        <f>VLOOKUP(A210,HOP!A:U,21,0)</f>
        <v>直连</v>
      </c>
    </row>
    <row r="211" s="4" customFormat="1" hidden="1" spans="1:9">
      <c r="A211" s="5">
        <v>21412343631</v>
      </c>
      <c r="B211" s="6">
        <v>44846</v>
      </c>
      <c r="C211" s="6">
        <v>44848</v>
      </c>
      <c r="D211" s="4">
        <v>334</v>
      </c>
      <c r="E211" s="4" t="str">
        <f>VLOOKUP(A211,HOP!A:L,12,0)</f>
        <v>334.00</v>
      </c>
      <c r="F211" s="4" t="str">
        <f>VLOOKUP(A211,HOP!A:C,3,0)</f>
        <v>2733995</v>
      </c>
      <c r="G211" s="4">
        <f t="shared" si="6"/>
        <v>0</v>
      </c>
      <c r="H211" s="4" t="str">
        <f t="shared" si="7"/>
        <v>，2733995</v>
      </c>
      <c r="I211" s="4" t="str">
        <f>VLOOKUP(A211,HOP!A:U,21,0)</f>
        <v>直连</v>
      </c>
    </row>
    <row r="212" s="4" customFormat="1" hidden="1" spans="1:9">
      <c r="A212" s="5">
        <v>21413562296</v>
      </c>
      <c r="B212" s="6">
        <v>44845</v>
      </c>
      <c r="C212" s="6">
        <v>44848</v>
      </c>
      <c r="D212" s="4">
        <v>1603</v>
      </c>
      <c r="E212" s="4" t="str">
        <f>VLOOKUP(A212,HOP!A:L,12,0)</f>
        <v>1603.00</v>
      </c>
      <c r="F212" s="4" t="str">
        <f>VLOOKUP(A212,HOP!A:C,3,0)</f>
        <v>2734111</v>
      </c>
      <c r="G212" s="4">
        <f t="shared" si="6"/>
        <v>0</v>
      </c>
      <c r="H212" s="4" t="str">
        <f t="shared" si="7"/>
        <v>，2734111</v>
      </c>
      <c r="I212" s="4" t="str">
        <f>VLOOKUP(A212,HOP!A:U,21,0)</f>
        <v>直连</v>
      </c>
    </row>
    <row r="213" s="4" customFormat="1" hidden="1" spans="1:9">
      <c r="A213" s="5">
        <v>21415291856</v>
      </c>
      <c r="B213" s="6">
        <v>44847</v>
      </c>
      <c r="C213" s="6">
        <v>44848</v>
      </c>
      <c r="D213" s="4">
        <v>1061</v>
      </c>
      <c r="E213" s="4" t="str">
        <f>VLOOKUP(A213,HOP!A:L,12,0)</f>
        <v>1061.00</v>
      </c>
      <c r="F213" s="4" t="str">
        <f>VLOOKUP(A213,HOP!A:C,3,0)</f>
        <v>2734282</v>
      </c>
      <c r="G213" s="4">
        <f t="shared" si="6"/>
        <v>0</v>
      </c>
      <c r="H213" s="4" t="str">
        <f t="shared" si="7"/>
        <v>，2734282</v>
      </c>
      <c r="I213" s="4" t="str">
        <f>VLOOKUP(A213,HOP!A:U,21,0)</f>
        <v>直连</v>
      </c>
    </row>
    <row r="214" s="4" customFormat="1" hidden="1" spans="1:9">
      <c r="A214" s="5">
        <v>21416268456</v>
      </c>
      <c r="B214" s="6">
        <v>44845</v>
      </c>
      <c r="C214" s="6">
        <v>44848</v>
      </c>
      <c r="D214" s="4">
        <v>798</v>
      </c>
      <c r="E214" s="4" t="str">
        <f>VLOOKUP(A214,HOP!A:L,12,0)</f>
        <v>798.00</v>
      </c>
      <c r="F214" s="4" t="str">
        <f>VLOOKUP(A214,HOP!A:C,3,0)</f>
        <v>2734379</v>
      </c>
      <c r="G214" s="4">
        <f t="shared" si="6"/>
        <v>0</v>
      </c>
      <c r="H214" s="4" t="str">
        <f t="shared" si="7"/>
        <v>，2734379</v>
      </c>
      <c r="I214" s="4" t="str">
        <f>VLOOKUP(A214,HOP!A:U,21,0)</f>
        <v>直连</v>
      </c>
    </row>
    <row r="215" s="4" customFormat="1" hidden="1" spans="1:9">
      <c r="A215" s="5">
        <v>21416300551</v>
      </c>
      <c r="B215" s="6">
        <v>44847</v>
      </c>
      <c r="C215" s="6">
        <v>44848</v>
      </c>
      <c r="D215" s="4">
        <v>643</v>
      </c>
      <c r="E215" s="4" t="str">
        <f>VLOOKUP(A215,HOP!A:L,12,0)</f>
        <v>643.00</v>
      </c>
      <c r="F215" s="4" t="str">
        <f>VLOOKUP(A215,HOP!A:C,3,0)</f>
        <v>2734384</v>
      </c>
      <c r="G215" s="4">
        <f t="shared" si="6"/>
        <v>0</v>
      </c>
      <c r="H215" s="4" t="str">
        <f t="shared" si="7"/>
        <v>，2734384</v>
      </c>
      <c r="I215" s="4" t="str">
        <f>VLOOKUP(A215,HOP!A:U,21,0)</f>
        <v>直连</v>
      </c>
    </row>
    <row r="216" s="4" customFormat="1" hidden="1" spans="1:9">
      <c r="A216" s="5">
        <v>21416466813</v>
      </c>
      <c r="B216" s="6">
        <v>44845</v>
      </c>
      <c r="C216" s="6">
        <v>44848</v>
      </c>
      <c r="D216" s="4">
        <v>9126</v>
      </c>
      <c r="E216" s="4" t="str">
        <f>VLOOKUP(A216,HOP!A:L,12,0)</f>
        <v>9126.00</v>
      </c>
      <c r="F216" s="4" t="str">
        <f>VLOOKUP(A216,HOP!A:C,3,0)</f>
        <v>2734405</v>
      </c>
      <c r="G216" s="4">
        <f t="shared" si="6"/>
        <v>0</v>
      </c>
      <c r="H216" s="4" t="str">
        <f t="shared" si="7"/>
        <v>，2734405</v>
      </c>
      <c r="I216" s="4" t="str">
        <f>VLOOKUP(A216,HOP!A:U,21,0)</f>
        <v>直连</v>
      </c>
    </row>
    <row r="217" s="4" customFormat="1" hidden="1" spans="1:9">
      <c r="A217" s="5">
        <v>21416967475</v>
      </c>
      <c r="B217" s="6">
        <v>44845</v>
      </c>
      <c r="C217" s="6">
        <v>44848</v>
      </c>
      <c r="D217" s="4">
        <v>2580</v>
      </c>
      <c r="E217" s="4" t="str">
        <f>VLOOKUP(A217,HOP!A:L,12,0)</f>
        <v>2580.00</v>
      </c>
      <c r="F217" s="4" t="str">
        <f>VLOOKUP(A217,HOP!A:C,3,0)</f>
        <v>2734482</v>
      </c>
      <c r="G217" s="4">
        <f t="shared" si="6"/>
        <v>0</v>
      </c>
      <c r="H217" s="4" t="str">
        <f t="shared" si="7"/>
        <v>，2734482</v>
      </c>
      <c r="I217" s="4" t="str">
        <f>VLOOKUP(A217,HOP!A:U,21,0)</f>
        <v>直连</v>
      </c>
    </row>
    <row r="218" s="4" customFormat="1" hidden="1" spans="1:9">
      <c r="A218" s="5">
        <v>21420254518</v>
      </c>
      <c r="B218" s="6">
        <v>44846</v>
      </c>
      <c r="C218" s="6">
        <v>44848</v>
      </c>
      <c r="D218" s="4">
        <v>3361</v>
      </c>
      <c r="E218" s="4" t="str">
        <f>VLOOKUP(A218,HOP!A:L,12,0)</f>
        <v>3361.00</v>
      </c>
      <c r="F218" s="4" t="str">
        <f>VLOOKUP(A218,HOP!A:C,3,0)</f>
        <v>2734840</v>
      </c>
      <c r="G218" s="4">
        <f t="shared" si="6"/>
        <v>0</v>
      </c>
      <c r="H218" s="4" t="str">
        <f t="shared" si="7"/>
        <v>，2734840</v>
      </c>
      <c r="I218" s="4" t="str">
        <f>VLOOKUP(A218,HOP!A:U,21,0)</f>
        <v>直连</v>
      </c>
    </row>
    <row r="219" s="4" customFormat="1" hidden="1" spans="1:9">
      <c r="A219" s="5">
        <v>21422491112</v>
      </c>
      <c r="B219" s="6">
        <v>44845</v>
      </c>
      <c r="C219" s="6">
        <v>44848</v>
      </c>
      <c r="D219" s="4">
        <v>0</v>
      </c>
      <c r="E219" s="4" t="e">
        <f>VLOOKUP(A219,HOP!A:L,12,0)</f>
        <v>#N/A</v>
      </c>
      <c r="F219" s="4" t="e">
        <f>VLOOKUP(A219,HOP!A:C,3,0)</f>
        <v>#N/A</v>
      </c>
      <c r="G219" s="4" t="e">
        <f t="shared" si="6"/>
        <v>#N/A</v>
      </c>
      <c r="H219" s="4" t="e">
        <f t="shared" si="7"/>
        <v>#N/A</v>
      </c>
      <c r="I219" s="4" t="e">
        <f>VLOOKUP(A219,HOP!A:U,21,0)</f>
        <v>#N/A</v>
      </c>
    </row>
    <row r="220" s="4" customFormat="1" hidden="1" spans="1:9">
      <c r="A220" s="5">
        <v>21423519445</v>
      </c>
      <c r="B220" s="6">
        <v>44847</v>
      </c>
      <c r="C220" s="6">
        <v>44848</v>
      </c>
      <c r="D220" s="4">
        <v>785</v>
      </c>
      <c r="E220" s="4" t="str">
        <f>VLOOKUP(A220,HOP!A:L,12,0)</f>
        <v>785.00</v>
      </c>
      <c r="F220" s="4" t="str">
        <f>VLOOKUP(A220,HOP!A:C,3,0)</f>
        <v>2735267</v>
      </c>
      <c r="G220" s="4">
        <f t="shared" si="6"/>
        <v>0</v>
      </c>
      <c r="H220" s="4" t="str">
        <f t="shared" si="7"/>
        <v>，2735267</v>
      </c>
      <c r="I220" s="4" t="str">
        <f>VLOOKUP(A220,HOP!A:U,21,0)</f>
        <v>直连</v>
      </c>
    </row>
    <row r="221" s="4" customFormat="1" hidden="1" spans="1:9">
      <c r="A221" s="5">
        <v>21427341077</v>
      </c>
      <c r="B221" s="6">
        <v>44846</v>
      </c>
      <c r="C221" s="6">
        <v>44848</v>
      </c>
      <c r="D221" s="4">
        <v>4833</v>
      </c>
      <c r="E221" s="4" t="str">
        <f>VLOOKUP(A221,HOP!A:L,12,0)</f>
        <v>4833.00</v>
      </c>
      <c r="F221" s="4" t="str">
        <f>VLOOKUP(A221,HOP!A:C,3,0)</f>
        <v>2735873</v>
      </c>
      <c r="G221" s="4">
        <f t="shared" si="6"/>
        <v>0</v>
      </c>
      <c r="H221" s="4" t="str">
        <f t="shared" si="7"/>
        <v>，2735873</v>
      </c>
      <c r="I221" s="4" t="str">
        <f>VLOOKUP(A221,HOP!A:U,21,0)</f>
        <v>直连</v>
      </c>
    </row>
    <row r="222" s="4" customFormat="1" hidden="1" spans="1:9">
      <c r="A222" s="5">
        <v>21428729079</v>
      </c>
      <c r="B222" s="6">
        <v>44847</v>
      </c>
      <c r="C222" s="6">
        <v>44848</v>
      </c>
      <c r="D222" s="4">
        <v>202</v>
      </c>
      <c r="E222" s="4" t="str">
        <f>VLOOKUP(A222,HOP!A:L,12,0)</f>
        <v>202.00</v>
      </c>
      <c r="F222" s="4" t="str">
        <f>VLOOKUP(A222,HOP!A:C,3,0)</f>
        <v>2736058</v>
      </c>
      <c r="G222" s="4">
        <f t="shared" si="6"/>
        <v>0</v>
      </c>
      <c r="H222" s="4" t="str">
        <f t="shared" si="7"/>
        <v>，2736058</v>
      </c>
      <c r="I222" s="4" t="str">
        <f>VLOOKUP(A222,HOP!A:U,21,0)</f>
        <v>直连</v>
      </c>
    </row>
    <row r="223" s="4" customFormat="1" spans="1:10">
      <c r="A223" s="5">
        <v>21430458560</v>
      </c>
      <c r="B223" s="6">
        <v>44846</v>
      </c>
      <c r="C223" s="6">
        <v>44848</v>
      </c>
      <c r="D223" s="4">
        <v>404</v>
      </c>
      <c r="E223" s="4" t="str">
        <f>VLOOKUP(A223,HOP!A:L,12,0)</f>
        <v>0.00</v>
      </c>
      <c r="F223" s="4" t="str">
        <f>VLOOKUP(A223,HOP!A:C,3,0)</f>
        <v>2736314</v>
      </c>
      <c r="G223" s="4">
        <f t="shared" si="6"/>
        <v>404</v>
      </c>
      <c r="H223" s="4" t="str">
        <f t="shared" si="7"/>
        <v>，2736314</v>
      </c>
      <c r="I223" s="4" t="str">
        <f>VLOOKUP(A223,HOP!A:U,21,0)</f>
        <v>直连</v>
      </c>
      <c r="J223" s="4" t="s">
        <v>1070</v>
      </c>
    </row>
    <row r="224" s="4" customFormat="1" hidden="1" spans="1:9">
      <c r="A224" s="5">
        <v>21433180610</v>
      </c>
      <c r="B224" s="6">
        <v>44846</v>
      </c>
      <c r="C224" s="6">
        <v>44848</v>
      </c>
      <c r="D224" s="4">
        <v>6700</v>
      </c>
      <c r="E224" s="4" t="str">
        <f>VLOOKUP(A224,HOP!A:L,12,0)</f>
        <v>6700.00</v>
      </c>
      <c r="F224" s="4" t="str">
        <f>VLOOKUP(A224,HOP!A:C,3,0)</f>
        <v>2736630</v>
      </c>
      <c r="G224" s="4">
        <f t="shared" si="6"/>
        <v>0</v>
      </c>
      <c r="H224" s="4" t="str">
        <f t="shared" si="7"/>
        <v>，2736630</v>
      </c>
      <c r="I224" s="4" t="str">
        <f>VLOOKUP(A224,HOP!A:U,21,0)</f>
        <v>直连</v>
      </c>
    </row>
    <row r="225" s="4" customFormat="1" hidden="1" spans="1:9">
      <c r="A225" s="5">
        <v>21434030155</v>
      </c>
      <c r="B225" s="6">
        <v>44847</v>
      </c>
      <c r="C225" s="6">
        <v>44848</v>
      </c>
      <c r="D225" s="4">
        <v>0</v>
      </c>
      <c r="E225" s="4" t="e">
        <f>VLOOKUP(A225,HOP!A:L,12,0)</f>
        <v>#N/A</v>
      </c>
      <c r="F225" s="4" t="e">
        <f>VLOOKUP(A225,HOP!A:C,3,0)</f>
        <v>#N/A</v>
      </c>
      <c r="G225" s="4" t="e">
        <f t="shared" si="6"/>
        <v>#N/A</v>
      </c>
      <c r="H225" s="4" t="e">
        <f t="shared" si="7"/>
        <v>#N/A</v>
      </c>
      <c r="I225" s="4" t="e">
        <f>VLOOKUP(A225,HOP!A:U,21,0)</f>
        <v>#N/A</v>
      </c>
    </row>
    <row r="226" s="4" customFormat="1" hidden="1" spans="1:9">
      <c r="A226" s="5">
        <v>21434656598</v>
      </c>
      <c r="B226" s="6">
        <v>44847</v>
      </c>
      <c r="C226" s="6">
        <v>44848</v>
      </c>
      <c r="D226" s="4">
        <v>357</v>
      </c>
      <c r="E226" s="4" t="str">
        <f>VLOOKUP(A226,HOP!A:L,12,0)</f>
        <v>357.00</v>
      </c>
      <c r="F226" s="4" t="str">
        <f>VLOOKUP(A226,HOP!A:C,3,0)</f>
        <v>2736823</v>
      </c>
      <c r="G226" s="4">
        <f t="shared" si="6"/>
        <v>0</v>
      </c>
      <c r="H226" s="4" t="str">
        <f t="shared" si="7"/>
        <v>，2736823</v>
      </c>
      <c r="I226" s="4" t="str">
        <f>VLOOKUP(A226,HOP!A:U,21,0)</f>
        <v>直连</v>
      </c>
    </row>
    <row r="227" s="4" customFormat="1" hidden="1" spans="1:9">
      <c r="A227" s="5">
        <v>21435598158</v>
      </c>
      <c r="B227" s="6">
        <v>44847</v>
      </c>
      <c r="C227" s="6">
        <v>44848</v>
      </c>
      <c r="D227" s="4">
        <v>0</v>
      </c>
      <c r="E227" s="4" t="e">
        <f>VLOOKUP(A227,HOP!A:L,12,0)</f>
        <v>#N/A</v>
      </c>
      <c r="F227" s="4" t="e">
        <f>VLOOKUP(A227,HOP!A:C,3,0)</f>
        <v>#N/A</v>
      </c>
      <c r="G227" s="4" t="e">
        <f t="shared" si="6"/>
        <v>#N/A</v>
      </c>
      <c r="H227" s="4" t="e">
        <f t="shared" si="7"/>
        <v>#N/A</v>
      </c>
      <c r="I227" s="4" t="e">
        <f>VLOOKUP(A227,HOP!A:U,21,0)</f>
        <v>#N/A</v>
      </c>
    </row>
    <row r="228" s="4" customFormat="1" hidden="1" spans="1:9">
      <c r="A228" s="5">
        <v>21435171758</v>
      </c>
      <c r="B228" s="6">
        <v>44847</v>
      </c>
      <c r="C228" s="6">
        <v>44848</v>
      </c>
      <c r="D228" s="4">
        <v>2084</v>
      </c>
      <c r="E228" s="4" t="str">
        <f>VLOOKUP(A228,HOP!A:L,12,0)</f>
        <v>2084.00</v>
      </c>
      <c r="F228" s="4" t="str">
        <f>VLOOKUP(A228,HOP!A:C,3,0)</f>
        <v>2736895</v>
      </c>
      <c r="G228" s="4">
        <f t="shared" si="6"/>
        <v>0</v>
      </c>
      <c r="H228" s="4" t="str">
        <f t="shared" si="7"/>
        <v>，2736895</v>
      </c>
      <c r="I228" s="4" t="str">
        <f>VLOOKUP(A228,HOP!A:U,21,0)</f>
        <v>直采</v>
      </c>
    </row>
    <row r="229" s="4" customFormat="1" hidden="1" spans="1:9">
      <c r="A229" s="5">
        <v>21436092434</v>
      </c>
      <c r="B229" s="6">
        <v>44847</v>
      </c>
      <c r="C229" s="6">
        <v>44848</v>
      </c>
      <c r="D229" s="4">
        <v>286</v>
      </c>
      <c r="E229" s="4" t="str">
        <f>VLOOKUP(A229,HOP!A:L,12,0)</f>
        <v>286.00</v>
      </c>
      <c r="F229" s="4" t="str">
        <f>VLOOKUP(A229,HOP!A:C,3,0)</f>
        <v>2737051</v>
      </c>
      <c r="G229" s="4">
        <f t="shared" si="6"/>
        <v>0</v>
      </c>
      <c r="H229" s="4" t="str">
        <f t="shared" si="7"/>
        <v>，2737051</v>
      </c>
      <c r="I229" s="4" t="str">
        <f>VLOOKUP(A229,HOP!A:U,21,0)</f>
        <v>直连</v>
      </c>
    </row>
    <row r="230" s="4" customFormat="1" hidden="1" spans="1:9">
      <c r="A230" s="5">
        <v>21437204667</v>
      </c>
      <c r="B230" s="6">
        <v>44847</v>
      </c>
      <c r="C230" s="6">
        <v>44848</v>
      </c>
      <c r="D230" s="4">
        <v>1443</v>
      </c>
      <c r="E230" s="4" t="str">
        <f>VLOOKUP(A230,HOP!A:L,12,0)</f>
        <v>1443.00</v>
      </c>
      <c r="F230" s="4" t="str">
        <f>VLOOKUP(A230,HOP!A:C,3,0)</f>
        <v>2737309</v>
      </c>
      <c r="G230" s="4">
        <f t="shared" si="6"/>
        <v>0</v>
      </c>
      <c r="H230" s="4" t="str">
        <f t="shared" si="7"/>
        <v>，2737309</v>
      </c>
      <c r="I230" s="4" t="str">
        <f>VLOOKUP(A230,HOP!A:U,21,0)</f>
        <v>直连</v>
      </c>
    </row>
    <row r="231" s="4" customFormat="1" hidden="1" spans="1:9">
      <c r="A231" s="5">
        <v>21437291728</v>
      </c>
      <c r="B231" s="6">
        <v>44847</v>
      </c>
      <c r="C231" s="6">
        <v>44848</v>
      </c>
      <c r="D231" s="4">
        <v>1244</v>
      </c>
      <c r="E231" s="4" t="str">
        <f>VLOOKUP(A231,HOP!A:L,12,0)</f>
        <v>1244.00</v>
      </c>
      <c r="F231" s="4" t="str">
        <f>VLOOKUP(A231,HOP!A:C,3,0)</f>
        <v>2737339</v>
      </c>
      <c r="G231" s="4">
        <f t="shared" si="6"/>
        <v>0</v>
      </c>
      <c r="H231" s="4" t="str">
        <f t="shared" si="7"/>
        <v>，2737339</v>
      </c>
      <c r="I231" s="4" t="str">
        <f>VLOOKUP(A231,HOP!A:U,21,0)</f>
        <v>直连</v>
      </c>
    </row>
    <row r="232" s="4" customFormat="1" hidden="1" spans="1:9">
      <c r="A232" s="5">
        <v>21438314751</v>
      </c>
      <c r="B232" s="6">
        <v>44847</v>
      </c>
      <c r="C232" s="6">
        <v>44848</v>
      </c>
      <c r="D232" s="4">
        <v>316</v>
      </c>
      <c r="E232" s="4" t="str">
        <f>VLOOKUP(A232,HOP!A:L,12,0)</f>
        <v>316.00</v>
      </c>
      <c r="F232" s="4" t="str">
        <f>VLOOKUP(A232,HOP!A:C,3,0)</f>
        <v>2737450</v>
      </c>
      <c r="G232" s="4">
        <f t="shared" si="6"/>
        <v>0</v>
      </c>
      <c r="H232" s="4" t="str">
        <f t="shared" si="7"/>
        <v>，2737450</v>
      </c>
      <c r="I232" s="4" t="str">
        <f>VLOOKUP(A232,HOP!A:U,21,0)</f>
        <v>直连</v>
      </c>
    </row>
    <row r="233" s="4" customFormat="1" hidden="1" spans="1:9">
      <c r="A233" s="5">
        <v>21438449698</v>
      </c>
      <c r="B233" s="6">
        <v>44847</v>
      </c>
      <c r="C233" s="6">
        <v>44848</v>
      </c>
      <c r="D233" s="4">
        <v>151</v>
      </c>
      <c r="E233" s="4" t="str">
        <f>VLOOKUP(A233,HOP!A:L,12,0)</f>
        <v>151.00</v>
      </c>
      <c r="F233" s="4" t="str">
        <f>VLOOKUP(A233,HOP!A:C,3,0)</f>
        <v>2737484</v>
      </c>
      <c r="G233" s="4">
        <f t="shared" si="6"/>
        <v>0</v>
      </c>
      <c r="H233" s="4" t="str">
        <f t="shared" si="7"/>
        <v>，2737484</v>
      </c>
      <c r="I233" s="4" t="str">
        <f>VLOOKUP(A233,HOP!A:U,21,0)</f>
        <v>直连</v>
      </c>
    </row>
    <row r="234" s="4" customFormat="1" hidden="1" spans="1:9">
      <c r="A234" s="5">
        <v>21439567856</v>
      </c>
      <c r="B234" s="6">
        <v>44847</v>
      </c>
      <c r="C234" s="6">
        <v>44848</v>
      </c>
      <c r="D234" s="4">
        <v>526</v>
      </c>
      <c r="E234" s="4" t="str">
        <f>VLOOKUP(A234,HOP!A:L,12,0)</f>
        <v>526.00</v>
      </c>
      <c r="F234" s="4" t="str">
        <f>VLOOKUP(A234,HOP!A:C,3,0)</f>
        <v>2737665</v>
      </c>
      <c r="G234" s="4">
        <f t="shared" si="6"/>
        <v>0</v>
      </c>
      <c r="H234" s="4" t="str">
        <f t="shared" si="7"/>
        <v>，2737665</v>
      </c>
      <c r="I234" s="4" t="str">
        <f>VLOOKUP(A234,HOP!A:U,21,0)</f>
        <v>直连</v>
      </c>
    </row>
    <row r="235" s="4" customFormat="1" hidden="1" spans="1:9">
      <c r="A235" s="5">
        <v>21439768736</v>
      </c>
      <c r="B235" s="6">
        <v>44847</v>
      </c>
      <c r="C235" s="6">
        <v>44848</v>
      </c>
      <c r="D235" s="4">
        <v>571</v>
      </c>
      <c r="E235" s="4" t="str">
        <f>VLOOKUP(A235,HOP!A:L,12,0)</f>
        <v>571.00</v>
      </c>
      <c r="F235" s="4" t="str">
        <f>VLOOKUP(A235,HOP!A:C,3,0)</f>
        <v>2737703</v>
      </c>
      <c r="G235" s="4">
        <f t="shared" si="6"/>
        <v>0</v>
      </c>
      <c r="H235" s="4" t="str">
        <f t="shared" si="7"/>
        <v>，2737703</v>
      </c>
      <c r="I235" s="4" t="str">
        <f>VLOOKUP(A235,HOP!A:U,21,0)</f>
        <v>直连</v>
      </c>
    </row>
    <row r="236" s="4" customFormat="1" hidden="1" spans="1:9">
      <c r="A236" s="5">
        <v>21439754315</v>
      </c>
      <c r="B236" s="6">
        <v>44847</v>
      </c>
      <c r="C236" s="6">
        <v>44848</v>
      </c>
      <c r="D236" s="4">
        <v>162</v>
      </c>
      <c r="E236" s="4" t="str">
        <f>VLOOKUP(A236,HOP!A:L,12,0)</f>
        <v>162.00</v>
      </c>
      <c r="F236" s="4" t="str">
        <f>VLOOKUP(A236,HOP!A:C,3,0)</f>
        <v>2737696</v>
      </c>
      <c r="G236" s="4">
        <f t="shared" si="6"/>
        <v>0</v>
      </c>
      <c r="H236" s="4" t="str">
        <f t="shared" si="7"/>
        <v>，2737696</v>
      </c>
      <c r="I236" s="4" t="str">
        <f>VLOOKUP(A236,HOP!A:U,21,0)</f>
        <v>直采</v>
      </c>
    </row>
    <row r="237" s="4" customFormat="1" hidden="1" spans="1:9">
      <c r="A237" s="5">
        <v>21440081474</v>
      </c>
      <c r="B237" s="6">
        <v>44847</v>
      </c>
      <c r="C237" s="6">
        <v>44848</v>
      </c>
      <c r="D237" s="4">
        <v>2172</v>
      </c>
      <c r="E237" s="4" t="str">
        <f>VLOOKUP(A237,HOP!A:L,12,0)</f>
        <v>2172.00</v>
      </c>
      <c r="F237" s="4" t="str">
        <f>VLOOKUP(A237,HOP!A:C,3,0)</f>
        <v>2737756</v>
      </c>
      <c r="G237" s="4">
        <f t="shared" si="6"/>
        <v>0</v>
      </c>
      <c r="H237" s="4" t="str">
        <f t="shared" si="7"/>
        <v>，2737756</v>
      </c>
      <c r="I237" s="4" t="str">
        <f>VLOOKUP(A237,HOP!A:U,21,0)</f>
        <v>直采</v>
      </c>
    </row>
    <row r="238" s="4" customFormat="1" hidden="1" spans="1:9">
      <c r="A238" s="5">
        <v>21440359300</v>
      </c>
      <c r="B238" s="6">
        <v>44847</v>
      </c>
      <c r="C238" s="6">
        <v>44848</v>
      </c>
      <c r="D238" s="4">
        <v>79</v>
      </c>
      <c r="E238" s="4" t="str">
        <f>VLOOKUP(A238,HOP!A:L,12,0)</f>
        <v>79.00</v>
      </c>
      <c r="F238" s="4" t="str">
        <f>VLOOKUP(A238,HOP!A:C,3,0)</f>
        <v>2737799</v>
      </c>
      <c r="G238" s="4">
        <f t="shared" si="6"/>
        <v>0</v>
      </c>
      <c r="H238" s="4" t="str">
        <f t="shared" si="7"/>
        <v>，2737799</v>
      </c>
      <c r="I238" s="4" t="str">
        <f>VLOOKUP(A238,HOP!A:U,21,0)</f>
        <v>直连</v>
      </c>
    </row>
    <row r="239" s="4" customFormat="1" hidden="1" spans="1:9">
      <c r="A239" s="5">
        <v>21441046065</v>
      </c>
      <c r="B239" s="6">
        <v>44847</v>
      </c>
      <c r="C239" s="6">
        <v>44848</v>
      </c>
      <c r="D239" s="4">
        <v>884</v>
      </c>
      <c r="E239" s="4" t="str">
        <f>VLOOKUP(A239,HOP!A:L,12,0)</f>
        <v>884.00</v>
      </c>
      <c r="F239" s="4" t="str">
        <f>VLOOKUP(A239,HOP!A:C,3,0)</f>
        <v>2737890</v>
      </c>
      <c r="G239" s="4">
        <f t="shared" si="6"/>
        <v>0</v>
      </c>
      <c r="H239" s="4" t="str">
        <f t="shared" si="7"/>
        <v>，2737890</v>
      </c>
      <c r="I239" s="4" t="str">
        <f>VLOOKUP(A239,HOP!A:U,21,0)</f>
        <v>直连</v>
      </c>
    </row>
    <row r="240" s="4" customFormat="1" hidden="1" spans="1:9">
      <c r="A240" s="5">
        <v>21443119787</v>
      </c>
      <c r="B240" s="6">
        <v>44847</v>
      </c>
      <c r="C240" s="6">
        <v>44848</v>
      </c>
      <c r="D240" s="4">
        <v>1201</v>
      </c>
      <c r="E240" s="4" t="str">
        <f>VLOOKUP(A240,HOP!A:L,12,0)</f>
        <v>1201.00</v>
      </c>
      <c r="F240" s="4" t="str">
        <f>VLOOKUP(A240,HOP!A:C,3,0)</f>
        <v>2738163</v>
      </c>
      <c r="G240" s="4">
        <f t="shared" si="6"/>
        <v>0</v>
      </c>
      <c r="H240" s="4" t="str">
        <f t="shared" si="7"/>
        <v>，2738163</v>
      </c>
      <c r="I240" s="4" t="str">
        <f>VLOOKUP(A240,HOP!A:U,21,0)</f>
        <v>直连</v>
      </c>
    </row>
    <row r="241" s="4" customFormat="1" hidden="1" spans="1:9">
      <c r="A241" s="5">
        <v>21443379482</v>
      </c>
      <c r="B241" s="6">
        <v>44847</v>
      </c>
      <c r="C241" s="6">
        <v>44848</v>
      </c>
      <c r="D241" s="4">
        <v>136</v>
      </c>
      <c r="E241" s="4" t="str">
        <f>VLOOKUP(A241,HOP!A:L,12,0)</f>
        <v>136.00</v>
      </c>
      <c r="F241" s="4" t="str">
        <f>VLOOKUP(A241,HOP!A:C,3,0)</f>
        <v>2738196</v>
      </c>
      <c r="G241" s="4">
        <f t="shared" si="6"/>
        <v>0</v>
      </c>
      <c r="H241" s="4" t="str">
        <f t="shared" si="7"/>
        <v>，2738196</v>
      </c>
      <c r="I241" s="4" t="str">
        <f>VLOOKUP(A241,HOP!A:U,21,0)</f>
        <v>直连</v>
      </c>
    </row>
    <row r="242" s="4" customFormat="1" hidden="1" spans="1:9">
      <c r="A242" s="5">
        <v>21443597722</v>
      </c>
      <c r="B242" s="6">
        <v>44847</v>
      </c>
      <c r="C242" s="6">
        <v>44848</v>
      </c>
      <c r="D242" s="4">
        <v>266</v>
      </c>
      <c r="E242" s="4" t="str">
        <f>VLOOKUP(A242,HOP!A:L,12,0)</f>
        <v>266.00</v>
      </c>
      <c r="F242" s="4" t="str">
        <f>VLOOKUP(A242,HOP!A:C,3,0)</f>
        <v>2738235</v>
      </c>
      <c r="G242" s="4">
        <f t="shared" si="6"/>
        <v>0</v>
      </c>
      <c r="H242" s="4" t="str">
        <f t="shared" si="7"/>
        <v>，2738235</v>
      </c>
      <c r="I242" s="4" t="str">
        <f>VLOOKUP(A242,HOP!A:U,21,0)</f>
        <v>直连</v>
      </c>
    </row>
    <row r="243" s="4" customFormat="1" hidden="1" spans="1:9">
      <c r="A243" s="5">
        <v>21446017643</v>
      </c>
      <c r="B243" s="6">
        <v>44847</v>
      </c>
      <c r="C243" s="6">
        <v>44848</v>
      </c>
      <c r="D243" s="4">
        <v>1403</v>
      </c>
      <c r="E243" s="4" t="str">
        <f>VLOOKUP(A243,HOP!A:L,12,0)</f>
        <v>1403.00</v>
      </c>
      <c r="F243" s="4" t="str">
        <f>VLOOKUP(A243,HOP!A:C,3,0)</f>
        <v>2738691</v>
      </c>
      <c r="G243" s="4">
        <f t="shared" si="6"/>
        <v>0</v>
      </c>
      <c r="H243" s="4" t="str">
        <f t="shared" si="7"/>
        <v>，2738691</v>
      </c>
      <c r="I243" s="4" t="str">
        <f>VLOOKUP(A243,HOP!A:U,21,0)</f>
        <v>直连</v>
      </c>
    </row>
    <row r="245" spans="4:4">
      <c r="D245" s="4">
        <f>SUM(D2:D244)</f>
        <v>424925.41</v>
      </c>
    </row>
    <row r="246" spans="4:4">
      <c r="D246" s="4" t="s">
        <v>1071</v>
      </c>
    </row>
    <row r="249" spans="1:3">
      <c r="A249" s="4" t="s">
        <v>1072</v>
      </c>
      <c r="C249" s="4">
        <v>48465</v>
      </c>
    </row>
    <row r="250" spans="1:3">
      <c r="A250" s="4" t="s">
        <v>1073</v>
      </c>
      <c r="C250" s="4">
        <v>376056.41</v>
      </c>
    </row>
    <row r="251" spans="1:3">
      <c r="A251" s="4" t="s">
        <v>1074</v>
      </c>
      <c r="C251" s="4">
        <v>404</v>
      </c>
    </row>
    <row r="252" spans="1:3">
      <c r="A252" s="4" t="s">
        <v>1075</v>
      </c>
      <c r="C252" s="4">
        <f>SUBTOTAL(9,C249:C251)</f>
        <v>424925.41</v>
      </c>
    </row>
  </sheetData>
  <autoFilter ref="A1:X243">
    <filterColumn colId="3">
      <filters>
        <filter val="300"/>
        <filter val="1000"/>
        <filter val="1100"/>
        <filter val="3700"/>
        <filter val="6700"/>
        <filter val="1201"/>
        <filter val="202"/>
        <filter val="2502"/>
        <filter val="1403"/>
        <filter val="1603"/>
        <filter val="404"/>
        <filter val="904"/>
        <filter val="1204"/>
        <filter val="3504"/>
        <filter val="506"/>
        <filter val="1306"/>
        <filter val="33507"/>
        <filter val="208"/>
        <filter val="2108"/>
        <filter val="809"/>
        <filter val="1510"/>
        <filter val="2410"/>
        <filter val="3110"/>
        <filter val="112"/>
        <filter val="1812"/>
        <filter val="1713"/>
        <filter val="3614"/>
        <filter val="2515"/>
        <filter val="116"/>
        <filter val="316"/>
        <filter val="416"/>
        <filter val="117"/>
        <filter val="617"/>
        <filter val="1617"/>
        <filter val="3117"/>
        <filter val="5017"/>
        <filter val="1119"/>
        <filter val="7219"/>
        <filter val="420"/>
        <filter val="2520"/>
        <filter val="2720"/>
        <filter val="8820"/>
        <filter val="722"/>
        <filter val="2322"/>
        <filter val="2622"/>
        <filter val="623"/>
        <filter val="724"/>
        <filter val="2624"/>
        <filter val="325"/>
        <filter val="226"/>
        <filter val="526"/>
        <filter val="1226"/>
        <filter val="7126"/>
        <filter val="9126"/>
        <filter val="1428"/>
        <filter val="2530"/>
        <filter val="232"/>
        <filter val="732"/>
        <filter val="1632"/>
        <filter val="11532"/>
        <filter val="833"/>
        <filter val="4833"/>
        <filter val="334"/>
        <filter val="534"/>
        <filter val="735"/>
        <filter val="136"/>
        <filter val="636"/>
        <filter val="836"/>
        <filter val="1536"/>
        <filter val="338"/>
        <filter val="538"/>
        <filter val="1138"/>
        <filter val="2838"/>
        <filter val="5640"/>
        <filter val="736.41"/>
        <filter val="643"/>
        <filter val="843"/>
        <filter val="1443"/>
        <filter val="2043"/>
        <filter val="944"/>
        <filter val="1244"/>
        <filter val="1744"/>
        <filter val="1545"/>
        <filter val="2845"/>
        <filter val="246"/>
        <filter val="346"/>
        <filter val="746"/>
        <filter val="547"/>
        <filter val="1947"/>
        <filter val="948"/>
        <filter val="7548"/>
        <filter val="449"/>
        <filter val="150"/>
        <filter val="750"/>
        <filter val="1250"/>
        <filter val="4250"/>
        <filter val="6350"/>
        <filter val="7150"/>
        <filter val="151"/>
        <filter val="551"/>
        <filter val="252"/>
        <filter val="1452"/>
        <filter val="153"/>
        <filter val="1254"/>
        <filter val="1354"/>
        <filter val="2154"/>
        <filter val="3154"/>
        <filter val="255"/>
        <filter val="855"/>
        <filter val="256"/>
        <filter val="556"/>
        <filter val="1656"/>
        <filter val="1856"/>
        <filter val="2056"/>
        <filter val="157"/>
        <filter val="357"/>
        <filter val="857"/>
        <filter val="858"/>
        <filter val="1758"/>
        <filter val="359"/>
        <filter val="959"/>
        <filter val="660"/>
        <filter val="760"/>
        <filter val="1160"/>
        <filter val="2760"/>
        <filter val="4260"/>
        <filter val="961"/>
        <filter val="1061"/>
        <filter val="3361"/>
        <filter val="4761"/>
        <filter val="162"/>
        <filter val="163"/>
        <filter val="664"/>
        <filter val="864"/>
        <filter val="1664"/>
        <filter val="4164"/>
        <filter val="865"/>
        <filter val="266"/>
        <filter val="566"/>
        <filter val="1866"/>
        <filter val="1268"/>
        <filter val="2669"/>
        <filter val="570"/>
        <filter val="870"/>
        <filter val="2070"/>
        <filter val="2670"/>
        <filter val="171"/>
        <filter val="571"/>
        <filter val="1872"/>
        <filter val="2172"/>
        <filter val="4272"/>
        <filter val="5472"/>
        <filter val="773"/>
        <filter val="474"/>
        <filter val="1274"/>
        <filter val="275"/>
        <filter val="475"/>
        <filter val="476"/>
        <filter val="676"/>
        <filter val="6876"/>
        <filter val="7976"/>
        <filter val="1578"/>
        <filter val="79"/>
        <filter val="280"/>
        <filter val="2580"/>
        <filter val="781"/>
        <filter val="7182"/>
        <filter val="783"/>
        <filter val="1183"/>
        <filter val="1683"/>
        <filter val="384"/>
        <filter val="884"/>
        <filter val="1184"/>
        <filter val="2084"/>
        <filter val="785"/>
        <filter val="1285"/>
        <filter val="1485"/>
        <filter val="286"/>
        <filter val="187"/>
        <filter val="188"/>
        <filter val="1888"/>
        <filter val="2088"/>
        <filter val="2188"/>
        <filter val="2688"/>
        <filter val="389"/>
        <filter val="789"/>
        <filter val="190"/>
        <filter val="1090"/>
        <filter val="1990"/>
        <filter val="9290"/>
        <filter val="11590"/>
        <filter val="191"/>
        <filter val="392"/>
        <filter val="592"/>
        <filter val="8192"/>
        <filter val="293"/>
        <filter val="1894"/>
        <filter val="795"/>
        <filter val="1495"/>
        <filter val="2095"/>
        <filter val="496"/>
        <filter val="1496"/>
        <filter val="1896"/>
        <filter val="5196"/>
        <filter val="397"/>
        <filter val="298"/>
        <filter val="698"/>
        <filter val="798"/>
      </filters>
    </filterColumn>
    <filterColumn colId="6">
      <filters>
        <filter val="404"/>
        <filter val="-113.5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1076</v>
      </c>
      <c r="B1" s="2" t="s">
        <v>1077</v>
      </c>
      <c r="C1" s="2" t="s">
        <v>1078</v>
      </c>
      <c r="D1" s="2" t="s">
        <v>1079</v>
      </c>
      <c r="E1" s="2" t="s">
        <v>13</v>
      </c>
      <c r="F1" s="2" t="s">
        <v>5</v>
      </c>
      <c r="G1" s="2" t="s">
        <v>6</v>
      </c>
      <c r="H1" s="2" t="s">
        <v>1080</v>
      </c>
      <c r="I1" s="2" t="s">
        <v>1081</v>
      </c>
      <c r="J1" s="2" t="s">
        <v>1082</v>
      </c>
      <c r="K1" s="2" t="s">
        <v>1083</v>
      </c>
      <c r="L1" s="2" t="s">
        <v>1084</v>
      </c>
      <c r="M1" s="2" t="s">
        <v>1085</v>
      </c>
      <c r="N1" s="2" t="s">
        <v>1086</v>
      </c>
      <c r="O1" s="2" t="s">
        <v>1087</v>
      </c>
      <c r="P1" s="2" t="s">
        <v>1088</v>
      </c>
      <c r="Q1" s="2" t="s">
        <v>1089</v>
      </c>
      <c r="R1" s="2" t="s">
        <v>1090</v>
      </c>
      <c r="S1" s="2" t="s">
        <v>1091</v>
      </c>
      <c r="T1" s="2" t="s">
        <v>1092</v>
      </c>
      <c r="U1" s="2" t="s">
        <v>1093</v>
      </c>
      <c r="V1" s="2" t="s">
        <v>1094</v>
      </c>
    </row>
    <row r="2" s="1" customFormat="1" spans="1:22">
      <c r="A2" s="3">
        <v>21446017643</v>
      </c>
      <c r="B2" s="1" t="s">
        <v>1095</v>
      </c>
      <c r="C2" s="1" t="s">
        <v>1096</v>
      </c>
      <c r="D2" s="1" t="s">
        <v>1097</v>
      </c>
      <c r="E2" s="1" t="s">
        <v>1098</v>
      </c>
      <c r="F2" s="1" t="s">
        <v>1095</v>
      </c>
      <c r="G2" s="1" t="s">
        <v>1099</v>
      </c>
      <c r="H2" s="1" t="s">
        <v>1100</v>
      </c>
      <c r="I2" s="1" t="s">
        <v>1101</v>
      </c>
      <c r="J2" s="1" t="s">
        <v>30</v>
      </c>
      <c r="K2" s="1" t="s">
        <v>1102</v>
      </c>
      <c r="L2" s="1" t="s">
        <v>1102</v>
      </c>
      <c r="M2" s="1" t="s">
        <v>1103</v>
      </c>
      <c r="N2" s="1" t="s">
        <v>1103</v>
      </c>
      <c r="O2" s="1" t="s">
        <v>1104</v>
      </c>
      <c r="P2" s="1" t="s">
        <v>1105</v>
      </c>
      <c r="Q2" s="1" t="s">
        <v>1106</v>
      </c>
      <c r="R2" s="1" t="s">
        <v>1107</v>
      </c>
      <c r="S2" s="1" t="s">
        <v>1108</v>
      </c>
      <c r="T2" s="1" t="s">
        <v>1109</v>
      </c>
      <c r="U2" s="1" t="s">
        <v>1110</v>
      </c>
      <c r="V2" s="1" t="s">
        <v>1111</v>
      </c>
    </row>
    <row r="3" s="1" customFormat="1" spans="1:22">
      <c r="A3" s="3">
        <v>21443597722</v>
      </c>
      <c r="B3" s="1" t="s">
        <v>1095</v>
      </c>
      <c r="C3" s="1" t="s">
        <v>1112</v>
      </c>
      <c r="D3" s="1" t="s">
        <v>1113</v>
      </c>
      <c r="E3" s="1" t="s">
        <v>1114</v>
      </c>
      <c r="F3" s="1" t="s">
        <v>1095</v>
      </c>
      <c r="G3" s="1" t="s">
        <v>1099</v>
      </c>
      <c r="H3" s="1" t="s">
        <v>1100</v>
      </c>
      <c r="I3" s="1" t="s">
        <v>1115</v>
      </c>
      <c r="J3" s="1" t="s">
        <v>30</v>
      </c>
      <c r="K3" s="1" t="s">
        <v>1116</v>
      </c>
      <c r="L3" s="1" t="s">
        <v>1116</v>
      </c>
      <c r="M3" s="1" t="s">
        <v>1103</v>
      </c>
      <c r="N3" s="1" t="s">
        <v>1103</v>
      </c>
      <c r="O3" s="1" t="s">
        <v>1104</v>
      </c>
      <c r="P3" s="1" t="s">
        <v>1105</v>
      </c>
      <c r="Q3" s="1" t="s">
        <v>1106</v>
      </c>
      <c r="R3" s="1" t="s">
        <v>1117</v>
      </c>
      <c r="S3" s="1" t="s">
        <v>1108</v>
      </c>
      <c r="T3" s="1" t="s">
        <v>1109</v>
      </c>
      <c r="U3" s="1" t="s">
        <v>1110</v>
      </c>
      <c r="V3" s="1" t="s">
        <v>1118</v>
      </c>
    </row>
    <row r="4" s="1" customFormat="1" spans="1:22">
      <c r="A4" s="3">
        <v>21443379482</v>
      </c>
      <c r="B4" s="1" t="s">
        <v>1095</v>
      </c>
      <c r="C4" s="1" t="s">
        <v>1119</v>
      </c>
      <c r="D4" s="1" t="s">
        <v>1120</v>
      </c>
      <c r="E4" s="1" t="s">
        <v>1121</v>
      </c>
      <c r="F4" s="1" t="s">
        <v>1095</v>
      </c>
      <c r="G4" s="1" t="s">
        <v>1099</v>
      </c>
      <c r="H4" s="1" t="s">
        <v>1100</v>
      </c>
      <c r="I4" s="1" t="s">
        <v>1122</v>
      </c>
      <c r="J4" s="1" t="s">
        <v>30</v>
      </c>
      <c r="K4" s="1" t="s">
        <v>1123</v>
      </c>
      <c r="L4" s="1" t="s">
        <v>1123</v>
      </c>
      <c r="M4" s="1" t="s">
        <v>1103</v>
      </c>
      <c r="N4" s="1" t="s">
        <v>1103</v>
      </c>
      <c r="O4" s="1" t="s">
        <v>1104</v>
      </c>
      <c r="P4" s="1" t="s">
        <v>1105</v>
      </c>
      <c r="Q4" s="1" t="s">
        <v>1106</v>
      </c>
      <c r="R4" s="1" t="s">
        <v>1124</v>
      </c>
      <c r="S4" s="1" t="s">
        <v>1108</v>
      </c>
      <c r="T4" s="1" t="s">
        <v>1109</v>
      </c>
      <c r="U4" s="1" t="s">
        <v>1110</v>
      </c>
      <c r="V4" s="1" t="s">
        <v>1118</v>
      </c>
    </row>
    <row r="5" s="1" customFormat="1" spans="1:22">
      <c r="A5" s="3">
        <v>21443119787</v>
      </c>
      <c r="B5" s="1" t="s">
        <v>1095</v>
      </c>
      <c r="C5" s="1" t="s">
        <v>1125</v>
      </c>
      <c r="D5" s="1" t="s">
        <v>1126</v>
      </c>
      <c r="E5" s="1" t="s">
        <v>1127</v>
      </c>
      <c r="F5" s="1" t="s">
        <v>1095</v>
      </c>
      <c r="G5" s="1" t="s">
        <v>1099</v>
      </c>
      <c r="H5" s="1" t="s">
        <v>1100</v>
      </c>
      <c r="I5" s="1" t="s">
        <v>1128</v>
      </c>
      <c r="J5" s="1" t="s">
        <v>30</v>
      </c>
      <c r="K5" s="1" t="s">
        <v>1129</v>
      </c>
      <c r="L5" s="1" t="s">
        <v>1129</v>
      </c>
      <c r="M5" s="1" t="s">
        <v>1103</v>
      </c>
      <c r="N5" s="1" t="s">
        <v>1103</v>
      </c>
      <c r="O5" s="1" t="s">
        <v>1104</v>
      </c>
      <c r="P5" s="1" t="s">
        <v>1105</v>
      </c>
      <c r="Q5" s="1" t="s">
        <v>1106</v>
      </c>
      <c r="R5" s="1" t="s">
        <v>1130</v>
      </c>
      <c r="S5" s="1" t="s">
        <v>1108</v>
      </c>
      <c r="T5" s="1" t="s">
        <v>1109</v>
      </c>
      <c r="U5" s="1" t="s">
        <v>1110</v>
      </c>
      <c r="V5" s="1" t="s">
        <v>1131</v>
      </c>
    </row>
    <row r="6" s="1" customFormat="1" spans="1:22">
      <c r="A6" s="3">
        <v>21441046065</v>
      </c>
      <c r="B6" s="1" t="s">
        <v>1095</v>
      </c>
      <c r="C6" s="1" t="s">
        <v>1132</v>
      </c>
      <c r="D6" s="1" t="s">
        <v>1133</v>
      </c>
      <c r="E6" s="1" t="s">
        <v>1134</v>
      </c>
      <c r="F6" s="1" t="s">
        <v>1095</v>
      </c>
      <c r="G6" s="1" t="s">
        <v>1099</v>
      </c>
      <c r="H6" s="1" t="s">
        <v>1100</v>
      </c>
      <c r="I6" s="1" t="s">
        <v>1135</v>
      </c>
      <c r="J6" s="1" t="s">
        <v>30</v>
      </c>
      <c r="K6" s="1" t="s">
        <v>1136</v>
      </c>
      <c r="L6" s="1" t="s">
        <v>1136</v>
      </c>
      <c r="M6" s="1" t="s">
        <v>1103</v>
      </c>
      <c r="N6" s="1" t="s">
        <v>1103</v>
      </c>
      <c r="O6" s="1" t="s">
        <v>1104</v>
      </c>
      <c r="P6" s="1" t="s">
        <v>1105</v>
      </c>
      <c r="Q6" s="1" t="s">
        <v>1106</v>
      </c>
      <c r="R6" s="1" t="s">
        <v>1137</v>
      </c>
      <c r="S6" s="1" t="s">
        <v>1108</v>
      </c>
      <c r="T6" s="1" t="s">
        <v>1109</v>
      </c>
      <c r="U6" s="1" t="s">
        <v>1110</v>
      </c>
      <c r="V6" s="1" t="s">
        <v>1138</v>
      </c>
    </row>
    <row r="7" s="1" customFormat="1" spans="1:22">
      <c r="A7" s="3">
        <v>21440359300</v>
      </c>
      <c r="B7" s="1" t="s">
        <v>1095</v>
      </c>
      <c r="C7" s="1" t="s">
        <v>1139</v>
      </c>
      <c r="D7" s="1" t="s">
        <v>1140</v>
      </c>
      <c r="E7" s="1" t="s">
        <v>1141</v>
      </c>
      <c r="F7" s="1" t="s">
        <v>1095</v>
      </c>
      <c r="G7" s="1" t="s">
        <v>1099</v>
      </c>
      <c r="H7" s="1" t="s">
        <v>1100</v>
      </c>
      <c r="I7" s="1" t="s">
        <v>1142</v>
      </c>
      <c r="J7" s="1" t="s">
        <v>30</v>
      </c>
      <c r="K7" s="1" t="s">
        <v>1143</v>
      </c>
      <c r="L7" s="1" t="s">
        <v>1143</v>
      </c>
      <c r="M7" s="1" t="s">
        <v>1103</v>
      </c>
      <c r="N7" s="1" t="s">
        <v>1103</v>
      </c>
      <c r="O7" s="1" t="s">
        <v>1104</v>
      </c>
      <c r="P7" s="1" t="s">
        <v>1105</v>
      </c>
      <c r="Q7" s="1" t="s">
        <v>1106</v>
      </c>
      <c r="R7" s="1" t="s">
        <v>1144</v>
      </c>
      <c r="S7" s="1" t="s">
        <v>1108</v>
      </c>
      <c r="T7" s="1" t="s">
        <v>1109</v>
      </c>
      <c r="U7" s="1" t="s">
        <v>1110</v>
      </c>
      <c r="V7" s="1" t="s">
        <v>1118</v>
      </c>
    </row>
    <row r="8" s="1" customFormat="1" spans="1:22">
      <c r="A8" s="3">
        <v>21440081474</v>
      </c>
      <c r="B8" s="1" t="s">
        <v>1095</v>
      </c>
      <c r="C8" s="1" t="s">
        <v>1145</v>
      </c>
      <c r="D8" s="1" t="s">
        <v>1146</v>
      </c>
      <c r="E8" s="1" t="s">
        <v>1147</v>
      </c>
      <c r="F8" s="1" t="s">
        <v>1095</v>
      </c>
      <c r="G8" s="1" t="s">
        <v>1099</v>
      </c>
      <c r="H8" s="1" t="s">
        <v>1100</v>
      </c>
      <c r="I8" s="1" t="s">
        <v>1148</v>
      </c>
      <c r="J8" s="1" t="s">
        <v>30</v>
      </c>
      <c r="K8" s="1" t="s">
        <v>1149</v>
      </c>
      <c r="L8" s="1" t="s">
        <v>1149</v>
      </c>
      <c r="M8" s="1" t="s">
        <v>1103</v>
      </c>
      <c r="N8" s="1" t="s">
        <v>1103</v>
      </c>
      <c r="O8" s="1" t="s">
        <v>1104</v>
      </c>
      <c r="P8" s="1" t="s">
        <v>1105</v>
      </c>
      <c r="Q8" s="1" t="s">
        <v>1106</v>
      </c>
      <c r="R8" s="1" t="s">
        <v>1150</v>
      </c>
      <c r="S8" s="1" t="s">
        <v>1108</v>
      </c>
      <c r="T8" s="1" t="s">
        <v>1109</v>
      </c>
      <c r="U8" s="1" t="s">
        <v>1151</v>
      </c>
      <c r="V8" s="1" t="s">
        <v>1152</v>
      </c>
    </row>
    <row r="9" s="1" customFormat="1" spans="1:22">
      <c r="A9" s="3">
        <v>21439768736</v>
      </c>
      <c r="B9" s="1" t="s">
        <v>1095</v>
      </c>
      <c r="C9" s="1" t="s">
        <v>1153</v>
      </c>
      <c r="D9" s="1" t="s">
        <v>1154</v>
      </c>
      <c r="E9" s="1" t="s">
        <v>1155</v>
      </c>
      <c r="F9" s="1" t="s">
        <v>1095</v>
      </c>
      <c r="G9" s="1" t="s">
        <v>1099</v>
      </c>
      <c r="H9" s="1" t="s">
        <v>1100</v>
      </c>
      <c r="I9" s="1" t="s">
        <v>1156</v>
      </c>
      <c r="J9" s="1" t="s">
        <v>30</v>
      </c>
      <c r="K9" s="1" t="s">
        <v>1157</v>
      </c>
      <c r="L9" s="1" t="s">
        <v>1157</v>
      </c>
      <c r="M9" s="1" t="s">
        <v>1103</v>
      </c>
      <c r="N9" s="1" t="s">
        <v>1103</v>
      </c>
      <c r="O9" s="1" t="s">
        <v>1104</v>
      </c>
      <c r="P9" s="1" t="s">
        <v>1105</v>
      </c>
      <c r="Q9" s="1" t="s">
        <v>1106</v>
      </c>
      <c r="R9" s="1" t="s">
        <v>1158</v>
      </c>
      <c r="S9" s="1" t="s">
        <v>1108</v>
      </c>
      <c r="T9" s="1" t="s">
        <v>1109</v>
      </c>
      <c r="U9" s="1" t="s">
        <v>1110</v>
      </c>
      <c r="V9" s="1" t="s">
        <v>1159</v>
      </c>
    </row>
    <row r="10" s="1" customFormat="1" spans="1:22">
      <c r="A10" s="3">
        <v>21439754315</v>
      </c>
      <c r="B10" s="1" t="s">
        <v>1095</v>
      </c>
      <c r="C10" s="1" t="s">
        <v>1160</v>
      </c>
      <c r="D10" s="1" t="s">
        <v>1161</v>
      </c>
      <c r="E10" s="1" t="s">
        <v>1162</v>
      </c>
      <c r="F10" s="1" t="s">
        <v>1095</v>
      </c>
      <c r="G10" s="1" t="s">
        <v>1099</v>
      </c>
      <c r="H10" s="1" t="s">
        <v>1100</v>
      </c>
      <c r="I10" s="1" t="s">
        <v>1163</v>
      </c>
      <c r="J10" s="1" t="s">
        <v>30</v>
      </c>
      <c r="K10" s="1" t="s">
        <v>1164</v>
      </c>
      <c r="L10" s="1" t="s">
        <v>1164</v>
      </c>
      <c r="M10" s="1" t="s">
        <v>1103</v>
      </c>
      <c r="N10" s="1" t="s">
        <v>1103</v>
      </c>
      <c r="O10" s="1" t="s">
        <v>1104</v>
      </c>
      <c r="P10" s="1" t="s">
        <v>1105</v>
      </c>
      <c r="Q10" s="1" t="s">
        <v>1106</v>
      </c>
      <c r="R10" s="1" t="s">
        <v>1165</v>
      </c>
      <c r="S10" s="1" t="s">
        <v>1108</v>
      </c>
      <c r="T10" s="1" t="s">
        <v>1109</v>
      </c>
      <c r="U10" s="1" t="s">
        <v>1151</v>
      </c>
      <c r="V10" s="1" t="s">
        <v>1131</v>
      </c>
    </row>
    <row r="11" s="1" customFormat="1" spans="1:22">
      <c r="A11" s="3">
        <v>21439567856</v>
      </c>
      <c r="B11" s="1" t="s">
        <v>1095</v>
      </c>
      <c r="C11" s="1" t="s">
        <v>1166</v>
      </c>
      <c r="D11" s="1" t="s">
        <v>1167</v>
      </c>
      <c r="E11" s="1" t="s">
        <v>1168</v>
      </c>
      <c r="F11" s="1" t="s">
        <v>1095</v>
      </c>
      <c r="G11" s="1" t="s">
        <v>1099</v>
      </c>
      <c r="H11" s="1" t="s">
        <v>1100</v>
      </c>
      <c r="I11" s="1" t="s">
        <v>1169</v>
      </c>
      <c r="J11" s="1" t="s">
        <v>30</v>
      </c>
      <c r="K11" s="1" t="s">
        <v>1170</v>
      </c>
      <c r="L11" s="1" t="s">
        <v>1170</v>
      </c>
      <c r="M11" s="1" t="s">
        <v>1103</v>
      </c>
      <c r="N11" s="1" t="s">
        <v>1103</v>
      </c>
      <c r="O11" s="1" t="s">
        <v>1104</v>
      </c>
      <c r="P11" s="1" t="s">
        <v>1105</v>
      </c>
      <c r="Q11" s="1" t="s">
        <v>1106</v>
      </c>
      <c r="R11" s="1" t="s">
        <v>1171</v>
      </c>
      <c r="S11" s="1" t="s">
        <v>1108</v>
      </c>
      <c r="T11" s="1" t="s">
        <v>1109</v>
      </c>
      <c r="U11" s="1" t="s">
        <v>1110</v>
      </c>
      <c r="V11" s="1" t="s">
        <v>1131</v>
      </c>
    </row>
    <row r="12" s="1" customFormat="1" spans="1:22">
      <c r="A12" s="3">
        <v>21438449698</v>
      </c>
      <c r="B12" s="1" t="s">
        <v>1095</v>
      </c>
      <c r="C12" s="1" t="s">
        <v>1172</v>
      </c>
      <c r="D12" s="1" t="s">
        <v>1173</v>
      </c>
      <c r="E12" s="1" t="s">
        <v>1174</v>
      </c>
      <c r="F12" s="1" t="s">
        <v>1095</v>
      </c>
      <c r="G12" s="1" t="s">
        <v>1099</v>
      </c>
      <c r="H12" s="1" t="s">
        <v>1100</v>
      </c>
      <c r="I12" s="1" t="s">
        <v>1175</v>
      </c>
      <c r="J12" s="1" t="s">
        <v>30</v>
      </c>
      <c r="K12" s="1" t="s">
        <v>1176</v>
      </c>
      <c r="L12" s="1" t="s">
        <v>1176</v>
      </c>
      <c r="M12" s="1" t="s">
        <v>1103</v>
      </c>
      <c r="N12" s="1" t="s">
        <v>1103</v>
      </c>
      <c r="O12" s="1" t="s">
        <v>1104</v>
      </c>
      <c r="P12" s="1" t="s">
        <v>1105</v>
      </c>
      <c r="Q12" s="1" t="s">
        <v>1106</v>
      </c>
      <c r="R12" s="1" t="s">
        <v>1177</v>
      </c>
      <c r="S12" s="1" t="s">
        <v>1108</v>
      </c>
      <c r="T12" s="1" t="s">
        <v>1109</v>
      </c>
      <c r="U12" s="1" t="s">
        <v>1110</v>
      </c>
      <c r="V12" s="1" t="s">
        <v>1131</v>
      </c>
    </row>
    <row r="13" s="1" customFormat="1" spans="1:22">
      <c r="A13" s="3">
        <v>21438314751</v>
      </c>
      <c r="B13" s="1" t="s">
        <v>1095</v>
      </c>
      <c r="C13" s="1" t="s">
        <v>1178</v>
      </c>
      <c r="D13" s="1" t="s">
        <v>1179</v>
      </c>
      <c r="E13" s="1" t="s">
        <v>1180</v>
      </c>
      <c r="F13" s="1" t="s">
        <v>1095</v>
      </c>
      <c r="G13" s="1" t="s">
        <v>1099</v>
      </c>
      <c r="H13" s="1" t="s">
        <v>1100</v>
      </c>
      <c r="I13" s="1" t="s">
        <v>1181</v>
      </c>
      <c r="J13" s="1" t="s">
        <v>30</v>
      </c>
      <c r="K13" s="1" t="s">
        <v>1182</v>
      </c>
      <c r="L13" s="1" t="s">
        <v>1182</v>
      </c>
      <c r="M13" s="1" t="s">
        <v>1103</v>
      </c>
      <c r="N13" s="1" t="s">
        <v>1103</v>
      </c>
      <c r="O13" s="1" t="s">
        <v>1104</v>
      </c>
      <c r="P13" s="1" t="s">
        <v>1105</v>
      </c>
      <c r="Q13" s="1" t="s">
        <v>1106</v>
      </c>
      <c r="R13" s="1" t="s">
        <v>1183</v>
      </c>
      <c r="S13" s="1" t="s">
        <v>1108</v>
      </c>
      <c r="T13" s="1" t="s">
        <v>1109</v>
      </c>
      <c r="U13" s="1" t="s">
        <v>1110</v>
      </c>
      <c r="V13" s="1" t="s">
        <v>1118</v>
      </c>
    </row>
    <row r="14" s="1" customFormat="1" spans="1:22">
      <c r="A14" s="3">
        <v>21437291728</v>
      </c>
      <c r="B14" s="1" t="s">
        <v>1095</v>
      </c>
      <c r="C14" s="1" t="s">
        <v>1184</v>
      </c>
      <c r="D14" s="1" t="s">
        <v>1185</v>
      </c>
      <c r="E14" s="1" t="s">
        <v>1186</v>
      </c>
      <c r="F14" s="1" t="s">
        <v>1095</v>
      </c>
      <c r="G14" s="1" t="s">
        <v>1099</v>
      </c>
      <c r="H14" s="1" t="s">
        <v>1100</v>
      </c>
      <c r="I14" s="1" t="s">
        <v>1187</v>
      </c>
      <c r="J14" s="1" t="s">
        <v>30</v>
      </c>
      <c r="K14" s="1" t="s">
        <v>1188</v>
      </c>
      <c r="L14" s="1" t="s">
        <v>1188</v>
      </c>
      <c r="M14" s="1" t="s">
        <v>1103</v>
      </c>
      <c r="N14" s="1" t="s">
        <v>1103</v>
      </c>
      <c r="O14" s="1" t="s">
        <v>1104</v>
      </c>
      <c r="P14" s="1" t="s">
        <v>1105</v>
      </c>
      <c r="Q14" s="1" t="s">
        <v>1106</v>
      </c>
      <c r="R14" s="1" t="s">
        <v>1189</v>
      </c>
      <c r="S14" s="1" t="s">
        <v>1108</v>
      </c>
      <c r="T14" s="1" t="s">
        <v>1109</v>
      </c>
      <c r="U14" s="1" t="s">
        <v>1110</v>
      </c>
      <c r="V14" s="1" t="s">
        <v>1159</v>
      </c>
    </row>
    <row r="15" s="1" customFormat="1" spans="1:22">
      <c r="A15" s="3">
        <v>21437204667</v>
      </c>
      <c r="B15" s="1" t="s">
        <v>1095</v>
      </c>
      <c r="C15" s="1" t="s">
        <v>1190</v>
      </c>
      <c r="D15" s="1" t="s">
        <v>1191</v>
      </c>
      <c r="E15" s="1" t="s">
        <v>1192</v>
      </c>
      <c r="F15" s="1" t="s">
        <v>1095</v>
      </c>
      <c r="G15" s="1" t="s">
        <v>1099</v>
      </c>
      <c r="H15" s="1" t="s">
        <v>1100</v>
      </c>
      <c r="I15" s="1" t="s">
        <v>1193</v>
      </c>
      <c r="J15" s="1" t="s">
        <v>30</v>
      </c>
      <c r="K15" s="1" t="s">
        <v>1194</v>
      </c>
      <c r="L15" s="1" t="s">
        <v>1194</v>
      </c>
      <c r="M15" s="1" t="s">
        <v>1103</v>
      </c>
      <c r="N15" s="1" t="s">
        <v>1103</v>
      </c>
      <c r="O15" s="1" t="s">
        <v>1104</v>
      </c>
      <c r="P15" s="1" t="s">
        <v>1105</v>
      </c>
      <c r="Q15" s="1" t="s">
        <v>1106</v>
      </c>
      <c r="R15" s="1" t="s">
        <v>1195</v>
      </c>
      <c r="S15" s="1" t="s">
        <v>1108</v>
      </c>
      <c r="T15" s="1" t="s">
        <v>1109</v>
      </c>
      <c r="U15" s="1" t="s">
        <v>1110</v>
      </c>
      <c r="V15" s="1" t="s">
        <v>1159</v>
      </c>
    </row>
    <row r="16" s="1" customFormat="1" spans="1:22">
      <c r="A16" s="3">
        <v>21436092434</v>
      </c>
      <c r="B16" s="1" t="s">
        <v>1196</v>
      </c>
      <c r="C16" s="1" t="s">
        <v>1197</v>
      </c>
      <c r="D16" s="1" t="s">
        <v>1198</v>
      </c>
      <c r="E16" s="1" t="s">
        <v>1199</v>
      </c>
      <c r="F16" s="1" t="s">
        <v>1095</v>
      </c>
      <c r="G16" s="1" t="s">
        <v>1099</v>
      </c>
      <c r="H16" s="1" t="s">
        <v>1100</v>
      </c>
      <c r="I16" s="1" t="s">
        <v>1200</v>
      </c>
      <c r="J16" s="1" t="s">
        <v>30</v>
      </c>
      <c r="K16" s="1" t="s">
        <v>1201</v>
      </c>
      <c r="L16" s="1" t="s">
        <v>1201</v>
      </c>
      <c r="M16" s="1" t="s">
        <v>1103</v>
      </c>
      <c r="N16" s="1" t="s">
        <v>1103</v>
      </c>
      <c r="O16" s="1" t="s">
        <v>1104</v>
      </c>
      <c r="P16" s="1" t="s">
        <v>1105</v>
      </c>
      <c r="Q16" s="1" t="s">
        <v>1106</v>
      </c>
      <c r="R16" s="1" t="s">
        <v>1202</v>
      </c>
      <c r="S16" s="1" t="s">
        <v>1108</v>
      </c>
      <c r="T16" s="1" t="s">
        <v>1109</v>
      </c>
      <c r="U16" s="1" t="s">
        <v>1110</v>
      </c>
      <c r="V16" s="1" t="s">
        <v>1152</v>
      </c>
    </row>
    <row r="17" s="1" customFormat="1" spans="1:22">
      <c r="A17" s="3">
        <v>21435171758</v>
      </c>
      <c r="B17" s="1" t="s">
        <v>1196</v>
      </c>
      <c r="C17" s="1" t="s">
        <v>1203</v>
      </c>
      <c r="D17" s="1" t="s">
        <v>1146</v>
      </c>
      <c r="E17" s="1" t="s">
        <v>1204</v>
      </c>
      <c r="F17" s="1" t="s">
        <v>1095</v>
      </c>
      <c r="G17" s="1" t="s">
        <v>1099</v>
      </c>
      <c r="H17" s="1" t="s">
        <v>1100</v>
      </c>
      <c r="I17" s="1" t="s">
        <v>1205</v>
      </c>
      <c r="J17" s="1" t="s">
        <v>30</v>
      </c>
      <c r="K17" s="1" t="s">
        <v>1206</v>
      </c>
      <c r="L17" s="1" t="s">
        <v>1206</v>
      </c>
      <c r="M17" s="1" t="s">
        <v>1103</v>
      </c>
      <c r="N17" s="1" t="s">
        <v>1103</v>
      </c>
      <c r="O17" s="1" t="s">
        <v>1104</v>
      </c>
      <c r="P17" s="1" t="s">
        <v>1105</v>
      </c>
      <c r="Q17" s="1" t="s">
        <v>1106</v>
      </c>
      <c r="R17" s="1" t="s">
        <v>1207</v>
      </c>
      <c r="S17" s="1" t="s">
        <v>1108</v>
      </c>
      <c r="T17" s="1" t="s">
        <v>1109</v>
      </c>
      <c r="U17" s="1" t="s">
        <v>1151</v>
      </c>
      <c r="V17" s="1" t="s">
        <v>1152</v>
      </c>
    </row>
    <row r="18" s="1" customFormat="1" spans="1:22">
      <c r="A18" s="3">
        <v>21434656598</v>
      </c>
      <c r="B18" s="1" t="s">
        <v>1196</v>
      </c>
      <c r="C18" s="1" t="s">
        <v>1208</v>
      </c>
      <c r="D18" s="1" t="s">
        <v>1209</v>
      </c>
      <c r="E18" s="1" t="s">
        <v>1210</v>
      </c>
      <c r="F18" s="1" t="s">
        <v>1095</v>
      </c>
      <c r="G18" s="1" t="s">
        <v>1099</v>
      </c>
      <c r="H18" s="1" t="s">
        <v>1100</v>
      </c>
      <c r="I18" s="1" t="s">
        <v>1211</v>
      </c>
      <c r="J18" s="1" t="s">
        <v>30</v>
      </c>
      <c r="K18" s="1" t="s">
        <v>1212</v>
      </c>
      <c r="L18" s="1" t="s">
        <v>1212</v>
      </c>
      <c r="M18" s="1" t="s">
        <v>1103</v>
      </c>
      <c r="N18" s="1" t="s">
        <v>1103</v>
      </c>
      <c r="O18" s="1" t="s">
        <v>1104</v>
      </c>
      <c r="P18" s="1" t="s">
        <v>1105</v>
      </c>
      <c r="Q18" s="1" t="s">
        <v>1106</v>
      </c>
      <c r="R18" s="1" t="s">
        <v>1213</v>
      </c>
      <c r="S18" s="1" t="s">
        <v>1108</v>
      </c>
      <c r="T18" s="1" t="s">
        <v>1109</v>
      </c>
      <c r="U18" s="1" t="s">
        <v>1110</v>
      </c>
      <c r="V18" s="1" t="s">
        <v>1118</v>
      </c>
    </row>
    <row r="19" s="1" customFormat="1" spans="1:22">
      <c r="A19" s="3">
        <v>21434648550</v>
      </c>
      <c r="B19" s="1" t="s">
        <v>1196</v>
      </c>
      <c r="C19" s="1" t="s">
        <v>1214</v>
      </c>
      <c r="D19" s="1" t="s">
        <v>1215</v>
      </c>
      <c r="E19" s="1" t="s">
        <v>1216</v>
      </c>
      <c r="F19" s="1" t="s">
        <v>1196</v>
      </c>
      <c r="G19" s="1" t="s">
        <v>1095</v>
      </c>
      <c r="H19" s="1" t="s">
        <v>1100</v>
      </c>
      <c r="I19" s="1" t="s">
        <v>1217</v>
      </c>
      <c r="J19" s="1" t="s">
        <v>30</v>
      </c>
      <c r="K19" s="1" t="s">
        <v>1218</v>
      </c>
      <c r="L19" s="1" t="s">
        <v>1104</v>
      </c>
      <c r="M19" s="1" t="s">
        <v>1219</v>
      </c>
      <c r="N19" s="1" t="s">
        <v>1220</v>
      </c>
      <c r="O19" s="1" t="s">
        <v>1104</v>
      </c>
      <c r="P19" s="1" t="s">
        <v>1105</v>
      </c>
      <c r="Q19" s="1" t="s">
        <v>1106</v>
      </c>
      <c r="R19" s="1" t="s">
        <v>1221</v>
      </c>
      <c r="S19" s="1" t="s">
        <v>1108</v>
      </c>
      <c r="T19" s="1" t="s">
        <v>1109</v>
      </c>
      <c r="U19" s="1" t="s">
        <v>1110</v>
      </c>
      <c r="V19" s="1" t="s">
        <v>1131</v>
      </c>
    </row>
    <row r="20" s="1" customFormat="1" spans="1:22">
      <c r="A20" s="3">
        <v>21434093333</v>
      </c>
      <c r="B20" s="1" t="s">
        <v>1196</v>
      </c>
      <c r="C20" s="1" t="s">
        <v>1222</v>
      </c>
      <c r="D20" s="1" t="s">
        <v>1223</v>
      </c>
      <c r="E20" s="1" t="s">
        <v>1224</v>
      </c>
      <c r="F20" s="1" t="s">
        <v>1196</v>
      </c>
      <c r="G20" s="1" t="s">
        <v>1095</v>
      </c>
      <c r="H20" s="1" t="s">
        <v>1100</v>
      </c>
      <c r="I20" s="1" t="s">
        <v>1225</v>
      </c>
      <c r="J20" s="1" t="s">
        <v>30</v>
      </c>
      <c r="K20" s="1" t="s">
        <v>1226</v>
      </c>
      <c r="L20" s="1" t="s">
        <v>1226</v>
      </c>
      <c r="M20" s="1" t="s">
        <v>1103</v>
      </c>
      <c r="N20" s="1" t="s">
        <v>1103</v>
      </c>
      <c r="O20" s="1" t="s">
        <v>1104</v>
      </c>
      <c r="P20" s="1" t="s">
        <v>1105</v>
      </c>
      <c r="Q20" s="1" t="s">
        <v>1106</v>
      </c>
      <c r="R20" s="1" t="s">
        <v>1227</v>
      </c>
      <c r="S20" s="1" t="s">
        <v>1108</v>
      </c>
      <c r="T20" s="1" t="s">
        <v>1109</v>
      </c>
      <c r="U20" s="1" t="s">
        <v>1110</v>
      </c>
      <c r="V20" s="1" t="s">
        <v>1152</v>
      </c>
    </row>
    <row r="21" s="1" customFormat="1" spans="1:22">
      <c r="A21" s="3">
        <v>21434040976</v>
      </c>
      <c r="B21" s="1" t="s">
        <v>1196</v>
      </c>
      <c r="C21" s="1" t="s">
        <v>1228</v>
      </c>
      <c r="D21" s="1" t="s">
        <v>1229</v>
      </c>
      <c r="E21" s="1" t="s">
        <v>1230</v>
      </c>
      <c r="F21" s="1" t="s">
        <v>1196</v>
      </c>
      <c r="G21" s="1" t="s">
        <v>1095</v>
      </c>
      <c r="H21" s="1" t="s">
        <v>1100</v>
      </c>
      <c r="I21" s="1" t="s">
        <v>1231</v>
      </c>
      <c r="J21" s="1" t="s">
        <v>30</v>
      </c>
      <c r="K21" s="1" t="s">
        <v>1232</v>
      </c>
      <c r="L21" s="1" t="s">
        <v>1232</v>
      </c>
      <c r="M21" s="1" t="s">
        <v>1103</v>
      </c>
      <c r="N21" s="1" t="s">
        <v>1103</v>
      </c>
      <c r="O21" s="1" t="s">
        <v>1104</v>
      </c>
      <c r="P21" s="1" t="s">
        <v>1105</v>
      </c>
      <c r="Q21" s="1" t="s">
        <v>1106</v>
      </c>
      <c r="R21" s="1" t="s">
        <v>1233</v>
      </c>
      <c r="S21" s="1" t="s">
        <v>1108</v>
      </c>
      <c r="T21" s="1" t="s">
        <v>1109</v>
      </c>
      <c r="U21" s="1" t="s">
        <v>1110</v>
      </c>
      <c r="V21" s="1" t="s">
        <v>1118</v>
      </c>
    </row>
    <row r="22" s="1" customFormat="1" spans="1:22">
      <c r="A22" s="3">
        <v>21433732407</v>
      </c>
      <c r="B22" s="1" t="s">
        <v>1196</v>
      </c>
      <c r="C22" s="1" t="s">
        <v>1234</v>
      </c>
      <c r="D22" s="1" t="s">
        <v>1235</v>
      </c>
      <c r="E22" s="1" t="s">
        <v>1236</v>
      </c>
      <c r="F22" s="1" t="s">
        <v>1196</v>
      </c>
      <c r="G22" s="1" t="s">
        <v>1095</v>
      </c>
      <c r="H22" s="1" t="s">
        <v>1100</v>
      </c>
      <c r="I22" s="1" t="s">
        <v>1237</v>
      </c>
      <c r="J22" s="1" t="s">
        <v>30</v>
      </c>
      <c r="K22" s="1" t="s">
        <v>1238</v>
      </c>
      <c r="L22" s="1" t="s">
        <v>1238</v>
      </c>
      <c r="M22" s="1" t="s">
        <v>1103</v>
      </c>
      <c r="N22" s="1" t="s">
        <v>1103</v>
      </c>
      <c r="O22" s="1" t="s">
        <v>1104</v>
      </c>
      <c r="P22" s="1" t="s">
        <v>1105</v>
      </c>
      <c r="Q22" s="1" t="s">
        <v>1106</v>
      </c>
      <c r="R22" s="1" t="s">
        <v>1239</v>
      </c>
      <c r="S22" s="1" t="s">
        <v>1108</v>
      </c>
      <c r="T22" s="1" t="s">
        <v>1109</v>
      </c>
      <c r="U22" s="1" t="s">
        <v>1110</v>
      </c>
      <c r="V22" s="1" t="s">
        <v>1118</v>
      </c>
    </row>
    <row r="23" s="1" customFormat="1" spans="1:22">
      <c r="A23" s="3">
        <v>21433180610</v>
      </c>
      <c r="B23" s="1" t="s">
        <v>1196</v>
      </c>
      <c r="C23" s="1" t="s">
        <v>1240</v>
      </c>
      <c r="D23" s="1" t="s">
        <v>1241</v>
      </c>
      <c r="E23" s="1" t="s">
        <v>1242</v>
      </c>
      <c r="F23" s="1" t="s">
        <v>1196</v>
      </c>
      <c r="G23" s="1" t="s">
        <v>1099</v>
      </c>
      <c r="H23" s="1" t="s">
        <v>1100</v>
      </c>
      <c r="I23" s="1" t="s">
        <v>1243</v>
      </c>
      <c r="J23" s="1" t="s">
        <v>30</v>
      </c>
      <c r="K23" s="1" t="s">
        <v>1244</v>
      </c>
      <c r="L23" s="1" t="s">
        <v>1244</v>
      </c>
      <c r="M23" s="1" t="s">
        <v>1103</v>
      </c>
      <c r="N23" s="1" t="s">
        <v>1103</v>
      </c>
      <c r="O23" s="1" t="s">
        <v>1104</v>
      </c>
      <c r="P23" s="1" t="s">
        <v>1105</v>
      </c>
      <c r="Q23" s="1" t="s">
        <v>1106</v>
      </c>
      <c r="R23" s="1" t="s">
        <v>1245</v>
      </c>
      <c r="S23" s="1" t="s">
        <v>1108</v>
      </c>
      <c r="T23" s="1" t="s">
        <v>1109</v>
      </c>
      <c r="U23" s="1" t="s">
        <v>1110</v>
      </c>
      <c r="V23" s="1" t="s">
        <v>1246</v>
      </c>
    </row>
    <row r="24" s="1" customFormat="1" spans="1:22">
      <c r="A24" s="3">
        <v>21433121090</v>
      </c>
      <c r="B24" s="1" t="s">
        <v>1196</v>
      </c>
      <c r="C24" s="1" t="s">
        <v>1247</v>
      </c>
      <c r="D24" s="1" t="s">
        <v>1167</v>
      </c>
      <c r="E24" s="1" t="s">
        <v>1248</v>
      </c>
      <c r="F24" s="1" t="s">
        <v>1196</v>
      </c>
      <c r="G24" s="1" t="s">
        <v>1095</v>
      </c>
      <c r="H24" s="1" t="s">
        <v>1100</v>
      </c>
      <c r="I24" s="1" t="s">
        <v>1249</v>
      </c>
      <c r="J24" s="1" t="s">
        <v>30</v>
      </c>
      <c r="K24" s="1" t="s">
        <v>1250</v>
      </c>
      <c r="L24" s="1" t="s">
        <v>1250</v>
      </c>
      <c r="M24" s="1" t="s">
        <v>1103</v>
      </c>
      <c r="N24" s="1" t="s">
        <v>1103</v>
      </c>
      <c r="O24" s="1" t="s">
        <v>1104</v>
      </c>
      <c r="P24" s="1" t="s">
        <v>1105</v>
      </c>
      <c r="Q24" s="1" t="s">
        <v>1106</v>
      </c>
      <c r="R24" s="1" t="s">
        <v>1251</v>
      </c>
      <c r="S24" s="1" t="s">
        <v>1108</v>
      </c>
      <c r="T24" s="1" t="s">
        <v>1109</v>
      </c>
      <c r="U24" s="1" t="s">
        <v>1110</v>
      </c>
      <c r="V24" s="1" t="s">
        <v>1131</v>
      </c>
    </row>
    <row r="25" s="1" customFormat="1" spans="1:22">
      <c r="A25" s="3">
        <v>21433142047</v>
      </c>
      <c r="B25" s="1" t="s">
        <v>1196</v>
      </c>
      <c r="C25" s="1" t="s">
        <v>1252</v>
      </c>
      <c r="D25" s="1" t="s">
        <v>1253</v>
      </c>
      <c r="E25" s="1" t="s">
        <v>1254</v>
      </c>
      <c r="F25" s="1" t="s">
        <v>1196</v>
      </c>
      <c r="G25" s="1" t="s">
        <v>1095</v>
      </c>
      <c r="H25" s="1" t="s">
        <v>1100</v>
      </c>
      <c r="I25" s="1" t="s">
        <v>1255</v>
      </c>
      <c r="J25" s="1" t="s">
        <v>30</v>
      </c>
      <c r="K25" s="1" t="s">
        <v>1256</v>
      </c>
      <c r="L25" s="1" t="s">
        <v>1256</v>
      </c>
      <c r="M25" s="1" t="s">
        <v>1103</v>
      </c>
      <c r="N25" s="1" t="s">
        <v>1103</v>
      </c>
      <c r="O25" s="1" t="s">
        <v>1104</v>
      </c>
      <c r="P25" s="1" t="s">
        <v>1105</v>
      </c>
      <c r="Q25" s="1" t="s">
        <v>1106</v>
      </c>
      <c r="R25" s="1" t="s">
        <v>1257</v>
      </c>
      <c r="S25" s="1" t="s">
        <v>1108</v>
      </c>
      <c r="T25" s="1" t="s">
        <v>1109</v>
      </c>
      <c r="U25" s="1" t="s">
        <v>1110</v>
      </c>
      <c r="V25" s="1" t="s">
        <v>1118</v>
      </c>
    </row>
    <row r="26" s="1" customFormat="1" spans="1:22">
      <c r="A26" s="3">
        <v>21432977661</v>
      </c>
      <c r="B26" s="1" t="s">
        <v>1196</v>
      </c>
      <c r="C26" s="1" t="s">
        <v>1258</v>
      </c>
      <c r="D26" s="1" t="s">
        <v>1259</v>
      </c>
      <c r="E26" s="1" t="s">
        <v>1260</v>
      </c>
      <c r="F26" s="1" t="s">
        <v>1196</v>
      </c>
      <c r="G26" s="1" t="s">
        <v>1095</v>
      </c>
      <c r="H26" s="1" t="s">
        <v>1100</v>
      </c>
      <c r="I26" s="1" t="s">
        <v>1261</v>
      </c>
      <c r="J26" s="1" t="s">
        <v>30</v>
      </c>
      <c r="K26" s="1" t="s">
        <v>1262</v>
      </c>
      <c r="L26" s="1" t="s">
        <v>1262</v>
      </c>
      <c r="M26" s="1" t="s">
        <v>1103</v>
      </c>
      <c r="N26" s="1" t="s">
        <v>1103</v>
      </c>
      <c r="O26" s="1" t="s">
        <v>1104</v>
      </c>
      <c r="P26" s="1" t="s">
        <v>1105</v>
      </c>
      <c r="Q26" s="1" t="s">
        <v>1106</v>
      </c>
      <c r="R26" s="1" t="s">
        <v>1263</v>
      </c>
      <c r="S26" s="1" t="s">
        <v>1108</v>
      </c>
      <c r="T26" s="1" t="s">
        <v>1109</v>
      </c>
      <c r="U26" s="1" t="s">
        <v>1110</v>
      </c>
      <c r="V26" s="1" t="s">
        <v>1264</v>
      </c>
    </row>
    <row r="27" s="1" customFormat="1" spans="1:22">
      <c r="A27" s="3">
        <v>21432620821</v>
      </c>
      <c r="B27" s="1" t="s">
        <v>1196</v>
      </c>
      <c r="C27" s="1" t="s">
        <v>1265</v>
      </c>
      <c r="D27" s="1" t="s">
        <v>1266</v>
      </c>
      <c r="E27" s="1" t="s">
        <v>1267</v>
      </c>
      <c r="F27" s="1" t="s">
        <v>1196</v>
      </c>
      <c r="G27" s="1" t="s">
        <v>1095</v>
      </c>
      <c r="H27" s="1" t="s">
        <v>1100</v>
      </c>
      <c r="I27" s="1" t="s">
        <v>1268</v>
      </c>
      <c r="J27" s="1" t="s">
        <v>30</v>
      </c>
      <c r="K27" s="1" t="s">
        <v>1269</v>
      </c>
      <c r="L27" s="1" t="s">
        <v>1269</v>
      </c>
      <c r="M27" s="1" t="s">
        <v>1103</v>
      </c>
      <c r="N27" s="1" t="s">
        <v>1103</v>
      </c>
      <c r="O27" s="1" t="s">
        <v>1104</v>
      </c>
      <c r="P27" s="1" t="s">
        <v>1105</v>
      </c>
      <c r="Q27" s="1" t="s">
        <v>1106</v>
      </c>
      <c r="R27" s="1" t="s">
        <v>1270</v>
      </c>
      <c r="S27" s="1" t="s">
        <v>1108</v>
      </c>
      <c r="T27" s="1" t="s">
        <v>1109</v>
      </c>
      <c r="U27" s="1" t="s">
        <v>1151</v>
      </c>
      <c r="V27" s="1" t="s">
        <v>1131</v>
      </c>
    </row>
    <row r="28" s="1" customFormat="1" spans="1:22">
      <c r="A28" s="3">
        <v>21432450473</v>
      </c>
      <c r="B28" s="1" t="s">
        <v>1196</v>
      </c>
      <c r="C28" s="1" t="s">
        <v>1271</v>
      </c>
      <c r="D28" s="1" t="s">
        <v>1272</v>
      </c>
      <c r="E28" s="1" t="s">
        <v>1273</v>
      </c>
      <c r="F28" s="1" t="s">
        <v>1196</v>
      </c>
      <c r="G28" s="1" t="s">
        <v>1095</v>
      </c>
      <c r="H28" s="1" t="s">
        <v>1100</v>
      </c>
      <c r="I28" s="1" t="s">
        <v>1274</v>
      </c>
      <c r="J28" s="1" t="s">
        <v>30</v>
      </c>
      <c r="K28" s="1" t="s">
        <v>1275</v>
      </c>
      <c r="L28" s="1" t="s">
        <v>1275</v>
      </c>
      <c r="M28" s="1" t="s">
        <v>1103</v>
      </c>
      <c r="N28" s="1" t="s">
        <v>1103</v>
      </c>
      <c r="O28" s="1" t="s">
        <v>1104</v>
      </c>
      <c r="P28" s="1" t="s">
        <v>1105</v>
      </c>
      <c r="Q28" s="1" t="s">
        <v>1106</v>
      </c>
      <c r="R28" s="1" t="s">
        <v>1276</v>
      </c>
      <c r="S28" s="1" t="s">
        <v>1108</v>
      </c>
      <c r="T28" s="1" t="s">
        <v>1109</v>
      </c>
      <c r="U28" s="1" t="s">
        <v>1110</v>
      </c>
      <c r="V28" s="1" t="s">
        <v>1277</v>
      </c>
    </row>
    <row r="29" s="1" customFormat="1" spans="1:22">
      <c r="A29" s="3">
        <v>21432224239</v>
      </c>
      <c r="B29" s="1" t="s">
        <v>1196</v>
      </c>
      <c r="C29" s="1" t="s">
        <v>1278</v>
      </c>
      <c r="D29" s="1" t="s">
        <v>1253</v>
      </c>
      <c r="E29" s="1" t="s">
        <v>1279</v>
      </c>
      <c r="F29" s="1" t="s">
        <v>1196</v>
      </c>
      <c r="G29" s="1" t="s">
        <v>1095</v>
      </c>
      <c r="H29" s="1" t="s">
        <v>1100</v>
      </c>
      <c r="I29" s="1" t="s">
        <v>1255</v>
      </c>
      <c r="J29" s="1" t="s">
        <v>30</v>
      </c>
      <c r="K29" s="1" t="s">
        <v>1256</v>
      </c>
      <c r="L29" s="1" t="s">
        <v>1256</v>
      </c>
      <c r="M29" s="1" t="s">
        <v>1103</v>
      </c>
      <c r="N29" s="1" t="s">
        <v>1103</v>
      </c>
      <c r="O29" s="1" t="s">
        <v>1104</v>
      </c>
      <c r="P29" s="1" t="s">
        <v>1105</v>
      </c>
      <c r="Q29" s="1" t="s">
        <v>1106</v>
      </c>
      <c r="R29" s="1" t="s">
        <v>1280</v>
      </c>
      <c r="S29" s="1" t="s">
        <v>1108</v>
      </c>
      <c r="T29" s="1" t="s">
        <v>1109</v>
      </c>
      <c r="U29" s="1" t="s">
        <v>1110</v>
      </c>
      <c r="V29" s="1" t="s">
        <v>1118</v>
      </c>
    </row>
    <row r="30" s="1" customFormat="1" spans="1:22">
      <c r="A30" s="3">
        <v>21432180511</v>
      </c>
      <c r="B30" s="1" t="s">
        <v>1196</v>
      </c>
      <c r="C30" s="1" t="s">
        <v>1281</v>
      </c>
      <c r="D30" s="1" t="s">
        <v>1282</v>
      </c>
      <c r="E30" s="1" t="s">
        <v>1283</v>
      </c>
      <c r="F30" s="1" t="s">
        <v>1196</v>
      </c>
      <c r="G30" s="1" t="s">
        <v>1095</v>
      </c>
      <c r="H30" s="1" t="s">
        <v>1100</v>
      </c>
      <c r="I30" s="1" t="s">
        <v>1284</v>
      </c>
      <c r="J30" s="1" t="s">
        <v>30</v>
      </c>
      <c r="K30" s="1" t="s">
        <v>1285</v>
      </c>
      <c r="L30" s="1" t="s">
        <v>1285</v>
      </c>
      <c r="M30" s="1" t="s">
        <v>1103</v>
      </c>
      <c r="N30" s="1" t="s">
        <v>1103</v>
      </c>
      <c r="O30" s="1" t="s">
        <v>1104</v>
      </c>
      <c r="P30" s="1" t="s">
        <v>1105</v>
      </c>
      <c r="Q30" s="1" t="s">
        <v>1106</v>
      </c>
      <c r="R30" s="1" t="s">
        <v>1286</v>
      </c>
      <c r="S30" s="1" t="s">
        <v>1108</v>
      </c>
      <c r="T30" s="1" t="s">
        <v>1109</v>
      </c>
      <c r="U30" s="1" t="s">
        <v>1110</v>
      </c>
      <c r="V30" s="1" t="s">
        <v>1118</v>
      </c>
    </row>
    <row r="31" s="1" customFormat="1" spans="1:22">
      <c r="A31" s="3">
        <v>21431799685</v>
      </c>
      <c r="B31" s="1" t="s">
        <v>1196</v>
      </c>
      <c r="C31" s="1" t="s">
        <v>1287</v>
      </c>
      <c r="D31" s="1" t="s">
        <v>1288</v>
      </c>
      <c r="E31" s="1" t="s">
        <v>1289</v>
      </c>
      <c r="F31" s="1" t="s">
        <v>1196</v>
      </c>
      <c r="G31" s="1" t="s">
        <v>1095</v>
      </c>
      <c r="H31" s="1" t="s">
        <v>1100</v>
      </c>
      <c r="I31" s="1" t="s">
        <v>1290</v>
      </c>
      <c r="J31" s="1" t="s">
        <v>30</v>
      </c>
      <c r="K31" s="1" t="s">
        <v>1291</v>
      </c>
      <c r="L31" s="1" t="s">
        <v>1291</v>
      </c>
      <c r="M31" s="1" t="s">
        <v>1103</v>
      </c>
      <c r="N31" s="1" t="s">
        <v>1103</v>
      </c>
      <c r="O31" s="1" t="s">
        <v>1104</v>
      </c>
      <c r="P31" s="1" t="s">
        <v>1105</v>
      </c>
      <c r="Q31" s="1" t="s">
        <v>1106</v>
      </c>
      <c r="R31" s="1" t="s">
        <v>1292</v>
      </c>
      <c r="S31" s="1" t="s">
        <v>1108</v>
      </c>
      <c r="T31" s="1" t="s">
        <v>1109</v>
      </c>
      <c r="U31" s="1" t="s">
        <v>1110</v>
      </c>
      <c r="V31" s="1" t="s">
        <v>1131</v>
      </c>
    </row>
    <row r="32" s="1" customFormat="1" spans="1:22">
      <c r="A32" s="3">
        <v>21431749744</v>
      </c>
      <c r="B32" s="1" t="s">
        <v>1196</v>
      </c>
      <c r="C32" s="1" t="s">
        <v>1293</v>
      </c>
      <c r="D32" s="1" t="s">
        <v>1253</v>
      </c>
      <c r="E32" s="1" t="s">
        <v>1294</v>
      </c>
      <c r="F32" s="1" t="s">
        <v>1196</v>
      </c>
      <c r="G32" s="1" t="s">
        <v>1095</v>
      </c>
      <c r="H32" s="1" t="s">
        <v>1100</v>
      </c>
      <c r="I32" s="1" t="s">
        <v>1295</v>
      </c>
      <c r="J32" s="1" t="s">
        <v>30</v>
      </c>
      <c r="K32" s="1" t="s">
        <v>1296</v>
      </c>
      <c r="L32" s="1" t="s">
        <v>1296</v>
      </c>
      <c r="M32" s="1" t="s">
        <v>1103</v>
      </c>
      <c r="N32" s="1" t="s">
        <v>1103</v>
      </c>
      <c r="O32" s="1" t="s">
        <v>1104</v>
      </c>
      <c r="P32" s="1" t="s">
        <v>1105</v>
      </c>
      <c r="Q32" s="1" t="s">
        <v>1106</v>
      </c>
      <c r="R32" s="1" t="s">
        <v>1297</v>
      </c>
      <c r="S32" s="1" t="s">
        <v>1108</v>
      </c>
      <c r="T32" s="1" t="s">
        <v>1109</v>
      </c>
      <c r="U32" s="1" t="s">
        <v>1110</v>
      </c>
      <c r="V32" s="1" t="s">
        <v>1118</v>
      </c>
    </row>
    <row r="33" s="1" customFormat="1" spans="1:22">
      <c r="A33" s="3">
        <v>21431466411</v>
      </c>
      <c r="B33" s="1" t="s">
        <v>1196</v>
      </c>
      <c r="C33" s="1" t="s">
        <v>1298</v>
      </c>
      <c r="D33" s="1" t="s">
        <v>1299</v>
      </c>
      <c r="E33" s="1" t="s">
        <v>1300</v>
      </c>
      <c r="F33" s="1" t="s">
        <v>1196</v>
      </c>
      <c r="G33" s="1" t="s">
        <v>1095</v>
      </c>
      <c r="H33" s="1" t="s">
        <v>1100</v>
      </c>
      <c r="I33" s="1" t="s">
        <v>1301</v>
      </c>
      <c r="J33" s="1" t="s">
        <v>30</v>
      </c>
      <c r="K33" s="1" t="s">
        <v>1302</v>
      </c>
      <c r="L33" s="1" t="s">
        <v>1302</v>
      </c>
      <c r="M33" s="1" t="s">
        <v>1103</v>
      </c>
      <c r="N33" s="1" t="s">
        <v>1103</v>
      </c>
      <c r="O33" s="1" t="s">
        <v>1104</v>
      </c>
      <c r="P33" s="1" t="s">
        <v>1105</v>
      </c>
      <c r="Q33" s="1" t="s">
        <v>1106</v>
      </c>
      <c r="R33" s="1" t="s">
        <v>1303</v>
      </c>
      <c r="S33" s="1" t="s">
        <v>1108</v>
      </c>
      <c r="T33" s="1" t="s">
        <v>1109</v>
      </c>
      <c r="U33" s="1" t="s">
        <v>1110</v>
      </c>
      <c r="V33" s="1" t="s">
        <v>1304</v>
      </c>
    </row>
    <row r="34" s="1" customFormat="1" spans="1:22">
      <c r="A34" s="3">
        <v>21430458560</v>
      </c>
      <c r="B34" s="1" t="s">
        <v>1196</v>
      </c>
      <c r="C34" s="1" t="s">
        <v>1305</v>
      </c>
      <c r="D34" s="1" t="s">
        <v>1306</v>
      </c>
      <c r="E34" s="1" t="s">
        <v>1307</v>
      </c>
      <c r="F34" s="1" t="s">
        <v>1196</v>
      </c>
      <c r="G34" s="1" t="s">
        <v>1099</v>
      </c>
      <c r="H34" s="1" t="s">
        <v>1100</v>
      </c>
      <c r="I34" s="1" t="s">
        <v>1104</v>
      </c>
      <c r="J34" s="1" t="s">
        <v>30</v>
      </c>
      <c r="K34" s="1" t="s">
        <v>1104</v>
      </c>
      <c r="L34" s="1" t="s">
        <v>1104</v>
      </c>
      <c r="M34" s="1" t="s">
        <v>1103</v>
      </c>
      <c r="N34" s="1" t="s">
        <v>1103</v>
      </c>
      <c r="O34" s="1" t="s">
        <v>1104</v>
      </c>
      <c r="P34" s="1" t="s">
        <v>1105</v>
      </c>
      <c r="Q34" s="1" t="s">
        <v>1106</v>
      </c>
      <c r="R34" s="1" t="s">
        <v>1308</v>
      </c>
      <c r="S34" s="1" t="s">
        <v>1108</v>
      </c>
      <c r="T34" s="1" t="s">
        <v>1109</v>
      </c>
      <c r="U34" s="1" t="s">
        <v>1110</v>
      </c>
      <c r="V34" s="1" t="s">
        <v>1131</v>
      </c>
    </row>
    <row r="35" s="1" customFormat="1" spans="1:22">
      <c r="A35" s="3">
        <v>21429930625</v>
      </c>
      <c r="B35" s="1" t="s">
        <v>1196</v>
      </c>
      <c r="C35" s="1" t="s">
        <v>1309</v>
      </c>
      <c r="D35" s="1" t="s">
        <v>1310</v>
      </c>
      <c r="E35" s="1" t="s">
        <v>1311</v>
      </c>
      <c r="F35" s="1" t="s">
        <v>1196</v>
      </c>
      <c r="G35" s="1" t="s">
        <v>1095</v>
      </c>
      <c r="H35" s="1" t="s">
        <v>1100</v>
      </c>
      <c r="I35" s="1" t="s">
        <v>1312</v>
      </c>
      <c r="J35" s="1" t="s">
        <v>30</v>
      </c>
      <c r="K35" s="1" t="s">
        <v>1313</v>
      </c>
      <c r="L35" s="1" t="s">
        <v>1313</v>
      </c>
      <c r="M35" s="1" t="s">
        <v>1103</v>
      </c>
      <c r="N35" s="1" t="s">
        <v>1103</v>
      </c>
      <c r="O35" s="1" t="s">
        <v>1104</v>
      </c>
      <c r="P35" s="1" t="s">
        <v>1105</v>
      </c>
      <c r="Q35" s="1" t="s">
        <v>1106</v>
      </c>
      <c r="R35" s="1" t="s">
        <v>1314</v>
      </c>
      <c r="S35" s="1" t="s">
        <v>1108</v>
      </c>
      <c r="T35" s="1" t="s">
        <v>1109</v>
      </c>
      <c r="U35" s="1" t="s">
        <v>1110</v>
      </c>
      <c r="V35" s="1" t="s">
        <v>1131</v>
      </c>
    </row>
    <row r="36" s="1" customFormat="1" spans="1:22">
      <c r="A36" s="3">
        <v>21428825687</v>
      </c>
      <c r="B36" s="1" t="s">
        <v>1196</v>
      </c>
      <c r="C36" s="1" t="s">
        <v>1315</v>
      </c>
      <c r="D36" s="1" t="s">
        <v>1316</v>
      </c>
      <c r="E36" s="1" t="s">
        <v>1317</v>
      </c>
      <c r="F36" s="1" t="s">
        <v>1196</v>
      </c>
      <c r="G36" s="1" t="s">
        <v>1095</v>
      </c>
      <c r="H36" s="1" t="s">
        <v>1100</v>
      </c>
      <c r="I36" s="1" t="s">
        <v>1318</v>
      </c>
      <c r="J36" s="1" t="s">
        <v>30</v>
      </c>
      <c r="K36" s="1" t="s">
        <v>1319</v>
      </c>
      <c r="L36" s="1" t="s">
        <v>1319</v>
      </c>
      <c r="M36" s="1" t="s">
        <v>1103</v>
      </c>
      <c r="N36" s="1" t="s">
        <v>1103</v>
      </c>
      <c r="O36" s="1" t="s">
        <v>1104</v>
      </c>
      <c r="P36" s="1" t="s">
        <v>1105</v>
      </c>
      <c r="Q36" s="1" t="s">
        <v>1106</v>
      </c>
      <c r="R36" s="1" t="s">
        <v>1320</v>
      </c>
      <c r="S36" s="1" t="s">
        <v>1108</v>
      </c>
      <c r="T36" s="1" t="s">
        <v>1109</v>
      </c>
      <c r="U36" s="1" t="s">
        <v>1110</v>
      </c>
      <c r="V36" s="1" t="s">
        <v>1118</v>
      </c>
    </row>
    <row r="37" s="1" customFormat="1" spans="1:22">
      <c r="A37" s="3">
        <v>21428729079</v>
      </c>
      <c r="B37" s="1" t="s">
        <v>1196</v>
      </c>
      <c r="C37" s="1" t="s">
        <v>1321</v>
      </c>
      <c r="D37" s="1" t="s">
        <v>1322</v>
      </c>
      <c r="E37" s="1" t="s">
        <v>1323</v>
      </c>
      <c r="F37" s="1" t="s">
        <v>1095</v>
      </c>
      <c r="G37" s="1" t="s">
        <v>1099</v>
      </c>
      <c r="H37" s="1" t="s">
        <v>1100</v>
      </c>
      <c r="I37" s="1" t="s">
        <v>1324</v>
      </c>
      <c r="J37" s="1" t="s">
        <v>30</v>
      </c>
      <c r="K37" s="1" t="s">
        <v>1325</v>
      </c>
      <c r="L37" s="1" t="s">
        <v>1325</v>
      </c>
      <c r="M37" s="1" t="s">
        <v>1103</v>
      </c>
      <c r="N37" s="1" t="s">
        <v>1103</v>
      </c>
      <c r="O37" s="1" t="s">
        <v>1104</v>
      </c>
      <c r="P37" s="1" t="s">
        <v>1105</v>
      </c>
      <c r="Q37" s="1" t="s">
        <v>1106</v>
      </c>
      <c r="R37" s="1" t="s">
        <v>1326</v>
      </c>
      <c r="S37" s="1" t="s">
        <v>1108</v>
      </c>
      <c r="T37" s="1" t="s">
        <v>1109</v>
      </c>
      <c r="U37" s="1" t="s">
        <v>1110</v>
      </c>
      <c r="V37" s="1" t="s">
        <v>1118</v>
      </c>
    </row>
    <row r="38" s="1" customFormat="1" spans="1:22">
      <c r="A38" s="3">
        <v>21428681140</v>
      </c>
      <c r="B38" s="1" t="s">
        <v>1196</v>
      </c>
      <c r="C38" s="1" t="s">
        <v>1327</v>
      </c>
      <c r="D38" s="1" t="s">
        <v>1328</v>
      </c>
      <c r="E38" s="1" t="s">
        <v>1329</v>
      </c>
      <c r="F38" s="1" t="s">
        <v>1196</v>
      </c>
      <c r="G38" s="1" t="s">
        <v>1095</v>
      </c>
      <c r="H38" s="1" t="s">
        <v>1100</v>
      </c>
      <c r="I38" s="1" t="s">
        <v>1330</v>
      </c>
      <c r="J38" s="1" t="s">
        <v>30</v>
      </c>
      <c r="K38" s="1" t="s">
        <v>1331</v>
      </c>
      <c r="L38" s="1" t="s">
        <v>1331</v>
      </c>
      <c r="M38" s="1" t="s">
        <v>1103</v>
      </c>
      <c r="N38" s="1" t="s">
        <v>1103</v>
      </c>
      <c r="O38" s="1" t="s">
        <v>1104</v>
      </c>
      <c r="P38" s="1" t="s">
        <v>1105</v>
      </c>
      <c r="Q38" s="1" t="s">
        <v>1106</v>
      </c>
      <c r="R38" s="1" t="s">
        <v>1332</v>
      </c>
      <c r="S38" s="1" t="s">
        <v>1108</v>
      </c>
      <c r="T38" s="1" t="s">
        <v>1109</v>
      </c>
      <c r="U38" s="1" t="s">
        <v>1110</v>
      </c>
      <c r="V38" s="1" t="s">
        <v>1111</v>
      </c>
    </row>
    <row r="39" s="1" customFormat="1" spans="1:22">
      <c r="A39" s="3">
        <v>21427341077</v>
      </c>
      <c r="B39" s="1" t="s">
        <v>1196</v>
      </c>
      <c r="C39" s="1" t="s">
        <v>1333</v>
      </c>
      <c r="D39" s="1" t="s">
        <v>1334</v>
      </c>
      <c r="E39" s="1" t="s">
        <v>1335</v>
      </c>
      <c r="F39" s="1" t="s">
        <v>1196</v>
      </c>
      <c r="G39" s="1" t="s">
        <v>1099</v>
      </c>
      <c r="H39" s="1" t="s">
        <v>1100</v>
      </c>
      <c r="I39" s="1" t="s">
        <v>1336</v>
      </c>
      <c r="J39" s="1" t="s">
        <v>30</v>
      </c>
      <c r="K39" s="1" t="s">
        <v>1337</v>
      </c>
      <c r="L39" s="1" t="s">
        <v>1337</v>
      </c>
      <c r="M39" s="1" t="s">
        <v>1103</v>
      </c>
      <c r="N39" s="1" t="s">
        <v>1103</v>
      </c>
      <c r="O39" s="1" t="s">
        <v>1104</v>
      </c>
      <c r="P39" s="1" t="s">
        <v>1105</v>
      </c>
      <c r="Q39" s="1" t="s">
        <v>1106</v>
      </c>
      <c r="R39" s="1" t="s">
        <v>1338</v>
      </c>
      <c r="S39" s="1" t="s">
        <v>1108</v>
      </c>
      <c r="T39" s="1" t="s">
        <v>1109</v>
      </c>
      <c r="U39" s="1" t="s">
        <v>1110</v>
      </c>
      <c r="V39" s="1" t="s">
        <v>1339</v>
      </c>
    </row>
    <row r="40" s="1" customFormat="1" spans="1:22">
      <c r="A40" s="3">
        <v>21426824168</v>
      </c>
      <c r="B40" s="1" t="s">
        <v>1196</v>
      </c>
      <c r="C40" s="1" t="s">
        <v>1340</v>
      </c>
      <c r="D40" s="1" t="s">
        <v>1154</v>
      </c>
      <c r="E40" s="1" t="s">
        <v>1341</v>
      </c>
      <c r="F40" s="1" t="s">
        <v>1196</v>
      </c>
      <c r="G40" s="1" t="s">
        <v>1095</v>
      </c>
      <c r="H40" s="1" t="s">
        <v>1100</v>
      </c>
      <c r="I40" s="1" t="s">
        <v>1342</v>
      </c>
      <c r="J40" s="1" t="s">
        <v>30</v>
      </c>
      <c r="K40" s="1" t="s">
        <v>1343</v>
      </c>
      <c r="L40" s="1" t="s">
        <v>1343</v>
      </c>
      <c r="M40" s="1" t="s">
        <v>1103</v>
      </c>
      <c r="N40" s="1" t="s">
        <v>1103</v>
      </c>
      <c r="O40" s="1" t="s">
        <v>1104</v>
      </c>
      <c r="P40" s="1" t="s">
        <v>1105</v>
      </c>
      <c r="Q40" s="1" t="s">
        <v>1106</v>
      </c>
      <c r="R40" s="1" t="s">
        <v>1344</v>
      </c>
      <c r="S40" s="1" t="s">
        <v>1108</v>
      </c>
      <c r="T40" s="1" t="s">
        <v>1109</v>
      </c>
      <c r="U40" s="1" t="s">
        <v>1110</v>
      </c>
      <c r="V40" s="1" t="s">
        <v>1159</v>
      </c>
    </row>
    <row r="41" s="1" customFormat="1" spans="1:22">
      <c r="A41" s="3">
        <v>21424753572</v>
      </c>
      <c r="B41" s="1" t="s">
        <v>1345</v>
      </c>
      <c r="C41" s="1" t="s">
        <v>1346</v>
      </c>
      <c r="D41" s="1" t="s">
        <v>1235</v>
      </c>
      <c r="E41" s="1" t="s">
        <v>1236</v>
      </c>
      <c r="F41" s="1" t="s">
        <v>1345</v>
      </c>
      <c r="G41" s="1" t="s">
        <v>1196</v>
      </c>
      <c r="H41" s="1" t="s">
        <v>1100</v>
      </c>
      <c r="I41" s="1" t="s">
        <v>1347</v>
      </c>
      <c r="J41" s="1" t="s">
        <v>30</v>
      </c>
      <c r="K41" s="1" t="s">
        <v>1348</v>
      </c>
      <c r="L41" s="1" t="s">
        <v>1348</v>
      </c>
      <c r="M41" s="1" t="s">
        <v>1103</v>
      </c>
      <c r="N41" s="1" t="s">
        <v>1103</v>
      </c>
      <c r="O41" s="1" t="s">
        <v>1104</v>
      </c>
      <c r="P41" s="1" t="s">
        <v>1105</v>
      </c>
      <c r="Q41" s="1" t="s">
        <v>1106</v>
      </c>
      <c r="R41" s="1" t="s">
        <v>1349</v>
      </c>
      <c r="S41" s="1" t="s">
        <v>1108</v>
      </c>
      <c r="T41" s="1" t="s">
        <v>1109</v>
      </c>
      <c r="U41" s="1" t="s">
        <v>1110</v>
      </c>
      <c r="V41" s="1" t="s">
        <v>1118</v>
      </c>
    </row>
    <row r="42" s="1" customFormat="1" spans="1:22">
      <c r="A42" s="3">
        <v>21424279670</v>
      </c>
      <c r="B42" s="1" t="s">
        <v>1345</v>
      </c>
      <c r="C42" s="1" t="s">
        <v>1350</v>
      </c>
      <c r="D42" s="1" t="s">
        <v>1351</v>
      </c>
      <c r="E42" s="1" t="s">
        <v>1352</v>
      </c>
      <c r="F42" s="1" t="s">
        <v>1345</v>
      </c>
      <c r="G42" s="1" t="s">
        <v>1196</v>
      </c>
      <c r="H42" s="1" t="s">
        <v>1100</v>
      </c>
      <c r="I42" s="1" t="s">
        <v>1353</v>
      </c>
      <c r="J42" s="1" t="s">
        <v>30</v>
      </c>
      <c r="K42" s="1" t="s">
        <v>1354</v>
      </c>
      <c r="L42" s="1" t="s">
        <v>1354</v>
      </c>
      <c r="M42" s="1" t="s">
        <v>1103</v>
      </c>
      <c r="N42" s="1" t="s">
        <v>1103</v>
      </c>
      <c r="O42" s="1" t="s">
        <v>1104</v>
      </c>
      <c r="P42" s="1" t="s">
        <v>1105</v>
      </c>
      <c r="Q42" s="1" t="s">
        <v>1106</v>
      </c>
      <c r="R42" s="1" t="s">
        <v>1355</v>
      </c>
      <c r="S42" s="1" t="s">
        <v>1108</v>
      </c>
      <c r="T42" s="1" t="s">
        <v>1109</v>
      </c>
      <c r="U42" s="1" t="s">
        <v>1110</v>
      </c>
      <c r="V42" s="1" t="s">
        <v>1131</v>
      </c>
    </row>
    <row r="43" s="1" customFormat="1" spans="1:22">
      <c r="A43" s="3">
        <v>21423970094</v>
      </c>
      <c r="B43" s="1" t="s">
        <v>1345</v>
      </c>
      <c r="C43" s="1" t="s">
        <v>1356</v>
      </c>
      <c r="D43" s="1" t="s">
        <v>1357</v>
      </c>
      <c r="E43" s="1" t="s">
        <v>1358</v>
      </c>
      <c r="F43" s="1" t="s">
        <v>1345</v>
      </c>
      <c r="G43" s="1" t="s">
        <v>1196</v>
      </c>
      <c r="H43" s="1" t="s">
        <v>1100</v>
      </c>
      <c r="I43" s="1" t="s">
        <v>1359</v>
      </c>
      <c r="J43" s="1" t="s">
        <v>30</v>
      </c>
      <c r="K43" s="1" t="s">
        <v>1360</v>
      </c>
      <c r="L43" s="1" t="s">
        <v>1360</v>
      </c>
      <c r="M43" s="1" t="s">
        <v>1103</v>
      </c>
      <c r="N43" s="1" t="s">
        <v>1103</v>
      </c>
      <c r="O43" s="1" t="s">
        <v>1104</v>
      </c>
      <c r="P43" s="1" t="s">
        <v>1105</v>
      </c>
      <c r="Q43" s="1" t="s">
        <v>1106</v>
      </c>
      <c r="R43" s="1" t="s">
        <v>1361</v>
      </c>
      <c r="S43" s="1" t="s">
        <v>1108</v>
      </c>
      <c r="T43" s="1" t="s">
        <v>1109</v>
      </c>
      <c r="U43" s="1" t="s">
        <v>1110</v>
      </c>
      <c r="V43" s="1" t="s">
        <v>1111</v>
      </c>
    </row>
    <row r="44" s="1" customFormat="1" spans="1:22">
      <c r="A44" s="3">
        <v>21423519445</v>
      </c>
      <c r="B44" s="1" t="s">
        <v>1345</v>
      </c>
      <c r="C44" s="1" t="s">
        <v>1362</v>
      </c>
      <c r="D44" s="1" t="s">
        <v>1363</v>
      </c>
      <c r="E44" s="1" t="s">
        <v>1364</v>
      </c>
      <c r="F44" s="1" t="s">
        <v>1095</v>
      </c>
      <c r="G44" s="1" t="s">
        <v>1099</v>
      </c>
      <c r="H44" s="1" t="s">
        <v>1100</v>
      </c>
      <c r="I44" s="1" t="s">
        <v>1365</v>
      </c>
      <c r="J44" s="1" t="s">
        <v>30</v>
      </c>
      <c r="K44" s="1" t="s">
        <v>1366</v>
      </c>
      <c r="L44" s="1" t="s">
        <v>1366</v>
      </c>
      <c r="M44" s="1" t="s">
        <v>1103</v>
      </c>
      <c r="N44" s="1" t="s">
        <v>1103</v>
      </c>
      <c r="O44" s="1" t="s">
        <v>1104</v>
      </c>
      <c r="P44" s="1" t="s">
        <v>1105</v>
      </c>
      <c r="Q44" s="1" t="s">
        <v>1106</v>
      </c>
      <c r="R44" s="1" t="s">
        <v>1367</v>
      </c>
      <c r="S44" s="1" t="s">
        <v>1108</v>
      </c>
      <c r="T44" s="1" t="s">
        <v>1109</v>
      </c>
      <c r="U44" s="1" t="s">
        <v>1110</v>
      </c>
      <c r="V44" s="1" t="s">
        <v>1368</v>
      </c>
    </row>
    <row r="45" s="1" customFormat="1" spans="1:22">
      <c r="A45" s="3">
        <v>21423199637</v>
      </c>
      <c r="B45" s="1" t="s">
        <v>1345</v>
      </c>
      <c r="C45" s="1" t="s">
        <v>1369</v>
      </c>
      <c r="D45" s="1" t="s">
        <v>1370</v>
      </c>
      <c r="E45" s="1" t="s">
        <v>1371</v>
      </c>
      <c r="F45" s="1" t="s">
        <v>1345</v>
      </c>
      <c r="G45" s="1" t="s">
        <v>1095</v>
      </c>
      <c r="H45" s="1" t="s">
        <v>1100</v>
      </c>
      <c r="I45" s="1" t="s">
        <v>1372</v>
      </c>
      <c r="J45" s="1" t="s">
        <v>30</v>
      </c>
      <c r="K45" s="1" t="s">
        <v>1373</v>
      </c>
      <c r="L45" s="1" t="s">
        <v>1373</v>
      </c>
      <c r="M45" s="1" t="s">
        <v>1103</v>
      </c>
      <c r="N45" s="1" t="s">
        <v>1103</v>
      </c>
      <c r="O45" s="1" t="s">
        <v>1104</v>
      </c>
      <c r="P45" s="1" t="s">
        <v>1105</v>
      </c>
      <c r="Q45" s="1" t="s">
        <v>1106</v>
      </c>
      <c r="R45" s="1" t="s">
        <v>1374</v>
      </c>
      <c r="S45" s="1" t="s">
        <v>1108</v>
      </c>
      <c r="T45" s="1" t="s">
        <v>1109</v>
      </c>
      <c r="U45" s="1" t="s">
        <v>1110</v>
      </c>
      <c r="V45" s="1" t="s">
        <v>1152</v>
      </c>
    </row>
    <row r="46" s="1" customFormat="1" spans="1:22">
      <c r="A46" s="3">
        <v>21423067663</v>
      </c>
      <c r="B46" s="1" t="s">
        <v>1345</v>
      </c>
      <c r="C46" s="1" t="s">
        <v>1375</v>
      </c>
      <c r="D46" s="1" t="s">
        <v>1376</v>
      </c>
      <c r="E46" s="1" t="s">
        <v>1377</v>
      </c>
      <c r="F46" s="1" t="s">
        <v>1345</v>
      </c>
      <c r="G46" s="1" t="s">
        <v>1196</v>
      </c>
      <c r="H46" s="1" t="s">
        <v>1100</v>
      </c>
      <c r="I46" s="1" t="s">
        <v>1378</v>
      </c>
      <c r="J46" s="1" t="s">
        <v>30</v>
      </c>
      <c r="K46" s="1" t="s">
        <v>1379</v>
      </c>
      <c r="L46" s="1" t="s">
        <v>1379</v>
      </c>
      <c r="M46" s="1" t="s">
        <v>1103</v>
      </c>
      <c r="N46" s="1" t="s">
        <v>1103</v>
      </c>
      <c r="O46" s="1" t="s">
        <v>1104</v>
      </c>
      <c r="P46" s="1" t="s">
        <v>1105</v>
      </c>
      <c r="Q46" s="1" t="s">
        <v>1106</v>
      </c>
      <c r="R46" s="1" t="s">
        <v>1380</v>
      </c>
      <c r="S46" s="1" t="s">
        <v>1108</v>
      </c>
      <c r="T46" s="1" t="s">
        <v>1109</v>
      </c>
      <c r="U46" s="1" t="s">
        <v>1110</v>
      </c>
      <c r="V46" s="1" t="s">
        <v>1131</v>
      </c>
    </row>
    <row r="47" s="1" customFormat="1" spans="1:22">
      <c r="A47" s="3">
        <v>21422884911</v>
      </c>
      <c r="B47" s="1" t="s">
        <v>1345</v>
      </c>
      <c r="C47" s="1" t="s">
        <v>1381</v>
      </c>
      <c r="D47" s="1" t="s">
        <v>1382</v>
      </c>
      <c r="E47" s="1" t="s">
        <v>1383</v>
      </c>
      <c r="F47" s="1" t="s">
        <v>1345</v>
      </c>
      <c r="G47" s="1" t="s">
        <v>1196</v>
      </c>
      <c r="H47" s="1" t="s">
        <v>1100</v>
      </c>
      <c r="I47" s="1" t="s">
        <v>1353</v>
      </c>
      <c r="J47" s="1" t="s">
        <v>30</v>
      </c>
      <c r="K47" s="1" t="s">
        <v>1354</v>
      </c>
      <c r="L47" s="1" t="s">
        <v>1354</v>
      </c>
      <c r="M47" s="1" t="s">
        <v>1103</v>
      </c>
      <c r="N47" s="1" t="s">
        <v>1103</v>
      </c>
      <c r="O47" s="1" t="s">
        <v>1104</v>
      </c>
      <c r="P47" s="1" t="s">
        <v>1105</v>
      </c>
      <c r="Q47" s="1" t="s">
        <v>1106</v>
      </c>
      <c r="R47" s="1" t="s">
        <v>1384</v>
      </c>
      <c r="S47" s="1" t="s">
        <v>1108</v>
      </c>
      <c r="T47" s="1" t="s">
        <v>1109</v>
      </c>
      <c r="U47" s="1" t="s">
        <v>1110</v>
      </c>
      <c r="V47" s="1" t="s">
        <v>1152</v>
      </c>
    </row>
    <row r="48" s="1" customFormat="1" spans="1:22">
      <c r="A48" s="3">
        <v>21422136368</v>
      </c>
      <c r="B48" s="1" t="s">
        <v>1345</v>
      </c>
      <c r="C48" s="1" t="s">
        <v>1385</v>
      </c>
      <c r="D48" s="1" t="s">
        <v>1386</v>
      </c>
      <c r="E48" s="1" t="s">
        <v>1387</v>
      </c>
      <c r="F48" s="1" t="s">
        <v>1345</v>
      </c>
      <c r="G48" s="1" t="s">
        <v>1196</v>
      </c>
      <c r="H48" s="1" t="s">
        <v>1100</v>
      </c>
      <c r="I48" s="1" t="s">
        <v>1388</v>
      </c>
      <c r="J48" s="1" t="s">
        <v>30</v>
      </c>
      <c r="K48" s="1" t="s">
        <v>1389</v>
      </c>
      <c r="L48" s="1" t="s">
        <v>1389</v>
      </c>
      <c r="M48" s="1" t="s">
        <v>1103</v>
      </c>
      <c r="N48" s="1" t="s">
        <v>1103</v>
      </c>
      <c r="O48" s="1" t="s">
        <v>1104</v>
      </c>
      <c r="P48" s="1" t="s">
        <v>1105</v>
      </c>
      <c r="Q48" s="1" t="s">
        <v>1106</v>
      </c>
      <c r="R48" s="1" t="s">
        <v>1390</v>
      </c>
      <c r="S48" s="1" t="s">
        <v>1108</v>
      </c>
      <c r="T48" s="1" t="s">
        <v>1109</v>
      </c>
      <c r="U48" s="1" t="s">
        <v>1110</v>
      </c>
      <c r="V48" s="1" t="s">
        <v>1391</v>
      </c>
    </row>
    <row r="49" s="1" customFormat="1" spans="1:22">
      <c r="A49" s="3">
        <v>21421679311</v>
      </c>
      <c r="B49" s="1" t="s">
        <v>1345</v>
      </c>
      <c r="C49" s="1" t="s">
        <v>1392</v>
      </c>
      <c r="D49" s="1" t="s">
        <v>1393</v>
      </c>
      <c r="E49" s="1" t="s">
        <v>1394</v>
      </c>
      <c r="F49" s="1" t="s">
        <v>1345</v>
      </c>
      <c r="G49" s="1" t="s">
        <v>1196</v>
      </c>
      <c r="H49" s="1" t="s">
        <v>1100</v>
      </c>
      <c r="I49" s="1" t="s">
        <v>1395</v>
      </c>
      <c r="J49" s="1" t="s">
        <v>30</v>
      </c>
      <c r="K49" s="1" t="s">
        <v>1396</v>
      </c>
      <c r="L49" s="1" t="s">
        <v>1396</v>
      </c>
      <c r="M49" s="1" t="s">
        <v>1103</v>
      </c>
      <c r="N49" s="1" t="s">
        <v>1103</v>
      </c>
      <c r="O49" s="1" t="s">
        <v>1104</v>
      </c>
      <c r="P49" s="1" t="s">
        <v>1105</v>
      </c>
      <c r="Q49" s="1" t="s">
        <v>1106</v>
      </c>
      <c r="R49" s="1" t="s">
        <v>1397</v>
      </c>
      <c r="S49" s="1" t="s">
        <v>1108</v>
      </c>
      <c r="T49" s="1" t="s">
        <v>1109</v>
      </c>
      <c r="U49" s="1" t="s">
        <v>1110</v>
      </c>
      <c r="V49" s="1" t="s">
        <v>1152</v>
      </c>
    </row>
    <row r="50" s="1" customFormat="1" spans="1:22">
      <c r="A50" s="3">
        <v>21420995393</v>
      </c>
      <c r="B50" s="1" t="s">
        <v>1345</v>
      </c>
      <c r="C50" s="1" t="s">
        <v>1398</v>
      </c>
      <c r="D50" s="1" t="s">
        <v>1399</v>
      </c>
      <c r="E50" s="1" t="s">
        <v>1400</v>
      </c>
      <c r="F50" s="1" t="s">
        <v>1345</v>
      </c>
      <c r="G50" s="1" t="s">
        <v>1196</v>
      </c>
      <c r="H50" s="1" t="s">
        <v>1100</v>
      </c>
      <c r="I50" s="1" t="s">
        <v>1401</v>
      </c>
      <c r="J50" s="1" t="s">
        <v>30</v>
      </c>
      <c r="K50" s="1" t="s">
        <v>1402</v>
      </c>
      <c r="L50" s="1" t="s">
        <v>1402</v>
      </c>
      <c r="M50" s="1" t="s">
        <v>1103</v>
      </c>
      <c r="N50" s="1" t="s">
        <v>1103</v>
      </c>
      <c r="O50" s="1" t="s">
        <v>1104</v>
      </c>
      <c r="P50" s="1" t="s">
        <v>1105</v>
      </c>
      <c r="Q50" s="1" t="s">
        <v>1106</v>
      </c>
      <c r="R50" s="1" t="s">
        <v>1403</v>
      </c>
      <c r="S50" s="1" t="s">
        <v>1108</v>
      </c>
      <c r="T50" s="1" t="s">
        <v>1109</v>
      </c>
      <c r="U50" s="1" t="s">
        <v>1110</v>
      </c>
      <c r="V50" s="1" t="s">
        <v>1111</v>
      </c>
    </row>
    <row r="51" s="1" customFormat="1" spans="1:22">
      <c r="A51" s="3">
        <v>21420671711</v>
      </c>
      <c r="B51" s="1" t="s">
        <v>1345</v>
      </c>
      <c r="C51" s="1" t="s">
        <v>1404</v>
      </c>
      <c r="D51" s="1" t="s">
        <v>1405</v>
      </c>
      <c r="E51" s="1" t="s">
        <v>1406</v>
      </c>
      <c r="F51" s="1" t="s">
        <v>1345</v>
      </c>
      <c r="G51" s="1" t="s">
        <v>1196</v>
      </c>
      <c r="H51" s="1" t="s">
        <v>1100</v>
      </c>
      <c r="I51" s="1" t="s">
        <v>1407</v>
      </c>
      <c r="J51" s="1" t="s">
        <v>30</v>
      </c>
      <c r="K51" s="1" t="s">
        <v>1408</v>
      </c>
      <c r="L51" s="1" t="s">
        <v>1408</v>
      </c>
      <c r="M51" s="1" t="s">
        <v>1103</v>
      </c>
      <c r="N51" s="1" t="s">
        <v>1103</v>
      </c>
      <c r="O51" s="1" t="s">
        <v>1104</v>
      </c>
      <c r="P51" s="1" t="s">
        <v>1105</v>
      </c>
      <c r="Q51" s="1" t="s">
        <v>1106</v>
      </c>
      <c r="R51" s="1" t="s">
        <v>1409</v>
      </c>
      <c r="S51" s="1" t="s">
        <v>1108</v>
      </c>
      <c r="T51" s="1" t="s">
        <v>1109</v>
      </c>
      <c r="U51" s="1" t="s">
        <v>1110</v>
      </c>
      <c r="V51" s="1" t="s">
        <v>1131</v>
      </c>
    </row>
    <row r="52" s="1" customFormat="1" spans="1:22">
      <c r="A52" s="3">
        <v>21420254518</v>
      </c>
      <c r="B52" s="1" t="s">
        <v>1345</v>
      </c>
      <c r="C52" s="1" t="s">
        <v>1410</v>
      </c>
      <c r="D52" s="1" t="s">
        <v>1411</v>
      </c>
      <c r="E52" s="1" t="s">
        <v>1412</v>
      </c>
      <c r="F52" s="1" t="s">
        <v>1196</v>
      </c>
      <c r="G52" s="1" t="s">
        <v>1099</v>
      </c>
      <c r="H52" s="1" t="s">
        <v>1100</v>
      </c>
      <c r="I52" s="1" t="s">
        <v>1413</v>
      </c>
      <c r="J52" s="1" t="s">
        <v>30</v>
      </c>
      <c r="K52" s="1" t="s">
        <v>1414</v>
      </c>
      <c r="L52" s="1" t="s">
        <v>1414</v>
      </c>
      <c r="M52" s="1" t="s">
        <v>1103</v>
      </c>
      <c r="N52" s="1" t="s">
        <v>1103</v>
      </c>
      <c r="O52" s="1" t="s">
        <v>1104</v>
      </c>
      <c r="P52" s="1" t="s">
        <v>1105</v>
      </c>
      <c r="Q52" s="1" t="s">
        <v>1106</v>
      </c>
      <c r="R52" s="1" t="s">
        <v>1415</v>
      </c>
      <c r="S52" s="1" t="s">
        <v>1108</v>
      </c>
      <c r="T52" s="1" t="s">
        <v>1109</v>
      </c>
      <c r="U52" s="1" t="s">
        <v>1110</v>
      </c>
      <c r="V52" s="1" t="s">
        <v>1416</v>
      </c>
    </row>
    <row r="53" s="1" customFormat="1" spans="1:22">
      <c r="A53" s="3">
        <v>21418783763</v>
      </c>
      <c r="B53" s="1" t="s">
        <v>1345</v>
      </c>
      <c r="C53" s="1" t="s">
        <v>1417</v>
      </c>
      <c r="D53" s="1" t="s">
        <v>1266</v>
      </c>
      <c r="E53" s="1" t="s">
        <v>1418</v>
      </c>
      <c r="F53" s="1" t="s">
        <v>1345</v>
      </c>
      <c r="G53" s="1" t="s">
        <v>1196</v>
      </c>
      <c r="H53" s="1" t="s">
        <v>1100</v>
      </c>
      <c r="I53" s="1" t="s">
        <v>1419</v>
      </c>
      <c r="J53" s="1" t="s">
        <v>30</v>
      </c>
      <c r="K53" s="1" t="s">
        <v>1420</v>
      </c>
      <c r="L53" s="1" t="s">
        <v>1420</v>
      </c>
      <c r="M53" s="1" t="s">
        <v>1103</v>
      </c>
      <c r="N53" s="1" t="s">
        <v>1103</v>
      </c>
      <c r="O53" s="1" t="s">
        <v>1104</v>
      </c>
      <c r="P53" s="1" t="s">
        <v>1105</v>
      </c>
      <c r="Q53" s="1" t="s">
        <v>1106</v>
      </c>
      <c r="R53" s="1" t="s">
        <v>1421</v>
      </c>
      <c r="S53" s="1" t="s">
        <v>1108</v>
      </c>
      <c r="T53" s="1" t="s">
        <v>1109</v>
      </c>
      <c r="U53" s="1" t="s">
        <v>1110</v>
      </c>
      <c r="V53" s="1" t="s">
        <v>1131</v>
      </c>
    </row>
    <row r="54" s="1" customFormat="1" spans="1:22">
      <c r="A54" s="3">
        <v>21417962349</v>
      </c>
      <c r="B54" s="1" t="s">
        <v>1345</v>
      </c>
      <c r="C54" s="1" t="s">
        <v>1422</v>
      </c>
      <c r="D54" s="1" t="s">
        <v>1161</v>
      </c>
      <c r="E54" s="1" t="s">
        <v>1162</v>
      </c>
      <c r="F54" s="1" t="s">
        <v>1345</v>
      </c>
      <c r="G54" s="1" t="s">
        <v>1196</v>
      </c>
      <c r="H54" s="1" t="s">
        <v>1100</v>
      </c>
      <c r="I54" s="1" t="s">
        <v>1423</v>
      </c>
      <c r="J54" s="1" t="s">
        <v>30</v>
      </c>
      <c r="K54" s="1" t="s">
        <v>1424</v>
      </c>
      <c r="L54" s="1" t="s">
        <v>1424</v>
      </c>
      <c r="M54" s="1" t="s">
        <v>1103</v>
      </c>
      <c r="N54" s="1" t="s">
        <v>1103</v>
      </c>
      <c r="O54" s="1" t="s">
        <v>1104</v>
      </c>
      <c r="P54" s="1" t="s">
        <v>1105</v>
      </c>
      <c r="Q54" s="1" t="s">
        <v>1106</v>
      </c>
      <c r="R54" s="1" t="s">
        <v>1425</v>
      </c>
      <c r="S54" s="1" t="s">
        <v>1108</v>
      </c>
      <c r="T54" s="1" t="s">
        <v>1109</v>
      </c>
      <c r="U54" s="1" t="s">
        <v>1151</v>
      </c>
      <c r="V54" s="1" t="s">
        <v>1131</v>
      </c>
    </row>
    <row r="55" s="1" customFormat="1" spans="1:22">
      <c r="A55" s="3">
        <v>21417907627</v>
      </c>
      <c r="B55" s="1" t="s">
        <v>1345</v>
      </c>
      <c r="C55" s="1" t="s">
        <v>1426</v>
      </c>
      <c r="D55" s="1" t="s">
        <v>1266</v>
      </c>
      <c r="E55" s="1" t="s">
        <v>1427</v>
      </c>
      <c r="F55" s="1" t="s">
        <v>1345</v>
      </c>
      <c r="G55" s="1" t="s">
        <v>1196</v>
      </c>
      <c r="H55" s="1" t="s">
        <v>1100</v>
      </c>
      <c r="I55" s="1" t="s">
        <v>1428</v>
      </c>
      <c r="J55" s="1" t="s">
        <v>30</v>
      </c>
      <c r="K55" s="1" t="s">
        <v>1429</v>
      </c>
      <c r="L55" s="1" t="s">
        <v>1429</v>
      </c>
      <c r="M55" s="1" t="s">
        <v>1103</v>
      </c>
      <c r="N55" s="1" t="s">
        <v>1103</v>
      </c>
      <c r="O55" s="1" t="s">
        <v>1104</v>
      </c>
      <c r="P55" s="1" t="s">
        <v>1105</v>
      </c>
      <c r="Q55" s="1" t="s">
        <v>1106</v>
      </c>
      <c r="R55" s="1" t="s">
        <v>1430</v>
      </c>
      <c r="S55" s="1" t="s">
        <v>1108</v>
      </c>
      <c r="T55" s="1" t="s">
        <v>1109</v>
      </c>
      <c r="U55" s="1" t="s">
        <v>1151</v>
      </c>
      <c r="V55" s="1" t="s">
        <v>1131</v>
      </c>
    </row>
    <row r="56" s="1" customFormat="1" spans="1:22">
      <c r="A56" s="3">
        <v>21417406428</v>
      </c>
      <c r="B56" s="1" t="s">
        <v>1345</v>
      </c>
      <c r="C56" s="1" t="s">
        <v>1431</v>
      </c>
      <c r="D56" s="1" t="s">
        <v>1432</v>
      </c>
      <c r="E56" s="1" t="s">
        <v>1433</v>
      </c>
      <c r="F56" s="1" t="s">
        <v>1345</v>
      </c>
      <c r="G56" s="1" t="s">
        <v>1095</v>
      </c>
      <c r="H56" s="1" t="s">
        <v>1100</v>
      </c>
      <c r="I56" s="1" t="s">
        <v>1434</v>
      </c>
      <c r="J56" s="1" t="s">
        <v>30</v>
      </c>
      <c r="K56" s="1" t="s">
        <v>1435</v>
      </c>
      <c r="L56" s="1" t="s">
        <v>1435</v>
      </c>
      <c r="M56" s="1" t="s">
        <v>1103</v>
      </c>
      <c r="N56" s="1" t="s">
        <v>1103</v>
      </c>
      <c r="O56" s="1" t="s">
        <v>1104</v>
      </c>
      <c r="P56" s="1" t="s">
        <v>1105</v>
      </c>
      <c r="Q56" s="1" t="s">
        <v>1106</v>
      </c>
      <c r="R56" s="1" t="s">
        <v>1436</v>
      </c>
      <c r="S56" s="1" t="s">
        <v>1108</v>
      </c>
      <c r="T56" s="1" t="s">
        <v>1109</v>
      </c>
      <c r="U56" s="1" t="s">
        <v>1151</v>
      </c>
      <c r="V56" s="1" t="s">
        <v>1131</v>
      </c>
    </row>
    <row r="57" s="1" customFormat="1" spans="1:22">
      <c r="A57" s="3">
        <v>21417176003</v>
      </c>
      <c r="B57" s="1" t="s">
        <v>1345</v>
      </c>
      <c r="C57" s="1" t="s">
        <v>1437</v>
      </c>
      <c r="D57" s="1" t="s">
        <v>1438</v>
      </c>
      <c r="E57" s="1" t="s">
        <v>1439</v>
      </c>
      <c r="F57" s="1" t="s">
        <v>1345</v>
      </c>
      <c r="G57" s="1" t="s">
        <v>1196</v>
      </c>
      <c r="H57" s="1" t="s">
        <v>1100</v>
      </c>
      <c r="I57" s="1" t="s">
        <v>1440</v>
      </c>
      <c r="J57" s="1" t="s">
        <v>30</v>
      </c>
      <c r="K57" s="1" t="s">
        <v>1441</v>
      </c>
      <c r="L57" s="1" t="s">
        <v>1441</v>
      </c>
      <c r="M57" s="1" t="s">
        <v>1103</v>
      </c>
      <c r="N57" s="1" t="s">
        <v>1103</v>
      </c>
      <c r="O57" s="1" t="s">
        <v>1104</v>
      </c>
      <c r="P57" s="1" t="s">
        <v>1105</v>
      </c>
      <c r="Q57" s="1" t="s">
        <v>1106</v>
      </c>
      <c r="R57" s="1" t="s">
        <v>1442</v>
      </c>
      <c r="S57" s="1" t="s">
        <v>1108</v>
      </c>
      <c r="T57" s="1" t="s">
        <v>1109</v>
      </c>
      <c r="U57" s="1" t="s">
        <v>1110</v>
      </c>
      <c r="V57" s="1" t="s">
        <v>1339</v>
      </c>
    </row>
    <row r="58" s="1" customFormat="1" spans="1:22">
      <c r="A58" s="3">
        <v>21416967475</v>
      </c>
      <c r="B58" s="1" t="s">
        <v>1345</v>
      </c>
      <c r="C58" s="1" t="s">
        <v>1443</v>
      </c>
      <c r="D58" s="1" t="s">
        <v>1444</v>
      </c>
      <c r="E58" s="1" t="s">
        <v>1445</v>
      </c>
      <c r="F58" s="1" t="s">
        <v>1345</v>
      </c>
      <c r="G58" s="1" t="s">
        <v>1099</v>
      </c>
      <c r="H58" s="1" t="s">
        <v>1100</v>
      </c>
      <c r="I58" s="1" t="s">
        <v>1446</v>
      </c>
      <c r="J58" s="1" t="s">
        <v>30</v>
      </c>
      <c r="K58" s="1" t="s">
        <v>1447</v>
      </c>
      <c r="L58" s="1" t="s">
        <v>1447</v>
      </c>
      <c r="M58" s="1" t="s">
        <v>1103</v>
      </c>
      <c r="N58" s="1" t="s">
        <v>1103</v>
      </c>
      <c r="O58" s="1" t="s">
        <v>1104</v>
      </c>
      <c r="P58" s="1" t="s">
        <v>1105</v>
      </c>
      <c r="Q58" s="1" t="s">
        <v>1106</v>
      </c>
      <c r="R58" s="1" t="s">
        <v>1448</v>
      </c>
      <c r="S58" s="1" t="s">
        <v>1108</v>
      </c>
      <c r="T58" s="1" t="s">
        <v>1109</v>
      </c>
      <c r="U58" s="1" t="s">
        <v>1110</v>
      </c>
      <c r="V58" s="1" t="s">
        <v>1152</v>
      </c>
    </row>
    <row r="59" s="1" customFormat="1" spans="1:22">
      <c r="A59" s="3">
        <v>21416782025</v>
      </c>
      <c r="B59" s="1" t="s">
        <v>1345</v>
      </c>
      <c r="C59" s="1" t="s">
        <v>1449</v>
      </c>
      <c r="D59" s="1" t="s">
        <v>1450</v>
      </c>
      <c r="E59" s="1" t="s">
        <v>1451</v>
      </c>
      <c r="F59" s="1" t="s">
        <v>1345</v>
      </c>
      <c r="G59" s="1" t="s">
        <v>1095</v>
      </c>
      <c r="H59" s="1" t="s">
        <v>1100</v>
      </c>
      <c r="I59" s="1" t="s">
        <v>1452</v>
      </c>
      <c r="J59" s="1" t="s">
        <v>30</v>
      </c>
      <c r="K59" s="1" t="s">
        <v>1453</v>
      </c>
      <c r="L59" s="1" t="s">
        <v>1453</v>
      </c>
      <c r="M59" s="1" t="s">
        <v>1103</v>
      </c>
      <c r="N59" s="1" t="s">
        <v>1103</v>
      </c>
      <c r="O59" s="1" t="s">
        <v>1104</v>
      </c>
      <c r="P59" s="1" t="s">
        <v>1105</v>
      </c>
      <c r="Q59" s="1" t="s">
        <v>1106</v>
      </c>
      <c r="R59" s="1" t="s">
        <v>1454</v>
      </c>
      <c r="S59" s="1" t="s">
        <v>1108</v>
      </c>
      <c r="T59" s="1" t="s">
        <v>1109</v>
      </c>
      <c r="U59" s="1" t="s">
        <v>1110</v>
      </c>
      <c r="V59" s="1" t="s">
        <v>1339</v>
      </c>
    </row>
    <row r="60" s="1" customFormat="1" spans="1:22">
      <c r="A60" s="3">
        <v>21416605905</v>
      </c>
      <c r="B60" s="1" t="s">
        <v>1345</v>
      </c>
      <c r="C60" s="1" t="s">
        <v>1455</v>
      </c>
      <c r="D60" s="1" t="s">
        <v>1266</v>
      </c>
      <c r="E60" s="1" t="s">
        <v>1456</v>
      </c>
      <c r="F60" s="1" t="s">
        <v>1345</v>
      </c>
      <c r="G60" s="1" t="s">
        <v>1196</v>
      </c>
      <c r="H60" s="1" t="s">
        <v>1100</v>
      </c>
      <c r="I60" s="1" t="s">
        <v>1428</v>
      </c>
      <c r="J60" s="1" t="s">
        <v>30</v>
      </c>
      <c r="K60" s="1" t="s">
        <v>1429</v>
      </c>
      <c r="L60" s="1" t="s">
        <v>1429</v>
      </c>
      <c r="M60" s="1" t="s">
        <v>1103</v>
      </c>
      <c r="N60" s="1" t="s">
        <v>1103</v>
      </c>
      <c r="O60" s="1" t="s">
        <v>1104</v>
      </c>
      <c r="P60" s="1" t="s">
        <v>1105</v>
      </c>
      <c r="Q60" s="1" t="s">
        <v>1106</v>
      </c>
      <c r="R60" s="1" t="s">
        <v>1457</v>
      </c>
      <c r="S60" s="1" t="s">
        <v>1108</v>
      </c>
      <c r="T60" s="1" t="s">
        <v>1109</v>
      </c>
      <c r="U60" s="1" t="s">
        <v>1110</v>
      </c>
      <c r="V60" s="1" t="s">
        <v>1131</v>
      </c>
    </row>
    <row r="61" s="1" customFormat="1" spans="1:22">
      <c r="A61" s="3">
        <v>21416570401</v>
      </c>
      <c r="B61" s="1" t="s">
        <v>1345</v>
      </c>
      <c r="C61" s="1" t="s">
        <v>1458</v>
      </c>
      <c r="D61" s="1" t="s">
        <v>1459</v>
      </c>
      <c r="E61" s="1" t="s">
        <v>1460</v>
      </c>
      <c r="F61" s="1" t="s">
        <v>1196</v>
      </c>
      <c r="G61" s="1" t="s">
        <v>1095</v>
      </c>
      <c r="H61" s="1" t="s">
        <v>1100</v>
      </c>
      <c r="I61" s="1" t="s">
        <v>1461</v>
      </c>
      <c r="J61" s="1" t="s">
        <v>30</v>
      </c>
      <c r="K61" s="1" t="s">
        <v>1462</v>
      </c>
      <c r="L61" s="1" t="s">
        <v>1462</v>
      </c>
      <c r="M61" s="1" t="s">
        <v>1103</v>
      </c>
      <c r="N61" s="1" t="s">
        <v>1103</v>
      </c>
      <c r="O61" s="1" t="s">
        <v>1104</v>
      </c>
      <c r="P61" s="1" t="s">
        <v>1105</v>
      </c>
      <c r="Q61" s="1" t="s">
        <v>1106</v>
      </c>
      <c r="R61" s="1" t="s">
        <v>1463</v>
      </c>
      <c r="S61" s="1" t="s">
        <v>1108</v>
      </c>
      <c r="T61" s="1" t="s">
        <v>1109</v>
      </c>
      <c r="U61" s="1" t="s">
        <v>1110</v>
      </c>
      <c r="V61" s="1" t="s">
        <v>1339</v>
      </c>
    </row>
    <row r="62" s="1" customFormat="1" spans="1:22">
      <c r="A62" s="3">
        <v>21416466813</v>
      </c>
      <c r="B62" s="1" t="s">
        <v>1345</v>
      </c>
      <c r="C62" s="1" t="s">
        <v>1464</v>
      </c>
      <c r="D62" s="1" t="s">
        <v>1465</v>
      </c>
      <c r="E62" s="1" t="s">
        <v>1466</v>
      </c>
      <c r="F62" s="1" t="s">
        <v>1345</v>
      </c>
      <c r="G62" s="1" t="s">
        <v>1099</v>
      </c>
      <c r="H62" s="1" t="s">
        <v>1100</v>
      </c>
      <c r="I62" s="1" t="s">
        <v>1467</v>
      </c>
      <c r="J62" s="1" t="s">
        <v>30</v>
      </c>
      <c r="K62" s="1" t="s">
        <v>1468</v>
      </c>
      <c r="L62" s="1" t="s">
        <v>1468</v>
      </c>
      <c r="M62" s="1" t="s">
        <v>1103</v>
      </c>
      <c r="N62" s="1" t="s">
        <v>1103</v>
      </c>
      <c r="O62" s="1" t="s">
        <v>1104</v>
      </c>
      <c r="P62" s="1" t="s">
        <v>1105</v>
      </c>
      <c r="Q62" s="1" t="s">
        <v>1106</v>
      </c>
      <c r="R62" s="1" t="s">
        <v>1469</v>
      </c>
      <c r="S62" s="1" t="s">
        <v>1108</v>
      </c>
      <c r="T62" s="1" t="s">
        <v>1109</v>
      </c>
      <c r="U62" s="1" t="s">
        <v>1110</v>
      </c>
      <c r="V62" s="1" t="s">
        <v>1339</v>
      </c>
    </row>
    <row r="63" s="1" customFormat="1" spans="1:22">
      <c r="A63" s="3">
        <v>21416384106</v>
      </c>
      <c r="B63" s="1" t="s">
        <v>1345</v>
      </c>
      <c r="C63" s="1" t="s">
        <v>1470</v>
      </c>
      <c r="D63" s="1" t="s">
        <v>1471</v>
      </c>
      <c r="E63" s="1" t="s">
        <v>1472</v>
      </c>
      <c r="F63" s="1" t="s">
        <v>1345</v>
      </c>
      <c r="G63" s="1" t="s">
        <v>1196</v>
      </c>
      <c r="H63" s="1" t="s">
        <v>1100</v>
      </c>
      <c r="I63" s="1" t="s">
        <v>1473</v>
      </c>
      <c r="J63" s="1" t="s">
        <v>30</v>
      </c>
      <c r="K63" s="1" t="s">
        <v>1474</v>
      </c>
      <c r="L63" s="1" t="s">
        <v>1474</v>
      </c>
      <c r="M63" s="1" t="s">
        <v>1103</v>
      </c>
      <c r="N63" s="1" t="s">
        <v>1103</v>
      </c>
      <c r="O63" s="1" t="s">
        <v>1104</v>
      </c>
      <c r="P63" s="1" t="s">
        <v>1105</v>
      </c>
      <c r="Q63" s="1" t="s">
        <v>1106</v>
      </c>
      <c r="R63" s="1" t="s">
        <v>1475</v>
      </c>
      <c r="S63" s="1" t="s">
        <v>1108</v>
      </c>
      <c r="T63" s="1" t="s">
        <v>1109</v>
      </c>
      <c r="U63" s="1" t="s">
        <v>1110</v>
      </c>
      <c r="V63" s="1" t="s">
        <v>1339</v>
      </c>
    </row>
    <row r="64" s="1" customFormat="1" spans="1:22">
      <c r="A64" s="3">
        <v>21416300551</v>
      </c>
      <c r="B64" s="1" t="s">
        <v>1345</v>
      </c>
      <c r="C64" s="1" t="s">
        <v>1476</v>
      </c>
      <c r="D64" s="1" t="s">
        <v>1477</v>
      </c>
      <c r="E64" s="1" t="s">
        <v>1478</v>
      </c>
      <c r="F64" s="1" t="s">
        <v>1095</v>
      </c>
      <c r="G64" s="1" t="s">
        <v>1099</v>
      </c>
      <c r="H64" s="1" t="s">
        <v>1100</v>
      </c>
      <c r="I64" s="1" t="s">
        <v>1479</v>
      </c>
      <c r="J64" s="1" t="s">
        <v>30</v>
      </c>
      <c r="K64" s="1" t="s">
        <v>1480</v>
      </c>
      <c r="L64" s="1" t="s">
        <v>1480</v>
      </c>
      <c r="M64" s="1" t="s">
        <v>1103</v>
      </c>
      <c r="N64" s="1" t="s">
        <v>1103</v>
      </c>
      <c r="O64" s="1" t="s">
        <v>1104</v>
      </c>
      <c r="P64" s="1" t="s">
        <v>1105</v>
      </c>
      <c r="Q64" s="1" t="s">
        <v>1106</v>
      </c>
      <c r="R64" s="1" t="s">
        <v>1481</v>
      </c>
      <c r="S64" s="1" t="s">
        <v>1108</v>
      </c>
      <c r="T64" s="1" t="s">
        <v>1109</v>
      </c>
      <c r="U64" s="1" t="s">
        <v>1110</v>
      </c>
      <c r="V64" s="1" t="s">
        <v>1131</v>
      </c>
    </row>
    <row r="65" s="1" customFormat="1" spans="1:22">
      <c r="A65" s="3">
        <v>21416268456</v>
      </c>
      <c r="B65" s="1" t="s">
        <v>1345</v>
      </c>
      <c r="C65" s="1" t="s">
        <v>1482</v>
      </c>
      <c r="D65" s="1" t="s">
        <v>1483</v>
      </c>
      <c r="E65" s="1" t="s">
        <v>1484</v>
      </c>
      <c r="F65" s="1" t="s">
        <v>1345</v>
      </c>
      <c r="G65" s="1" t="s">
        <v>1099</v>
      </c>
      <c r="H65" s="1" t="s">
        <v>1100</v>
      </c>
      <c r="I65" s="1" t="s">
        <v>1485</v>
      </c>
      <c r="J65" s="1" t="s">
        <v>30</v>
      </c>
      <c r="K65" s="1" t="s">
        <v>1486</v>
      </c>
      <c r="L65" s="1" t="s">
        <v>1486</v>
      </c>
      <c r="M65" s="1" t="s">
        <v>1103</v>
      </c>
      <c r="N65" s="1" t="s">
        <v>1103</v>
      </c>
      <c r="O65" s="1" t="s">
        <v>1104</v>
      </c>
      <c r="P65" s="1" t="s">
        <v>1105</v>
      </c>
      <c r="Q65" s="1" t="s">
        <v>1106</v>
      </c>
      <c r="R65" s="1" t="s">
        <v>1487</v>
      </c>
      <c r="S65" s="1" t="s">
        <v>1108</v>
      </c>
      <c r="T65" s="1" t="s">
        <v>1109</v>
      </c>
      <c r="U65" s="1" t="s">
        <v>1110</v>
      </c>
      <c r="V65" s="1" t="s">
        <v>1118</v>
      </c>
    </row>
    <row r="66" s="1" customFormat="1" spans="1:22">
      <c r="A66" s="3">
        <v>21416078311</v>
      </c>
      <c r="B66" s="1" t="s">
        <v>1345</v>
      </c>
      <c r="C66" s="1" t="s">
        <v>1488</v>
      </c>
      <c r="D66" s="1" t="s">
        <v>1489</v>
      </c>
      <c r="E66" s="1" t="s">
        <v>1490</v>
      </c>
      <c r="F66" s="1" t="s">
        <v>1345</v>
      </c>
      <c r="G66" s="1" t="s">
        <v>1196</v>
      </c>
      <c r="H66" s="1" t="s">
        <v>1100</v>
      </c>
      <c r="I66" s="1" t="s">
        <v>1491</v>
      </c>
      <c r="J66" s="1" t="s">
        <v>30</v>
      </c>
      <c r="K66" s="1" t="s">
        <v>1492</v>
      </c>
      <c r="L66" s="1" t="s">
        <v>1492</v>
      </c>
      <c r="M66" s="1" t="s">
        <v>1103</v>
      </c>
      <c r="N66" s="1" t="s">
        <v>1103</v>
      </c>
      <c r="O66" s="1" t="s">
        <v>1104</v>
      </c>
      <c r="P66" s="1" t="s">
        <v>1105</v>
      </c>
      <c r="Q66" s="1" t="s">
        <v>1106</v>
      </c>
      <c r="R66" s="1" t="s">
        <v>1493</v>
      </c>
      <c r="S66" s="1" t="s">
        <v>1108</v>
      </c>
      <c r="T66" s="1" t="s">
        <v>1109</v>
      </c>
      <c r="U66" s="1" t="s">
        <v>1110</v>
      </c>
      <c r="V66" s="1" t="s">
        <v>1118</v>
      </c>
    </row>
    <row r="67" s="1" customFormat="1" spans="1:22">
      <c r="A67" s="3">
        <v>21415895060</v>
      </c>
      <c r="B67" s="1" t="s">
        <v>1345</v>
      </c>
      <c r="C67" s="1" t="s">
        <v>1494</v>
      </c>
      <c r="D67" s="1" t="s">
        <v>1495</v>
      </c>
      <c r="E67" s="1" t="s">
        <v>1496</v>
      </c>
      <c r="F67" s="1" t="s">
        <v>1345</v>
      </c>
      <c r="G67" s="1" t="s">
        <v>1196</v>
      </c>
      <c r="H67" s="1" t="s">
        <v>1100</v>
      </c>
      <c r="I67" s="1" t="s">
        <v>1497</v>
      </c>
      <c r="J67" s="1" t="s">
        <v>30</v>
      </c>
      <c r="K67" s="1" t="s">
        <v>1498</v>
      </c>
      <c r="L67" s="1" t="s">
        <v>1498</v>
      </c>
      <c r="M67" s="1" t="s">
        <v>1103</v>
      </c>
      <c r="N67" s="1" t="s">
        <v>1103</v>
      </c>
      <c r="O67" s="1" t="s">
        <v>1104</v>
      </c>
      <c r="P67" s="1" t="s">
        <v>1105</v>
      </c>
      <c r="Q67" s="1" t="s">
        <v>1106</v>
      </c>
      <c r="R67" s="1" t="s">
        <v>1499</v>
      </c>
      <c r="S67" s="1" t="s">
        <v>1108</v>
      </c>
      <c r="T67" s="1" t="s">
        <v>1109</v>
      </c>
      <c r="U67" s="1" t="s">
        <v>1110</v>
      </c>
      <c r="V67" s="1" t="s">
        <v>1152</v>
      </c>
    </row>
    <row r="68" s="1" customFormat="1" spans="1:22">
      <c r="A68" s="3">
        <v>21415516425</v>
      </c>
      <c r="B68" s="1" t="s">
        <v>1345</v>
      </c>
      <c r="C68" s="1" t="s">
        <v>1500</v>
      </c>
      <c r="D68" s="1" t="s">
        <v>1501</v>
      </c>
      <c r="E68" s="1" t="s">
        <v>1502</v>
      </c>
      <c r="F68" s="1" t="s">
        <v>1345</v>
      </c>
      <c r="G68" s="1" t="s">
        <v>1095</v>
      </c>
      <c r="H68" s="1" t="s">
        <v>1100</v>
      </c>
      <c r="I68" s="1" t="s">
        <v>1503</v>
      </c>
      <c r="J68" s="1" t="s">
        <v>30</v>
      </c>
      <c r="K68" s="1" t="s">
        <v>1504</v>
      </c>
      <c r="L68" s="1" t="s">
        <v>1504</v>
      </c>
      <c r="M68" s="1" t="s">
        <v>1103</v>
      </c>
      <c r="N68" s="1" t="s">
        <v>1103</v>
      </c>
      <c r="O68" s="1" t="s">
        <v>1104</v>
      </c>
      <c r="P68" s="1" t="s">
        <v>1105</v>
      </c>
      <c r="Q68" s="1" t="s">
        <v>1106</v>
      </c>
      <c r="R68" s="1" t="s">
        <v>1505</v>
      </c>
      <c r="S68" s="1" t="s">
        <v>1108</v>
      </c>
      <c r="T68" s="1" t="s">
        <v>1109</v>
      </c>
      <c r="U68" s="1" t="s">
        <v>1110</v>
      </c>
      <c r="V68" s="1" t="s">
        <v>1506</v>
      </c>
    </row>
    <row r="69" s="1" customFormat="1" spans="1:22">
      <c r="A69" s="3">
        <v>21415291856</v>
      </c>
      <c r="B69" s="1" t="s">
        <v>1345</v>
      </c>
      <c r="C69" s="1" t="s">
        <v>1507</v>
      </c>
      <c r="D69" s="1" t="s">
        <v>1508</v>
      </c>
      <c r="E69" s="1" t="s">
        <v>1509</v>
      </c>
      <c r="F69" s="1" t="s">
        <v>1095</v>
      </c>
      <c r="G69" s="1" t="s">
        <v>1099</v>
      </c>
      <c r="H69" s="1" t="s">
        <v>1100</v>
      </c>
      <c r="I69" s="1" t="s">
        <v>1510</v>
      </c>
      <c r="J69" s="1" t="s">
        <v>30</v>
      </c>
      <c r="K69" s="1" t="s">
        <v>1511</v>
      </c>
      <c r="L69" s="1" t="s">
        <v>1511</v>
      </c>
      <c r="M69" s="1" t="s">
        <v>1103</v>
      </c>
      <c r="N69" s="1" t="s">
        <v>1103</v>
      </c>
      <c r="O69" s="1" t="s">
        <v>1104</v>
      </c>
      <c r="P69" s="1" t="s">
        <v>1105</v>
      </c>
      <c r="Q69" s="1" t="s">
        <v>1106</v>
      </c>
      <c r="R69" s="1" t="s">
        <v>1512</v>
      </c>
      <c r="S69" s="1" t="s">
        <v>1108</v>
      </c>
      <c r="T69" s="1" t="s">
        <v>1109</v>
      </c>
      <c r="U69" s="1" t="s">
        <v>1110</v>
      </c>
      <c r="V69" s="1" t="s">
        <v>1339</v>
      </c>
    </row>
    <row r="70" s="1" customFormat="1" spans="1:22">
      <c r="A70" s="3">
        <v>21414563430</v>
      </c>
      <c r="B70" s="1" t="s">
        <v>1345</v>
      </c>
      <c r="C70" s="1" t="s">
        <v>1513</v>
      </c>
      <c r="D70" s="1" t="s">
        <v>1514</v>
      </c>
      <c r="E70" s="1" t="s">
        <v>1515</v>
      </c>
      <c r="F70" s="1" t="s">
        <v>1345</v>
      </c>
      <c r="G70" s="1" t="s">
        <v>1095</v>
      </c>
      <c r="H70" s="1" t="s">
        <v>1100</v>
      </c>
      <c r="I70" s="1" t="s">
        <v>1516</v>
      </c>
      <c r="J70" s="1" t="s">
        <v>30</v>
      </c>
      <c r="K70" s="1" t="s">
        <v>1517</v>
      </c>
      <c r="L70" s="1" t="s">
        <v>1517</v>
      </c>
      <c r="M70" s="1" t="s">
        <v>1103</v>
      </c>
      <c r="N70" s="1" t="s">
        <v>1103</v>
      </c>
      <c r="O70" s="1" t="s">
        <v>1104</v>
      </c>
      <c r="P70" s="1" t="s">
        <v>1105</v>
      </c>
      <c r="Q70" s="1" t="s">
        <v>1106</v>
      </c>
      <c r="R70" s="1" t="s">
        <v>1518</v>
      </c>
      <c r="S70" s="1" t="s">
        <v>1108</v>
      </c>
      <c r="T70" s="1" t="s">
        <v>1109</v>
      </c>
      <c r="U70" s="1" t="s">
        <v>1110</v>
      </c>
      <c r="V70" s="1" t="s">
        <v>1339</v>
      </c>
    </row>
    <row r="71" s="1" customFormat="1" spans="1:22">
      <c r="A71" s="3">
        <v>21414511270</v>
      </c>
      <c r="B71" s="1" t="s">
        <v>1345</v>
      </c>
      <c r="C71" s="1" t="s">
        <v>1519</v>
      </c>
      <c r="D71" s="1" t="s">
        <v>1520</v>
      </c>
      <c r="E71" s="1" t="s">
        <v>1521</v>
      </c>
      <c r="F71" s="1" t="s">
        <v>1345</v>
      </c>
      <c r="G71" s="1" t="s">
        <v>1196</v>
      </c>
      <c r="H71" s="1" t="s">
        <v>1100</v>
      </c>
      <c r="I71" s="1" t="s">
        <v>1522</v>
      </c>
      <c r="J71" s="1" t="s">
        <v>30</v>
      </c>
      <c r="K71" s="1" t="s">
        <v>1523</v>
      </c>
      <c r="L71" s="1" t="s">
        <v>1523</v>
      </c>
      <c r="M71" s="1" t="s">
        <v>1103</v>
      </c>
      <c r="N71" s="1" t="s">
        <v>1103</v>
      </c>
      <c r="O71" s="1" t="s">
        <v>1104</v>
      </c>
      <c r="P71" s="1" t="s">
        <v>1105</v>
      </c>
      <c r="Q71" s="1" t="s">
        <v>1106</v>
      </c>
      <c r="R71" s="1" t="s">
        <v>1524</v>
      </c>
      <c r="S71" s="1" t="s">
        <v>1108</v>
      </c>
      <c r="T71" s="1" t="s">
        <v>1109</v>
      </c>
      <c r="U71" s="1" t="s">
        <v>1110</v>
      </c>
      <c r="V71" s="1" t="s">
        <v>1339</v>
      </c>
    </row>
    <row r="72" s="1" customFormat="1" spans="1:22">
      <c r="A72" s="3">
        <v>21414497570</v>
      </c>
      <c r="B72" s="1" t="s">
        <v>1345</v>
      </c>
      <c r="C72" s="1" t="s">
        <v>1525</v>
      </c>
      <c r="D72" s="1" t="s">
        <v>1526</v>
      </c>
      <c r="E72" s="1" t="s">
        <v>1527</v>
      </c>
      <c r="F72" s="1" t="s">
        <v>1345</v>
      </c>
      <c r="G72" s="1" t="s">
        <v>1095</v>
      </c>
      <c r="H72" s="1" t="s">
        <v>1100</v>
      </c>
      <c r="I72" s="1" t="s">
        <v>1528</v>
      </c>
      <c r="J72" s="1" t="s">
        <v>30</v>
      </c>
      <c r="K72" s="1" t="s">
        <v>1529</v>
      </c>
      <c r="L72" s="1" t="s">
        <v>1529</v>
      </c>
      <c r="M72" s="1" t="s">
        <v>1103</v>
      </c>
      <c r="N72" s="1" t="s">
        <v>1103</v>
      </c>
      <c r="O72" s="1" t="s">
        <v>1104</v>
      </c>
      <c r="P72" s="1" t="s">
        <v>1105</v>
      </c>
      <c r="Q72" s="1" t="s">
        <v>1106</v>
      </c>
      <c r="R72" s="1" t="s">
        <v>1530</v>
      </c>
      <c r="S72" s="1" t="s">
        <v>1108</v>
      </c>
      <c r="T72" s="1" t="s">
        <v>1109</v>
      </c>
      <c r="U72" s="1" t="s">
        <v>1110</v>
      </c>
      <c r="V72" s="1" t="s">
        <v>1531</v>
      </c>
    </row>
    <row r="73" s="1" customFormat="1" spans="1:22">
      <c r="A73" s="3">
        <v>21414491131</v>
      </c>
      <c r="B73" s="1" t="s">
        <v>1345</v>
      </c>
      <c r="C73" s="1" t="s">
        <v>1532</v>
      </c>
      <c r="D73" s="1" t="s">
        <v>1432</v>
      </c>
      <c r="E73" s="1" t="s">
        <v>1533</v>
      </c>
      <c r="F73" s="1" t="s">
        <v>1196</v>
      </c>
      <c r="G73" s="1" t="s">
        <v>1095</v>
      </c>
      <c r="H73" s="1" t="s">
        <v>1100</v>
      </c>
      <c r="I73" s="1" t="s">
        <v>1534</v>
      </c>
      <c r="J73" s="1" t="s">
        <v>30</v>
      </c>
      <c r="K73" s="1" t="s">
        <v>1535</v>
      </c>
      <c r="L73" s="1" t="s">
        <v>1535</v>
      </c>
      <c r="M73" s="1" t="s">
        <v>1103</v>
      </c>
      <c r="N73" s="1" t="s">
        <v>1103</v>
      </c>
      <c r="O73" s="1" t="s">
        <v>1104</v>
      </c>
      <c r="P73" s="1" t="s">
        <v>1105</v>
      </c>
      <c r="Q73" s="1" t="s">
        <v>1106</v>
      </c>
      <c r="R73" s="1" t="s">
        <v>1536</v>
      </c>
      <c r="S73" s="1" t="s">
        <v>1108</v>
      </c>
      <c r="T73" s="1" t="s">
        <v>1109</v>
      </c>
      <c r="U73" s="1" t="s">
        <v>1151</v>
      </c>
      <c r="V73" s="1" t="s">
        <v>1131</v>
      </c>
    </row>
    <row r="74" s="1" customFormat="1" spans="1:22">
      <c r="A74" s="3">
        <v>21414330332</v>
      </c>
      <c r="B74" s="1" t="s">
        <v>1345</v>
      </c>
      <c r="C74" s="1" t="s">
        <v>1537</v>
      </c>
      <c r="D74" s="1" t="s">
        <v>1538</v>
      </c>
      <c r="E74" s="1" t="s">
        <v>1539</v>
      </c>
      <c r="F74" s="1" t="s">
        <v>1345</v>
      </c>
      <c r="G74" s="1" t="s">
        <v>1196</v>
      </c>
      <c r="H74" s="1" t="s">
        <v>1100</v>
      </c>
      <c r="I74" s="1" t="s">
        <v>1540</v>
      </c>
      <c r="J74" s="1" t="s">
        <v>30</v>
      </c>
      <c r="K74" s="1" t="s">
        <v>1541</v>
      </c>
      <c r="L74" s="1" t="s">
        <v>1541</v>
      </c>
      <c r="M74" s="1" t="s">
        <v>1103</v>
      </c>
      <c r="N74" s="1" t="s">
        <v>1103</v>
      </c>
      <c r="O74" s="1" t="s">
        <v>1104</v>
      </c>
      <c r="P74" s="1" t="s">
        <v>1105</v>
      </c>
      <c r="Q74" s="1" t="s">
        <v>1106</v>
      </c>
      <c r="R74" s="1" t="s">
        <v>1542</v>
      </c>
      <c r="S74" s="1" t="s">
        <v>1108</v>
      </c>
      <c r="T74" s="1" t="s">
        <v>1109</v>
      </c>
      <c r="U74" s="1" t="s">
        <v>1110</v>
      </c>
      <c r="V74" s="1" t="s">
        <v>1543</v>
      </c>
    </row>
    <row r="75" s="1" customFormat="1" spans="1:22">
      <c r="A75" s="3">
        <v>21414100755</v>
      </c>
      <c r="B75" s="1" t="s">
        <v>1345</v>
      </c>
      <c r="C75" s="1" t="s">
        <v>1544</v>
      </c>
      <c r="D75" s="1" t="s">
        <v>1146</v>
      </c>
      <c r="E75" s="1" t="s">
        <v>1545</v>
      </c>
      <c r="F75" s="1" t="s">
        <v>1345</v>
      </c>
      <c r="G75" s="1" t="s">
        <v>1095</v>
      </c>
      <c r="H75" s="1" t="s">
        <v>1100</v>
      </c>
      <c r="I75" s="1" t="s">
        <v>1546</v>
      </c>
      <c r="J75" s="1" t="s">
        <v>30</v>
      </c>
      <c r="K75" s="1" t="s">
        <v>1547</v>
      </c>
      <c r="L75" s="1" t="s">
        <v>1547</v>
      </c>
      <c r="M75" s="1" t="s">
        <v>1103</v>
      </c>
      <c r="N75" s="1" t="s">
        <v>1103</v>
      </c>
      <c r="O75" s="1" t="s">
        <v>1104</v>
      </c>
      <c r="P75" s="1" t="s">
        <v>1105</v>
      </c>
      <c r="Q75" s="1" t="s">
        <v>1106</v>
      </c>
      <c r="R75" s="1" t="s">
        <v>1548</v>
      </c>
      <c r="S75" s="1" t="s">
        <v>1108</v>
      </c>
      <c r="T75" s="1" t="s">
        <v>1109</v>
      </c>
      <c r="U75" s="1" t="s">
        <v>1110</v>
      </c>
      <c r="V75" s="1" t="s">
        <v>1152</v>
      </c>
    </row>
    <row r="76" s="1" customFormat="1" spans="1:22">
      <c r="A76" s="3">
        <v>21414074281</v>
      </c>
      <c r="B76" s="1" t="s">
        <v>1345</v>
      </c>
      <c r="C76" s="1" t="s">
        <v>1549</v>
      </c>
      <c r="D76" s="1" t="s">
        <v>1550</v>
      </c>
      <c r="E76" s="1" t="s">
        <v>1551</v>
      </c>
      <c r="F76" s="1" t="s">
        <v>1345</v>
      </c>
      <c r="G76" s="1" t="s">
        <v>1095</v>
      </c>
      <c r="H76" s="1" t="s">
        <v>1100</v>
      </c>
      <c r="I76" s="1" t="s">
        <v>1552</v>
      </c>
      <c r="J76" s="1" t="s">
        <v>30</v>
      </c>
      <c r="K76" s="1" t="s">
        <v>1553</v>
      </c>
      <c r="L76" s="1" t="s">
        <v>1553</v>
      </c>
      <c r="M76" s="1" t="s">
        <v>1103</v>
      </c>
      <c r="N76" s="1" t="s">
        <v>1103</v>
      </c>
      <c r="O76" s="1" t="s">
        <v>1104</v>
      </c>
      <c r="P76" s="1" t="s">
        <v>1105</v>
      </c>
      <c r="Q76" s="1" t="s">
        <v>1106</v>
      </c>
      <c r="R76" s="1" t="s">
        <v>1554</v>
      </c>
      <c r="S76" s="1" t="s">
        <v>1108</v>
      </c>
      <c r="T76" s="1" t="s">
        <v>1109</v>
      </c>
      <c r="U76" s="1" t="s">
        <v>1151</v>
      </c>
      <c r="V76" s="1" t="s">
        <v>1131</v>
      </c>
    </row>
    <row r="77" s="1" customFormat="1" spans="1:22">
      <c r="A77" s="3">
        <v>21413904921</v>
      </c>
      <c r="B77" s="1" t="s">
        <v>1345</v>
      </c>
      <c r="C77" s="1" t="s">
        <v>1555</v>
      </c>
      <c r="D77" s="1" t="s">
        <v>1556</v>
      </c>
      <c r="E77" s="1" t="s">
        <v>1557</v>
      </c>
      <c r="F77" s="1" t="s">
        <v>1345</v>
      </c>
      <c r="G77" s="1" t="s">
        <v>1196</v>
      </c>
      <c r="H77" s="1" t="s">
        <v>1100</v>
      </c>
      <c r="I77" s="1" t="s">
        <v>1558</v>
      </c>
      <c r="J77" s="1" t="s">
        <v>30</v>
      </c>
      <c r="K77" s="1" t="s">
        <v>1559</v>
      </c>
      <c r="L77" s="1" t="s">
        <v>1559</v>
      </c>
      <c r="M77" s="1" t="s">
        <v>1103</v>
      </c>
      <c r="N77" s="1" t="s">
        <v>1103</v>
      </c>
      <c r="O77" s="1" t="s">
        <v>1104</v>
      </c>
      <c r="P77" s="1" t="s">
        <v>1105</v>
      </c>
      <c r="Q77" s="1" t="s">
        <v>1106</v>
      </c>
      <c r="R77" s="1" t="s">
        <v>1560</v>
      </c>
      <c r="S77" s="1" t="s">
        <v>1108</v>
      </c>
      <c r="T77" s="1" t="s">
        <v>1109</v>
      </c>
      <c r="U77" s="1" t="s">
        <v>1110</v>
      </c>
      <c r="V77" s="1" t="s">
        <v>1118</v>
      </c>
    </row>
    <row r="78" s="1" customFormat="1" spans="1:22">
      <c r="A78" s="3">
        <v>21413562296</v>
      </c>
      <c r="B78" s="1" t="s">
        <v>1345</v>
      </c>
      <c r="C78" s="1" t="s">
        <v>1561</v>
      </c>
      <c r="D78" s="1" t="s">
        <v>1459</v>
      </c>
      <c r="E78" s="1" t="s">
        <v>1562</v>
      </c>
      <c r="F78" s="1" t="s">
        <v>1345</v>
      </c>
      <c r="G78" s="1" t="s">
        <v>1099</v>
      </c>
      <c r="H78" s="1" t="s">
        <v>1100</v>
      </c>
      <c r="I78" s="1" t="s">
        <v>1563</v>
      </c>
      <c r="J78" s="1" t="s">
        <v>30</v>
      </c>
      <c r="K78" s="1" t="s">
        <v>1564</v>
      </c>
      <c r="L78" s="1" t="s">
        <v>1564</v>
      </c>
      <c r="M78" s="1" t="s">
        <v>1103</v>
      </c>
      <c r="N78" s="1" t="s">
        <v>1103</v>
      </c>
      <c r="O78" s="1" t="s">
        <v>1104</v>
      </c>
      <c r="P78" s="1" t="s">
        <v>1105</v>
      </c>
      <c r="Q78" s="1" t="s">
        <v>1106</v>
      </c>
      <c r="R78" s="1" t="s">
        <v>1565</v>
      </c>
      <c r="S78" s="1" t="s">
        <v>1108</v>
      </c>
      <c r="T78" s="1" t="s">
        <v>1109</v>
      </c>
      <c r="U78" s="1" t="s">
        <v>1110</v>
      </c>
      <c r="V78" s="1" t="s">
        <v>1339</v>
      </c>
    </row>
    <row r="79" s="1" customFormat="1" spans="1:22">
      <c r="A79" s="3">
        <v>21412343631</v>
      </c>
      <c r="B79" s="1" t="s">
        <v>1566</v>
      </c>
      <c r="C79" s="1" t="s">
        <v>1567</v>
      </c>
      <c r="D79" s="1" t="s">
        <v>1568</v>
      </c>
      <c r="E79" s="1" t="s">
        <v>1569</v>
      </c>
      <c r="F79" s="1" t="s">
        <v>1196</v>
      </c>
      <c r="G79" s="1" t="s">
        <v>1099</v>
      </c>
      <c r="H79" s="1" t="s">
        <v>1100</v>
      </c>
      <c r="I79" s="1" t="s">
        <v>1570</v>
      </c>
      <c r="J79" s="1" t="s">
        <v>30</v>
      </c>
      <c r="K79" s="1" t="s">
        <v>1571</v>
      </c>
      <c r="L79" s="1" t="s">
        <v>1571</v>
      </c>
      <c r="M79" s="1" t="s">
        <v>1103</v>
      </c>
      <c r="N79" s="1" t="s">
        <v>1103</v>
      </c>
      <c r="O79" s="1" t="s">
        <v>1104</v>
      </c>
      <c r="P79" s="1" t="s">
        <v>1105</v>
      </c>
      <c r="Q79" s="1" t="s">
        <v>1106</v>
      </c>
      <c r="R79" s="1" t="s">
        <v>1572</v>
      </c>
      <c r="S79" s="1" t="s">
        <v>1108</v>
      </c>
      <c r="T79" s="1" t="s">
        <v>1109</v>
      </c>
      <c r="U79" s="1" t="s">
        <v>1110</v>
      </c>
      <c r="V79" s="1" t="s">
        <v>1118</v>
      </c>
    </row>
    <row r="80" s="1" customFormat="1" spans="1:22">
      <c r="A80" s="3">
        <v>21411839152</v>
      </c>
      <c r="B80" s="1" t="s">
        <v>1566</v>
      </c>
      <c r="C80" s="1" t="s">
        <v>1573</v>
      </c>
      <c r="D80" s="1" t="s">
        <v>1574</v>
      </c>
      <c r="E80" s="1" t="s">
        <v>1575</v>
      </c>
      <c r="F80" s="1" t="s">
        <v>1566</v>
      </c>
      <c r="G80" s="1" t="s">
        <v>1095</v>
      </c>
      <c r="H80" s="1" t="s">
        <v>1100</v>
      </c>
      <c r="I80" s="1" t="s">
        <v>1576</v>
      </c>
      <c r="J80" s="1" t="s">
        <v>30</v>
      </c>
      <c r="K80" s="1" t="s">
        <v>1577</v>
      </c>
      <c r="L80" s="1" t="s">
        <v>1577</v>
      </c>
      <c r="M80" s="1" t="s">
        <v>1103</v>
      </c>
      <c r="N80" s="1" t="s">
        <v>1103</v>
      </c>
      <c r="O80" s="1" t="s">
        <v>1104</v>
      </c>
      <c r="P80" s="1" t="s">
        <v>1105</v>
      </c>
      <c r="Q80" s="1" t="s">
        <v>1106</v>
      </c>
      <c r="R80" s="1" t="s">
        <v>1578</v>
      </c>
      <c r="S80" s="1" t="s">
        <v>1108</v>
      </c>
      <c r="T80" s="1" t="s">
        <v>1109</v>
      </c>
      <c r="U80" s="1" t="s">
        <v>1110</v>
      </c>
      <c r="V80" s="1" t="s">
        <v>1339</v>
      </c>
    </row>
    <row r="81" s="1" customFormat="1" spans="1:22">
      <c r="A81" s="3">
        <v>21411946977</v>
      </c>
      <c r="B81" s="1" t="s">
        <v>1566</v>
      </c>
      <c r="C81" s="1" t="s">
        <v>1579</v>
      </c>
      <c r="D81" s="1" t="s">
        <v>1580</v>
      </c>
      <c r="E81" s="1" t="s">
        <v>1581</v>
      </c>
      <c r="F81" s="1" t="s">
        <v>1345</v>
      </c>
      <c r="G81" s="1" t="s">
        <v>1196</v>
      </c>
      <c r="H81" s="1" t="s">
        <v>1100</v>
      </c>
      <c r="I81" s="1" t="s">
        <v>1582</v>
      </c>
      <c r="J81" s="1" t="s">
        <v>30</v>
      </c>
      <c r="K81" s="1" t="s">
        <v>1583</v>
      </c>
      <c r="L81" s="1" t="s">
        <v>1583</v>
      </c>
      <c r="M81" s="1" t="s">
        <v>1103</v>
      </c>
      <c r="N81" s="1" t="s">
        <v>1103</v>
      </c>
      <c r="O81" s="1" t="s">
        <v>1104</v>
      </c>
      <c r="P81" s="1" t="s">
        <v>1105</v>
      </c>
      <c r="Q81" s="1" t="s">
        <v>1106</v>
      </c>
      <c r="R81" s="1" t="s">
        <v>1584</v>
      </c>
      <c r="S81" s="1" t="s">
        <v>1108</v>
      </c>
      <c r="T81" s="1" t="s">
        <v>1109</v>
      </c>
      <c r="U81" s="1" t="s">
        <v>1110</v>
      </c>
      <c r="V81" s="1" t="s">
        <v>1159</v>
      </c>
    </row>
    <row r="82" s="1" customFormat="1" spans="1:22">
      <c r="A82" s="3">
        <v>21411234536</v>
      </c>
      <c r="B82" s="1" t="s">
        <v>1566</v>
      </c>
      <c r="C82" s="1" t="s">
        <v>1585</v>
      </c>
      <c r="D82" s="1" t="s">
        <v>1586</v>
      </c>
      <c r="E82" s="1" t="s">
        <v>1587</v>
      </c>
      <c r="F82" s="1" t="s">
        <v>1345</v>
      </c>
      <c r="G82" s="1" t="s">
        <v>1196</v>
      </c>
      <c r="H82" s="1" t="s">
        <v>1100</v>
      </c>
      <c r="I82" s="1" t="s">
        <v>1588</v>
      </c>
      <c r="J82" s="1" t="s">
        <v>30</v>
      </c>
      <c r="K82" s="1" t="s">
        <v>1559</v>
      </c>
      <c r="L82" s="1" t="s">
        <v>1559</v>
      </c>
      <c r="M82" s="1" t="s">
        <v>1103</v>
      </c>
      <c r="N82" s="1" t="s">
        <v>1103</v>
      </c>
      <c r="O82" s="1" t="s">
        <v>1104</v>
      </c>
      <c r="P82" s="1" t="s">
        <v>1105</v>
      </c>
      <c r="Q82" s="1" t="s">
        <v>1106</v>
      </c>
      <c r="R82" s="1" t="s">
        <v>1589</v>
      </c>
      <c r="S82" s="1" t="s">
        <v>1108</v>
      </c>
      <c r="T82" s="1" t="s">
        <v>1109</v>
      </c>
      <c r="U82" s="1" t="s">
        <v>1110</v>
      </c>
      <c r="V82" s="1" t="s">
        <v>1131</v>
      </c>
    </row>
    <row r="83" s="1" customFormat="1" spans="1:22">
      <c r="A83" s="3">
        <v>21409051406</v>
      </c>
      <c r="B83" s="1" t="s">
        <v>1566</v>
      </c>
      <c r="C83" s="1" t="s">
        <v>1590</v>
      </c>
      <c r="D83" s="1" t="s">
        <v>1591</v>
      </c>
      <c r="E83" s="1" t="s">
        <v>1592</v>
      </c>
      <c r="F83" s="1" t="s">
        <v>1566</v>
      </c>
      <c r="G83" s="1" t="s">
        <v>1196</v>
      </c>
      <c r="H83" s="1" t="s">
        <v>1100</v>
      </c>
      <c r="I83" s="1" t="s">
        <v>1593</v>
      </c>
      <c r="J83" s="1" t="s">
        <v>30</v>
      </c>
      <c r="K83" s="1" t="s">
        <v>1594</v>
      </c>
      <c r="L83" s="1" t="s">
        <v>1594</v>
      </c>
      <c r="M83" s="1" t="s">
        <v>1103</v>
      </c>
      <c r="N83" s="1" t="s">
        <v>1103</v>
      </c>
      <c r="O83" s="1" t="s">
        <v>1104</v>
      </c>
      <c r="P83" s="1" t="s">
        <v>1105</v>
      </c>
      <c r="Q83" s="1" t="s">
        <v>1106</v>
      </c>
      <c r="R83" s="1" t="s">
        <v>1595</v>
      </c>
      <c r="S83" s="1" t="s">
        <v>1108</v>
      </c>
      <c r="T83" s="1" t="s">
        <v>1109</v>
      </c>
      <c r="U83" s="1" t="s">
        <v>1110</v>
      </c>
      <c r="V83" s="1" t="s">
        <v>1159</v>
      </c>
    </row>
    <row r="84" s="1" customFormat="1" spans="1:22">
      <c r="A84" s="3">
        <v>21378500997</v>
      </c>
      <c r="B84" s="1" t="s">
        <v>1566</v>
      </c>
      <c r="C84" s="1" t="s">
        <v>1596</v>
      </c>
      <c r="D84" s="1" t="s">
        <v>1597</v>
      </c>
      <c r="E84" s="1" t="s">
        <v>1598</v>
      </c>
      <c r="F84" s="1" t="s">
        <v>1345</v>
      </c>
      <c r="G84" s="1" t="s">
        <v>1095</v>
      </c>
      <c r="H84" s="1" t="s">
        <v>1100</v>
      </c>
      <c r="I84" s="1" t="s">
        <v>1599</v>
      </c>
      <c r="J84" s="1" t="s">
        <v>30</v>
      </c>
      <c r="K84" s="1" t="s">
        <v>1600</v>
      </c>
      <c r="L84" s="1" t="s">
        <v>1600</v>
      </c>
      <c r="M84" s="1" t="s">
        <v>1103</v>
      </c>
      <c r="N84" s="1" t="s">
        <v>1103</v>
      </c>
      <c r="O84" s="1" t="s">
        <v>1104</v>
      </c>
      <c r="P84" s="1" t="s">
        <v>1105</v>
      </c>
      <c r="Q84" s="1" t="s">
        <v>1106</v>
      </c>
      <c r="R84" s="1" t="s">
        <v>1601</v>
      </c>
      <c r="S84" s="1" t="s">
        <v>1108</v>
      </c>
      <c r="T84" s="1" t="s">
        <v>1109</v>
      </c>
      <c r="U84" s="1" t="s">
        <v>1110</v>
      </c>
      <c r="V84" s="1" t="s">
        <v>1111</v>
      </c>
    </row>
    <row r="85" s="1" customFormat="1" spans="1:22">
      <c r="A85" s="3">
        <v>21378465906</v>
      </c>
      <c r="B85" s="1" t="s">
        <v>1566</v>
      </c>
      <c r="C85" s="1" t="s">
        <v>1602</v>
      </c>
      <c r="D85" s="1" t="s">
        <v>1603</v>
      </c>
      <c r="E85" s="1" t="s">
        <v>1604</v>
      </c>
      <c r="F85" s="1" t="s">
        <v>1095</v>
      </c>
      <c r="G85" s="1" t="s">
        <v>1099</v>
      </c>
      <c r="H85" s="1" t="s">
        <v>1100</v>
      </c>
      <c r="I85" s="1" t="s">
        <v>1605</v>
      </c>
      <c r="J85" s="1" t="s">
        <v>30</v>
      </c>
      <c r="K85" s="1" t="s">
        <v>1606</v>
      </c>
      <c r="L85" s="1" t="s">
        <v>1606</v>
      </c>
      <c r="M85" s="1" t="s">
        <v>1103</v>
      </c>
      <c r="N85" s="1" t="s">
        <v>1103</v>
      </c>
      <c r="O85" s="1" t="s">
        <v>1104</v>
      </c>
      <c r="P85" s="1" t="s">
        <v>1105</v>
      </c>
      <c r="Q85" s="1" t="s">
        <v>1106</v>
      </c>
      <c r="R85" s="1" t="s">
        <v>1607</v>
      </c>
      <c r="S85" s="1" t="s">
        <v>1108</v>
      </c>
      <c r="T85" s="1" t="s">
        <v>1109</v>
      </c>
      <c r="U85" s="1" t="s">
        <v>1110</v>
      </c>
      <c r="V85" s="1" t="s">
        <v>1264</v>
      </c>
    </row>
    <row r="86" s="1" customFormat="1" spans="1:22">
      <c r="A86" s="3">
        <v>21378441942</v>
      </c>
      <c r="B86" s="1" t="s">
        <v>1566</v>
      </c>
      <c r="C86" s="1" t="s">
        <v>1608</v>
      </c>
      <c r="D86" s="1" t="s">
        <v>1609</v>
      </c>
      <c r="E86" s="1" t="s">
        <v>1610</v>
      </c>
      <c r="F86" s="1" t="s">
        <v>1095</v>
      </c>
      <c r="G86" s="1" t="s">
        <v>1099</v>
      </c>
      <c r="H86" s="1" t="s">
        <v>1100</v>
      </c>
      <c r="I86" s="1" t="s">
        <v>1611</v>
      </c>
      <c r="J86" s="1" t="s">
        <v>30</v>
      </c>
      <c r="K86" s="1" t="s">
        <v>1612</v>
      </c>
      <c r="L86" s="1" t="s">
        <v>1612</v>
      </c>
      <c r="M86" s="1" t="s">
        <v>1103</v>
      </c>
      <c r="N86" s="1" t="s">
        <v>1103</v>
      </c>
      <c r="O86" s="1" t="s">
        <v>1104</v>
      </c>
      <c r="P86" s="1" t="s">
        <v>1105</v>
      </c>
      <c r="Q86" s="1" t="s">
        <v>1106</v>
      </c>
      <c r="R86" s="1" t="s">
        <v>1613</v>
      </c>
      <c r="S86" s="1" t="s">
        <v>1108</v>
      </c>
      <c r="T86" s="1" t="s">
        <v>1109</v>
      </c>
      <c r="U86" s="1" t="s">
        <v>1110</v>
      </c>
      <c r="V86" s="1" t="s">
        <v>1152</v>
      </c>
    </row>
    <row r="87" s="1" customFormat="1" spans="1:22">
      <c r="A87" s="3">
        <v>21377673740</v>
      </c>
      <c r="B87" s="1" t="s">
        <v>1566</v>
      </c>
      <c r="C87" s="1" t="s">
        <v>1614</v>
      </c>
      <c r="D87" s="1" t="s">
        <v>1615</v>
      </c>
      <c r="E87" s="1" t="s">
        <v>1616</v>
      </c>
      <c r="F87" s="1" t="s">
        <v>1566</v>
      </c>
      <c r="G87" s="1" t="s">
        <v>1196</v>
      </c>
      <c r="H87" s="1" t="s">
        <v>1100</v>
      </c>
      <c r="I87" s="1" t="s">
        <v>1617</v>
      </c>
      <c r="J87" s="1" t="s">
        <v>30</v>
      </c>
      <c r="K87" s="1" t="s">
        <v>1618</v>
      </c>
      <c r="L87" s="1" t="s">
        <v>1618</v>
      </c>
      <c r="M87" s="1" t="s">
        <v>1103</v>
      </c>
      <c r="N87" s="1" t="s">
        <v>1103</v>
      </c>
      <c r="O87" s="1" t="s">
        <v>1104</v>
      </c>
      <c r="P87" s="1" t="s">
        <v>1105</v>
      </c>
      <c r="Q87" s="1" t="s">
        <v>1106</v>
      </c>
      <c r="R87" s="1" t="s">
        <v>1619</v>
      </c>
      <c r="S87" s="1" t="s">
        <v>1108</v>
      </c>
      <c r="T87" s="1" t="s">
        <v>1109</v>
      </c>
      <c r="U87" s="1" t="s">
        <v>1110</v>
      </c>
      <c r="V87" s="1" t="s">
        <v>1506</v>
      </c>
    </row>
    <row r="88" s="1" customFormat="1" spans="1:22">
      <c r="A88" s="3">
        <v>21377574088</v>
      </c>
      <c r="B88" s="1" t="s">
        <v>1566</v>
      </c>
      <c r="C88" s="1" t="s">
        <v>1620</v>
      </c>
      <c r="D88" s="1" t="s">
        <v>1621</v>
      </c>
      <c r="E88" s="1" t="s">
        <v>1622</v>
      </c>
      <c r="F88" s="1" t="s">
        <v>1345</v>
      </c>
      <c r="G88" s="1" t="s">
        <v>1095</v>
      </c>
      <c r="H88" s="1" t="s">
        <v>1100</v>
      </c>
      <c r="I88" s="1" t="s">
        <v>1623</v>
      </c>
      <c r="J88" s="1" t="s">
        <v>30</v>
      </c>
      <c r="K88" s="1" t="s">
        <v>1624</v>
      </c>
      <c r="L88" s="1" t="s">
        <v>1624</v>
      </c>
      <c r="M88" s="1" t="s">
        <v>1103</v>
      </c>
      <c r="N88" s="1" t="s">
        <v>1103</v>
      </c>
      <c r="O88" s="1" t="s">
        <v>1104</v>
      </c>
      <c r="P88" s="1" t="s">
        <v>1105</v>
      </c>
      <c r="Q88" s="1" t="s">
        <v>1106</v>
      </c>
      <c r="R88" s="1" t="s">
        <v>1625</v>
      </c>
      <c r="S88" s="1" t="s">
        <v>1108</v>
      </c>
      <c r="T88" s="1" t="s">
        <v>1109</v>
      </c>
      <c r="U88" s="1" t="s">
        <v>1110</v>
      </c>
      <c r="V88" s="1" t="s">
        <v>1118</v>
      </c>
    </row>
    <row r="89" s="1" customFormat="1" spans="1:22">
      <c r="A89" s="3">
        <v>21377318285</v>
      </c>
      <c r="B89" s="1" t="s">
        <v>1566</v>
      </c>
      <c r="C89" s="1" t="s">
        <v>1626</v>
      </c>
      <c r="D89" s="1" t="s">
        <v>1215</v>
      </c>
      <c r="E89" s="1" t="s">
        <v>1627</v>
      </c>
      <c r="F89" s="1" t="s">
        <v>1345</v>
      </c>
      <c r="G89" s="1" t="s">
        <v>1196</v>
      </c>
      <c r="H89" s="1" t="s">
        <v>1100</v>
      </c>
      <c r="I89" s="1" t="s">
        <v>1628</v>
      </c>
      <c r="J89" s="1" t="s">
        <v>30</v>
      </c>
      <c r="K89" s="1" t="s">
        <v>1123</v>
      </c>
      <c r="L89" s="1" t="s">
        <v>1123</v>
      </c>
      <c r="M89" s="1" t="s">
        <v>1103</v>
      </c>
      <c r="N89" s="1" t="s">
        <v>1103</v>
      </c>
      <c r="O89" s="1" t="s">
        <v>1104</v>
      </c>
      <c r="P89" s="1" t="s">
        <v>1105</v>
      </c>
      <c r="Q89" s="1" t="s">
        <v>1106</v>
      </c>
      <c r="R89" s="1" t="s">
        <v>1629</v>
      </c>
      <c r="S89" s="1" t="s">
        <v>1108</v>
      </c>
      <c r="T89" s="1" t="s">
        <v>1109</v>
      </c>
      <c r="U89" s="1" t="s">
        <v>1110</v>
      </c>
      <c r="V89" s="1" t="s">
        <v>1131</v>
      </c>
    </row>
    <row r="90" s="1" customFormat="1" spans="1:22">
      <c r="A90" s="3">
        <v>21376601905</v>
      </c>
      <c r="B90" s="1" t="s">
        <v>1566</v>
      </c>
      <c r="C90" s="1" t="s">
        <v>1630</v>
      </c>
      <c r="D90" s="1" t="s">
        <v>1631</v>
      </c>
      <c r="E90" s="1" t="s">
        <v>1632</v>
      </c>
      <c r="F90" s="1" t="s">
        <v>1196</v>
      </c>
      <c r="G90" s="1" t="s">
        <v>1099</v>
      </c>
      <c r="H90" s="1" t="s">
        <v>1100</v>
      </c>
      <c r="I90" s="1" t="s">
        <v>1633</v>
      </c>
      <c r="J90" s="1" t="s">
        <v>30</v>
      </c>
      <c r="K90" s="1" t="s">
        <v>1634</v>
      </c>
      <c r="L90" s="1" t="s">
        <v>1634</v>
      </c>
      <c r="M90" s="1" t="s">
        <v>1103</v>
      </c>
      <c r="N90" s="1" t="s">
        <v>1103</v>
      </c>
      <c r="O90" s="1" t="s">
        <v>1104</v>
      </c>
      <c r="P90" s="1" t="s">
        <v>1105</v>
      </c>
      <c r="Q90" s="1" t="s">
        <v>1106</v>
      </c>
      <c r="R90" s="1" t="s">
        <v>1635</v>
      </c>
      <c r="S90" s="1" t="s">
        <v>1108</v>
      </c>
      <c r="T90" s="1" t="s">
        <v>1109</v>
      </c>
      <c r="U90" s="1" t="s">
        <v>1110</v>
      </c>
      <c r="V90" s="1" t="s">
        <v>1118</v>
      </c>
    </row>
    <row r="91" s="1" customFormat="1" spans="1:22">
      <c r="A91" s="3">
        <v>21376216100</v>
      </c>
      <c r="B91" s="1" t="s">
        <v>1566</v>
      </c>
      <c r="C91" s="1" t="s">
        <v>1636</v>
      </c>
      <c r="D91" s="1" t="s">
        <v>1637</v>
      </c>
      <c r="E91" s="1" t="s">
        <v>1638</v>
      </c>
      <c r="F91" s="1" t="s">
        <v>1566</v>
      </c>
      <c r="G91" s="1" t="s">
        <v>1196</v>
      </c>
      <c r="H91" s="1" t="s">
        <v>1100</v>
      </c>
      <c r="I91" s="1" t="s">
        <v>1639</v>
      </c>
      <c r="J91" s="1" t="s">
        <v>30</v>
      </c>
      <c r="K91" s="1" t="s">
        <v>1640</v>
      </c>
      <c r="L91" s="1" t="s">
        <v>1640</v>
      </c>
      <c r="M91" s="1" t="s">
        <v>1103</v>
      </c>
      <c r="N91" s="1" t="s">
        <v>1103</v>
      </c>
      <c r="O91" s="1" t="s">
        <v>1104</v>
      </c>
      <c r="P91" s="1" t="s">
        <v>1105</v>
      </c>
      <c r="Q91" s="1" t="s">
        <v>1106</v>
      </c>
      <c r="R91" s="1" t="s">
        <v>1641</v>
      </c>
      <c r="S91" s="1" t="s">
        <v>1108</v>
      </c>
      <c r="T91" s="1" t="s">
        <v>1109</v>
      </c>
      <c r="U91" s="1" t="s">
        <v>1151</v>
      </c>
      <c r="V91" s="1" t="s">
        <v>1131</v>
      </c>
    </row>
    <row r="92" s="1" customFormat="1" spans="1:22">
      <c r="A92" s="3">
        <v>21376158938</v>
      </c>
      <c r="B92" s="1" t="s">
        <v>1566</v>
      </c>
      <c r="C92" s="1" t="s">
        <v>1642</v>
      </c>
      <c r="D92" s="1" t="s">
        <v>1643</v>
      </c>
      <c r="E92" s="1" t="s">
        <v>1644</v>
      </c>
      <c r="F92" s="1" t="s">
        <v>1345</v>
      </c>
      <c r="G92" s="1" t="s">
        <v>1196</v>
      </c>
      <c r="H92" s="1" t="s">
        <v>1100</v>
      </c>
      <c r="I92" s="1" t="s">
        <v>1645</v>
      </c>
      <c r="J92" s="1" t="s">
        <v>30</v>
      </c>
      <c r="K92" s="1" t="s">
        <v>1646</v>
      </c>
      <c r="L92" s="1" t="s">
        <v>1646</v>
      </c>
      <c r="M92" s="1" t="s">
        <v>1103</v>
      </c>
      <c r="N92" s="1" t="s">
        <v>1103</v>
      </c>
      <c r="O92" s="1" t="s">
        <v>1104</v>
      </c>
      <c r="P92" s="1" t="s">
        <v>1105</v>
      </c>
      <c r="Q92" s="1" t="s">
        <v>1106</v>
      </c>
      <c r="R92" s="1" t="s">
        <v>1647</v>
      </c>
      <c r="S92" s="1" t="s">
        <v>1108</v>
      </c>
      <c r="T92" s="1" t="s">
        <v>1109</v>
      </c>
      <c r="U92" s="1" t="s">
        <v>1110</v>
      </c>
      <c r="V92" s="1" t="s">
        <v>1648</v>
      </c>
    </row>
    <row r="93" s="1" customFormat="1" spans="1:22">
      <c r="A93" s="3">
        <v>21375961808</v>
      </c>
      <c r="B93" s="1" t="s">
        <v>1566</v>
      </c>
      <c r="C93" s="1" t="s">
        <v>1649</v>
      </c>
      <c r="D93" s="1" t="s">
        <v>1650</v>
      </c>
      <c r="E93" s="1" t="s">
        <v>1651</v>
      </c>
      <c r="F93" s="1" t="s">
        <v>1345</v>
      </c>
      <c r="G93" s="1" t="s">
        <v>1196</v>
      </c>
      <c r="H93" s="1" t="s">
        <v>1100</v>
      </c>
      <c r="I93" s="1" t="s">
        <v>1652</v>
      </c>
      <c r="J93" s="1" t="s">
        <v>30</v>
      </c>
      <c r="K93" s="1" t="s">
        <v>1653</v>
      </c>
      <c r="L93" s="1" t="s">
        <v>1653</v>
      </c>
      <c r="M93" s="1" t="s">
        <v>1103</v>
      </c>
      <c r="N93" s="1" t="s">
        <v>1103</v>
      </c>
      <c r="O93" s="1" t="s">
        <v>1104</v>
      </c>
      <c r="P93" s="1" t="s">
        <v>1105</v>
      </c>
      <c r="Q93" s="1" t="s">
        <v>1106</v>
      </c>
      <c r="R93" s="1" t="s">
        <v>1654</v>
      </c>
      <c r="S93" s="1" t="s">
        <v>1108</v>
      </c>
      <c r="T93" s="1" t="s">
        <v>1109</v>
      </c>
      <c r="U93" s="1" t="s">
        <v>1110</v>
      </c>
      <c r="V93" s="1" t="s">
        <v>1531</v>
      </c>
    </row>
    <row r="94" s="1" customFormat="1" spans="1:22">
      <c r="A94" s="3">
        <v>21375806860</v>
      </c>
      <c r="B94" s="1" t="s">
        <v>1566</v>
      </c>
      <c r="C94" s="1" t="s">
        <v>1655</v>
      </c>
      <c r="D94" s="1" t="s">
        <v>1656</v>
      </c>
      <c r="E94" s="1" t="s">
        <v>1657</v>
      </c>
      <c r="F94" s="1" t="s">
        <v>1095</v>
      </c>
      <c r="G94" s="1" t="s">
        <v>1099</v>
      </c>
      <c r="H94" s="1" t="s">
        <v>1100</v>
      </c>
      <c r="I94" s="1" t="s">
        <v>1658</v>
      </c>
      <c r="J94" s="1" t="s">
        <v>30</v>
      </c>
      <c r="K94" s="1" t="s">
        <v>1182</v>
      </c>
      <c r="L94" s="1" t="s">
        <v>1182</v>
      </c>
      <c r="M94" s="1" t="s">
        <v>1103</v>
      </c>
      <c r="N94" s="1" t="s">
        <v>1103</v>
      </c>
      <c r="O94" s="1" t="s">
        <v>1104</v>
      </c>
      <c r="P94" s="1" t="s">
        <v>1105</v>
      </c>
      <c r="Q94" s="1" t="s">
        <v>1106</v>
      </c>
      <c r="R94" s="1" t="s">
        <v>1659</v>
      </c>
      <c r="S94" s="1" t="s">
        <v>1108</v>
      </c>
      <c r="T94" s="1" t="s">
        <v>1109</v>
      </c>
      <c r="U94" s="1" t="s">
        <v>1110</v>
      </c>
      <c r="V94" s="1" t="s">
        <v>1118</v>
      </c>
    </row>
    <row r="95" s="1" customFormat="1" spans="1:22">
      <c r="A95" s="3">
        <v>21375808846</v>
      </c>
      <c r="B95" s="1" t="s">
        <v>1566</v>
      </c>
      <c r="C95" s="1" t="s">
        <v>1660</v>
      </c>
      <c r="D95" s="1" t="s">
        <v>1661</v>
      </c>
      <c r="E95" s="1" t="s">
        <v>1662</v>
      </c>
      <c r="F95" s="1" t="s">
        <v>1566</v>
      </c>
      <c r="G95" s="1" t="s">
        <v>1099</v>
      </c>
      <c r="H95" s="1" t="s">
        <v>1100</v>
      </c>
      <c r="I95" s="1" t="s">
        <v>1663</v>
      </c>
      <c r="J95" s="1" t="s">
        <v>30</v>
      </c>
      <c r="K95" s="1" t="s">
        <v>1664</v>
      </c>
      <c r="L95" s="1" t="s">
        <v>1664</v>
      </c>
      <c r="M95" s="1" t="s">
        <v>1103</v>
      </c>
      <c r="N95" s="1" t="s">
        <v>1103</v>
      </c>
      <c r="O95" s="1" t="s">
        <v>1104</v>
      </c>
      <c r="P95" s="1" t="s">
        <v>1105</v>
      </c>
      <c r="Q95" s="1" t="s">
        <v>1106</v>
      </c>
      <c r="R95" s="1" t="s">
        <v>1665</v>
      </c>
      <c r="S95" s="1" t="s">
        <v>1108</v>
      </c>
      <c r="T95" s="1" t="s">
        <v>1109</v>
      </c>
      <c r="U95" s="1" t="s">
        <v>1110</v>
      </c>
      <c r="V95" s="1" t="s">
        <v>1339</v>
      </c>
    </row>
    <row r="96" s="1" customFormat="1" spans="1:22">
      <c r="A96" s="3">
        <v>21375708098</v>
      </c>
      <c r="B96" s="1" t="s">
        <v>1566</v>
      </c>
      <c r="C96" s="1" t="s">
        <v>1666</v>
      </c>
      <c r="D96" s="1" t="s">
        <v>1667</v>
      </c>
      <c r="E96" s="1" t="s">
        <v>1668</v>
      </c>
      <c r="F96" s="1" t="s">
        <v>1566</v>
      </c>
      <c r="G96" s="1" t="s">
        <v>1196</v>
      </c>
      <c r="H96" s="1" t="s">
        <v>1100</v>
      </c>
      <c r="I96" s="1" t="s">
        <v>1669</v>
      </c>
      <c r="J96" s="1" t="s">
        <v>30</v>
      </c>
      <c r="K96" s="1" t="s">
        <v>1670</v>
      </c>
      <c r="L96" s="1" t="s">
        <v>1670</v>
      </c>
      <c r="M96" s="1" t="s">
        <v>1103</v>
      </c>
      <c r="N96" s="1" t="s">
        <v>1103</v>
      </c>
      <c r="O96" s="1" t="s">
        <v>1104</v>
      </c>
      <c r="P96" s="1" t="s">
        <v>1105</v>
      </c>
      <c r="Q96" s="1" t="s">
        <v>1106</v>
      </c>
      <c r="R96" s="1" t="s">
        <v>1671</v>
      </c>
      <c r="S96" s="1" t="s">
        <v>1108</v>
      </c>
      <c r="T96" s="1" t="s">
        <v>1109</v>
      </c>
      <c r="U96" s="1" t="s">
        <v>1110</v>
      </c>
      <c r="V96" s="1" t="s">
        <v>1339</v>
      </c>
    </row>
    <row r="97" s="1" customFormat="1" spans="1:22">
      <c r="A97" s="3">
        <v>21375497959</v>
      </c>
      <c r="B97" s="1" t="s">
        <v>1566</v>
      </c>
      <c r="C97" s="1" t="s">
        <v>1672</v>
      </c>
      <c r="D97" s="1" t="s">
        <v>1673</v>
      </c>
      <c r="E97" s="1" t="s">
        <v>1674</v>
      </c>
      <c r="F97" s="1" t="s">
        <v>1196</v>
      </c>
      <c r="G97" s="1" t="s">
        <v>1099</v>
      </c>
      <c r="H97" s="1" t="s">
        <v>1100</v>
      </c>
      <c r="I97" s="1" t="s">
        <v>1675</v>
      </c>
      <c r="J97" s="1" t="s">
        <v>30</v>
      </c>
      <c r="K97" s="1" t="s">
        <v>1676</v>
      </c>
      <c r="L97" s="1" t="s">
        <v>1676</v>
      </c>
      <c r="M97" s="1" t="s">
        <v>1103</v>
      </c>
      <c r="N97" s="1" t="s">
        <v>1103</v>
      </c>
      <c r="O97" s="1" t="s">
        <v>1104</v>
      </c>
      <c r="P97" s="1" t="s">
        <v>1105</v>
      </c>
      <c r="Q97" s="1" t="s">
        <v>1106</v>
      </c>
      <c r="R97" s="1" t="s">
        <v>1677</v>
      </c>
      <c r="S97" s="1" t="s">
        <v>1108</v>
      </c>
      <c r="T97" s="1" t="s">
        <v>1109</v>
      </c>
      <c r="U97" s="1" t="s">
        <v>1151</v>
      </c>
      <c r="V97" s="1" t="s">
        <v>1131</v>
      </c>
    </row>
    <row r="98" s="1" customFormat="1" spans="1:22">
      <c r="A98" s="3">
        <v>21375086805</v>
      </c>
      <c r="B98" s="1" t="s">
        <v>1566</v>
      </c>
      <c r="C98" s="1" t="s">
        <v>1678</v>
      </c>
      <c r="D98" s="1" t="s">
        <v>1679</v>
      </c>
      <c r="E98" s="1" t="s">
        <v>1680</v>
      </c>
      <c r="F98" s="1" t="s">
        <v>1566</v>
      </c>
      <c r="G98" s="1" t="s">
        <v>1095</v>
      </c>
      <c r="H98" s="1" t="s">
        <v>1100</v>
      </c>
      <c r="I98" s="1" t="s">
        <v>1681</v>
      </c>
      <c r="J98" s="1" t="s">
        <v>30</v>
      </c>
      <c r="K98" s="1" t="s">
        <v>1682</v>
      </c>
      <c r="L98" s="1" t="s">
        <v>1682</v>
      </c>
      <c r="M98" s="1" t="s">
        <v>1103</v>
      </c>
      <c r="N98" s="1" t="s">
        <v>1103</v>
      </c>
      <c r="O98" s="1" t="s">
        <v>1104</v>
      </c>
      <c r="P98" s="1" t="s">
        <v>1105</v>
      </c>
      <c r="Q98" s="1" t="s">
        <v>1106</v>
      </c>
      <c r="R98" s="1" t="s">
        <v>1683</v>
      </c>
      <c r="S98" s="1" t="s">
        <v>1108</v>
      </c>
      <c r="T98" s="1" t="s">
        <v>1109</v>
      </c>
      <c r="U98" s="1" t="s">
        <v>1110</v>
      </c>
      <c r="V98" s="1" t="s">
        <v>1506</v>
      </c>
    </row>
    <row r="99" s="1" customFormat="1" spans="1:22">
      <c r="A99" s="3">
        <v>21374920024</v>
      </c>
      <c r="B99" s="1" t="s">
        <v>1566</v>
      </c>
      <c r="C99" s="1" t="s">
        <v>1684</v>
      </c>
      <c r="D99" s="1" t="s">
        <v>1685</v>
      </c>
      <c r="E99" s="1" t="s">
        <v>1686</v>
      </c>
      <c r="F99" s="1" t="s">
        <v>1196</v>
      </c>
      <c r="G99" s="1" t="s">
        <v>1099</v>
      </c>
      <c r="H99" s="1" t="s">
        <v>1100</v>
      </c>
      <c r="I99" s="1" t="s">
        <v>1687</v>
      </c>
      <c r="J99" s="1" t="s">
        <v>30</v>
      </c>
      <c r="K99" s="1" t="s">
        <v>1688</v>
      </c>
      <c r="L99" s="1" t="s">
        <v>1688</v>
      </c>
      <c r="M99" s="1" t="s">
        <v>1103</v>
      </c>
      <c r="N99" s="1" t="s">
        <v>1103</v>
      </c>
      <c r="O99" s="1" t="s">
        <v>1104</v>
      </c>
      <c r="P99" s="1" t="s">
        <v>1105</v>
      </c>
      <c r="Q99" s="1" t="s">
        <v>1106</v>
      </c>
      <c r="R99" s="1" t="s">
        <v>1689</v>
      </c>
      <c r="S99" s="1" t="s">
        <v>1108</v>
      </c>
      <c r="T99" s="1" t="s">
        <v>1109</v>
      </c>
      <c r="U99" s="1" t="s">
        <v>1110</v>
      </c>
      <c r="V99" s="1" t="s">
        <v>1690</v>
      </c>
    </row>
    <row r="100" s="1" customFormat="1" spans="1:22">
      <c r="A100" s="3">
        <v>21374910208</v>
      </c>
      <c r="B100" s="1" t="s">
        <v>1566</v>
      </c>
      <c r="C100" s="1" t="s">
        <v>1691</v>
      </c>
      <c r="D100" s="1" t="s">
        <v>1692</v>
      </c>
      <c r="E100" s="1" t="s">
        <v>1693</v>
      </c>
      <c r="F100" s="1" t="s">
        <v>1196</v>
      </c>
      <c r="G100" s="1" t="s">
        <v>1099</v>
      </c>
      <c r="H100" s="1" t="s">
        <v>1100</v>
      </c>
      <c r="I100" s="1" t="s">
        <v>1694</v>
      </c>
      <c r="J100" s="1" t="s">
        <v>30</v>
      </c>
      <c r="K100" s="1" t="s">
        <v>1695</v>
      </c>
      <c r="L100" s="1" t="s">
        <v>1695</v>
      </c>
      <c r="M100" s="1" t="s">
        <v>1103</v>
      </c>
      <c r="N100" s="1" t="s">
        <v>1103</v>
      </c>
      <c r="O100" s="1" t="s">
        <v>1104</v>
      </c>
      <c r="P100" s="1" t="s">
        <v>1105</v>
      </c>
      <c r="Q100" s="1" t="s">
        <v>1106</v>
      </c>
      <c r="R100" s="1" t="s">
        <v>1696</v>
      </c>
      <c r="S100" s="1" t="s">
        <v>1108</v>
      </c>
      <c r="T100" s="1" t="s">
        <v>1109</v>
      </c>
      <c r="U100" s="1" t="s">
        <v>1110</v>
      </c>
      <c r="V100" s="1" t="s">
        <v>1697</v>
      </c>
    </row>
    <row r="101" s="1" customFormat="1" spans="1:22">
      <c r="A101" s="3">
        <v>21374798490</v>
      </c>
      <c r="B101" s="1" t="s">
        <v>1566</v>
      </c>
      <c r="C101" s="1" t="s">
        <v>1698</v>
      </c>
      <c r="D101" s="1" t="s">
        <v>1266</v>
      </c>
      <c r="E101" s="1" t="s">
        <v>1699</v>
      </c>
      <c r="F101" s="1" t="s">
        <v>1566</v>
      </c>
      <c r="G101" s="1" t="s">
        <v>1095</v>
      </c>
      <c r="H101" s="1" t="s">
        <v>1100</v>
      </c>
      <c r="I101" s="1" t="s">
        <v>1700</v>
      </c>
      <c r="J101" s="1" t="s">
        <v>30</v>
      </c>
      <c r="K101" s="1" t="s">
        <v>1701</v>
      </c>
      <c r="L101" s="1" t="s">
        <v>1701</v>
      </c>
      <c r="M101" s="1" t="s">
        <v>1103</v>
      </c>
      <c r="N101" s="1" t="s">
        <v>1103</v>
      </c>
      <c r="O101" s="1" t="s">
        <v>1104</v>
      </c>
      <c r="P101" s="1" t="s">
        <v>1105</v>
      </c>
      <c r="Q101" s="1" t="s">
        <v>1106</v>
      </c>
      <c r="R101" s="1" t="s">
        <v>1702</v>
      </c>
      <c r="S101" s="1" t="s">
        <v>1108</v>
      </c>
      <c r="T101" s="1" t="s">
        <v>1109</v>
      </c>
      <c r="U101" s="1" t="s">
        <v>1151</v>
      </c>
      <c r="V101" s="1" t="s">
        <v>1131</v>
      </c>
    </row>
    <row r="102" s="1" customFormat="1" spans="1:22">
      <c r="A102" s="3">
        <v>21374757436</v>
      </c>
      <c r="B102" s="1" t="s">
        <v>1566</v>
      </c>
      <c r="C102" s="1" t="s">
        <v>1703</v>
      </c>
      <c r="D102" s="1" t="s">
        <v>1704</v>
      </c>
      <c r="E102" s="1" t="s">
        <v>1705</v>
      </c>
      <c r="F102" s="1" t="s">
        <v>1196</v>
      </c>
      <c r="G102" s="1" t="s">
        <v>1095</v>
      </c>
      <c r="H102" s="1" t="s">
        <v>1100</v>
      </c>
      <c r="I102" s="1" t="s">
        <v>1706</v>
      </c>
      <c r="J102" s="1" t="s">
        <v>30</v>
      </c>
      <c r="K102" s="1" t="s">
        <v>1707</v>
      </c>
      <c r="L102" s="1" t="s">
        <v>1707</v>
      </c>
      <c r="M102" s="1" t="s">
        <v>1103</v>
      </c>
      <c r="N102" s="1" t="s">
        <v>1103</v>
      </c>
      <c r="O102" s="1" t="s">
        <v>1104</v>
      </c>
      <c r="P102" s="1" t="s">
        <v>1105</v>
      </c>
      <c r="Q102" s="1" t="s">
        <v>1106</v>
      </c>
      <c r="R102" s="1" t="s">
        <v>1708</v>
      </c>
      <c r="S102" s="1" t="s">
        <v>1108</v>
      </c>
      <c r="T102" s="1" t="s">
        <v>1109</v>
      </c>
      <c r="U102" s="1" t="s">
        <v>1110</v>
      </c>
      <c r="V102" s="1" t="s">
        <v>1339</v>
      </c>
    </row>
    <row r="103" s="1" customFormat="1" spans="1:22">
      <c r="A103" s="3">
        <v>21374744010</v>
      </c>
      <c r="B103" s="1" t="s">
        <v>1566</v>
      </c>
      <c r="C103" s="1" t="s">
        <v>1709</v>
      </c>
      <c r="D103" s="1" t="s">
        <v>1710</v>
      </c>
      <c r="E103" s="1" t="s">
        <v>1711</v>
      </c>
      <c r="F103" s="1" t="s">
        <v>1566</v>
      </c>
      <c r="G103" s="1" t="s">
        <v>1099</v>
      </c>
      <c r="H103" s="1" t="s">
        <v>1100</v>
      </c>
      <c r="I103" s="1" t="s">
        <v>1712</v>
      </c>
      <c r="J103" s="1" t="s">
        <v>30</v>
      </c>
      <c r="K103" s="1" t="s">
        <v>1713</v>
      </c>
      <c r="L103" s="1" t="s">
        <v>1713</v>
      </c>
      <c r="M103" s="1" t="s">
        <v>1103</v>
      </c>
      <c r="N103" s="1" t="s">
        <v>1103</v>
      </c>
      <c r="O103" s="1" t="s">
        <v>1104</v>
      </c>
      <c r="P103" s="1" t="s">
        <v>1105</v>
      </c>
      <c r="Q103" s="1" t="s">
        <v>1106</v>
      </c>
      <c r="R103" s="1" t="s">
        <v>1714</v>
      </c>
      <c r="S103" s="1" t="s">
        <v>1108</v>
      </c>
      <c r="T103" s="1" t="s">
        <v>1109</v>
      </c>
      <c r="U103" s="1" t="s">
        <v>1110</v>
      </c>
      <c r="V103" s="1" t="s">
        <v>1339</v>
      </c>
    </row>
    <row r="104" s="1" customFormat="1" spans="1:22">
      <c r="A104" s="3">
        <v>21374477757</v>
      </c>
      <c r="B104" s="1" t="s">
        <v>1566</v>
      </c>
      <c r="C104" s="1" t="s">
        <v>1715</v>
      </c>
      <c r="D104" s="1" t="s">
        <v>1716</v>
      </c>
      <c r="E104" s="1" t="s">
        <v>1717</v>
      </c>
      <c r="F104" s="1" t="s">
        <v>1345</v>
      </c>
      <c r="G104" s="1" t="s">
        <v>1095</v>
      </c>
      <c r="H104" s="1" t="s">
        <v>1100</v>
      </c>
      <c r="I104" s="1" t="s">
        <v>1718</v>
      </c>
      <c r="J104" s="1" t="s">
        <v>30</v>
      </c>
      <c r="K104" s="1" t="s">
        <v>1719</v>
      </c>
      <c r="L104" s="1" t="s">
        <v>1719</v>
      </c>
      <c r="M104" s="1" t="s">
        <v>1103</v>
      </c>
      <c r="N104" s="1" t="s">
        <v>1103</v>
      </c>
      <c r="O104" s="1" t="s">
        <v>1104</v>
      </c>
      <c r="P104" s="1" t="s">
        <v>1105</v>
      </c>
      <c r="Q104" s="1" t="s">
        <v>1106</v>
      </c>
      <c r="R104" s="1" t="s">
        <v>1720</v>
      </c>
      <c r="S104" s="1" t="s">
        <v>1108</v>
      </c>
      <c r="T104" s="1" t="s">
        <v>1109</v>
      </c>
      <c r="U104" s="1" t="s">
        <v>1110</v>
      </c>
      <c r="V104" s="1" t="s">
        <v>1118</v>
      </c>
    </row>
    <row r="105" s="1" customFormat="1" spans="1:22">
      <c r="A105" s="3">
        <v>21374447775</v>
      </c>
      <c r="B105" s="1" t="s">
        <v>1566</v>
      </c>
      <c r="C105" s="1" t="s">
        <v>1721</v>
      </c>
      <c r="D105" s="1" t="s">
        <v>1722</v>
      </c>
      <c r="E105" s="1" t="s">
        <v>1723</v>
      </c>
      <c r="F105" s="1" t="s">
        <v>1345</v>
      </c>
      <c r="G105" s="1" t="s">
        <v>1196</v>
      </c>
      <c r="H105" s="1" t="s">
        <v>1100</v>
      </c>
      <c r="I105" s="1" t="s">
        <v>1724</v>
      </c>
      <c r="J105" s="1" t="s">
        <v>30</v>
      </c>
      <c r="K105" s="1" t="s">
        <v>1725</v>
      </c>
      <c r="L105" s="1" t="s">
        <v>1725</v>
      </c>
      <c r="M105" s="1" t="s">
        <v>1103</v>
      </c>
      <c r="N105" s="1" t="s">
        <v>1103</v>
      </c>
      <c r="O105" s="1" t="s">
        <v>1104</v>
      </c>
      <c r="P105" s="1" t="s">
        <v>1105</v>
      </c>
      <c r="Q105" s="1" t="s">
        <v>1106</v>
      </c>
      <c r="R105" s="1" t="s">
        <v>1726</v>
      </c>
      <c r="S105" s="1" t="s">
        <v>1108</v>
      </c>
      <c r="T105" s="1" t="s">
        <v>1109</v>
      </c>
      <c r="U105" s="1" t="s">
        <v>1110</v>
      </c>
      <c r="V105" s="1" t="s">
        <v>1152</v>
      </c>
    </row>
    <row r="106" s="1" customFormat="1" spans="1:22">
      <c r="A106" s="3">
        <v>21374189267</v>
      </c>
      <c r="B106" s="1" t="s">
        <v>1727</v>
      </c>
      <c r="C106" s="1" t="s">
        <v>1728</v>
      </c>
      <c r="D106" s="1" t="s">
        <v>1729</v>
      </c>
      <c r="E106" s="1" t="s">
        <v>1730</v>
      </c>
      <c r="F106" s="1" t="s">
        <v>1345</v>
      </c>
      <c r="G106" s="1" t="s">
        <v>1095</v>
      </c>
      <c r="H106" s="1" t="s">
        <v>1100</v>
      </c>
      <c r="I106" s="1" t="s">
        <v>1731</v>
      </c>
      <c r="J106" s="1" t="s">
        <v>30</v>
      </c>
      <c r="K106" s="1" t="s">
        <v>1732</v>
      </c>
      <c r="L106" s="1" t="s">
        <v>1732</v>
      </c>
      <c r="M106" s="1" t="s">
        <v>1103</v>
      </c>
      <c r="N106" s="1" t="s">
        <v>1103</v>
      </c>
      <c r="O106" s="1" t="s">
        <v>1104</v>
      </c>
      <c r="P106" s="1" t="s">
        <v>1105</v>
      </c>
      <c r="Q106" s="1" t="s">
        <v>1106</v>
      </c>
      <c r="R106" s="1" t="s">
        <v>1733</v>
      </c>
      <c r="S106" s="1" t="s">
        <v>1108</v>
      </c>
      <c r="T106" s="1" t="s">
        <v>1109</v>
      </c>
      <c r="U106" s="1" t="s">
        <v>1110</v>
      </c>
      <c r="V106" s="1" t="s">
        <v>1506</v>
      </c>
    </row>
    <row r="107" s="1" customFormat="1" spans="1:22">
      <c r="A107" s="3">
        <v>21373713010</v>
      </c>
      <c r="B107" s="1" t="s">
        <v>1727</v>
      </c>
      <c r="C107" s="1" t="s">
        <v>1734</v>
      </c>
      <c r="D107" s="1" t="s">
        <v>1735</v>
      </c>
      <c r="E107" s="1" t="s">
        <v>1736</v>
      </c>
      <c r="F107" s="1" t="s">
        <v>1196</v>
      </c>
      <c r="G107" s="1" t="s">
        <v>1099</v>
      </c>
      <c r="H107" s="1" t="s">
        <v>1100</v>
      </c>
      <c r="I107" s="1" t="s">
        <v>1737</v>
      </c>
      <c r="J107" s="1" t="s">
        <v>30</v>
      </c>
      <c r="K107" s="1" t="s">
        <v>1738</v>
      </c>
      <c r="L107" s="1" t="s">
        <v>1738</v>
      </c>
      <c r="M107" s="1" t="s">
        <v>1103</v>
      </c>
      <c r="N107" s="1" t="s">
        <v>1103</v>
      </c>
      <c r="O107" s="1" t="s">
        <v>1104</v>
      </c>
      <c r="P107" s="1" t="s">
        <v>1105</v>
      </c>
      <c r="Q107" s="1" t="s">
        <v>1106</v>
      </c>
      <c r="R107" s="1" t="s">
        <v>1739</v>
      </c>
      <c r="S107" s="1" t="s">
        <v>1108</v>
      </c>
      <c r="T107" s="1" t="s">
        <v>1109</v>
      </c>
      <c r="U107" s="1" t="s">
        <v>1110</v>
      </c>
      <c r="V107" s="1" t="s">
        <v>1339</v>
      </c>
    </row>
    <row r="108" s="1" customFormat="1" spans="1:22">
      <c r="A108" s="3">
        <v>21372660841</v>
      </c>
      <c r="B108" s="1" t="s">
        <v>1727</v>
      </c>
      <c r="C108" s="1" t="s">
        <v>1740</v>
      </c>
      <c r="D108" s="1" t="s">
        <v>1741</v>
      </c>
      <c r="E108" s="1" t="s">
        <v>1742</v>
      </c>
      <c r="F108" s="1" t="s">
        <v>1345</v>
      </c>
      <c r="G108" s="1" t="s">
        <v>1095</v>
      </c>
      <c r="H108" s="1" t="s">
        <v>1100</v>
      </c>
      <c r="I108" s="1" t="s">
        <v>1743</v>
      </c>
      <c r="J108" s="1" t="s">
        <v>30</v>
      </c>
      <c r="K108" s="1" t="s">
        <v>1744</v>
      </c>
      <c r="L108" s="1" t="s">
        <v>1744</v>
      </c>
      <c r="M108" s="1" t="s">
        <v>1103</v>
      </c>
      <c r="N108" s="1" t="s">
        <v>1103</v>
      </c>
      <c r="O108" s="1" t="s">
        <v>1104</v>
      </c>
      <c r="P108" s="1" t="s">
        <v>1105</v>
      </c>
      <c r="Q108" s="1" t="s">
        <v>1106</v>
      </c>
      <c r="R108" s="1" t="s">
        <v>1745</v>
      </c>
      <c r="S108" s="1" t="s">
        <v>1108</v>
      </c>
      <c r="T108" s="1" t="s">
        <v>1109</v>
      </c>
      <c r="U108" s="1" t="s">
        <v>1110</v>
      </c>
      <c r="V108" s="1" t="s">
        <v>1506</v>
      </c>
    </row>
    <row r="109" s="1" customFormat="1" spans="1:22">
      <c r="A109" s="3">
        <v>21372607906</v>
      </c>
      <c r="B109" s="1" t="s">
        <v>1727</v>
      </c>
      <c r="C109" s="1" t="s">
        <v>1746</v>
      </c>
      <c r="D109" s="1" t="s">
        <v>1673</v>
      </c>
      <c r="E109" s="1" t="s">
        <v>1747</v>
      </c>
      <c r="F109" s="1" t="s">
        <v>1196</v>
      </c>
      <c r="G109" s="1" t="s">
        <v>1095</v>
      </c>
      <c r="H109" s="1" t="s">
        <v>1100</v>
      </c>
      <c r="I109" s="1" t="s">
        <v>1748</v>
      </c>
      <c r="J109" s="1" t="s">
        <v>30</v>
      </c>
      <c r="K109" s="1" t="s">
        <v>1749</v>
      </c>
      <c r="L109" s="1" t="s">
        <v>1749</v>
      </c>
      <c r="M109" s="1" t="s">
        <v>1103</v>
      </c>
      <c r="N109" s="1" t="s">
        <v>1103</v>
      </c>
      <c r="O109" s="1" t="s">
        <v>1104</v>
      </c>
      <c r="P109" s="1" t="s">
        <v>1105</v>
      </c>
      <c r="Q109" s="1" t="s">
        <v>1106</v>
      </c>
      <c r="R109" s="1" t="s">
        <v>1750</v>
      </c>
      <c r="S109" s="1" t="s">
        <v>1108</v>
      </c>
      <c r="T109" s="1" t="s">
        <v>1109</v>
      </c>
      <c r="U109" s="1" t="s">
        <v>1151</v>
      </c>
      <c r="V109" s="1" t="s">
        <v>1131</v>
      </c>
    </row>
    <row r="110" s="1" customFormat="1" spans="1:22">
      <c r="A110" s="3">
        <v>21372075461</v>
      </c>
      <c r="B110" s="1" t="s">
        <v>1727</v>
      </c>
      <c r="C110" s="1" t="s">
        <v>1751</v>
      </c>
      <c r="D110" s="1" t="s">
        <v>1752</v>
      </c>
      <c r="E110" s="1" t="s">
        <v>1753</v>
      </c>
      <c r="F110" s="1" t="s">
        <v>1566</v>
      </c>
      <c r="G110" s="1" t="s">
        <v>1095</v>
      </c>
      <c r="H110" s="1" t="s">
        <v>1100</v>
      </c>
      <c r="I110" s="1" t="s">
        <v>1754</v>
      </c>
      <c r="J110" s="1" t="s">
        <v>30</v>
      </c>
      <c r="K110" s="1" t="s">
        <v>1755</v>
      </c>
      <c r="L110" s="1" t="s">
        <v>1755</v>
      </c>
      <c r="M110" s="1" t="s">
        <v>1103</v>
      </c>
      <c r="N110" s="1" t="s">
        <v>1103</v>
      </c>
      <c r="O110" s="1" t="s">
        <v>1104</v>
      </c>
      <c r="P110" s="1" t="s">
        <v>1105</v>
      </c>
      <c r="Q110" s="1" t="s">
        <v>1106</v>
      </c>
      <c r="R110" s="1" t="s">
        <v>1756</v>
      </c>
      <c r="S110" s="1" t="s">
        <v>1108</v>
      </c>
      <c r="T110" s="1" t="s">
        <v>1109</v>
      </c>
      <c r="U110" s="1" t="s">
        <v>1110</v>
      </c>
      <c r="V110" s="1" t="s">
        <v>1264</v>
      </c>
    </row>
    <row r="111" s="1" customFormat="1" spans="1:22">
      <c r="A111" s="3">
        <v>21371865358</v>
      </c>
      <c r="B111" s="1" t="s">
        <v>1727</v>
      </c>
      <c r="C111" s="1" t="s">
        <v>1757</v>
      </c>
      <c r="D111" s="1" t="s">
        <v>1758</v>
      </c>
      <c r="E111" s="1" t="s">
        <v>1759</v>
      </c>
      <c r="F111" s="1" t="s">
        <v>1095</v>
      </c>
      <c r="G111" s="1" t="s">
        <v>1099</v>
      </c>
      <c r="H111" s="1" t="s">
        <v>1100</v>
      </c>
      <c r="I111" s="1" t="s">
        <v>1760</v>
      </c>
      <c r="J111" s="1" t="s">
        <v>30</v>
      </c>
      <c r="K111" s="1" t="s">
        <v>1761</v>
      </c>
      <c r="L111" s="1" t="s">
        <v>1761</v>
      </c>
      <c r="M111" s="1" t="s">
        <v>1103</v>
      </c>
      <c r="N111" s="1" t="s">
        <v>1103</v>
      </c>
      <c r="O111" s="1" t="s">
        <v>1104</v>
      </c>
      <c r="P111" s="1" t="s">
        <v>1105</v>
      </c>
      <c r="Q111" s="1" t="s">
        <v>1106</v>
      </c>
      <c r="R111" s="1" t="s">
        <v>1762</v>
      </c>
      <c r="S111" s="1" t="s">
        <v>1108</v>
      </c>
      <c r="T111" s="1" t="s">
        <v>1109</v>
      </c>
      <c r="U111" s="1" t="s">
        <v>1151</v>
      </c>
      <c r="V111" s="1" t="s">
        <v>1131</v>
      </c>
    </row>
    <row r="112" s="1" customFormat="1" spans="1:22">
      <c r="A112" s="3">
        <v>21371313779</v>
      </c>
      <c r="B112" s="1" t="s">
        <v>1727</v>
      </c>
      <c r="C112" s="1" t="s">
        <v>1763</v>
      </c>
      <c r="D112" s="1" t="s">
        <v>1282</v>
      </c>
      <c r="E112" s="1" t="s">
        <v>1764</v>
      </c>
      <c r="F112" s="1" t="s">
        <v>1727</v>
      </c>
      <c r="G112" s="1" t="s">
        <v>1095</v>
      </c>
      <c r="H112" s="1" t="s">
        <v>1100</v>
      </c>
      <c r="I112" s="1" t="s">
        <v>1765</v>
      </c>
      <c r="J112" s="1" t="s">
        <v>30</v>
      </c>
      <c r="K112" s="1" t="s">
        <v>1766</v>
      </c>
      <c r="L112" s="1" t="s">
        <v>1766</v>
      </c>
      <c r="M112" s="1" t="s">
        <v>1103</v>
      </c>
      <c r="N112" s="1" t="s">
        <v>1103</v>
      </c>
      <c r="O112" s="1" t="s">
        <v>1104</v>
      </c>
      <c r="P112" s="1" t="s">
        <v>1105</v>
      </c>
      <c r="Q112" s="1" t="s">
        <v>1106</v>
      </c>
      <c r="R112" s="1" t="s">
        <v>1767</v>
      </c>
      <c r="S112" s="1" t="s">
        <v>1108</v>
      </c>
      <c r="T112" s="1" t="s">
        <v>1109</v>
      </c>
      <c r="U112" s="1" t="s">
        <v>1110</v>
      </c>
      <c r="V112" s="1" t="s">
        <v>1118</v>
      </c>
    </row>
    <row r="113" s="1" customFormat="1" spans="1:22">
      <c r="A113" s="3">
        <v>21371042306</v>
      </c>
      <c r="B113" s="1" t="s">
        <v>1727</v>
      </c>
      <c r="C113" s="1" t="s">
        <v>1768</v>
      </c>
      <c r="D113" s="1" t="s">
        <v>1477</v>
      </c>
      <c r="E113" s="1" t="s">
        <v>1769</v>
      </c>
      <c r="F113" s="1" t="s">
        <v>1566</v>
      </c>
      <c r="G113" s="1" t="s">
        <v>1095</v>
      </c>
      <c r="H113" s="1" t="s">
        <v>1100</v>
      </c>
      <c r="I113" s="1" t="s">
        <v>1770</v>
      </c>
      <c r="J113" s="1" t="s">
        <v>30</v>
      </c>
      <c r="K113" s="1" t="s">
        <v>1771</v>
      </c>
      <c r="L113" s="1" t="s">
        <v>1771</v>
      </c>
      <c r="M113" s="1" t="s">
        <v>1103</v>
      </c>
      <c r="N113" s="1" t="s">
        <v>1103</v>
      </c>
      <c r="O113" s="1" t="s">
        <v>1104</v>
      </c>
      <c r="P113" s="1" t="s">
        <v>1105</v>
      </c>
      <c r="Q113" s="1" t="s">
        <v>1106</v>
      </c>
      <c r="R113" s="1" t="s">
        <v>1772</v>
      </c>
      <c r="S113" s="1" t="s">
        <v>1108</v>
      </c>
      <c r="T113" s="1" t="s">
        <v>1109</v>
      </c>
      <c r="U113" s="1" t="s">
        <v>1151</v>
      </c>
      <c r="V113" s="1" t="s">
        <v>1131</v>
      </c>
    </row>
    <row r="114" s="1" customFormat="1" spans="1:22">
      <c r="A114" s="3">
        <v>21370042764</v>
      </c>
      <c r="B114" s="1" t="s">
        <v>1727</v>
      </c>
      <c r="C114" s="1" t="s">
        <v>1773</v>
      </c>
      <c r="D114" s="1" t="s">
        <v>1774</v>
      </c>
      <c r="E114" s="1" t="s">
        <v>1775</v>
      </c>
      <c r="F114" s="1" t="s">
        <v>1566</v>
      </c>
      <c r="G114" s="1" t="s">
        <v>1196</v>
      </c>
      <c r="H114" s="1" t="s">
        <v>1100</v>
      </c>
      <c r="I114" s="1" t="s">
        <v>1776</v>
      </c>
      <c r="J114" s="1" t="s">
        <v>30</v>
      </c>
      <c r="K114" s="1" t="s">
        <v>1634</v>
      </c>
      <c r="L114" s="1" t="s">
        <v>1634</v>
      </c>
      <c r="M114" s="1" t="s">
        <v>1103</v>
      </c>
      <c r="N114" s="1" t="s">
        <v>1103</v>
      </c>
      <c r="O114" s="1" t="s">
        <v>1104</v>
      </c>
      <c r="P114" s="1" t="s">
        <v>1105</v>
      </c>
      <c r="Q114" s="1" t="s">
        <v>1106</v>
      </c>
      <c r="R114" s="1" t="s">
        <v>1777</v>
      </c>
      <c r="S114" s="1" t="s">
        <v>1108</v>
      </c>
      <c r="T114" s="1" t="s">
        <v>1109</v>
      </c>
      <c r="U114" s="1" t="s">
        <v>1110</v>
      </c>
      <c r="V114" s="1" t="s">
        <v>1118</v>
      </c>
    </row>
    <row r="115" s="1" customFormat="1" spans="1:22">
      <c r="A115" s="3">
        <v>21369580957</v>
      </c>
      <c r="B115" s="1" t="s">
        <v>1727</v>
      </c>
      <c r="C115" s="1" t="s">
        <v>1778</v>
      </c>
      <c r="D115" s="1" t="s">
        <v>1779</v>
      </c>
      <c r="E115" s="1" t="s">
        <v>1780</v>
      </c>
      <c r="F115" s="1" t="s">
        <v>1727</v>
      </c>
      <c r="G115" s="1" t="s">
        <v>1095</v>
      </c>
      <c r="H115" s="1" t="s">
        <v>1100</v>
      </c>
      <c r="I115" s="1" t="s">
        <v>1781</v>
      </c>
      <c r="J115" s="1" t="s">
        <v>30</v>
      </c>
      <c r="K115" s="1" t="s">
        <v>1782</v>
      </c>
      <c r="L115" s="1" t="s">
        <v>1782</v>
      </c>
      <c r="M115" s="1" t="s">
        <v>1103</v>
      </c>
      <c r="N115" s="1" t="s">
        <v>1103</v>
      </c>
      <c r="O115" s="1" t="s">
        <v>1104</v>
      </c>
      <c r="P115" s="1" t="s">
        <v>1105</v>
      </c>
      <c r="Q115" s="1" t="s">
        <v>1106</v>
      </c>
      <c r="R115" s="1" t="s">
        <v>1783</v>
      </c>
      <c r="S115" s="1" t="s">
        <v>1108</v>
      </c>
      <c r="T115" s="1" t="s">
        <v>1109</v>
      </c>
      <c r="U115" s="1" t="s">
        <v>1110</v>
      </c>
      <c r="V115" s="1" t="s">
        <v>1339</v>
      </c>
    </row>
    <row r="116" s="1" customFormat="1" spans="1:22">
      <c r="A116" s="3">
        <v>21369164092</v>
      </c>
      <c r="B116" s="1" t="s">
        <v>1727</v>
      </c>
      <c r="C116" s="1" t="s">
        <v>1784</v>
      </c>
      <c r="D116" s="1" t="s">
        <v>1774</v>
      </c>
      <c r="E116" s="1" t="s">
        <v>1785</v>
      </c>
      <c r="F116" s="1" t="s">
        <v>1727</v>
      </c>
      <c r="G116" s="1" t="s">
        <v>1099</v>
      </c>
      <c r="H116" s="1" t="s">
        <v>1100</v>
      </c>
      <c r="I116" s="1" t="s">
        <v>1786</v>
      </c>
      <c r="J116" s="1" t="s">
        <v>30</v>
      </c>
      <c r="K116" s="1" t="s">
        <v>1787</v>
      </c>
      <c r="L116" s="1" t="s">
        <v>1787</v>
      </c>
      <c r="M116" s="1" t="s">
        <v>1103</v>
      </c>
      <c r="N116" s="1" t="s">
        <v>1103</v>
      </c>
      <c r="O116" s="1" t="s">
        <v>1104</v>
      </c>
      <c r="P116" s="1" t="s">
        <v>1105</v>
      </c>
      <c r="Q116" s="1" t="s">
        <v>1106</v>
      </c>
      <c r="R116" s="1" t="s">
        <v>1788</v>
      </c>
      <c r="S116" s="1" t="s">
        <v>1108</v>
      </c>
      <c r="T116" s="1" t="s">
        <v>1109</v>
      </c>
      <c r="U116" s="1" t="s">
        <v>1110</v>
      </c>
      <c r="V116" s="1" t="s">
        <v>1118</v>
      </c>
    </row>
    <row r="117" s="1" customFormat="1" spans="1:22">
      <c r="A117" s="3">
        <v>21369126870</v>
      </c>
      <c r="B117" s="1" t="s">
        <v>1727</v>
      </c>
      <c r="C117" s="1" t="s">
        <v>1789</v>
      </c>
      <c r="D117" s="1" t="s">
        <v>1790</v>
      </c>
      <c r="E117" s="1" t="s">
        <v>1791</v>
      </c>
      <c r="F117" s="1" t="s">
        <v>1566</v>
      </c>
      <c r="G117" s="1" t="s">
        <v>1095</v>
      </c>
      <c r="H117" s="1" t="s">
        <v>1100</v>
      </c>
      <c r="I117" s="1" t="s">
        <v>1792</v>
      </c>
      <c r="J117" s="1" t="s">
        <v>30</v>
      </c>
      <c r="K117" s="1" t="s">
        <v>1793</v>
      </c>
      <c r="L117" s="1" t="s">
        <v>1793</v>
      </c>
      <c r="M117" s="1" t="s">
        <v>1103</v>
      </c>
      <c r="N117" s="1" t="s">
        <v>1103</v>
      </c>
      <c r="O117" s="1" t="s">
        <v>1104</v>
      </c>
      <c r="P117" s="1" t="s">
        <v>1105</v>
      </c>
      <c r="Q117" s="1" t="s">
        <v>1106</v>
      </c>
      <c r="R117" s="1" t="s">
        <v>1794</v>
      </c>
      <c r="S117" s="1" t="s">
        <v>1108</v>
      </c>
      <c r="T117" s="1" t="s">
        <v>1109</v>
      </c>
      <c r="U117" s="1" t="s">
        <v>1110</v>
      </c>
      <c r="V117" s="1" t="s">
        <v>1159</v>
      </c>
    </row>
    <row r="118" s="1" customFormat="1" spans="1:22">
      <c r="A118" s="3">
        <v>21369104547</v>
      </c>
      <c r="B118" s="1" t="s">
        <v>1727</v>
      </c>
      <c r="C118" s="1" t="s">
        <v>1795</v>
      </c>
      <c r="D118" s="1" t="s">
        <v>1574</v>
      </c>
      <c r="E118" s="1" t="s">
        <v>1796</v>
      </c>
      <c r="F118" s="1" t="s">
        <v>1566</v>
      </c>
      <c r="G118" s="1" t="s">
        <v>1196</v>
      </c>
      <c r="H118" s="1" t="s">
        <v>1100</v>
      </c>
      <c r="I118" s="1" t="s">
        <v>1797</v>
      </c>
      <c r="J118" s="1" t="s">
        <v>30</v>
      </c>
      <c r="K118" s="1" t="s">
        <v>1798</v>
      </c>
      <c r="L118" s="1" t="s">
        <v>1798</v>
      </c>
      <c r="M118" s="1" t="s">
        <v>1103</v>
      </c>
      <c r="N118" s="1" t="s">
        <v>1103</v>
      </c>
      <c r="O118" s="1" t="s">
        <v>1104</v>
      </c>
      <c r="P118" s="1" t="s">
        <v>1105</v>
      </c>
      <c r="Q118" s="1" t="s">
        <v>1106</v>
      </c>
      <c r="R118" s="1" t="s">
        <v>1799</v>
      </c>
      <c r="S118" s="1" t="s">
        <v>1108</v>
      </c>
      <c r="T118" s="1" t="s">
        <v>1109</v>
      </c>
      <c r="U118" s="1" t="s">
        <v>1110</v>
      </c>
      <c r="V118" s="1" t="s">
        <v>1339</v>
      </c>
    </row>
    <row r="119" s="1" customFormat="1" spans="1:22">
      <c r="A119" s="3">
        <v>21369078277</v>
      </c>
      <c r="B119" s="1" t="s">
        <v>1727</v>
      </c>
      <c r="C119" s="1" t="s">
        <v>1800</v>
      </c>
      <c r="D119" s="1" t="s">
        <v>1801</v>
      </c>
      <c r="E119" s="1" t="s">
        <v>1802</v>
      </c>
      <c r="F119" s="1" t="s">
        <v>1345</v>
      </c>
      <c r="G119" s="1" t="s">
        <v>1099</v>
      </c>
      <c r="H119" s="1" t="s">
        <v>1100</v>
      </c>
      <c r="I119" s="1" t="s">
        <v>1803</v>
      </c>
      <c r="J119" s="1" t="s">
        <v>30</v>
      </c>
      <c r="K119" s="1" t="s">
        <v>1804</v>
      </c>
      <c r="L119" s="1" t="s">
        <v>1104</v>
      </c>
      <c r="M119" s="1" t="s">
        <v>1805</v>
      </c>
      <c r="N119" s="1" t="s">
        <v>1806</v>
      </c>
      <c r="O119" s="1" t="s">
        <v>1104</v>
      </c>
      <c r="P119" s="1" t="s">
        <v>1105</v>
      </c>
      <c r="Q119" s="1" t="s">
        <v>1106</v>
      </c>
      <c r="R119" s="1" t="s">
        <v>1807</v>
      </c>
      <c r="S119" s="1" t="s">
        <v>1108</v>
      </c>
      <c r="T119" s="1" t="s">
        <v>1109</v>
      </c>
      <c r="U119" s="1" t="s">
        <v>1151</v>
      </c>
      <c r="V119" s="1" t="s">
        <v>1131</v>
      </c>
    </row>
    <row r="120" s="1" customFormat="1" spans="1:22">
      <c r="A120" s="3">
        <v>21369070623</v>
      </c>
      <c r="B120" s="1" t="s">
        <v>1727</v>
      </c>
      <c r="C120" s="1" t="s">
        <v>1808</v>
      </c>
      <c r="D120" s="1" t="s">
        <v>1809</v>
      </c>
      <c r="E120" s="1" t="s">
        <v>1810</v>
      </c>
      <c r="F120" s="1" t="s">
        <v>1345</v>
      </c>
      <c r="G120" s="1" t="s">
        <v>1196</v>
      </c>
      <c r="H120" s="1" t="s">
        <v>1100</v>
      </c>
      <c r="I120" s="1" t="s">
        <v>1811</v>
      </c>
      <c r="J120" s="1" t="s">
        <v>30</v>
      </c>
      <c r="K120" s="1" t="s">
        <v>1812</v>
      </c>
      <c r="L120" s="1" t="s">
        <v>1812</v>
      </c>
      <c r="M120" s="1" t="s">
        <v>1103</v>
      </c>
      <c r="N120" s="1" t="s">
        <v>1103</v>
      </c>
      <c r="O120" s="1" t="s">
        <v>1104</v>
      </c>
      <c r="P120" s="1" t="s">
        <v>1105</v>
      </c>
      <c r="Q120" s="1" t="s">
        <v>1106</v>
      </c>
      <c r="R120" s="1" t="s">
        <v>1813</v>
      </c>
      <c r="S120" s="1" t="s">
        <v>1108</v>
      </c>
      <c r="T120" s="1" t="s">
        <v>1109</v>
      </c>
      <c r="U120" s="1" t="s">
        <v>1110</v>
      </c>
      <c r="V120" s="1" t="s">
        <v>1531</v>
      </c>
    </row>
    <row r="121" s="1" customFormat="1" spans="1:22">
      <c r="A121" s="3">
        <v>21369047795</v>
      </c>
      <c r="B121" s="1" t="s">
        <v>1727</v>
      </c>
      <c r="C121" s="1" t="s">
        <v>1814</v>
      </c>
      <c r="D121" s="1" t="s">
        <v>1815</v>
      </c>
      <c r="E121" s="1" t="s">
        <v>1816</v>
      </c>
      <c r="F121" s="1" t="s">
        <v>1727</v>
      </c>
      <c r="G121" s="1" t="s">
        <v>1095</v>
      </c>
      <c r="H121" s="1" t="s">
        <v>1100</v>
      </c>
      <c r="I121" s="1" t="s">
        <v>1817</v>
      </c>
      <c r="J121" s="1" t="s">
        <v>30</v>
      </c>
      <c r="K121" s="1" t="s">
        <v>1818</v>
      </c>
      <c r="L121" s="1" t="s">
        <v>1818</v>
      </c>
      <c r="M121" s="1" t="s">
        <v>1103</v>
      </c>
      <c r="N121" s="1" t="s">
        <v>1103</v>
      </c>
      <c r="O121" s="1" t="s">
        <v>1104</v>
      </c>
      <c r="P121" s="1" t="s">
        <v>1105</v>
      </c>
      <c r="Q121" s="1" t="s">
        <v>1106</v>
      </c>
      <c r="R121" s="1" t="s">
        <v>1819</v>
      </c>
      <c r="S121" s="1" t="s">
        <v>1108</v>
      </c>
      <c r="T121" s="1" t="s">
        <v>1109</v>
      </c>
      <c r="U121" s="1" t="s">
        <v>1110</v>
      </c>
      <c r="V121" s="1" t="s">
        <v>1820</v>
      </c>
    </row>
    <row r="122" s="1" customFormat="1" spans="1:22">
      <c r="A122" s="3">
        <v>21369031955</v>
      </c>
      <c r="B122" s="1" t="s">
        <v>1727</v>
      </c>
      <c r="C122" s="1" t="s">
        <v>1821</v>
      </c>
      <c r="D122" s="1" t="s">
        <v>1822</v>
      </c>
      <c r="E122" s="1" t="s">
        <v>1823</v>
      </c>
      <c r="F122" s="1" t="s">
        <v>1095</v>
      </c>
      <c r="G122" s="1" t="s">
        <v>1099</v>
      </c>
      <c r="H122" s="1" t="s">
        <v>1100</v>
      </c>
      <c r="I122" s="1" t="s">
        <v>1824</v>
      </c>
      <c r="J122" s="1" t="s">
        <v>30</v>
      </c>
      <c r="K122" s="1" t="s">
        <v>1825</v>
      </c>
      <c r="L122" s="1" t="s">
        <v>1825</v>
      </c>
      <c r="M122" s="1" t="s">
        <v>1103</v>
      </c>
      <c r="N122" s="1" t="s">
        <v>1103</v>
      </c>
      <c r="O122" s="1" t="s">
        <v>1104</v>
      </c>
      <c r="P122" s="1" t="s">
        <v>1105</v>
      </c>
      <c r="Q122" s="1" t="s">
        <v>1106</v>
      </c>
      <c r="R122" s="1" t="s">
        <v>1826</v>
      </c>
      <c r="S122" s="1" t="s">
        <v>1108</v>
      </c>
      <c r="T122" s="1" t="s">
        <v>1109</v>
      </c>
      <c r="U122" s="1" t="s">
        <v>1110</v>
      </c>
      <c r="V122" s="1" t="s">
        <v>1339</v>
      </c>
    </row>
    <row r="123" s="1" customFormat="1" spans="1:22">
      <c r="A123" s="3">
        <v>21369010758</v>
      </c>
      <c r="B123" s="1" t="s">
        <v>1727</v>
      </c>
      <c r="C123" s="1" t="s">
        <v>1827</v>
      </c>
      <c r="D123" s="1" t="s">
        <v>1828</v>
      </c>
      <c r="E123" s="1" t="s">
        <v>1829</v>
      </c>
      <c r="F123" s="1" t="s">
        <v>1345</v>
      </c>
      <c r="G123" s="1" t="s">
        <v>1196</v>
      </c>
      <c r="H123" s="1" t="s">
        <v>1100</v>
      </c>
      <c r="I123" s="1" t="s">
        <v>1830</v>
      </c>
      <c r="J123" s="1" t="s">
        <v>30</v>
      </c>
      <c r="K123" s="1" t="s">
        <v>1831</v>
      </c>
      <c r="L123" s="1" t="s">
        <v>1831</v>
      </c>
      <c r="M123" s="1" t="s">
        <v>1103</v>
      </c>
      <c r="N123" s="1" t="s">
        <v>1103</v>
      </c>
      <c r="O123" s="1" t="s">
        <v>1104</v>
      </c>
      <c r="P123" s="1" t="s">
        <v>1105</v>
      </c>
      <c r="Q123" s="1" t="s">
        <v>1106</v>
      </c>
      <c r="R123" s="1" t="s">
        <v>1832</v>
      </c>
      <c r="S123" s="1" t="s">
        <v>1108</v>
      </c>
      <c r="T123" s="1" t="s">
        <v>1109</v>
      </c>
      <c r="U123" s="1" t="s">
        <v>1110</v>
      </c>
      <c r="V123" s="1" t="s">
        <v>1531</v>
      </c>
    </row>
    <row r="124" s="1" customFormat="1" spans="1:22">
      <c r="A124" s="3">
        <v>21369004963</v>
      </c>
      <c r="B124" s="1" t="s">
        <v>1727</v>
      </c>
      <c r="C124" s="1" t="s">
        <v>1833</v>
      </c>
      <c r="D124" s="1" t="s">
        <v>1834</v>
      </c>
      <c r="E124" s="1" t="s">
        <v>1835</v>
      </c>
      <c r="F124" s="1" t="s">
        <v>1196</v>
      </c>
      <c r="G124" s="1" t="s">
        <v>1095</v>
      </c>
      <c r="H124" s="1" t="s">
        <v>1100</v>
      </c>
      <c r="I124" s="1" t="s">
        <v>1836</v>
      </c>
      <c r="J124" s="1" t="s">
        <v>30</v>
      </c>
      <c r="K124" s="1" t="s">
        <v>1837</v>
      </c>
      <c r="L124" s="1" t="s">
        <v>1837</v>
      </c>
      <c r="M124" s="1" t="s">
        <v>1103</v>
      </c>
      <c r="N124" s="1" t="s">
        <v>1103</v>
      </c>
      <c r="O124" s="1" t="s">
        <v>1104</v>
      </c>
      <c r="P124" s="1" t="s">
        <v>1105</v>
      </c>
      <c r="Q124" s="1" t="s">
        <v>1106</v>
      </c>
      <c r="R124" s="1" t="s">
        <v>1838</v>
      </c>
      <c r="S124" s="1" t="s">
        <v>1108</v>
      </c>
      <c r="T124" s="1" t="s">
        <v>1109</v>
      </c>
      <c r="U124" s="1" t="s">
        <v>1110</v>
      </c>
      <c r="V124" s="1" t="s">
        <v>1339</v>
      </c>
    </row>
    <row r="125" s="1" customFormat="1" spans="1:22">
      <c r="A125" s="3">
        <v>21368756118</v>
      </c>
      <c r="B125" s="1" t="s">
        <v>1727</v>
      </c>
      <c r="C125" s="1" t="s">
        <v>1839</v>
      </c>
      <c r="D125" s="1" t="s">
        <v>1266</v>
      </c>
      <c r="E125" s="1" t="s">
        <v>1840</v>
      </c>
      <c r="F125" s="1" t="s">
        <v>1095</v>
      </c>
      <c r="G125" s="1" t="s">
        <v>1099</v>
      </c>
      <c r="H125" s="1" t="s">
        <v>1100</v>
      </c>
      <c r="I125" s="1" t="s">
        <v>1841</v>
      </c>
      <c r="J125" s="1" t="s">
        <v>30</v>
      </c>
      <c r="K125" s="1" t="s">
        <v>1842</v>
      </c>
      <c r="L125" s="1" t="s">
        <v>1842</v>
      </c>
      <c r="M125" s="1" t="s">
        <v>1103</v>
      </c>
      <c r="N125" s="1" t="s">
        <v>1103</v>
      </c>
      <c r="O125" s="1" t="s">
        <v>1104</v>
      </c>
      <c r="P125" s="1" t="s">
        <v>1105</v>
      </c>
      <c r="Q125" s="1" t="s">
        <v>1106</v>
      </c>
      <c r="R125" s="1" t="s">
        <v>1843</v>
      </c>
      <c r="S125" s="1" t="s">
        <v>1108</v>
      </c>
      <c r="T125" s="1" t="s">
        <v>1109</v>
      </c>
      <c r="U125" s="1" t="s">
        <v>1110</v>
      </c>
      <c r="V125" s="1" t="s">
        <v>1131</v>
      </c>
    </row>
    <row r="126" s="1" customFormat="1" spans="1:22">
      <c r="A126" s="3">
        <v>21368194925</v>
      </c>
      <c r="B126" s="1" t="s">
        <v>1844</v>
      </c>
      <c r="C126" s="1" t="s">
        <v>1845</v>
      </c>
      <c r="D126" s="1" t="s">
        <v>1266</v>
      </c>
      <c r="E126" s="1" t="s">
        <v>1846</v>
      </c>
      <c r="F126" s="1" t="s">
        <v>1727</v>
      </c>
      <c r="G126" s="1" t="s">
        <v>1196</v>
      </c>
      <c r="H126" s="1" t="s">
        <v>1100</v>
      </c>
      <c r="I126" s="1" t="s">
        <v>1847</v>
      </c>
      <c r="J126" s="1" t="s">
        <v>30</v>
      </c>
      <c r="K126" s="1" t="s">
        <v>1701</v>
      </c>
      <c r="L126" s="1" t="s">
        <v>1701</v>
      </c>
      <c r="M126" s="1" t="s">
        <v>1103</v>
      </c>
      <c r="N126" s="1" t="s">
        <v>1103</v>
      </c>
      <c r="O126" s="1" t="s">
        <v>1104</v>
      </c>
      <c r="P126" s="1" t="s">
        <v>1105</v>
      </c>
      <c r="Q126" s="1" t="s">
        <v>1106</v>
      </c>
      <c r="R126" s="1" t="s">
        <v>1848</v>
      </c>
      <c r="S126" s="1" t="s">
        <v>1108</v>
      </c>
      <c r="T126" s="1" t="s">
        <v>1109</v>
      </c>
      <c r="U126" s="1" t="s">
        <v>1110</v>
      </c>
      <c r="V126" s="1" t="s">
        <v>1131</v>
      </c>
    </row>
    <row r="127" s="1" customFormat="1" spans="1:22">
      <c r="A127" s="3">
        <v>21367335803</v>
      </c>
      <c r="B127" s="1" t="s">
        <v>1844</v>
      </c>
      <c r="C127" s="1" t="s">
        <v>1849</v>
      </c>
      <c r="D127" s="1" t="s">
        <v>1477</v>
      </c>
      <c r="E127" s="1" t="s">
        <v>1850</v>
      </c>
      <c r="F127" s="1" t="s">
        <v>1566</v>
      </c>
      <c r="G127" s="1" t="s">
        <v>1095</v>
      </c>
      <c r="H127" s="1" t="s">
        <v>1100</v>
      </c>
      <c r="I127" s="1" t="s">
        <v>1851</v>
      </c>
      <c r="J127" s="1" t="s">
        <v>30</v>
      </c>
      <c r="K127" s="1" t="s">
        <v>1771</v>
      </c>
      <c r="L127" s="1" t="s">
        <v>1771</v>
      </c>
      <c r="M127" s="1" t="s">
        <v>1103</v>
      </c>
      <c r="N127" s="1" t="s">
        <v>1103</v>
      </c>
      <c r="O127" s="1" t="s">
        <v>1104</v>
      </c>
      <c r="P127" s="1" t="s">
        <v>1105</v>
      </c>
      <c r="Q127" s="1" t="s">
        <v>1106</v>
      </c>
      <c r="R127" s="1" t="s">
        <v>1852</v>
      </c>
      <c r="S127" s="1" t="s">
        <v>1108</v>
      </c>
      <c r="T127" s="1" t="s">
        <v>1109</v>
      </c>
      <c r="U127" s="1" t="s">
        <v>1151</v>
      </c>
      <c r="V127" s="1" t="s">
        <v>1131</v>
      </c>
    </row>
    <row r="128" s="1" customFormat="1" spans="1:22">
      <c r="A128" s="3">
        <v>21367142037</v>
      </c>
      <c r="B128" s="1" t="s">
        <v>1844</v>
      </c>
      <c r="C128" s="1" t="s">
        <v>1853</v>
      </c>
      <c r="D128" s="1" t="s">
        <v>1580</v>
      </c>
      <c r="E128" s="1" t="s">
        <v>1854</v>
      </c>
      <c r="F128" s="1" t="s">
        <v>1727</v>
      </c>
      <c r="G128" s="1" t="s">
        <v>1099</v>
      </c>
      <c r="H128" s="1" t="s">
        <v>1100</v>
      </c>
      <c r="I128" s="1" t="s">
        <v>1855</v>
      </c>
      <c r="J128" s="1" t="s">
        <v>30</v>
      </c>
      <c r="K128" s="1" t="s">
        <v>1856</v>
      </c>
      <c r="L128" s="1" t="s">
        <v>1856</v>
      </c>
      <c r="M128" s="1" t="s">
        <v>1103</v>
      </c>
      <c r="N128" s="1" t="s">
        <v>1103</v>
      </c>
      <c r="O128" s="1" t="s">
        <v>1104</v>
      </c>
      <c r="P128" s="1" t="s">
        <v>1105</v>
      </c>
      <c r="Q128" s="1" t="s">
        <v>1106</v>
      </c>
      <c r="R128" s="1" t="s">
        <v>1857</v>
      </c>
      <c r="S128" s="1" t="s">
        <v>1108</v>
      </c>
      <c r="T128" s="1" t="s">
        <v>1109</v>
      </c>
      <c r="U128" s="1" t="s">
        <v>1110</v>
      </c>
      <c r="V128" s="1" t="s">
        <v>1159</v>
      </c>
    </row>
    <row r="129" s="1" customFormat="1" spans="1:22">
      <c r="A129" s="3">
        <v>21366640151</v>
      </c>
      <c r="B129" s="1" t="s">
        <v>1844</v>
      </c>
      <c r="C129" s="1" t="s">
        <v>1858</v>
      </c>
      <c r="D129" s="1" t="s">
        <v>1432</v>
      </c>
      <c r="E129" s="1" t="s">
        <v>1859</v>
      </c>
      <c r="F129" s="1" t="s">
        <v>1196</v>
      </c>
      <c r="G129" s="1" t="s">
        <v>1095</v>
      </c>
      <c r="H129" s="1" t="s">
        <v>1100</v>
      </c>
      <c r="I129" s="1" t="s">
        <v>1860</v>
      </c>
      <c r="J129" s="1" t="s">
        <v>30</v>
      </c>
      <c r="K129" s="1" t="s">
        <v>1176</v>
      </c>
      <c r="L129" s="1" t="s">
        <v>1176</v>
      </c>
      <c r="M129" s="1" t="s">
        <v>1103</v>
      </c>
      <c r="N129" s="1" t="s">
        <v>1103</v>
      </c>
      <c r="O129" s="1" t="s">
        <v>1104</v>
      </c>
      <c r="P129" s="1" t="s">
        <v>1105</v>
      </c>
      <c r="Q129" s="1" t="s">
        <v>1106</v>
      </c>
      <c r="R129" s="1" t="s">
        <v>1861</v>
      </c>
      <c r="S129" s="1" t="s">
        <v>1108</v>
      </c>
      <c r="T129" s="1" t="s">
        <v>1109</v>
      </c>
      <c r="U129" s="1" t="s">
        <v>1151</v>
      </c>
      <c r="V129" s="1" t="s">
        <v>1131</v>
      </c>
    </row>
    <row r="130" s="1" customFormat="1" spans="1:22">
      <c r="A130" s="3">
        <v>21365485605</v>
      </c>
      <c r="B130" s="1" t="s">
        <v>1844</v>
      </c>
      <c r="C130" s="1" t="s">
        <v>1862</v>
      </c>
      <c r="D130" s="1" t="s">
        <v>1863</v>
      </c>
      <c r="E130" s="1" t="s">
        <v>1864</v>
      </c>
      <c r="F130" s="1" t="s">
        <v>1566</v>
      </c>
      <c r="G130" s="1" t="s">
        <v>1095</v>
      </c>
      <c r="H130" s="1" t="s">
        <v>1100</v>
      </c>
      <c r="I130" s="1" t="s">
        <v>1865</v>
      </c>
      <c r="J130" s="1" t="s">
        <v>30</v>
      </c>
      <c r="K130" s="1" t="s">
        <v>1866</v>
      </c>
      <c r="L130" s="1" t="s">
        <v>1866</v>
      </c>
      <c r="M130" s="1" t="s">
        <v>1103</v>
      </c>
      <c r="N130" s="1" t="s">
        <v>1103</v>
      </c>
      <c r="O130" s="1" t="s">
        <v>1104</v>
      </c>
      <c r="P130" s="1" t="s">
        <v>1105</v>
      </c>
      <c r="Q130" s="1" t="s">
        <v>1106</v>
      </c>
      <c r="R130" s="1" t="s">
        <v>1867</v>
      </c>
      <c r="S130" s="1" t="s">
        <v>1108</v>
      </c>
      <c r="T130" s="1" t="s">
        <v>1109</v>
      </c>
      <c r="U130" s="1" t="s">
        <v>1110</v>
      </c>
      <c r="V130" s="1" t="s">
        <v>1506</v>
      </c>
    </row>
    <row r="131" s="1" customFormat="1" spans="1:22">
      <c r="A131" s="3">
        <v>21364665690</v>
      </c>
      <c r="B131" s="1" t="s">
        <v>1844</v>
      </c>
      <c r="C131" s="1" t="s">
        <v>1868</v>
      </c>
      <c r="D131" s="1" t="s">
        <v>1869</v>
      </c>
      <c r="E131" s="1" t="s">
        <v>1870</v>
      </c>
      <c r="F131" s="1" t="s">
        <v>1345</v>
      </c>
      <c r="G131" s="1" t="s">
        <v>1196</v>
      </c>
      <c r="H131" s="1" t="s">
        <v>1100</v>
      </c>
      <c r="I131" s="1" t="s">
        <v>1871</v>
      </c>
      <c r="J131" s="1" t="s">
        <v>30</v>
      </c>
      <c r="K131" s="1" t="s">
        <v>1872</v>
      </c>
      <c r="L131" s="1" t="s">
        <v>1872</v>
      </c>
      <c r="M131" s="1" t="s">
        <v>1103</v>
      </c>
      <c r="N131" s="1" t="s">
        <v>1103</v>
      </c>
      <c r="O131" s="1" t="s">
        <v>1104</v>
      </c>
      <c r="P131" s="1" t="s">
        <v>1105</v>
      </c>
      <c r="Q131" s="1" t="s">
        <v>1106</v>
      </c>
      <c r="R131" s="1" t="s">
        <v>1873</v>
      </c>
      <c r="S131" s="1" t="s">
        <v>1108</v>
      </c>
      <c r="T131" s="1" t="s">
        <v>1109</v>
      </c>
      <c r="U131" s="1" t="s">
        <v>1110</v>
      </c>
      <c r="V131" s="1" t="s">
        <v>1339</v>
      </c>
    </row>
    <row r="132" s="1" customFormat="1" spans="1:22">
      <c r="A132" s="3">
        <v>21363971650</v>
      </c>
      <c r="B132" s="1" t="s">
        <v>1844</v>
      </c>
      <c r="C132" s="1" t="s">
        <v>1874</v>
      </c>
      <c r="D132" s="1" t="s">
        <v>1875</v>
      </c>
      <c r="E132" s="1" t="s">
        <v>1876</v>
      </c>
      <c r="F132" s="1" t="s">
        <v>1844</v>
      </c>
      <c r="G132" s="1" t="s">
        <v>1099</v>
      </c>
      <c r="H132" s="1" t="s">
        <v>1100</v>
      </c>
      <c r="I132" s="1" t="s">
        <v>1877</v>
      </c>
      <c r="J132" s="1" t="s">
        <v>30</v>
      </c>
      <c r="K132" s="1" t="s">
        <v>1878</v>
      </c>
      <c r="L132" s="1" t="s">
        <v>1878</v>
      </c>
      <c r="M132" s="1" t="s">
        <v>1103</v>
      </c>
      <c r="N132" s="1" t="s">
        <v>1103</v>
      </c>
      <c r="O132" s="1" t="s">
        <v>1104</v>
      </c>
      <c r="P132" s="1" t="s">
        <v>1105</v>
      </c>
      <c r="Q132" s="1" t="s">
        <v>1106</v>
      </c>
      <c r="R132" s="1" t="s">
        <v>1879</v>
      </c>
      <c r="S132" s="1" t="s">
        <v>1108</v>
      </c>
      <c r="T132" s="1" t="s">
        <v>1109</v>
      </c>
      <c r="U132" s="1" t="s">
        <v>1110</v>
      </c>
      <c r="V132" s="1" t="s">
        <v>1339</v>
      </c>
    </row>
    <row r="133" s="1" customFormat="1" spans="1:22">
      <c r="A133" s="3">
        <v>21363191335</v>
      </c>
      <c r="B133" s="1" t="s">
        <v>1844</v>
      </c>
      <c r="C133" s="1" t="s">
        <v>1880</v>
      </c>
      <c r="D133" s="1" t="s">
        <v>1538</v>
      </c>
      <c r="E133" s="1" t="s">
        <v>1881</v>
      </c>
      <c r="F133" s="1" t="s">
        <v>1345</v>
      </c>
      <c r="G133" s="1" t="s">
        <v>1095</v>
      </c>
      <c r="H133" s="1" t="s">
        <v>1100</v>
      </c>
      <c r="I133" s="1" t="s">
        <v>1882</v>
      </c>
      <c r="J133" s="1" t="s">
        <v>30</v>
      </c>
      <c r="K133" s="1" t="s">
        <v>1883</v>
      </c>
      <c r="L133" s="1" t="s">
        <v>1883</v>
      </c>
      <c r="M133" s="1" t="s">
        <v>1103</v>
      </c>
      <c r="N133" s="1" t="s">
        <v>1103</v>
      </c>
      <c r="O133" s="1" t="s">
        <v>1104</v>
      </c>
      <c r="P133" s="1" t="s">
        <v>1105</v>
      </c>
      <c r="Q133" s="1" t="s">
        <v>1106</v>
      </c>
      <c r="R133" s="1" t="s">
        <v>1884</v>
      </c>
      <c r="S133" s="1" t="s">
        <v>1108</v>
      </c>
      <c r="T133" s="1" t="s">
        <v>1109</v>
      </c>
      <c r="U133" s="1" t="s">
        <v>1110</v>
      </c>
      <c r="V133" s="1" t="s">
        <v>1543</v>
      </c>
    </row>
    <row r="134" s="1" customFormat="1" spans="1:22">
      <c r="A134" s="3">
        <v>21362783262</v>
      </c>
      <c r="B134" s="1" t="s">
        <v>1844</v>
      </c>
      <c r="C134" s="1" t="s">
        <v>1885</v>
      </c>
      <c r="D134" s="1" t="s">
        <v>1609</v>
      </c>
      <c r="E134" s="1" t="s">
        <v>1886</v>
      </c>
      <c r="F134" s="1" t="s">
        <v>1095</v>
      </c>
      <c r="G134" s="1" t="s">
        <v>1099</v>
      </c>
      <c r="H134" s="1" t="s">
        <v>1100</v>
      </c>
      <c r="I134" s="1" t="s">
        <v>1887</v>
      </c>
      <c r="J134" s="1" t="s">
        <v>30</v>
      </c>
      <c r="K134" s="1" t="s">
        <v>1888</v>
      </c>
      <c r="L134" s="1" t="s">
        <v>1888</v>
      </c>
      <c r="M134" s="1" t="s">
        <v>1103</v>
      </c>
      <c r="N134" s="1" t="s">
        <v>1103</v>
      </c>
      <c r="O134" s="1" t="s">
        <v>1104</v>
      </c>
      <c r="P134" s="1" t="s">
        <v>1105</v>
      </c>
      <c r="Q134" s="1" t="s">
        <v>1106</v>
      </c>
      <c r="R134" s="1" t="s">
        <v>1889</v>
      </c>
      <c r="S134" s="1" t="s">
        <v>1108</v>
      </c>
      <c r="T134" s="1" t="s">
        <v>1109</v>
      </c>
      <c r="U134" s="1" t="s">
        <v>1110</v>
      </c>
      <c r="V134" s="1" t="s">
        <v>1152</v>
      </c>
    </row>
    <row r="135" s="1" customFormat="1" spans="1:22">
      <c r="A135" s="3">
        <v>21362707207</v>
      </c>
      <c r="B135" s="1" t="s">
        <v>1844</v>
      </c>
      <c r="C135" s="1" t="s">
        <v>1890</v>
      </c>
      <c r="D135" s="1" t="s">
        <v>1891</v>
      </c>
      <c r="E135" s="1" t="s">
        <v>1892</v>
      </c>
      <c r="F135" s="1" t="s">
        <v>1196</v>
      </c>
      <c r="G135" s="1" t="s">
        <v>1095</v>
      </c>
      <c r="H135" s="1" t="s">
        <v>1100</v>
      </c>
      <c r="I135" s="1" t="s">
        <v>1893</v>
      </c>
      <c r="J135" s="1" t="s">
        <v>30</v>
      </c>
      <c r="K135" s="1" t="s">
        <v>1894</v>
      </c>
      <c r="L135" s="1" t="s">
        <v>1894</v>
      </c>
      <c r="M135" s="1" t="s">
        <v>1103</v>
      </c>
      <c r="N135" s="1" t="s">
        <v>1103</v>
      </c>
      <c r="O135" s="1" t="s">
        <v>1104</v>
      </c>
      <c r="P135" s="1" t="s">
        <v>1105</v>
      </c>
      <c r="Q135" s="1" t="s">
        <v>1106</v>
      </c>
      <c r="R135" s="1" t="s">
        <v>1895</v>
      </c>
      <c r="S135" s="1" t="s">
        <v>1108</v>
      </c>
      <c r="T135" s="1" t="s">
        <v>1109</v>
      </c>
      <c r="U135" s="1" t="s">
        <v>1110</v>
      </c>
      <c r="V135" s="1" t="s">
        <v>1152</v>
      </c>
    </row>
    <row r="136" s="1" customFormat="1" spans="1:22">
      <c r="A136" s="3">
        <v>21359842320</v>
      </c>
      <c r="B136" s="1" t="s">
        <v>1896</v>
      </c>
      <c r="C136" s="1" t="s">
        <v>1897</v>
      </c>
      <c r="D136" s="1" t="s">
        <v>1898</v>
      </c>
      <c r="E136" s="1" t="s">
        <v>1899</v>
      </c>
      <c r="F136" s="1" t="s">
        <v>1566</v>
      </c>
      <c r="G136" s="1" t="s">
        <v>1099</v>
      </c>
      <c r="H136" s="1" t="s">
        <v>1100</v>
      </c>
      <c r="I136" s="1" t="s">
        <v>1900</v>
      </c>
      <c r="J136" s="1" t="s">
        <v>30</v>
      </c>
      <c r="K136" s="1" t="s">
        <v>1901</v>
      </c>
      <c r="L136" s="1" t="s">
        <v>1901</v>
      </c>
      <c r="M136" s="1" t="s">
        <v>1103</v>
      </c>
      <c r="N136" s="1" t="s">
        <v>1103</v>
      </c>
      <c r="O136" s="1" t="s">
        <v>1104</v>
      </c>
      <c r="P136" s="1" t="s">
        <v>1105</v>
      </c>
      <c r="Q136" s="1" t="s">
        <v>1106</v>
      </c>
      <c r="R136" s="1" t="s">
        <v>1902</v>
      </c>
      <c r="S136" s="1" t="s">
        <v>1108</v>
      </c>
      <c r="T136" s="1" t="s">
        <v>1109</v>
      </c>
      <c r="U136" s="1" t="s">
        <v>1110</v>
      </c>
      <c r="V136" s="1" t="s">
        <v>1131</v>
      </c>
    </row>
    <row r="137" s="1" customFormat="1" spans="1:22">
      <c r="A137" s="3">
        <v>21359640308</v>
      </c>
      <c r="B137" s="1" t="s">
        <v>1896</v>
      </c>
      <c r="C137" s="1" t="s">
        <v>1903</v>
      </c>
      <c r="D137" s="1" t="s">
        <v>1495</v>
      </c>
      <c r="E137" s="1" t="s">
        <v>1904</v>
      </c>
      <c r="F137" s="1" t="s">
        <v>1196</v>
      </c>
      <c r="G137" s="1" t="s">
        <v>1095</v>
      </c>
      <c r="H137" s="1" t="s">
        <v>1100</v>
      </c>
      <c r="I137" s="1" t="s">
        <v>1905</v>
      </c>
      <c r="J137" s="1" t="s">
        <v>30</v>
      </c>
      <c r="K137" s="1" t="s">
        <v>1906</v>
      </c>
      <c r="L137" s="1" t="s">
        <v>1906</v>
      </c>
      <c r="M137" s="1" t="s">
        <v>1103</v>
      </c>
      <c r="N137" s="1" t="s">
        <v>1103</v>
      </c>
      <c r="O137" s="1" t="s">
        <v>1104</v>
      </c>
      <c r="P137" s="1" t="s">
        <v>1105</v>
      </c>
      <c r="Q137" s="1" t="s">
        <v>1106</v>
      </c>
      <c r="R137" s="1" t="s">
        <v>1907</v>
      </c>
      <c r="S137" s="1" t="s">
        <v>1108</v>
      </c>
      <c r="T137" s="1" t="s">
        <v>1109</v>
      </c>
      <c r="U137" s="1" t="s">
        <v>1110</v>
      </c>
      <c r="V137" s="1" t="s">
        <v>1152</v>
      </c>
    </row>
    <row r="138" s="1" customFormat="1" spans="1:22">
      <c r="A138" s="3">
        <v>21359579817</v>
      </c>
      <c r="B138" s="1" t="s">
        <v>1896</v>
      </c>
      <c r="C138" s="1" t="s">
        <v>1908</v>
      </c>
      <c r="D138" s="1" t="s">
        <v>1909</v>
      </c>
      <c r="E138" s="1" t="s">
        <v>1910</v>
      </c>
      <c r="F138" s="1" t="s">
        <v>1345</v>
      </c>
      <c r="G138" s="1" t="s">
        <v>1196</v>
      </c>
      <c r="H138" s="1" t="s">
        <v>1100</v>
      </c>
      <c r="I138" s="1" t="s">
        <v>1911</v>
      </c>
      <c r="J138" s="1" t="s">
        <v>30</v>
      </c>
      <c r="K138" s="1" t="s">
        <v>1912</v>
      </c>
      <c r="L138" s="1" t="s">
        <v>1912</v>
      </c>
      <c r="M138" s="1" t="s">
        <v>1103</v>
      </c>
      <c r="N138" s="1" t="s">
        <v>1103</v>
      </c>
      <c r="O138" s="1" t="s">
        <v>1104</v>
      </c>
      <c r="P138" s="1" t="s">
        <v>1105</v>
      </c>
      <c r="Q138" s="1" t="s">
        <v>1106</v>
      </c>
      <c r="R138" s="1" t="s">
        <v>1913</v>
      </c>
      <c r="S138" s="1" t="s">
        <v>1108</v>
      </c>
      <c r="T138" s="1" t="s">
        <v>1109</v>
      </c>
      <c r="U138" s="1" t="s">
        <v>1110</v>
      </c>
      <c r="V138" s="1" t="s">
        <v>1690</v>
      </c>
    </row>
    <row r="139" s="1" customFormat="1" spans="1:22">
      <c r="A139" s="3">
        <v>21358675952</v>
      </c>
      <c r="B139" s="1" t="s">
        <v>1896</v>
      </c>
      <c r="C139" s="1" t="s">
        <v>1914</v>
      </c>
      <c r="D139" s="1" t="s">
        <v>1915</v>
      </c>
      <c r="E139" s="1" t="s">
        <v>1916</v>
      </c>
      <c r="F139" s="1" t="s">
        <v>1844</v>
      </c>
      <c r="G139" s="1" t="s">
        <v>1196</v>
      </c>
      <c r="H139" s="1" t="s">
        <v>1100</v>
      </c>
      <c r="I139" s="1" t="s">
        <v>1917</v>
      </c>
      <c r="J139" s="1" t="s">
        <v>30</v>
      </c>
      <c r="K139" s="1" t="s">
        <v>1918</v>
      </c>
      <c r="L139" s="1" t="s">
        <v>1918</v>
      </c>
      <c r="M139" s="1" t="s">
        <v>1103</v>
      </c>
      <c r="N139" s="1" t="s">
        <v>1103</v>
      </c>
      <c r="O139" s="1" t="s">
        <v>1104</v>
      </c>
      <c r="P139" s="1" t="s">
        <v>1105</v>
      </c>
      <c r="Q139" s="1" t="s">
        <v>1106</v>
      </c>
      <c r="R139" s="1" t="s">
        <v>1919</v>
      </c>
      <c r="S139" s="1" t="s">
        <v>1108</v>
      </c>
      <c r="T139" s="1" t="s">
        <v>1109</v>
      </c>
      <c r="U139" s="1" t="s">
        <v>1110</v>
      </c>
      <c r="V139" s="1" t="s">
        <v>1131</v>
      </c>
    </row>
    <row r="140" s="1" customFormat="1" spans="1:22">
      <c r="A140" s="3">
        <v>21358674829</v>
      </c>
      <c r="B140" s="1" t="s">
        <v>1896</v>
      </c>
      <c r="C140" s="1" t="s">
        <v>1920</v>
      </c>
      <c r="D140" s="1" t="s">
        <v>1146</v>
      </c>
      <c r="E140" s="1" t="s">
        <v>1921</v>
      </c>
      <c r="F140" s="1" t="s">
        <v>1896</v>
      </c>
      <c r="G140" s="1" t="s">
        <v>1099</v>
      </c>
      <c r="H140" s="1" t="s">
        <v>1100</v>
      </c>
      <c r="I140" s="1" t="s">
        <v>1922</v>
      </c>
      <c r="J140" s="1" t="s">
        <v>30</v>
      </c>
      <c r="K140" s="1" t="s">
        <v>1923</v>
      </c>
      <c r="L140" s="1" t="s">
        <v>1923</v>
      </c>
      <c r="M140" s="1" t="s">
        <v>1103</v>
      </c>
      <c r="N140" s="1" t="s">
        <v>1103</v>
      </c>
      <c r="O140" s="1" t="s">
        <v>1104</v>
      </c>
      <c r="P140" s="1" t="s">
        <v>1105</v>
      </c>
      <c r="Q140" s="1" t="s">
        <v>1106</v>
      </c>
      <c r="R140" s="1" t="s">
        <v>1924</v>
      </c>
      <c r="S140" s="1" t="s">
        <v>1108</v>
      </c>
      <c r="T140" s="1" t="s">
        <v>1109</v>
      </c>
      <c r="U140" s="1" t="s">
        <v>1110</v>
      </c>
      <c r="V140" s="1" t="s">
        <v>1152</v>
      </c>
    </row>
    <row r="141" s="1" customFormat="1" spans="1:22">
      <c r="A141" s="3">
        <v>21358566909</v>
      </c>
      <c r="B141" s="1" t="s">
        <v>1896</v>
      </c>
      <c r="C141" s="1" t="s">
        <v>1925</v>
      </c>
      <c r="D141" s="1" t="s">
        <v>1926</v>
      </c>
      <c r="E141" s="1" t="s">
        <v>1927</v>
      </c>
      <c r="F141" s="1" t="s">
        <v>1345</v>
      </c>
      <c r="G141" s="1" t="s">
        <v>1095</v>
      </c>
      <c r="H141" s="1" t="s">
        <v>1100</v>
      </c>
      <c r="I141" s="1" t="s">
        <v>1928</v>
      </c>
      <c r="J141" s="1" t="s">
        <v>30</v>
      </c>
      <c r="K141" s="1" t="s">
        <v>1929</v>
      </c>
      <c r="L141" s="1" t="s">
        <v>1929</v>
      </c>
      <c r="M141" s="1" t="s">
        <v>1103</v>
      </c>
      <c r="N141" s="1" t="s">
        <v>1103</v>
      </c>
      <c r="O141" s="1" t="s">
        <v>1104</v>
      </c>
      <c r="P141" s="1" t="s">
        <v>1105</v>
      </c>
      <c r="Q141" s="1" t="s">
        <v>1106</v>
      </c>
      <c r="R141" s="1" t="s">
        <v>1930</v>
      </c>
      <c r="S141" s="1" t="s">
        <v>1108</v>
      </c>
      <c r="T141" s="1" t="s">
        <v>1109</v>
      </c>
      <c r="U141" s="1" t="s">
        <v>1151</v>
      </c>
      <c r="V141" s="1" t="s">
        <v>1304</v>
      </c>
    </row>
    <row r="142" s="1" customFormat="1" spans="1:22">
      <c r="A142" s="3">
        <v>21357869777</v>
      </c>
      <c r="B142" s="1" t="s">
        <v>1896</v>
      </c>
      <c r="C142" s="1" t="s">
        <v>1931</v>
      </c>
      <c r="D142" s="1" t="s">
        <v>1932</v>
      </c>
      <c r="E142" s="1" t="s">
        <v>1933</v>
      </c>
      <c r="F142" s="1" t="s">
        <v>1566</v>
      </c>
      <c r="G142" s="1" t="s">
        <v>1196</v>
      </c>
      <c r="H142" s="1" t="s">
        <v>1100</v>
      </c>
      <c r="I142" s="1" t="s">
        <v>1934</v>
      </c>
      <c r="J142" s="1" t="s">
        <v>30</v>
      </c>
      <c r="K142" s="1" t="s">
        <v>1935</v>
      </c>
      <c r="L142" s="1" t="s">
        <v>1935</v>
      </c>
      <c r="M142" s="1" t="s">
        <v>1103</v>
      </c>
      <c r="N142" s="1" t="s">
        <v>1103</v>
      </c>
      <c r="O142" s="1" t="s">
        <v>1104</v>
      </c>
      <c r="P142" s="1" t="s">
        <v>1105</v>
      </c>
      <c r="Q142" s="1" t="s">
        <v>1106</v>
      </c>
      <c r="R142" s="1" t="s">
        <v>1936</v>
      </c>
      <c r="S142" s="1" t="s">
        <v>1108</v>
      </c>
      <c r="T142" s="1" t="s">
        <v>1109</v>
      </c>
      <c r="U142" s="1" t="s">
        <v>1110</v>
      </c>
      <c r="V142" s="1" t="s">
        <v>1339</v>
      </c>
    </row>
    <row r="143" s="1" customFormat="1" spans="1:22">
      <c r="A143" s="3">
        <v>21357743222</v>
      </c>
      <c r="B143" s="1" t="s">
        <v>1896</v>
      </c>
      <c r="C143" s="1" t="s">
        <v>1937</v>
      </c>
      <c r="D143" s="1" t="s">
        <v>1938</v>
      </c>
      <c r="E143" s="1" t="s">
        <v>1939</v>
      </c>
      <c r="F143" s="1" t="s">
        <v>1896</v>
      </c>
      <c r="G143" s="1" t="s">
        <v>1196</v>
      </c>
      <c r="H143" s="1" t="s">
        <v>1100</v>
      </c>
      <c r="I143" s="1" t="s">
        <v>1940</v>
      </c>
      <c r="J143" s="1" t="s">
        <v>30</v>
      </c>
      <c r="K143" s="1" t="s">
        <v>1941</v>
      </c>
      <c r="L143" s="1" t="s">
        <v>1941</v>
      </c>
      <c r="M143" s="1" t="s">
        <v>1103</v>
      </c>
      <c r="N143" s="1" t="s">
        <v>1103</v>
      </c>
      <c r="O143" s="1" t="s">
        <v>1104</v>
      </c>
      <c r="P143" s="1" t="s">
        <v>1105</v>
      </c>
      <c r="Q143" s="1" t="s">
        <v>1106</v>
      </c>
      <c r="R143" s="1" t="s">
        <v>1942</v>
      </c>
      <c r="S143" s="1" t="s">
        <v>1108</v>
      </c>
      <c r="T143" s="1" t="s">
        <v>1109</v>
      </c>
      <c r="U143" s="1" t="s">
        <v>1110</v>
      </c>
      <c r="V143" s="1" t="s">
        <v>1339</v>
      </c>
    </row>
    <row r="144" s="1" customFormat="1" spans="1:22">
      <c r="A144" s="3">
        <v>21357670702</v>
      </c>
      <c r="B144" s="1" t="s">
        <v>1896</v>
      </c>
      <c r="C144" s="1" t="s">
        <v>1943</v>
      </c>
      <c r="D144" s="1" t="s">
        <v>1944</v>
      </c>
      <c r="E144" s="1" t="s">
        <v>1945</v>
      </c>
      <c r="F144" s="1" t="s">
        <v>1095</v>
      </c>
      <c r="G144" s="1" t="s">
        <v>1099</v>
      </c>
      <c r="H144" s="1" t="s">
        <v>1100</v>
      </c>
      <c r="I144" s="1" t="s">
        <v>1946</v>
      </c>
      <c r="J144" s="1" t="s">
        <v>30</v>
      </c>
      <c r="K144" s="1" t="s">
        <v>1947</v>
      </c>
      <c r="L144" s="1" t="s">
        <v>1947</v>
      </c>
      <c r="M144" s="1" t="s">
        <v>1103</v>
      </c>
      <c r="N144" s="1" t="s">
        <v>1103</v>
      </c>
      <c r="O144" s="1" t="s">
        <v>1104</v>
      </c>
      <c r="P144" s="1" t="s">
        <v>1105</v>
      </c>
      <c r="Q144" s="1" t="s">
        <v>1106</v>
      </c>
      <c r="R144" s="1" t="s">
        <v>1948</v>
      </c>
      <c r="S144" s="1" t="s">
        <v>1108</v>
      </c>
      <c r="T144" s="1" t="s">
        <v>1109</v>
      </c>
      <c r="U144" s="1" t="s">
        <v>1110</v>
      </c>
      <c r="V144" s="1" t="s">
        <v>1339</v>
      </c>
    </row>
    <row r="145" s="1" customFormat="1" spans="1:22">
      <c r="A145" s="3">
        <v>21356927013</v>
      </c>
      <c r="B145" s="1" t="s">
        <v>1896</v>
      </c>
      <c r="C145" s="1" t="s">
        <v>1949</v>
      </c>
      <c r="D145" s="1" t="s">
        <v>1950</v>
      </c>
      <c r="E145" s="1" t="s">
        <v>1951</v>
      </c>
      <c r="F145" s="1" t="s">
        <v>1196</v>
      </c>
      <c r="G145" s="1" t="s">
        <v>1095</v>
      </c>
      <c r="H145" s="1" t="s">
        <v>1100</v>
      </c>
      <c r="I145" s="1" t="s">
        <v>1952</v>
      </c>
      <c r="J145" s="1" t="s">
        <v>30</v>
      </c>
      <c r="K145" s="1" t="s">
        <v>1953</v>
      </c>
      <c r="L145" s="1" t="s">
        <v>1953</v>
      </c>
      <c r="M145" s="1" t="s">
        <v>1103</v>
      </c>
      <c r="N145" s="1" t="s">
        <v>1103</v>
      </c>
      <c r="O145" s="1" t="s">
        <v>1104</v>
      </c>
      <c r="P145" s="1" t="s">
        <v>1105</v>
      </c>
      <c r="Q145" s="1" t="s">
        <v>1106</v>
      </c>
      <c r="R145" s="1" t="s">
        <v>1954</v>
      </c>
      <c r="S145" s="1" t="s">
        <v>1108</v>
      </c>
      <c r="T145" s="1" t="s">
        <v>1109</v>
      </c>
      <c r="U145" s="1" t="s">
        <v>1110</v>
      </c>
      <c r="V145" s="1" t="s">
        <v>1955</v>
      </c>
    </row>
    <row r="146" s="1" customFormat="1" spans="1:22">
      <c r="A146" s="3">
        <v>21356841828</v>
      </c>
      <c r="B146" s="1" t="s">
        <v>1896</v>
      </c>
      <c r="C146" s="1" t="s">
        <v>1956</v>
      </c>
      <c r="D146" s="1" t="s">
        <v>1957</v>
      </c>
      <c r="E146" s="1" t="s">
        <v>1958</v>
      </c>
      <c r="F146" s="1" t="s">
        <v>1345</v>
      </c>
      <c r="G146" s="1" t="s">
        <v>1196</v>
      </c>
      <c r="H146" s="1" t="s">
        <v>1100</v>
      </c>
      <c r="I146" s="1" t="s">
        <v>1959</v>
      </c>
      <c r="J146" s="1" t="s">
        <v>30</v>
      </c>
      <c r="K146" s="1" t="s">
        <v>1960</v>
      </c>
      <c r="L146" s="1" t="s">
        <v>1960</v>
      </c>
      <c r="M146" s="1" t="s">
        <v>1103</v>
      </c>
      <c r="N146" s="1" t="s">
        <v>1103</v>
      </c>
      <c r="O146" s="1" t="s">
        <v>1104</v>
      </c>
      <c r="P146" s="1" t="s">
        <v>1105</v>
      </c>
      <c r="Q146" s="1" t="s">
        <v>1106</v>
      </c>
      <c r="R146" s="1" t="s">
        <v>1961</v>
      </c>
      <c r="S146" s="1" t="s">
        <v>1108</v>
      </c>
      <c r="T146" s="1" t="s">
        <v>1109</v>
      </c>
      <c r="U146" s="1" t="s">
        <v>1110</v>
      </c>
      <c r="V146" s="1" t="s">
        <v>1962</v>
      </c>
    </row>
    <row r="147" s="1" customFormat="1" spans="1:22">
      <c r="A147" s="3">
        <v>21356372733</v>
      </c>
      <c r="B147" s="1" t="s">
        <v>1896</v>
      </c>
      <c r="C147" s="1" t="s">
        <v>1963</v>
      </c>
      <c r="D147" s="1" t="s">
        <v>1964</v>
      </c>
      <c r="E147" s="1" t="s">
        <v>1965</v>
      </c>
      <c r="F147" s="1" t="s">
        <v>1196</v>
      </c>
      <c r="G147" s="1" t="s">
        <v>1095</v>
      </c>
      <c r="H147" s="1" t="s">
        <v>1100</v>
      </c>
      <c r="I147" s="1" t="s">
        <v>1966</v>
      </c>
      <c r="J147" s="1" t="s">
        <v>30</v>
      </c>
      <c r="K147" s="1" t="s">
        <v>1967</v>
      </c>
      <c r="L147" s="1" t="s">
        <v>1967</v>
      </c>
      <c r="M147" s="1" t="s">
        <v>1103</v>
      </c>
      <c r="N147" s="1" t="s">
        <v>1103</v>
      </c>
      <c r="O147" s="1" t="s">
        <v>1104</v>
      </c>
      <c r="P147" s="1" t="s">
        <v>1105</v>
      </c>
      <c r="Q147" s="1" t="s">
        <v>1106</v>
      </c>
      <c r="R147" s="1" t="s">
        <v>1968</v>
      </c>
      <c r="S147" s="1" t="s">
        <v>1108</v>
      </c>
      <c r="T147" s="1" t="s">
        <v>1109</v>
      </c>
      <c r="U147" s="1" t="s">
        <v>1110</v>
      </c>
      <c r="V147" s="1" t="s">
        <v>1264</v>
      </c>
    </row>
    <row r="148" s="1" customFormat="1" spans="1:22">
      <c r="A148" s="3">
        <v>21355675402</v>
      </c>
      <c r="B148" s="1" t="s">
        <v>1969</v>
      </c>
      <c r="C148" s="1" t="s">
        <v>1970</v>
      </c>
      <c r="D148" s="1" t="s">
        <v>1971</v>
      </c>
      <c r="E148" s="1" t="s">
        <v>1972</v>
      </c>
      <c r="F148" s="1" t="s">
        <v>1727</v>
      </c>
      <c r="G148" s="1" t="s">
        <v>1196</v>
      </c>
      <c r="H148" s="1" t="s">
        <v>1100</v>
      </c>
      <c r="I148" s="1" t="s">
        <v>1973</v>
      </c>
      <c r="J148" s="1" t="s">
        <v>30</v>
      </c>
      <c r="K148" s="1" t="s">
        <v>1974</v>
      </c>
      <c r="L148" s="1" t="s">
        <v>1974</v>
      </c>
      <c r="M148" s="1" t="s">
        <v>1103</v>
      </c>
      <c r="N148" s="1" t="s">
        <v>1103</v>
      </c>
      <c r="O148" s="1" t="s">
        <v>1104</v>
      </c>
      <c r="P148" s="1" t="s">
        <v>1105</v>
      </c>
      <c r="Q148" s="1" t="s">
        <v>1106</v>
      </c>
      <c r="R148" s="1" t="s">
        <v>1975</v>
      </c>
      <c r="S148" s="1" t="s">
        <v>1108</v>
      </c>
      <c r="T148" s="1" t="s">
        <v>1109</v>
      </c>
      <c r="U148" s="1" t="s">
        <v>1110</v>
      </c>
      <c r="V148" s="1" t="s">
        <v>1506</v>
      </c>
    </row>
    <row r="149" s="1" customFormat="1" spans="1:22">
      <c r="A149" s="3">
        <v>21353742169</v>
      </c>
      <c r="B149" s="1" t="s">
        <v>1969</v>
      </c>
      <c r="C149" s="1" t="s">
        <v>1976</v>
      </c>
      <c r="D149" s="1" t="s">
        <v>1432</v>
      </c>
      <c r="E149" s="1" t="s">
        <v>1977</v>
      </c>
      <c r="F149" s="1" t="s">
        <v>1196</v>
      </c>
      <c r="G149" s="1" t="s">
        <v>1095</v>
      </c>
      <c r="H149" s="1" t="s">
        <v>1100</v>
      </c>
      <c r="I149" s="1" t="s">
        <v>1978</v>
      </c>
      <c r="J149" s="1" t="s">
        <v>30</v>
      </c>
      <c r="K149" s="1" t="s">
        <v>1176</v>
      </c>
      <c r="L149" s="1" t="s">
        <v>1176</v>
      </c>
      <c r="M149" s="1" t="s">
        <v>1103</v>
      </c>
      <c r="N149" s="1" t="s">
        <v>1103</v>
      </c>
      <c r="O149" s="1" t="s">
        <v>1104</v>
      </c>
      <c r="P149" s="1" t="s">
        <v>1105</v>
      </c>
      <c r="Q149" s="1" t="s">
        <v>1106</v>
      </c>
      <c r="R149" s="1" t="s">
        <v>1979</v>
      </c>
      <c r="S149" s="1" t="s">
        <v>1108</v>
      </c>
      <c r="T149" s="1" t="s">
        <v>1109</v>
      </c>
      <c r="U149" s="1" t="s">
        <v>1151</v>
      </c>
      <c r="V149" s="1" t="s">
        <v>1131</v>
      </c>
    </row>
    <row r="150" s="1" customFormat="1" spans="1:22">
      <c r="A150" s="3">
        <v>21353041032</v>
      </c>
      <c r="B150" s="1" t="s">
        <v>1969</v>
      </c>
      <c r="C150" s="1" t="s">
        <v>1980</v>
      </c>
      <c r="D150" s="1" t="s">
        <v>1981</v>
      </c>
      <c r="E150" s="1" t="s">
        <v>1982</v>
      </c>
      <c r="F150" s="1" t="s">
        <v>1345</v>
      </c>
      <c r="G150" s="1" t="s">
        <v>1095</v>
      </c>
      <c r="H150" s="1" t="s">
        <v>1100</v>
      </c>
      <c r="I150" s="1" t="s">
        <v>1983</v>
      </c>
      <c r="J150" s="1" t="s">
        <v>30</v>
      </c>
      <c r="K150" s="1" t="s">
        <v>1984</v>
      </c>
      <c r="L150" s="1" t="s">
        <v>1984</v>
      </c>
      <c r="M150" s="1" t="s">
        <v>1103</v>
      </c>
      <c r="N150" s="1" t="s">
        <v>1103</v>
      </c>
      <c r="O150" s="1" t="s">
        <v>1104</v>
      </c>
      <c r="P150" s="1" t="s">
        <v>1105</v>
      </c>
      <c r="Q150" s="1" t="s">
        <v>1106</v>
      </c>
      <c r="R150" s="1" t="s">
        <v>1985</v>
      </c>
      <c r="S150" s="1" t="s">
        <v>1108</v>
      </c>
      <c r="T150" s="1" t="s">
        <v>1109</v>
      </c>
      <c r="U150" s="1" t="s">
        <v>1110</v>
      </c>
      <c r="V150" s="1" t="s">
        <v>1690</v>
      </c>
    </row>
    <row r="151" s="1" customFormat="1" spans="1:22">
      <c r="A151" s="3">
        <v>21352965349</v>
      </c>
      <c r="B151" s="1" t="s">
        <v>1969</v>
      </c>
      <c r="C151" s="1" t="s">
        <v>1986</v>
      </c>
      <c r="D151" s="1" t="s">
        <v>1987</v>
      </c>
      <c r="E151" s="1" t="s">
        <v>1988</v>
      </c>
      <c r="F151" s="1" t="s">
        <v>1727</v>
      </c>
      <c r="G151" s="1" t="s">
        <v>1196</v>
      </c>
      <c r="H151" s="1" t="s">
        <v>1100</v>
      </c>
      <c r="I151" s="1" t="s">
        <v>1989</v>
      </c>
      <c r="J151" s="1" t="s">
        <v>30</v>
      </c>
      <c r="K151" s="1" t="s">
        <v>1990</v>
      </c>
      <c r="L151" s="1" t="s">
        <v>1990</v>
      </c>
      <c r="M151" s="1" t="s">
        <v>1103</v>
      </c>
      <c r="N151" s="1" t="s">
        <v>1103</v>
      </c>
      <c r="O151" s="1" t="s">
        <v>1104</v>
      </c>
      <c r="P151" s="1" t="s">
        <v>1105</v>
      </c>
      <c r="Q151" s="1" t="s">
        <v>1106</v>
      </c>
      <c r="R151" s="1" t="s">
        <v>1991</v>
      </c>
      <c r="S151" s="1" t="s">
        <v>1108</v>
      </c>
      <c r="T151" s="1" t="s">
        <v>1109</v>
      </c>
      <c r="U151" s="1" t="s">
        <v>1151</v>
      </c>
      <c r="V151" s="1" t="s">
        <v>1118</v>
      </c>
    </row>
    <row r="152" s="1" customFormat="1" spans="1:22">
      <c r="A152" s="3">
        <v>21351712601</v>
      </c>
      <c r="B152" s="1" t="s">
        <v>1969</v>
      </c>
      <c r="C152" s="1" t="s">
        <v>1992</v>
      </c>
      <c r="D152" s="1" t="s">
        <v>1993</v>
      </c>
      <c r="E152" s="1" t="s">
        <v>1994</v>
      </c>
      <c r="F152" s="1" t="s">
        <v>1727</v>
      </c>
      <c r="G152" s="1" t="s">
        <v>1095</v>
      </c>
      <c r="H152" s="1" t="s">
        <v>1100</v>
      </c>
      <c r="I152" s="1" t="s">
        <v>1995</v>
      </c>
      <c r="J152" s="1" t="s">
        <v>30</v>
      </c>
      <c r="K152" s="1" t="s">
        <v>1996</v>
      </c>
      <c r="L152" s="1" t="s">
        <v>1996</v>
      </c>
      <c r="M152" s="1" t="s">
        <v>1103</v>
      </c>
      <c r="N152" s="1" t="s">
        <v>1103</v>
      </c>
      <c r="O152" s="1" t="s">
        <v>1104</v>
      </c>
      <c r="P152" s="1" t="s">
        <v>1105</v>
      </c>
      <c r="Q152" s="1" t="s">
        <v>1106</v>
      </c>
      <c r="R152" s="1" t="s">
        <v>1997</v>
      </c>
      <c r="S152" s="1" t="s">
        <v>1108</v>
      </c>
      <c r="T152" s="1" t="s">
        <v>1109</v>
      </c>
      <c r="U152" s="1" t="s">
        <v>1110</v>
      </c>
      <c r="V152" s="1" t="s">
        <v>1697</v>
      </c>
    </row>
    <row r="153" s="1" customFormat="1" spans="1:22">
      <c r="A153" s="3">
        <v>21350703888</v>
      </c>
      <c r="B153" s="1" t="s">
        <v>1969</v>
      </c>
      <c r="C153" s="1" t="s">
        <v>1998</v>
      </c>
      <c r="D153" s="1" t="s">
        <v>1999</v>
      </c>
      <c r="E153" s="1" t="s">
        <v>2000</v>
      </c>
      <c r="F153" s="1" t="s">
        <v>1196</v>
      </c>
      <c r="G153" s="1" t="s">
        <v>1095</v>
      </c>
      <c r="H153" s="1" t="s">
        <v>1100</v>
      </c>
      <c r="I153" s="1" t="s">
        <v>2001</v>
      </c>
      <c r="J153" s="1" t="s">
        <v>30</v>
      </c>
      <c r="K153" s="1" t="s">
        <v>2002</v>
      </c>
      <c r="L153" s="1" t="s">
        <v>2002</v>
      </c>
      <c r="M153" s="1" t="s">
        <v>1103</v>
      </c>
      <c r="N153" s="1" t="s">
        <v>1103</v>
      </c>
      <c r="O153" s="1" t="s">
        <v>1104</v>
      </c>
      <c r="P153" s="1" t="s">
        <v>1105</v>
      </c>
      <c r="Q153" s="1" t="s">
        <v>1106</v>
      </c>
      <c r="R153" s="1" t="s">
        <v>2003</v>
      </c>
      <c r="S153" s="1" t="s">
        <v>1108</v>
      </c>
      <c r="T153" s="1" t="s">
        <v>1109</v>
      </c>
      <c r="U153" s="1" t="s">
        <v>1110</v>
      </c>
      <c r="V153" s="1" t="s">
        <v>1531</v>
      </c>
    </row>
    <row r="154" s="1" customFormat="1" spans="1:22">
      <c r="A154" s="3">
        <v>21350151050</v>
      </c>
      <c r="B154" s="1" t="s">
        <v>1969</v>
      </c>
      <c r="C154" s="1" t="s">
        <v>2004</v>
      </c>
      <c r="D154" s="1" t="s">
        <v>1146</v>
      </c>
      <c r="E154" s="1" t="s">
        <v>2005</v>
      </c>
      <c r="F154" s="1" t="s">
        <v>1896</v>
      </c>
      <c r="G154" s="1" t="s">
        <v>1099</v>
      </c>
      <c r="H154" s="1" t="s">
        <v>1100</v>
      </c>
      <c r="I154" s="1" t="s">
        <v>2006</v>
      </c>
      <c r="J154" s="1" t="s">
        <v>30</v>
      </c>
      <c r="K154" s="1" t="s">
        <v>2007</v>
      </c>
      <c r="L154" s="1" t="s">
        <v>2007</v>
      </c>
      <c r="M154" s="1" t="s">
        <v>1103</v>
      </c>
      <c r="N154" s="1" t="s">
        <v>1103</v>
      </c>
      <c r="O154" s="1" t="s">
        <v>1104</v>
      </c>
      <c r="P154" s="1" t="s">
        <v>1105</v>
      </c>
      <c r="Q154" s="1" t="s">
        <v>1106</v>
      </c>
      <c r="R154" s="1" t="s">
        <v>2008</v>
      </c>
      <c r="S154" s="1" t="s">
        <v>1108</v>
      </c>
      <c r="T154" s="1" t="s">
        <v>1109</v>
      </c>
      <c r="U154" s="1" t="s">
        <v>1110</v>
      </c>
      <c r="V154" s="1" t="s">
        <v>1152</v>
      </c>
    </row>
    <row r="155" s="1" customFormat="1" spans="1:22">
      <c r="A155" s="3">
        <v>21350069059</v>
      </c>
      <c r="B155" s="1" t="s">
        <v>1969</v>
      </c>
      <c r="C155" s="1" t="s">
        <v>2009</v>
      </c>
      <c r="D155" s="1" t="s">
        <v>2010</v>
      </c>
      <c r="E155" s="1" t="s">
        <v>2011</v>
      </c>
      <c r="F155" s="1" t="s">
        <v>1345</v>
      </c>
      <c r="G155" s="1" t="s">
        <v>1099</v>
      </c>
      <c r="H155" s="1" t="s">
        <v>1100</v>
      </c>
      <c r="I155" s="1" t="s">
        <v>2012</v>
      </c>
      <c r="J155" s="1" t="s">
        <v>30</v>
      </c>
      <c r="K155" s="1" t="s">
        <v>2013</v>
      </c>
      <c r="L155" s="1" t="s">
        <v>2013</v>
      </c>
      <c r="M155" s="1" t="s">
        <v>1103</v>
      </c>
      <c r="N155" s="1" t="s">
        <v>1103</v>
      </c>
      <c r="O155" s="1" t="s">
        <v>1104</v>
      </c>
      <c r="P155" s="1" t="s">
        <v>1105</v>
      </c>
      <c r="Q155" s="1" t="s">
        <v>1106</v>
      </c>
      <c r="R155" s="1" t="s">
        <v>2014</v>
      </c>
      <c r="S155" s="1" t="s">
        <v>1108</v>
      </c>
      <c r="T155" s="1" t="s">
        <v>1109</v>
      </c>
      <c r="U155" s="1" t="s">
        <v>1110</v>
      </c>
      <c r="V155" s="1" t="s">
        <v>1131</v>
      </c>
    </row>
    <row r="156" s="1" customFormat="1" spans="1:22">
      <c r="A156" s="3">
        <v>21349769737</v>
      </c>
      <c r="B156" s="1" t="s">
        <v>1969</v>
      </c>
      <c r="C156" s="1" t="s">
        <v>2015</v>
      </c>
      <c r="D156" s="1" t="s">
        <v>2016</v>
      </c>
      <c r="E156" s="1" t="s">
        <v>2017</v>
      </c>
      <c r="F156" s="1" t="s">
        <v>1345</v>
      </c>
      <c r="G156" s="1" t="s">
        <v>1196</v>
      </c>
      <c r="H156" s="1" t="s">
        <v>1100</v>
      </c>
      <c r="I156" s="1" t="s">
        <v>2018</v>
      </c>
      <c r="J156" s="1" t="s">
        <v>30</v>
      </c>
      <c r="K156" s="1" t="s">
        <v>2019</v>
      </c>
      <c r="L156" s="1" t="s">
        <v>2019</v>
      </c>
      <c r="M156" s="1" t="s">
        <v>1103</v>
      </c>
      <c r="N156" s="1" t="s">
        <v>1103</v>
      </c>
      <c r="O156" s="1" t="s">
        <v>1104</v>
      </c>
      <c r="P156" s="1" t="s">
        <v>1105</v>
      </c>
      <c r="Q156" s="1" t="s">
        <v>1106</v>
      </c>
      <c r="R156" s="1" t="s">
        <v>2020</v>
      </c>
      <c r="S156" s="1" t="s">
        <v>1108</v>
      </c>
      <c r="T156" s="1" t="s">
        <v>1109</v>
      </c>
      <c r="U156" s="1" t="s">
        <v>1110</v>
      </c>
      <c r="V156" s="1" t="s">
        <v>1339</v>
      </c>
    </row>
    <row r="157" s="1" customFormat="1" spans="1:22">
      <c r="A157" s="3">
        <v>21349206308</v>
      </c>
      <c r="B157" s="1" t="s">
        <v>1969</v>
      </c>
      <c r="C157" s="1" t="s">
        <v>2021</v>
      </c>
      <c r="D157" s="1" t="s">
        <v>2010</v>
      </c>
      <c r="E157" s="1" t="s">
        <v>2022</v>
      </c>
      <c r="F157" s="1" t="s">
        <v>1345</v>
      </c>
      <c r="G157" s="1" t="s">
        <v>1099</v>
      </c>
      <c r="H157" s="1" t="s">
        <v>1100</v>
      </c>
      <c r="I157" s="1" t="s">
        <v>2012</v>
      </c>
      <c r="J157" s="1" t="s">
        <v>30</v>
      </c>
      <c r="K157" s="1" t="s">
        <v>2013</v>
      </c>
      <c r="L157" s="1" t="s">
        <v>2013</v>
      </c>
      <c r="M157" s="1" t="s">
        <v>1103</v>
      </c>
      <c r="N157" s="1" t="s">
        <v>1103</v>
      </c>
      <c r="O157" s="1" t="s">
        <v>1104</v>
      </c>
      <c r="P157" s="1" t="s">
        <v>1105</v>
      </c>
      <c r="Q157" s="1" t="s">
        <v>1106</v>
      </c>
      <c r="R157" s="1" t="s">
        <v>2023</v>
      </c>
      <c r="S157" s="1" t="s">
        <v>1108</v>
      </c>
      <c r="T157" s="1" t="s">
        <v>1109</v>
      </c>
      <c r="U157" s="1" t="s">
        <v>1110</v>
      </c>
      <c r="V157" s="1" t="s">
        <v>1131</v>
      </c>
    </row>
    <row r="158" s="1" customFormat="1" spans="1:22">
      <c r="A158" s="3">
        <v>21348589969</v>
      </c>
      <c r="B158" s="1" t="s">
        <v>1969</v>
      </c>
      <c r="C158" s="1" t="s">
        <v>2024</v>
      </c>
      <c r="D158" s="1" t="s">
        <v>2025</v>
      </c>
      <c r="E158" s="1" t="s">
        <v>2026</v>
      </c>
      <c r="F158" s="1" t="s">
        <v>1196</v>
      </c>
      <c r="G158" s="1" t="s">
        <v>1095</v>
      </c>
      <c r="H158" s="1" t="s">
        <v>1100</v>
      </c>
      <c r="I158" s="1" t="s">
        <v>2027</v>
      </c>
      <c r="J158" s="1" t="s">
        <v>30</v>
      </c>
      <c r="K158" s="1" t="s">
        <v>2028</v>
      </c>
      <c r="L158" s="1" t="s">
        <v>2028</v>
      </c>
      <c r="M158" s="1" t="s">
        <v>1103</v>
      </c>
      <c r="N158" s="1" t="s">
        <v>1103</v>
      </c>
      <c r="O158" s="1" t="s">
        <v>1104</v>
      </c>
      <c r="P158" s="1" t="s">
        <v>1105</v>
      </c>
      <c r="Q158" s="1" t="s">
        <v>1106</v>
      </c>
      <c r="R158" s="1" t="s">
        <v>2029</v>
      </c>
      <c r="S158" s="1" t="s">
        <v>1108</v>
      </c>
      <c r="T158" s="1" t="s">
        <v>1109</v>
      </c>
      <c r="U158" s="1" t="s">
        <v>1110</v>
      </c>
      <c r="V158" s="1" t="s">
        <v>1339</v>
      </c>
    </row>
    <row r="159" s="1" customFormat="1" spans="1:22">
      <c r="A159" s="3">
        <v>21348396875</v>
      </c>
      <c r="B159" s="1" t="s">
        <v>1969</v>
      </c>
      <c r="C159" s="1" t="s">
        <v>2030</v>
      </c>
      <c r="D159" s="1" t="s">
        <v>2031</v>
      </c>
      <c r="E159" s="1" t="s">
        <v>2032</v>
      </c>
      <c r="F159" s="1" t="s">
        <v>1095</v>
      </c>
      <c r="G159" s="1" t="s">
        <v>1099</v>
      </c>
      <c r="H159" s="1" t="s">
        <v>1100</v>
      </c>
      <c r="I159" s="1" t="s">
        <v>2033</v>
      </c>
      <c r="J159" s="1" t="s">
        <v>30</v>
      </c>
      <c r="K159" s="1" t="s">
        <v>2034</v>
      </c>
      <c r="L159" s="1" t="s">
        <v>2034</v>
      </c>
      <c r="M159" s="1" t="s">
        <v>1103</v>
      </c>
      <c r="N159" s="1" t="s">
        <v>1103</v>
      </c>
      <c r="O159" s="1" t="s">
        <v>1104</v>
      </c>
      <c r="P159" s="1" t="s">
        <v>1105</v>
      </c>
      <c r="Q159" s="1" t="s">
        <v>1106</v>
      </c>
      <c r="R159" s="1" t="s">
        <v>2035</v>
      </c>
      <c r="S159" s="1" t="s">
        <v>1108</v>
      </c>
      <c r="T159" s="1" t="s">
        <v>1109</v>
      </c>
      <c r="U159" s="1" t="s">
        <v>1110</v>
      </c>
      <c r="V159" s="1" t="s">
        <v>1416</v>
      </c>
    </row>
    <row r="160" s="1" customFormat="1" spans="1:22">
      <c r="A160" s="3">
        <v>21348207212</v>
      </c>
      <c r="B160" s="1" t="s">
        <v>1969</v>
      </c>
      <c r="C160" s="1" t="s">
        <v>2036</v>
      </c>
      <c r="D160" s="1" t="s">
        <v>2037</v>
      </c>
      <c r="E160" s="1" t="s">
        <v>2038</v>
      </c>
      <c r="F160" s="1" t="s">
        <v>1566</v>
      </c>
      <c r="G160" s="1" t="s">
        <v>1196</v>
      </c>
      <c r="H160" s="1" t="s">
        <v>1100</v>
      </c>
      <c r="I160" s="1" t="s">
        <v>2039</v>
      </c>
      <c r="J160" s="1" t="s">
        <v>30</v>
      </c>
      <c r="K160" s="1" t="s">
        <v>2040</v>
      </c>
      <c r="L160" s="1" t="s">
        <v>2040</v>
      </c>
      <c r="M160" s="1" t="s">
        <v>1103</v>
      </c>
      <c r="N160" s="1" t="s">
        <v>1103</v>
      </c>
      <c r="O160" s="1" t="s">
        <v>1104</v>
      </c>
      <c r="P160" s="1" t="s">
        <v>1105</v>
      </c>
      <c r="Q160" s="1" t="s">
        <v>1106</v>
      </c>
      <c r="R160" s="1" t="s">
        <v>2041</v>
      </c>
      <c r="S160" s="1" t="s">
        <v>1108</v>
      </c>
      <c r="T160" s="1" t="s">
        <v>1109</v>
      </c>
      <c r="U160" s="1" t="s">
        <v>1110</v>
      </c>
      <c r="V160" s="1" t="s">
        <v>1118</v>
      </c>
    </row>
    <row r="161" s="1" customFormat="1" spans="1:22">
      <c r="A161" s="3">
        <v>21346802789</v>
      </c>
      <c r="B161" s="1" t="s">
        <v>2042</v>
      </c>
      <c r="C161" s="1" t="s">
        <v>2043</v>
      </c>
      <c r="D161" s="1" t="s">
        <v>2044</v>
      </c>
      <c r="E161" s="1" t="s">
        <v>2045</v>
      </c>
      <c r="F161" s="1" t="s">
        <v>1727</v>
      </c>
      <c r="G161" s="1" t="s">
        <v>1196</v>
      </c>
      <c r="H161" s="1" t="s">
        <v>1100</v>
      </c>
      <c r="I161" s="1" t="s">
        <v>2046</v>
      </c>
      <c r="J161" s="1" t="s">
        <v>30</v>
      </c>
      <c r="K161" s="1" t="s">
        <v>2047</v>
      </c>
      <c r="L161" s="1" t="s">
        <v>2047</v>
      </c>
      <c r="M161" s="1" t="s">
        <v>1103</v>
      </c>
      <c r="N161" s="1" t="s">
        <v>1103</v>
      </c>
      <c r="O161" s="1" t="s">
        <v>1104</v>
      </c>
      <c r="P161" s="1" t="s">
        <v>1105</v>
      </c>
      <c r="Q161" s="1" t="s">
        <v>1106</v>
      </c>
      <c r="R161" s="1" t="s">
        <v>2048</v>
      </c>
      <c r="S161" s="1" t="s">
        <v>1108</v>
      </c>
      <c r="T161" s="1" t="s">
        <v>1109</v>
      </c>
      <c r="U161" s="1" t="s">
        <v>1110</v>
      </c>
      <c r="V161" s="1" t="s">
        <v>1159</v>
      </c>
    </row>
    <row r="162" s="1" customFormat="1" spans="1:22">
      <c r="A162" s="3">
        <v>21345237113</v>
      </c>
      <c r="B162" s="1" t="s">
        <v>2042</v>
      </c>
      <c r="C162" s="1" t="s">
        <v>2049</v>
      </c>
      <c r="D162" s="1" t="s">
        <v>2050</v>
      </c>
      <c r="E162" s="1" t="s">
        <v>2051</v>
      </c>
      <c r="F162" s="1" t="s">
        <v>1566</v>
      </c>
      <c r="G162" s="1" t="s">
        <v>1099</v>
      </c>
      <c r="H162" s="1" t="s">
        <v>1100</v>
      </c>
      <c r="I162" s="1" t="s">
        <v>2052</v>
      </c>
      <c r="J162" s="1" t="s">
        <v>30</v>
      </c>
      <c r="K162" s="1" t="s">
        <v>2053</v>
      </c>
      <c r="L162" s="1" t="s">
        <v>2053</v>
      </c>
      <c r="M162" s="1" t="s">
        <v>1103</v>
      </c>
      <c r="N162" s="1" t="s">
        <v>1103</v>
      </c>
      <c r="O162" s="1" t="s">
        <v>1104</v>
      </c>
      <c r="P162" s="1" t="s">
        <v>1105</v>
      </c>
      <c r="Q162" s="1" t="s">
        <v>1106</v>
      </c>
      <c r="R162" s="1" t="s">
        <v>2054</v>
      </c>
      <c r="S162" s="1" t="s">
        <v>1108</v>
      </c>
      <c r="T162" s="1" t="s">
        <v>1109</v>
      </c>
      <c r="U162" s="1" t="s">
        <v>1110</v>
      </c>
      <c r="V162" s="1" t="s">
        <v>2055</v>
      </c>
    </row>
    <row r="163" s="1" customFormat="1" spans="1:22">
      <c r="A163" s="3">
        <v>21343294541</v>
      </c>
      <c r="B163" s="1" t="s">
        <v>2042</v>
      </c>
      <c r="C163" s="1" t="s">
        <v>2056</v>
      </c>
      <c r="D163" s="1" t="s">
        <v>2057</v>
      </c>
      <c r="E163" s="1" t="s">
        <v>2058</v>
      </c>
      <c r="F163" s="1" t="s">
        <v>1095</v>
      </c>
      <c r="G163" s="1" t="s">
        <v>1099</v>
      </c>
      <c r="H163" s="1" t="s">
        <v>1100</v>
      </c>
      <c r="I163" s="1" t="s">
        <v>2059</v>
      </c>
      <c r="J163" s="1" t="s">
        <v>30</v>
      </c>
      <c r="K163" s="1" t="s">
        <v>2060</v>
      </c>
      <c r="L163" s="1" t="s">
        <v>2060</v>
      </c>
      <c r="M163" s="1" t="s">
        <v>1103</v>
      </c>
      <c r="N163" s="1" t="s">
        <v>1103</v>
      </c>
      <c r="O163" s="1" t="s">
        <v>1104</v>
      </c>
      <c r="P163" s="1" t="s">
        <v>1105</v>
      </c>
      <c r="Q163" s="1" t="s">
        <v>1106</v>
      </c>
      <c r="R163" s="1" t="s">
        <v>2061</v>
      </c>
      <c r="S163" s="1" t="s">
        <v>1108</v>
      </c>
      <c r="T163" s="1" t="s">
        <v>1109</v>
      </c>
      <c r="U163" s="1" t="s">
        <v>1110</v>
      </c>
      <c r="V163" s="1" t="s">
        <v>1131</v>
      </c>
    </row>
    <row r="164" s="1" customFormat="1" spans="1:22">
      <c r="A164" s="3">
        <v>21343276108</v>
      </c>
      <c r="B164" s="1" t="s">
        <v>2042</v>
      </c>
      <c r="C164" s="1" t="s">
        <v>2062</v>
      </c>
      <c r="D164" s="1" t="s">
        <v>2063</v>
      </c>
      <c r="E164" s="1" t="s">
        <v>2064</v>
      </c>
      <c r="F164" s="1" t="s">
        <v>1566</v>
      </c>
      <c r="G164" s="1" t="s">
        <v>1196</v>
      </c>
      <c r="H164" s="1" t="s">
        <v>1100</v>
      </c>
      <c r="I164" s="1" t="s">
        <v>2065</v>
      </c>
      <c r="J164" s="1" t="s">
        <v>30</v>
      </c>
      <c r="K164" s="1" t="s">
        <v>2066</v>
      </c>
      <c r="L164" s="1" t="s">
        <v>2066</v>
      </c>
      <c r="M164" s="1" t="s">
        <v>1103</v>
      </c>
      <c r="N164" s="1" t="s">
        <v>1103</v>
      </c>
      <c r="O164" s="1" t="s">
        <v>1104</v>
      </c>
      <c r="P164" s="1" t="s">
        <v>1105</v>
      </c>
      <c r="Q164" s="1" t="s">
        <v>1106</v>
      </c>
      <c r="R164" s="1" t="s">
        <v>2067</v>
      </c>
      <c r="S164" s="1" t="s">
        <v>1108</v>
      </c>
      <c r="T164" s="1" t="s">
        <v>1109</v>
      </c>
      <c r="U164" s="1" t="s">
        <v>1110</v>
      </c>
      <c r="V164" s="1" t="s">
        <v>1416</v>
      </c>
    </row>
    <row r="165" s="1" customFormat="1" spans="1:22">
      <c r="A165" s="3">
        <v>21342999765</v>
      </c>
      <c r="B165" s="1" t="s">
        <v>2042</v>
      </c>
      <c r="C165" s="1" t="s">
        <v>2068</v>
      </c>
      <c r="D165" s="1" t="s">
        <v>2069</v>
      </c>
      <c r="E165" s="1" t="s">
        <v>2070</v>
      </c>
      <c r="F165" s="1" t="s">
        <v>1727</v>
      </c>
      <c r="G165" s="1" t="s">
        <v>1196</v>
      </c>
      <c r="H165" s="1" t="s">
        <v>1100</v>
      </c>
      <c r="I165" s="1" t="s">
        <v>2071</v>
      </c>
      <c r="J165" s="1" t="s">
        <v>30</v>
      </c>
      <c r="K165" s="1" t="s">
        <v>2072</v>
      </c>
      <c r="L165" s="1" t="s">
        <v>2072</v>
      </c>
      <c r="M165" s="1" t="s">
        <v>1103</v>
      </c>
      <c r="N165" s="1" t="s">
        <v>1103</v>
      </c>
      <c r="O165" s="1" t="s">
        <v>1104</v>
      </c>
      <c r="P165" s="1" t="s">
        <v>1105</v>
      </c>
      <c r="Q165" s="1" t="s">
        <v>1106</v>
      </c>
      <c r="R165" s="1" t="s">
        <v>2073</v>
      </c>
      <c r="S165" s="1" t="s">
        <v>1108</v>
      </c>
      <c r="T165" s="1" t="s">
        <v>1109</v>
      </c>
      <c r="U165" s="1" t="s">
        <v>1151</v>
      </c>
      <c r="V165" s="1" t="s">
        <v>1131</v>
      </c>
    </row>
    <row r="166" s="1" customFormat="1" spans="1:22">
      <c r="A166" s="3">
        <v>21342960636</v>
      </c>
      <c r="B166" s="1" t="s">
        <v>2042</v>
      </c>
      <c r="C166" s="1" t="s">
        <v>2074</v>
      </c>
      <c r="D166" s="1" t="s">
        <v>2075</v>
      </c>
      <c r="E166" s="1" t="s">
        <v>2076</v>
      </c>
      <c r="F166" s="1" t="s">
        <v>1095</v>
      </c>
      <c r="G166" s="1" t="s">
        <v>1099</v>
      </c>
      <c r="H166" s="1" t="s">
        <v>1100</v>
      </c>
      <c r="I166" s="1" t="s">
        <v>2077</v>
      </c>
      <c r="J166" s="1" t="s">
        <v>30</v>
      </c>
      <c r="K166" s="1" t="s">
        <v>1901</v>
      </c>
      <c r="L166" s="1" t="s">
        <v>1901</v>
      </c>
      <c r="M166" s="1" t="s">
        <v>1103</v>
      </c>
      <c r="N166" s="1" t="s">
        <v>1103</v>
      </c>
      <c r="O166" s="1" t="s">
        <v>1104</v>
      </c>
      <c r="P166" s="1" t="s">
        <v>1105</v>
      </c>
      <c r="Q166" s="1" t="s">
        <v>1106</v>
      </c>
      <c r="R166" s="1" t="s">
        <v>2078</v>
      </c>
      <c r="S166" s="1" t="s">
        <v>1108</v>
      </c>
      <c r="T166" s="1" t="s">
        <v>1109</v>
      </c>
      <c r="U166" s="1" t="s">
        <v>1110</v>
      </c>
      <c r="V166" s="1" t="s">
        <v>2079</v>
      </c>
    </row>
    <row r="167" s="1" customFormat="1" spans="1:22">
      <c r="A167" s="3">
        <v>21342239182</v>
      </c>
      <c r="B167" s="1" t="s">
        <v>2042</v>
      </c>
      <c r="C167" s="1" t="s">
        <v>2080</v>
      </c>
      <c r="D167" s="1" t="s">
        <v>2081</v>
      </c>
      <c r="E167" s="1" t="s">
        <v>2082</v>
      </c>
      <c r="F167" s="1" t="s">
        <v>1566</v>
      </c>
      <c r="G167" s="1" t="s">
        <v>1095</v>
      </c>
      <c r="H167" s="1" t="s">
        <v>1100</v>
      </c>
      <c r="I167" s="1" t="s">
        <v>2083</v>
      </c>
      <c r="J167" s="1" t="s">
        <v>30</v>
      </c>
      <c r="K167" s="1" t="s">
        <v>2084</v>
      </c>
      <c r="L167" s="1" t="s">
        <v>1104</v>
      </c>
      <c r="M167" s="1" t="s">
        <v>2085</v>
      </c>
      <c r="N167" s="1" t="s">
        <v>2086</v>
      </c>
      <c r="O167" s="1" t="s">
        <v>1104</v>
      </c>
      <c r="P167" s="1" t="s">
        <v>1105</v>
      </c>
      <c r="Q167" s="1" t="s">
        <v>1106</v>
      </c>
      <c r="R167" s="1" t="s">
        <v>2087</v>
      </c>
      <c r="S167" s="1" t="s">
        <v>1108</v>
      </c>
      <c r="T167" s="1" t="s">
        <v>1109</v>
      </c>
      <c r="U167" s="1" t="s">
        <v>1110</v>
      </c>
      <c r="V167" s="1" t="s">
        <v>1159</v>
      </c>
    </row>
    <row r="168" s="1" customFormat="1" spans="1:22">
      <c r="A168" s="3">
        <v>21341924785</v>
      </c>
      <c r="B168" s="1" t="s">
        <v>2042</v>
      </c>
      <c r="C168" s="1" t="s">
        <v>2088</v>
      </c>
      <c r="D168" s="1" t="s">
        <v>2089</v>
      </c>
      <c r="E168" s="1" t="s">
        <v>2090</v>
      </c>
      <c r="F168" s="1" t="s">
        <v>1345</v>
      </c>
      <c r="G168" s="1" t="s">
        <v>1196</v>
      </c>
      <c r="H168" s="1" t="s">
        <v>1100</v>
      </c>
      <c r="I168" s="1" t="s">
        <v>2091</v>
      </c>
      <c r="J168" s="1" t="s">
        <v>30</v>
      </c>
      <c r="K168" s="1" t="s">
        <v>2092</v>
      </c>
      <c r="L168" s="1" t="s">
        <v>2092</v>
      </c>
      <c r="M168" s="1" t="s">
        <v>1103</v>
      </c>
      <c r="N168" s="1" t="s">
        <v>1103</v>
      </c>
      <c r="O168" s="1" t="s">
        <v>1104</v>
      </c>
      <c r="P168" s="1" t="s">
        <v>1105</v>
      </c>
      <c r="Q168" s="1" t="s">
        <v>1106</v>
      </c>
      <c r="R168" s="1" t="s">
        <v>2093</v>
      </c>
      <c r="S168" s="1" t="s">
        <v>1108</v>
      </c>
      <c r="T168" s="1" t="s">
        <v>1109</v>
      </c>
      <c r="U168" s="1" t="s">
        <v>1110</v>
      </c>
      <c r="V168" s="1" t="s">
        <v>1368</v>
      </c>
    </row>
    <row r="169" s="1" customFormat="1" spans="1:22">
      <c r="A169" s="3">
        <v>21340989262</v>
      </c>
      <c r="B169" s="1" t="s">
        <v>2042</v>
      </c>
      <c r="C169" s="1" t="s">
        <v>2094</v>
      </c>
      <c r="D169" s="1" t="s">
        <v>2095</v>
      </c>
      <c r="E169" s="1" t="s">
        <v>2096</v>
      </c>
      <c r="F169" s="1" t="s">
        <v>1969</v>
      </c>
      <c r="G169" s="1" t="s">
        <v>1099</v>
      </c>
      <c r="H169" s="1" t="s">
        <v>1100</v>
      </c>
      <c r="I169" s="1" t="s">
        <v>2097</v>
      </c>
      <c r="J169" s="1" t="s">
        <v>30</v>
      </c>
      <c r="K169" s="1" t="s">
        <v>2098</v>
      </c>
      <c r="L169" s="1" t="s">
        <v>2098</v>
      </c>
      <c r="M169" s="1" t="s">
        <v>1103</v>
      </c>
      <c r="N169" s="1" t="s">
        <v>1103</v>
      </c>
      <c r="O169" s="1" t="s">
        <v>1104</v>
      </c>
      <c r="P169" s="1" t="s">
        <v>1105</v>
      </c>
      <c r="Q169" s="1" t="s">
        <v>1106</v>
      </c>
      <c r="R169" s="1" t="s">
        <v>2099</v>
      </c>
      <c r="S169" s="1" t="s">
        <v>1108</v>
      </c>
      <c r="T169" s="1" t="s">
        <v>1109</v>
      </c>
      <c r="U169" s="1" t="s">
        <v>1110</v>
      </c>
      <c r="V169" s="1" t="s">
        <v>2079</v>
      </c>
    </row>
    <row r="170" s="1" customFormat="1" spans="1:22">
      <c r="A170" s="3">
        <v>21340421775</v>
      </c>
      <c r="B170" s="1" t="s">
        <v>2042</v>
      </c>
      <c r="C170" s="1" t="s">
        <v>2100</v>
      </c>
      <c r="D170" s="1" t="s">
        <v>2101</v>
      </c>
      <c r="E170" s="1" t="s">
        <v>2102</v>
      </c>
      <c r="F170" s="1" t="s">
        <v>1345</v>
      </c>
      <c r="G170" s="1" t="s">
        <v>1095</v>
      </c>
      <c r="H170" s="1" t="s">
        <v>1100</v>
      </c>
      <c r="I170" s="1" t="s">
        <v>2103</v>
      </c>
      <c r="J170" s="1" t="s">
        <v>30</v>
      </c>
      <c r="K170" s="1" t="s">
        <v>2104</v>
      </c>
      <c r="L170" s="1" t="s">
        <v>2104</v>
      </c>
      <c r="M170" s="1" t="s">
        <v>1103</v>
      </c>
      <c r="N170" s="1" t="s">
        <v>1103</v>
      </c>
      <c r="O170" s="1" t="s">
        <v>1104</v>
      </c>
      <c r="P170" s="1" t="s">
        <v>1105</v>
      </c>
      <c r="Q170" s="1" t="s">
        <v>1106</v>
      </c>
      <c r="R170" s="1" t="s">
        <v>2105</v>
      </c>
      <c r="S170" s="1" t="s">
        <v>1108</v>
      </c>
      <c r="T170" s="1" t="s">
        <v>1109</v>
      </c>
      <c r="U170" s="1" t="s">
        <v>1110</v>
      </c>
      <c r="V170" s="1" t="s">
        <v>1264</v>
      </c>
    </row>
    <row r="171" s="1" customFormat="1" spans="1:22">
      <c r="A171" s="3">
        <v>21340184217</v>
      </c>
      <c r="B171" s="1" t="s">
        <v>2042</v>
      </c>
      <c r="C171" s="1" t="s">
        <v>2106</v>
      </c>
      <c r="D171" s="1" t="s">
        <v>2107</v>
      </c>
      <c r="E171" s="1" t="s">
        <v>2108</v>
      </c>
      <c r="F171" s="1" t="s">
        <v>1196</v>
      </c>
      <c r="G171" s="1" t="s">
        <v>1095</v>
      </c>
      <c r="H171" s="1" t="s">
        <v>1100</v>
      </c>
      <c r="I171" s="1" t="s">
        <v>2109</v>
      </c>
      <c r="J171" s="1" t="s">
        <v>30</v>
      </c>
      <c r="K171" s="1" t="s">
        <v>2110</v>
      </c>
      <c r="L171" s="1" t="s">
        <v>2110</v>
      </c>
      <c r="M171" s="1" t="s">
        <v>1103</v>
      </c>
      <c r="N171" s="1" t="s">
        <v>1103</v>
      </c>
      <c r="O171" s="1" t="s">
        <v>1104</v>
      </c>
      <c r="P171" s="1" t="s">
        <v>1105</v>
      </c>
      <c r="Q171" s="1" t="s">
        <v>1106</v>
      </c>
      <c r="R171" s="1" t="s">
        <v>2111</v>
      </c>
      <c r="S171" s="1" t="s">
        <v>1108</v>
      </c>
      <c r="T171" s="1" t="s">
        <v>1109</v>
      </c>
      <c r="U171" s="1" t="s">
        <v>1110</v>
      </c>
      <c r="V171" s="1" t="s">
        <v>1339</v>
      </c>
    </row>
    <row r="172" s="1" customFormat="1" spans="1:22">
      <c r="A172" s="3">
        <v>21337726126</v>
      </c>
      <c r="B172" s="1" t="s">
        <v>2112</v>
      </c>
      <c r="C172" s="1" t="s">
        <v>2113</v>
      </c>
      <c r="D172" s="1" t="s">
        <v>2114</v>
      </c>
      <c r="E172" s="1" t="s">
        <v>2115</v>
      </c>
      <c r="F172" s="1" t="s">
        <v>1345</v>
      </c>
      <c r="G172" s="1" t="s">
        <v>1196</v>
      </c>
      <c r="H172" s="1" t="s">
        <v>1100</v>
      </c>
      <c r="I172" s="1" t="s">
        <v>2116</v>
      </c>
      <c r="J172" s="1" t="s">
        <v>30</v>
      </c>
      <c r="K172" s="1" t="s">
        <v>2117</v>
      </c>
      <c r="L172" s="1" t="s">
        <v>2117</v>
      </c>
      <c r="M172" s="1" t="s">
        <v>1103</v>
      </c>
      <c r="N172" s="1" t="s">
        <v>1103</v>
      </c>
      <c r="O172" s="1" t="s">
        <v>1104</v>
      </c>
      <c r="P172" s="1" t="s">
        <v>1105</v>
      </c>
      <c r="Q172" s="1" t="s">
        <v>1106</v>
      </c>
      <c r="R172" s="1" t="s">
        <v>2118</v>
      </c>
      <c r="S172" s="1" t="s">
        <v>1108</v>
      </c>
      <c r="T172" s="1" t="s">
        <v>1109</v>
      </c>
      <c r="U172" s="1" t="s">
        <v>1110</v>
      </c>
      <c r="V172" s="1" t="s">
        <v>1118</v>
      </c>
    </row>
    <row r="173" s="1" customFormat="1" spans="1:22">
      <c r="A173" s="3">
        <v>21336272517</v>
      </c>
      <c r="B173" s="1" t="s">
        <v>2112</v>
      </c>
      <c r="C173" s="1" t="s">
        <v>2119</v>
      </c>
      <c r="D173" s="1" t="s">
        <v>2120</v>
      </c>
      <c r="E173" s="1" t="s">
        <v>2121</v>
      </c>
      <c r="F173" s="1" t="s">
        <v>1196</v>
      </c>
      <c r="G173" s="1" t="s">
        <v>1099</v>
      </c>
      <c r="H173" s="1" t="s">
        <v>1100</v>
      </c>
      <c r="I173" s="1" t="s">
        <v>2122</v>
      </c>
      <c r="J173" s="1" t="s">
        <v>30</v>
      </c>
      <c r="K173" s="1" t="s">
        <v>2123</v>
      </c>
      <c r="L173" s="1" t="s">
        <v>2123</v>
      </c>
      <c r="M173" s="1" t="s">
        <v>1103</v>
      </c>
      <c r="N173" s="1" t="s">
        <v>1103</v>
      </c>
      <c r="O173" s="1" t="s">
        <v>1104</v>
      </c>
      <c r="P173" s="1" t="s">
        <v>1105</v>
      </c>
      <c r="Q173" s="1" t="s">
        <v>1106</v>
      </c>
      <c r="R173" s="1" t="s">
        <v>2124</v>
      </c>
      <c r="S173" s="1" t="s">
        <v>1108</v>
      </c>
      <c r="T173" s="1" t="s">
        <v>1109</v>
      </c>
      <c r="U173" s="1" t="s">
        <v>1110</v>
      </c>
      <c r="V173" s="1" t="s">
        <v>1131</v>
      </c>
    </row>
    <row r="174" s="1" customFormat="1" spans="1:22">
      <c r="A174" s="3">
        <v>21334554549</v>
      </c>
      <c r="B174" s="1" t="s">
        <v>2112</v>
      </c>
      <c r="C174" s="1" t="s">
        <v>2125</v>
      </c>
      <c r="D174" s="1" t="s">
        <v>2126</v>
      </c>
      <c r="E174" s="1" t="s">
        <v>2127</v>
      </c>
      <c r="F174" s="1" t="s">
        <v>1896</v>
      </c>
      <c r="G174" s="1" t="s">
        <v>1196</v>
      </c>
      <c r="H174" s="1" t="s">
        <v>1100</v>
      </c>
      <c r="I174" s="1" t="s">
        <v>2128</v>
      </c>
      <c r="J174" s="1" t="s">
        <v>30</v>
      </c>
      <c r="K174" s="1" t="s">
        <v>2129</v>
      </c>
      <c r="L174" s="1" t="s">
        <v>2129</v>
      </c>
      <c r="M174" s="1" t="s">
        <v>1103</v>
      </c>
      <c r="N174" s="1" t="s">
        <v>1103</v>
      </c>
      <c r="O174" s="1" t="s">
        <v>1104</v>
      </c>
      <c r="P174" s="1" t="s">
        <v>1105</v>
      </c>
      <c r="Q174" s="1" t="s">
        <v>1106</v>
      </c>
      <c r="R174" s="1" t="s">
        <v>2130</v>
      </c>
      <c r="S174" s="1" t="s">
        <v>1108</v>
      </c>
      <c r="T174" s="1" t="s">
        <v>1109</v>
      </c>
      <c r="U174" s="1" t="s">
        <v>1110</v>
      </c>
      <c r="V174" s="1" t="s">
        <v>1131</v>
      </c>
    </row>
    <row r="175" s="1" customFormat="1" spans="1:22">
      <c r="A175" s="3">
        <v>21334315730</v>
      </c>
      <c r="B175" s="1" t="s">
        <v>2112</v>
      </c>
      <c r="C175" s="1" t="s">
        <v>2131</v>
      </c>
      <c r="D175" s="1" t="s">
        <v>2132</v>
      </c>
      <c r="E175" s="1" t="s">
        <v>2133</v>
      </c>
      <c r="F175" s="1" t="s">
        <v>1566</v>
      </c>
      <c r="G175" s="1" t="s">
        <v>1099</v>
      </c>
      <c r="H175" s="1" t="s">
        <v>1100</v>
      </c>
      <c r="I175" s="1" t="s">
        <v>2134</v>
      </c>
      <c r="J175" s="1" t="s">
        <v>30</v>
      </c>
      <c r="K175" s="1" t="s">
        <v>2135</v>
      </c>
      <c r="L175" s="1" t="s">
        <v>2135</v>
      </c>
      <c r="M175" s="1" t="s">
        <v>1103</v>
      </c>
      <c r="N175" s="1" t="s">
        <v>1103</v>
      </c>
      <c r="O175" s="1" t="s">
        <v>1104</v>
      </c>
      <c r="P175" s="1" t="s">
        <v>1105</v>
      </c>
      <c r="Q175" s="1" t="s">
        <v>1106</v>
      </c>
      <c r="R175" s="1" t="s">
        <v>2136</v>
      </c>
      <c r="S175" s="1" t="s">
        <v>1108</v>
      </c>
      <c r="T175" s="1" t="s">
        <v>1109</v>
      </c>
      <c r="U175" s="1" t="s">
        <v>1110</v>
      </c>
      <c r="V175" s="1" t="s">
        <v>1131</v>
      </c>
    </row>
    <row r="176" s="1" customFormat="1" spans="1:22">
      <c r="A176" s="3">
        <v>21332938254</v>
      </c>
      <c r="B176" s="1" t="s">
        <v>2112</v>
      </c>
      <c r="C176" s="1" t="s">
        <v>2137</v>
      </c>
      <c r="D176" s="1" t="s">
        <v>2138</v>
      </c>
      <c r="E176" s="1" t="s">
        <v>2139</v>
      </c>
      <c r="F176" s="1" t="s">
        <v>1196</v>
      </c>
      <c r="G176" s="1" t="s">
        <v>1099</v>
      </c>
      <c r="H176" s="1" t="s">
        <v>1100</v>
      </c>
      <c r="I176" s="1" t="s">
        <v>2140</v>
      </c>
      <c r="J176" s="1" t="s">
        <v>30</v>
      </c>
      <c r="K176" s="1" t="s">
        <v>2141</v>
      </c>
      <c r="L176" s="1" t="s">
        <v>2141</v>
      </c>
      <c r="M176" s="1" t="s">
        <v>1103</v>
      </c>
      <c r="N176" s="1" t="s">
        <v>1103</v>
      </c>
      <c r="O176" s="1" t="s">
        <v>1104</v>
      </c>
      <c r="P176" s="1" t="s">
        <v>1105</v>
      </c>
      <c r="Q176" s="1" t="s">
        <v>1106</v>
      </c>
      <c r="R176" s="1" t="s">
        <v>2142</v>
      </c>
      <c r="S176" s="1" t="s">
        <v>1108</v>
      </c>
      <c r="T176" s="1" t="s">
        <v>1109</v>
      </c>
      <c r="U176" s="1" t="s">
        <v>1110</v>
      </c>
      <c r="V176" s="1" t="s">
        <v>1111</v>
      </c>
    </row>
    <row r="177" s="1" customFormat="1" spans="1:22">
      <c r="A177" s="3">
        <v>21329523346</v>
      </c>
      <c r="B177" s="1" t="s">
        <v>2112</v>
      </c>
      <c r="C177" s="1" t="s">
        <v>2143</v>
      </c>
      <c r="D177" s="1" t="s">
        <v>2144</v>
      </c>
      <c r="E177" s="1" t="s">
        <v>2145</v>
      </c>
      <c r="F177" s="1" t="s">
        <v>1196</v>
      </c>
      <c r="G177" s="1" t="s">
        <v>1095</v>
      </c>
      <c r="H177" s="1" t="s">
        <v>1100</v>
      </c>
      <c r="I177" s="1" t="s">
        <v>2146</v>
      </c>
      <c r="J177" s="1" t="s">
        <v>30</v>
      </c>
      <c r="K177" s="1" t="s">
        <v>2147</v>
      </c>
      <c r="L177" s="1" t="s">
        <v>2147</v>
      </c>
      <c r="M177" s="1" t="s">
        <v>1103</v>
      </c>
      <c r="N177" s="1" t="s">
        <v>1103</v>
      </c>
      <c r="O177" s="1" t="s">
        <v>1104</v>
      </c>
      <c r="P177" s="1" t="s">
        <v>1105</v>
      </c>
      <c r="Q177" s="1" t="s">
        <v>1106</v>
      </c>
      <c r="R177" s="1" t="s">
        <v>2148</v>
      </c>
      <c r="S177" s="1" t="s">
        <v>1108</v>
      </c>
      <c r="T177" s="1" t="s">
        <v>1109</v>
      </c>
      <c r="U177" s="1" t="s">
        <v>1110</v>
      </c>
      <c r="V177" s="1" t="s">
        <v>1264</v>
      </c>
    </row>
    <row r="178" s="1" customFormat="1" spans="1:22">
      <c r="A178" s="3">
        <v>21327688915</v>
      </c>
      <c r="B178" s="1" t="s">
        <v>2149</v>
      </c>
      <c r="C178" s="1" t="s">
        <v>2150</v>
      </c>
      <c r="D178" s="1" t="s">
        <v>2151</v>
      </c>
      <c r="E178" s="1" t="s">
        <v>2152</v>
      </c>
      <c r="F178" s="1" t="s">
        <v>1345</v>
      </c>
      <c r="G178" s="1" t="s">
        <v>1095</v>
      </c>
      <c r="H178" s="1" t="s">
        <v>1100</v>
      </c>
      <c r="I178" s="1" t="s">
        <v>2153</v>
      </c>
      <c r="J178" s="1" t="s">
        <v>30</v>
      </c>
      <c r="K178" s="1" t="s">
        <v>2154</v>
      </c>
      <c r="L178" s="1" t="s">
        <v>2154</v>
      </c>
      <c r="M178" s="1" t="s">
        <v>1103</v>
      </c>
      <c r="N178" s="1" t="s">
        <v>1103</v>
      </c>
      <c r="O178" s="1" t="s">
        <v>1104</v>
      </c>
      <c r="P178" s="1" t="s">
        <v>1105</v>
      </c>
      <c r="Q178" s="1" t="s">
        <v>1106</v>
      </c>
      <c r="R178" s="1" t="s">
        <v>2155</v>
      </c>
      <c r="S178" s="1" t="s">
        <v>1108</v>
      </c>
      <c r="T178" s="1" t="s">
        <v>1109</v>
      </c>
      <c r="U178" s="1" t="s">
        <v>1110</v>
      </c>
      <c r="V178" s="1" t="s">
        <v>1648</v>
      </c>
    </row>
    <row r="179" s="1" customFormat="1" spans="1:22">
      <c r="A179" s="3">
        <v>21326963376</v>
      </c>
      <c r="B179" s="1" t="s">
        <v>2149</v>
      </c>
      <c r="C179" s="1" t="s">
        <v>2156</v>
      </c>
      <c r="D179" s="1" t="s">
        <v>2157</v>
      </c>
      <c r="E179" s="1" t="s">
        <v>2158</v>
      </c>
      <c r="F179" s="1" t="s">
        <v>1566</v>
      </c>
      <c r="G179" s="1" t="s">
        <v>1099</v>
      </c>
      <c r="H179" s="1" t="s">
        <v>1100</v>
      </c>
      <c r="I179" s="1" t="s">
        <v>2159</v>
      </c>
      <c r="J179" s="1" t="s">
        <v>30</v>
      </c>
      <c r="K179" s="1" t="s">
        <v>2160</v>
      </c>
      <c r="L179" s="1" t="s">
        <v>2160</v>
      </c>
      <c r="M179" s="1" t="s">
        <v>1103</v>
      </c>
      <c r="N179" s="1" t="s">
        <v>1103</v>
      </c>
      <c r="O179" s="1" t="s">
        <v>1104</v>
      </c>
      <c r="P179" s="1" t="s">
        <v>1105</v>
      </c>
      <c r="Q179" s="1" t="s">
        <v>1106</v>
      </c>
      <c r="R179" s="1" t="s">
        <v>2161</v>
      </c>
      <c r="S179" s="1" t="s">
        <v>1108</v>
      </c>
      <c r="T179" s="1" t="s">
        <v>1109</v>
      </c>
      <c r="U179" s="1" t="s">
        <v>1110</v>
      </c>
      <c r="V179" s="1" t="s">
        <v>2162</v>
      </c>
    </row>
    <row r="180" s="1" customFormat="1" spans="1:22">
      <c r="A180" s="3">
        <v>21315088249</v>
      </c>
      <c r="B180" s="1" t="s">
        <v>2149</v>
      </c>
      <c r="C180" s="1" t="s">
        <v>2163</v>
      </c>
      <c r="D180" s="1" t="s">
        <v>2164</v>
      </c>
      <c r="E180" s="1" t="s">
        <v>2165</v>
      </c>
      <c r="F180" s="1" t="s">
        <v>1196</v>
      </c>
      <c r="G180" s="1" t="s">
        <v>1095</v>
      </c>
      <c r="H180" s="1" t="s">
        <v>1100</v>
      </c>
      <c r="I180" s="1" t="s">
        <v>2166</v>
      </c>
      <c r="J180" s="1" t="s">
        <v>30</v>
      </c>
      <c r="K180" s="1" t="s">
        <v>2167</v>
      </c>
      <c r="L180" s="1" t="s">
        <v>2167</v>
      </c>
      <c r="M180" s="1" t="s">
        <v>1103</v>
      </c>
      <c r="N180" s="1" t="s">
        <v>1103</v>
      </c>
      <c r="O180" s="1" t="s">
        <v>1104</v>
      </c>
      <c r="P180" s="1" t="s">
        <v>1105</v>
      </c>
      <c r="Q180" s="1" t="s">
        <v>1106</v>
      </c>
      <c r="R180" s="1" t="s">
        <v>2168</v>
      </c>
      <c r="S180" s="1" t="s">
        <v>1108</v>
      </c>
      <c r="T180" s="1" t="s">
        <v>1109</v>
      </c>
      <c r="U180" s="1" t="s">
        <v>1110</v>
      </c>
      <c r="V180" s="1" t="s">
        <v>1111</v>
      </c>
    </row>
    <row r="181" s="1" customFormat="1" spans="1:22">
      <c r="A181" s="3">
        <v>21314965676</v>
      </c>
      <c r="B181" s="1" t="s">
        <v>2149</v>
      </c>
      <c r="C181" s="1" t="s">
        <v>2169</v>
      </c>
      <c r="D181" s="1" t="s">
        <v>2170</v>
      </c>
      <c r="E181" s="1" t="s">
        <v>2171</v>
      </c>
      <c r="F181" s="1" t="s">
        <v>1345</v>
      </c>
      <c r="G181" s="1" t="s">
        <v>1095</v>
      </c>
      <c r="H181" s="1" t="s">
        <v>1100</v>
      </c>
      <c r="I181" s="1" t="s">
        <v>2172</v>
      </c>
      <c r="J181" s="1" t="s">
        <v>30</v>
      </c>
      <c r="K181" s="1" t="s">
        <v>2173</v>
      </c>
      <c r="L181" s="1" t="s">
        <v>2173</v>
      </c>
      <c r="M181" s="1" t="s">
        <v>1103</v>
      </c>
      <c r="N181" s="1" t="s">
        <v>1103</v>
      </c>
      <c r="O181" s="1" t="s">
        <v>1104</v>
      </c>
      <c r="P181" s="1" t="s">
        <v>1105</v>
      </c>
      <c r="Q181" s="1" t="s">
        <v>1106</v>
      </c>
      <c r="R181" s="1" t="s">
        <v>2174</v>
      </c>
      <c r="S181" s="1" t="s">
        <v>1108</v>
      </c>
      <c r="T181" s="1" t="s">
        <v>1109</v>
      </c>
      <c r="U181" s="1" t="s">
        <v>1110</v>
      </c>
      <c r="V181" s="1" t="s">
        <v>1111</v>
      </c>
    </row>
    <row r="182" s="1" customFormat="1" spans="1:22">
      <c r="A182" s="3">
        <v>21314953545</v>
      </c>
      <c r="B182" s="1" t="s">
        <v>2149</v>
      </c>
      <c r="C182" s="1" t="s">
        <v>2175</v>
      </c>
      <c r="D182" s="1" t="s">
        <v>2176</v>
      </c>
      <c r="E182" s="1" t="s">
        <v>2177</v>
      </c>
      <c r="F182" s="1" t="s">
        <v>1727</v>
      </c>
      <c r="G182" s="1" t="s">
        <v>1196</v>
      </c>
      <c r="H182" s="1" t="s">
        <v>1100</v>
      </c>
      <c r="I182" s="1" t="s">
        <v>2178</v>
      </c>
      <c r="J182" s="1" t="s">
        <v>30</v>
      </c>
      <c r="K182" s="1" t="s">
        <v>2179</v>
      </c>
      <c r="L182" s="1" t="s">
        <v>2179</v>
      </c>
      <c r="M182" s="1" t="s">
        <v>1103</v>
      </c>
      <c r="N182" s="1" t="s">
        <v>1103</v>
      </c>
      <c r="O182" s="1" t="s">
        <v>1104</v>
      </c>
      <c r="P182" s="1" t="s">
        <v>1105</v>
      </c>
      <c r="Q182" s="1" t="s">
        <v>1106</v>
      </c>
      <c r="R182" s="1" t="s">
        <v>2180</v>
      </c>
      <c r="S182" s="1" t="s">
        <v>1108</v>
      </c>
      <c r="T182" s="1" t="s">
        <v>1109</v>
      </c>
      <c r="U182" s="1" t="s">
        <v>1110</v>
      </c>
      <c r="V182" s="1" t="s">
        <v>1697</v>
      </c>
    </row>
    <row r="183" s="1" customFormat="1" spans="1:22">
      <c r="A183" s="3">
        <v>21314673199</v>
      </c>
      <c r="B183" s="1" t="s">
        <v>2149</v>
      </c>
      <c r="C183" s="1" t="s">
        <v>2181</v>
      </c>
      <c r="D183" s="1" t="s">
        <v>2182</v>
      </c>
      <c r="E183" s="1" t="s">
        <v>2183</v>
      </c>
      <c r="F183" s="1" t="s">
        <v>1095</v>
      </c>
      <c r="G183" s="1" t="s">
        <v>1099</v>
      </c>
      <c r="H183" s="1" t="s">
        <v>1100</v>
      </c>
      <c r="I183" s="1" t="s">
        <v>2184</v>
      </c>
      <c r="J183" s="1" t="s">
        <v>30</v>
      </c>
      <c r="K183" s="1" t="s">
        <v>2185</v>
      </c>
      <c r="L183" s="1" t="s">
        <v>2185</v>
      </c>
      <c r="M183" s="1" t="s">
        <v>1103</v>
      </c>
      <c r="N183" s="1" t="s">
        <v>1103</v>
      </c>
      <c r="O183" s="1" t="s">
        <v>1104</v>
      </c>
      <c r="P183" s="1" t="s">
        <v>1105</v>
      </c>
      <c r="Q183" s="1" t="s">
        <v>1106</v>
      </c>
      <c r="R183" s="1" t="s">
        <v>2186</v>
      </c>
      <c r="S183" s="1" t="s">
        <v>1108</v>
      </c>
      <c r="T183" s="1" t="s">
        <v>1109</v>
      </c>
      <c r="U183" s="1" t="s">
        <v>1110</v>
      </c>
      <c r="V183" s="1" t="s">
        <v>2055</v>
      </c>
    </row>
    <row r="184" s="1" customFormat="1" spans="1:22">
      <c r="A184" s="3">
        <v>21312219739</v>
      </c>
      <c r="B184" s="1" t="s">
        <v>2187</v>
      </c>
      <c r="C184" s="1" t="s">
        <v>2188</v>
      </c>
      <c r="D184" s="1" t="s">
        <v>2189</v>
      </c>
      <c r="E184" s="1" t="s">
        <v>2190</v>
      </c>
      <c r="F184" s="1" t="s">
        <v>1196</v>
      </c>
      <c r="G184" s="1" t="s">
        <v>1095</v>
      </c>
      <c r="H184" s="1" t="s">
        <v>1100</v>
      </c>
      <c r="I184" s="1" t="s">
        <v>2191</v>
      </c>
      <c r="J184" s="1" t="s">
        <v>30</v>
      </c>
      <c r="K184" s="1" t="s">
        <v>2192</v>
      </c>
      <c r="L184" s="1" t="s">
        <v>2192</v>
      </c>
      <c r="M184" s="1" t="s">
        <v>1103</v>
      </c>
      <c r="N184" s="1" t="s">
        <v>1103</v>
      </c>
      <c r="O184" s="1" t="s">
        <v>1104</v>
      </c>
      <c r="P184" s="1" t="s">
        <v>1105</v>
      </c>
      <c r="Q184" s="1" t="s">
        <v>1106</v>
      </c>
      <c r="R184" s="1" t="s">
        <v>2193</v>
      </c>
      <c r="S184" s="1" t="s">
        <v>1108</v>
      </c>
      <c r="T184" s="1" t="s">
        <v>1109</v>
      </c>
      <c r="U184" s="1" t="s">
        <v>1110</v>
      </c>
      <c r="V184" s="1" t="s">
        <v>1339</v>
      </c>
    </row>
    <row r="185" s="1" customFormat="1" spans="1:22">
      <c r="A185" s="3">
        <v>21306411048</v>
      </c>
      <c r="B185" s="1" t="s">
        <v>2187</v>
      </c>
      <c r="C185" s="1" t="s">
        <v>2194</v>
      </c>
      <c r="D185" s="1" t="s">
        <v>2195</v>
      </c>
      <c r="E185" s="1" t="s">
        <v>2196</v>
      </c>
      <c r="F185" s="1" t="s">
        <v>1844</v>
      </c>
      <c r="G185" s="1" t="s">
        <v>1196</v>
      </c>
      <c r="H185" s="1" t="s">
        <v>1100</v>
      </c>
      <c r="I185" s="1" t="s">
        <v>2197</v>
      </c>
      <c r="J185" s="1" t="s">
        <v>30</v>
      </c>
      <c r="K185" s="1" t="s">
        <v>2198</v>
      </c>
      <c r="L185" s="1" t="s">
        <v>2198</v>
      </c>
      <c r="M185" s="1" t="s">
        <v>1103</v>
      </c>
      <c r="N185" s="1" t="s">
        <v>1103</v>
      </c>
      <c r="O185" s="1" t="s">
        <v>1104</v>
      </c>
      <c r="P185" s="1" t="s">
        <v>1105</v>
      </c>
      <c r="Q185" s="1" t="s">
        <v>1106</v>
      </c>
      <c r="R185" s="1" t="s">
        <v>2199</v>
      </c>
      <c r="S185" s="1" t="s">
        <v>1108</v>
      </c>
      <c r="T185" s="1" t="s">
        <v>1109</v>
      </c>
      <c r="U185" s="1" t="s">
        <v>1110</v>
      </c>
      <c r="V185" s="1" t="s">
        <v>1697</v>
      </c>
    </row>
    <row r="186" s="1" customFormat="1" spans="1:22">
      <c r="A186" s="3">
        <v>21265143945</v>
      </c>
      <c r="B186" s="1" t="s">
        <v>2187</v>
      </c>
      <c r="C186" s="1" t="s">
        <v>2200</v>
      </c>
      <c r="D186" s="1" t="s">
        <v>1477</v>
      </c>
      <c r="E186" s="1" t="s">
        <v>2201</v>
      </c>
      <c r="F186" s="1" t="s">
        <v>2042</v>
      </c>
      <c r="G186" s="1" t="s">
        <v>1196</v>
      </c>
      <c r="H186" s="1" t="s">
        <v>1100</v>
      </c>
      <c r="I186" s="1" t="s">
        <v>2202</v>
      </c>
      <c r="J186" s="1" t="s">
        <v>30</v>
      </c>
      <c r="K186" s="1" t="s">
        <v>2203</v>
      </c>
      <c r="L186" s="1" t="s">
        <v>2203</v>
      </c>
      <c r="M186" s="1" t="s">
        <v>1103</v>
      </c>
      <c r="N186" s="1" t="s">
        <v>1103</v>
      </c>
      <c r="O186" s="1" t="s">
        <v>1104</v>
      </c>
      <c r="P186" s="1" t="s">
        <v>1105</v>
      </c>
      <c r="Q186" s="1" t="s">
        <v>1106</v>
      </c>
      <c r="R186" s="1" t="s">
        <v>2204</v>
      </c>
      <c r="S186" s="1" t="s">
        <v>1108</v>
      </c>
      <c r="T186" s="1" t="s">
        <v>1109</v>
      </c>
      <c r="U186" s="1" t="s">
        <v>1151</v>
      </c>
      <c r="V186" s="1" t="s">
        <v>1131</v>
      </c>
    </row>
    <row r="187" s="1" customFormat="1" spans="1:22">
      <c r="A187" s="3">
        <v>21264071227</v>
      </c>
      <c r="B187" s="1" t="s">
        <v>2187</v>
      </c>
      <c r="C187" s="1" t="s">
        <v>2205</v>
      </c>
      <c r="D187" s="1" t="s">
        <v>2075</v>
      </c>
      <c r="E187" s="1" t="s">
        <v>2076</v>
      </c>
      <c r="F187" s="1" t="s">
        <v>1345</v>
      </c>
      <c r="G187" s="1" t="s">
        <v>1095</v>
      </c>
      <c r="H187" s="1" t="s">
        <v>1100</v>
      </c>
      <c r="I187" s="1" t="s">
        <v>2206</v>
      </c>
      <c r="J187" s="1" t="s">
        <v>30</v>
      </c>
      <c r="K187" s="1" t="s">
        <v>2207</v>
      </c>
      <c r="L187" s="1" t="s">
        <v>2207</v>
      </c>
      <c r="M187" s="1" t="s">
        <v>1103</v>
      </c>
      <c r="N187" s="1" t="s">
        <v>1103</v>
      </c>
      <c r="O187" s="1" t="s">
        <v>1104</v>
      </c>
      <c r="P187" s="1" t="s">
        <v>1105</v>
      </c>
      <c r="Q187" s="1" t="s">
        <v>1106</v>
      </c>
      <c r="R187" s="1" t="s">
        <v>2208</v>
      </c>
      <c r="S187" s="1" t="s">
        <v>1108</v>
      </c>
      <c r="T187" s="1" t="s">
        <v>1109</v>
      </c>
      <c r="U187" s="1" t="s">
        <v>1110</v>
      </c>
      <c r="V187" s="1" t="s">
        <v>2079</v>
      </c>
    </row>
    <row r="188" s="1" customFormat="1" spans="1:22">
      <c r="A188" s="3">
        <v>21263908031</v>
      </c>
      <c r="B188" s="1" t="s">
        <v>2187</v>
      </c>
      <c r="C188" s="1" t="s">
        <v>2209</v>
      </c>
      <c r="D188" s="1" t="s">
        <v>2210</v>
      </c>
      <c r="E188" s="1" t="s">
        <v>2211</v>
      </c>
      <c r="F188" s="1" t="s">
        <v>1844</v>
      </c>
      <c r="G188" s="1" t="s">
        <v>1095</v>
      </c>
      <c r="H188" s="1" t="s">
        <v>1100</v>
      </c>
      <c r="I188" s="1" t="s">
        <v>2212</v>
      </c>
      <c r="J188" s="1" t="s">
        <v>30</v>
      </c>
      <c r="K188" s="1" t="s">
        <v>2213</v>
      </c>
      <c r="L188" s="1" t="s">
        <v>2213</v>
      </c>
      <c r="M188" s="1" t="s">
        <v>1103</v>
      </c>
      <c r="N188" s="1" t="s">
        <v>1103</v>
      </c>
      <c r="O188" s="1" t="s">
        <v>1104</v>
      </c>
      <c r="P188" s="1" t="s">
        <v>1105</v>
      </c>
      <c r="Q188" s="1" t="s">
        <v>1106</v>
      </c>
      <c r="R188" s="1" t="s">
        <v>2214</v>
      </c>
      <c r="S188" s="1" t="s">
        <v>1108</v>
      </c>
      <c r="T188" s="1" t="s">
        <v>1109</v>
      </c>
      <c r="U188" s="1" t="s">
        <v>1110</v>
      </c>
      <c r="V188" s="1" t="s">
        <v>1118</v>
      </c>
    </row>
    <row r="189" s="1" customFormat="1" spans="1:22">
      <c r="A189" s="3">
        <v>21260957670</v>
      </c>
      <c r="B189" s="1" t="s">
        <v>2215</v>
      </c>
      <c r="C189" s="1" t="s">
        <v>2216</v>
      </c>
      <c r="D189" s="1" t="s">
        <v>2217</v>
      </c>
      <c r="E189" s="1" t="s">
        <v>2218</v>
      </c>
      <c r="F189" s="1" t="s">
        <v>1566</v>
      </c>
      <c r="G189" s="1" t="s">
        <v>1099</v>
      </c>
      <c r="H189" s="1" t="s">
        <v>1100</v>
      </c>
      <c r="I189" s="1" t="s">
        <v>2219</v>
      </c>
      <c r="J189" s="1" t="s">
        <v>30</v>
      </c>
      <c r="K189" s="1" t="s">
        <v>2220</v>
      </c>
      <c r="L189" s="1" t="s">
        <v>2220</v>
      </c>
      <c r="M189" s="1" t="s">
        <v>1103</v>
      </c>
      <c r="N189" s="1" t="s">
        <v>1103</v>
      </c>
      <c r="O189" s="1" t="s">
        <v>1104</v>
      </c>
      <c r="P189" s="1" t="s">
        <v>1105</v>
      </c>
      <c r="Q189" s="1" t="s">
        <v>1106</v>
      </c>
      <c r="R189" s="1" t="s">
        <v>2221</v>
      </c>
      <c r="S189" s="1" t="s">
        <v>1108</v>
      </c>
      <c r="T189" s="1" t="s">
        <v>1109</v>
      </c>
      <c r="U189" s="1" t="s">
        <v>1110</v>
      </c>
      <c r="V189" s="1" t="s">
        <v>1111</v>
      </c>
    </row>
    <row r="190" s="1" customFormat="1" spans="1:22">
      <c r="A190" s="3">
        <v>21259703025</v>
      </c>
      <c r="B190" s="1" t="s">
        <v>2215</v>
      </c>
      <c r="C190" s="1" t="s">
        <v>2222</v>
      </c>
      <c r="D190" s="1" t="s">
        <v>2223</v>
      </c>
      <c r="E190" s="1" t="s">
        <v>2224</v>
      </c>
      <c r="F190" s="1" t="s">
        <v>1566</v>
      </c>
      <c r="G190" s="1" t="s">
        <v>1196</v>
      </c>
      <c r="H190" s="1" t="s">
        <v>1100</v>
      </c>
      <c r="I190" s="1" t="s">
        <v>2225</v>
      </c>
      <c r="J190" s="1" t="s">
        <v>30</v>
      </c>
      <c r="K190" s="1" t="s">
        <v>2226</v>
      </c>
      <c r="L190" s="1" t="s">
        <v>2226</v>
      </c>
      <c r="M190" s="1" t="s">
        <v>1103</v>
      </c>
      <c r="N190" s="1" t="s">
        <v>1103</v>
      </c>
      <c r="O190" s="1" t="s">
        <v>1104</v>
      </c>
      <c r="P190" s="1" t="s">
        <v>1105</v>
      </c>
      <c r="Q190" s="1" t="s">
        <v>1106</v>
      </c>
      <c r="R190" s="1" t="s">
        <v>2227</v>
      </c>
      <c r="S190" s="1" t="s">
        <v>1108</v>
      </c>
      <c r="T190" s="1" t="s">
        <v>1109</v>
      </c>
      <c r="U190" s="1" t="s">
        <v>1110</v>
      </c>
      <c r="V190" s="1" t="s">
        <v>1339</v>
      </c>
    </row>
    <row r="191" s="1" customFormat="1" spans="1:22">
      <c r="A191" s="3">
        <v>21259423611</v>
      </c>
      <c r="B191" s="1" t="s">
        <v>2215</v>
      </c>
      <c r="C191" s="1" t="s">
        <v>2228</v>
      </c>
      <c r="D191" s="1" t="s">
        <v>2229</v>
      </c>
      <c r="E191" s="1" t="s">
        <v>2230</v>
      </c>
      <c r="F191" s="1" t="s">
        <v>1196</v>
      </c>
      <c r="G191" s="1" t="s">
        <v>1095</v>
      </c>
      <c r="H191" s="1" t="s">
        <v>1100</v>
      </c>
      <c r="I191" s="1" t="s">
        <v>2231</v>
      </c>
      <c r="J191" s="1" t="s">
        <v>30</v>
      </c>
      <c r="K191" s="1" t="s">
        <v>2232</v>
      </c>
      <c r="L191" s="1" t="s">
        <v>2232</v>
      </c>
      <c r="M191" s="1" t="s">
        <v>1103</v>
      </c>
      <c r="N191" s="1" t="s">
        <v>1103</v>
      </c>
      <c r="O191" s="1" t="s">
        <v>1104</v>
      </c>
      <c r="P191" s="1" t="s">
        <v>1105</v>
      </c>
      <c r="Q191" s="1" t="s">
        <v>1106</v>
      </c>
      <c r="R191" s="1" t="s">
        <v>2233</v>
      </c>
      <c r="S191" s="1" t="s">
        <v>1108</v>
      </c>
      <c r="T191" s="1" t="s">
        <v>1109</v>
      </c>
      <c r="U191" s="1" t="s">
        <v>1110</v>
      </c>
      <c r="V191" s="1" t="s">
        <v>1339</v>
      </c>
    </row>
    <row r="192" s="1" customFormat="1" spans="1:22">
      <c r="A192" s="3">
        <v>21259143271</v>
      </c>
      <c r="B192" s="1" t="s">
        <v>2215</v>
      </c>
      <c r="C192" s="1" t="s">
        <v>2234</v>
      </c>
      <c r="D192" s="1" t="s">
        <v>2235</v>
      </c>
      <c r="E192" s="1" t="s">
        <v>2236</v>
      </c>
      <c r="F192" s="1" t="s">
        <v>1095</v>
      </c>
      <c r="G192" s="1" t="s">
        <v>1099</v>
      </c>
      <c r="H192" s="1" t="s">
        <v>1100</v>
      </c>
      <c r="I192" s="1" t="s">
        <v>2237</v>
      </c>
      <c r="J192" s="1" t="s">
        <v>30</v>
      </c>
      <c r="K192" s="1" t="s">
        <v>2238</v>
      </c>
      <c r="L192" s="1" t="s">
        <v>2238</v>
      </c>
      <c r="M192" s="1" t="s">
        <v>1103</v>
      </c>
      <c r="N192" s="1" t="s">
        <v>1103</v>
      </c>
      <c r="O192" s="1" t="s">
        <v>1104</v>
      </c>
      <c r="P192" s="1" t="s">
        <v>1105</v>
      </c>
      <c r="Q192" s="1" t="s">
        <v>1106</v>
      </c>
      <c r="R192" s="1" t="s">
        <v>2239</v>
      </c>
      <c r="S192" s="1" t="s">
        <v>1108</v>
      </c>
      <c r="T192" s="1" t="s">
        <v>1109</v>
      </c>
      <c r="U192" s="1" t="s">
        <v>1110</v>
      </c>
      <c r="V192" s="1" t="s">
        <v>1159</v>
      </c>
    </row>
    <row r="193" s="1" customFormat="1" spans="1:22">
      <c r="A193" s="3">
        <v>21258395333</v>
      </c>
      <c r="B193" s="1" t="s">
        <v>2215</v>
      </c>
      <c r="C193" s="1" t="s">
        <v>2240</v>
      </c>
      <c r="D193" s="1" t="s">
        <v>2235</v>
      </c>
      <c r="E193" s="1" t="s">
        <v>2241</v>
      </c>
      <c r="F193" s="1" t="s">
        <v>1095</v>
      </c>
      <c r="G193" s="1" t="s">
        <v>1099</v>
      </c>
      <c r="H193" s="1" t="s">
        <v>1100</v>
      </c>
      <c r="I193" s="1" t="s">
        <v>2237</v>
      </c>
      <c r="J193" s="1" t="s">
        <v>30</v>
      </c>
      <c r="K193" s="1" t="s">
        <v>2238</v>
      </c>
      <c r="L193" s="1" t="s">
        <v>2238</v>
      </c>
      <c r="M193" s="1" t="s">
        <v>1103</v>
      </c>
      <c r="N193" s="1" t="s">
        <v>1103</v>
      </c>
      <c r="O193" s="1" t="s">
        <v>1104</v>
      </c>
      <c r="P193" s="1" t="s">
        <v>1105</v>
      </c>
      <c r="Q193" s="1" t="s">
        <v>1106</v>
      </c>
      <c r="R193" s="1" t="s">
        <v>2242</v>
      </c>
      <c r="S193" s="1" t="s">
        <v>1108</v>
      </c>
      <c r="T193" s="1" t="s">
        <v>1109</v>
      </c>
      <c r="U193" s="1" t="s">
        <v>1110</v>
      </c>
      <c r="V193" s="1" t="s">
        <v>1159</v>
      </c>
    </row>
    <row r="194" s="1" customFormat="1" spans="1:22">
      <c r="A194" s="3">
        <v>21257426110</v>
      </c>
      <c r="B194" s="1" t="s">
        <v>2215</v>
      </c>
      <c r="C194" s="1" t="s">
        <v>2243</v>
      </c>
      <c r="D194" s="1" t="s">
        <v>2244</v>
      </c>
      <c r="E194" s="1" t="s">
        <v>2245</v>
      </c>
      <c r="F194" s="1" t="s">
        <v>1345</v>
      </c>
      <c r="G194" s="1" t="s">
        <v>1099</v>
      </c>
      <c r="H194" s="1" t="s">
        <v>1100</v>
      </c>
      <c r="I194" s="1" t="s">
        <v>2246</v>
      </c>
      <c r="J194" s="1" t="s">
        <v>30</v>
      </c>
      <c r="K194" s="1" t="s">
        <v>2247</v>
      </c>
      <c r="L194" s="1" t="s">
        <v>2247</v>
      </c>
      <c r="M194" s="1" t="s">
        <v>1103</v>
      </c>
      <c r="N194" s="1" t="s">
        <v>1103</v>
      </c>
      <c r="O194" s="1" t="s">
        <v>1104</v>
      </c>
      <c r="P194" s="1" t="s">
        <v>1105</v>
      </c>
      <c r="Q194" s="1" t="s">
        <v>1106</v>
      </c>
      <c r="R194" s="1" t="s">
        <v>2248</v>
      </c>
      <c r="S194" s="1" t="s">
        <v>1108</v>
      </c>
      <c r="T194" s="1" t="s">
        <v>1109</v>
      </c>
      <c r="U194" s="1" t="s">
        <v>1110</v>
      </c>
      <c r="V194" s="1" t="s">
        <v>1138</v>
      </c>
    </row>
    <row r="195" s="1" customFormat="1" spans="1:22">
      <c r="A195" s="3">
        <v>21252079143</v>
      </c>
      <c r="B195" s="1" t="s">
        <v>2215</v>
      </c>
      <c r="C195" s="1" t="s">
        <v>2249</v>
      </c>
      <c r="D195" s="1" t="s">
        <v>2250</v>
      </c>
      <c r="E195" s="1" t="s">
        <v>2251</v>
      </c>
      <c r="F195" s="1" t="s">
        <v>1095</v>
      </c>
      <c r="G195" s="1" t="s">
        <v>1099</v>
      </c>
      <c r="H195" s="1" t="s">
        <v>1100</v>
      </c>
      <c r="I195" s="1" t="s">
        <v>2252</v>
      </c>
      <c r="J195" s="1" t="s">
        <v>30</v>
      </c>
      <c r="K195" s="1" t="s">
        <v>2253</v>
      </c>
      <c r="L195" s="1" t="s">
        <v>2253</v>
      </c>
      <c r="M195" s="1" t="s">
        <v>1103</v>
      </c>
      <c r="N195" s="1" t="s">
        <v>1103</v>
      </c>
      <c r="O195" s="1" t="s">
        <v>1104</v>
      </c>
      <c r="P195" s="1" t="s">
        <v>1105</v>
      </c>
      <c r="Q195" s="1" t="s">
        <v>1106</v>
      </c>
      <c r="R195" s="1" t="s">
        <v>2254</v>
      </c>
      <c r="S195" s="1" t="s">
        <v>1108</v>
      </c>
      <c r="T195" s="1" t="s">
        <v>1109</v>
      </c>
      <c r="U195" s="1" t="s">
        <v>1110</v>
      </c>
      <c r="V195" s="1" t="s">
        <v>2255</v>
      </c>
    </row>
    <row r="196" s="1" customFormat="1" spans="1:22">
      <c r="A196" s="3">
        <v>21251033743</v>
      </c>
      <c r="B196" s="1" t="s">
        <v>2215</v>
      </c>
      <c r="C196" s="1" t="s">
        <v>2256</v>
      </c>
      <c r="D196" s="1" t="s">
        <v>1550</v>
      </c>
      <c r="E196" s="1" t="s">
        <v>2257</v>
      </c>
      <c r="F196" s="1" t="s">
        <v>1566</v>
      </c>
      <c r="G196" s="1" t="s">
        <v>1099</v>
      </c>
      <c r="H196" s="1" t="s">
        <v>1100</v>
      </c>
      <c r="I196" s="1" t="s">
        <v>2258</v>
      </c>
      <c r="J196" s="1" t="s">
        <v>30</v>
      </c>
      <c r="K196" s="1" t="s">
        <v>2259</v>
      </c>
      <c r="L196" s="1" t="s">
        <v>2259</v>
      </c>
      <c r="M196" s="1" t="s">
        <v>1103</v>
      </c>
      <c r="N196" s="1" t="s">
        <v>1103</v>
      </c>
      <c r="O196" s="1" t="s">
        <v>1104</v>
      </c>
      <c r="P196" s="1" t="s">
        <v>1105</v>
      </c>
      <c r="Q196" s="1" t="s">
        <v>1106</v>
      </c>
      <c r="R196" s="1" t="s">
        <v>2260</v>
      </c>
      <c r="S196" s="1" t="s">
        <v>1108</v>
      </c>
      <c r="T196" s="1" t="s">
        <v>1109</v>
      </c>
      <c r="U196" s="1" t="s">
        <v>1110</v>
      </c>
      <c r="V196" s="1" t="s">
        <v>1131</v>
      </c>
    </row>
    <row r="197" s="1" customFormat="1" spans="1:22">
      <c r="A197" s="3">
        <v>21250441048</v>
      </c>
      <c r="B197" s="1" t="s">
        <v>2261</v>
      </c>
      <c r="C197" s="1" t="s">
        <v>2262</v>
      </c>
      <c r="D197" s="1" t="s">
        <v>1926</v>
      </c>
      <c r="E197" s="1" t="s">
        <v>2263</v>
      </c>
      <c r="F197" s="1" t="s">
        <v>1566</v>
      </c>
      <c r="G197" s="1" t="s">
        <v>1095</v>
      </c>
      <c r="H197" s="1" t="s">
        <v>1100</v>
      </c>
      <c r="I197" s="1" t="s">
        <v>2264</v>
      </c>
      <c r="J197" s="1" t="s">
        <v>30</v>
      </c>
      <c r="K197" s="1" t="s">
        <v>2265</v>
      </c>
      <c r="L197" s="1" t="s">
        <v>2265</v>
      </c>
      <c r="M197" s="1" t="s">
        <v>1103</v>
      </c>
      <c r="N197" s="1" t="s">
        <v>1103</v>
      </c>
      <c r="O197" s="1" t="s">
        <v>1104</v>
      </c>
      <c r="P197" s="1" t="s">
        <v>1105</v>
      </c>
      <c r="Q197" s="1" t="s">
        <v>1106</v>
      </c>
      <c r="R197" s="1" t="s">
        <v>2266</v>
      </c>
      <c r="S197" s="1" t="s">
        <v>1108</v>
      </c>
      <c r="T197" s="1" t="s">
        <v>1109</v>
      </c>
      <c r="U197" s="1" t="s">
        <v>1151</v>
      </c>
      <c r="V197" s="1" t="s">
        <v>1304</v>
      </c>
    </row>
    <row r="198" s="1" customFormat="1" spans="1:22">
      <c r="A198" s="3">
        <v>21248062059</v>
      </c>
      <c r="B198" s="1" t="s">
        <v>2261</v>
      </c>
      <c r="C198" s="1" t="s">
        <v>2267</v>
      </c>
      <c r="D198" s="1" t="s">
        <v>2268</v>
      </c>
      <c r="E198" s="1" t="s">
        <v>2269</v>
      </c>
      <c r="F198" s="1" t="s">
        <v>1196</v>
      </c>
      <c r="G198" s="1" t="s">
        <v>1099</v>
      </c>
      <c r="H198" s="1" t="s">
        <v>1100</v>
      </c>
      <c r="I198" s="1" t="s">
        <v>2270</v>
      </c>
      <c r="J198" s="1" t="s">
        <v>30</v>
      </c>
      <c r="K198" s="1" t="s">
        <v>2271</v>
      </c>
      <c r="L198" s="1" t="s">
        <v>2271</v>
      </c>
      <c r="M198" s="1" t="s">
        <v>1103</v>
      </c>
      <c r="N198" s="1" t="s">
        <v>1103</v>
      </c>
      <c r="O198" s="1" t="s">
        <v>1104</v>
      </c>
      <c r="P198" s="1" t="s">
        <v>1105</v>
      </c>
      <c r="Q198" s="1" t="s">
        <v>1106</v>
      </c>
      <c r="R198" s="1" t="s">
        <v>2272</v>
      </c>
      <c r="S198" s="1" t="s">
        <v>1108</v>
      </c>
      <c r="T198" s="1" t="s">
        <v>1109</v>
      </c>
      <c r="U198" s="1" t="s">
        <v>1110</v>
      </c>
      <c r="V198" s="1" t="s">
        <v>1118</v>
      </c>
    </row>
    <row r="199" s="1" customFormat="1" spans="1:22">
      <c r="A199" s="3">
        <v>21246273467</v>
      </c>
      <c r="B199" s="1" t="s">
        <v>2261</v>
      </c>
      <c r="C199" s="1" t="s">
        <v>2273</v>
      </c>
      <c r="D199" s="1" t="s">
        <v>2144</v>
      </c>
      <c r="E199" s="1" t="s">
        <v>2274</v>
      </c>
      <c r="F199" s="1" t="s">
        <v>1345</v>
      </c>
      <c r="G199" s="1" t="s">
        <v>1196</v>
      </c>
      <c r="H199" s="1" t="s">
        <v>1100</v>
      </c>
      <c r="I199" s="1" t="s">
        <v>2275</v>
      </c>
      <c r="J199" s="1" t="s">
        <v>30</v>
      </c>
      <c r="K199" s="1" t="s">
        <v>2276</v>
      </c>
      <c r="L199" s="1" t="s">
        <v>2276</v>
      </c>
      <c r="M199" s="1" t="s">
        <v>1103</v>
      </c>
      <c r="N199" s="1" t="s">
        <v>1103</v>
      </c>
      <c r="O199" s="1" t="s">
        <v>1104</v>
      </c>
      <c r="P199" s="1" t="s">
        <v>1105</v>
      </c>
      <c r="Q199" s="1" t="s">
        <v>1106</v>
      </c>
      <c r="R199" s="1" t="s">
        <v>2277</v>
      </c>
      <c r="S199" s="1" t="s">
        <v>1108</v>
      </c>
      <c r="T199" s="1" t="s">
        <v>1109</v>
      </c>
      <c r="U199" s="1" t="s">
        <v>1110</v>
      </c>
      <c r="V199" s="1" t="s">
        <v>1264</v>
      </c>
    </row>
    <row r="200" s="1" customFormat="1" spans="1:22">
      <c r="A200" s="3">
        <v>21239653740</v>
      </c>
      <c r="B200" s="1" t="s">
        <v>2278</v>
      </c>
      <c r="C200" s="1" t="s">
        <v>2279</v>
      </c>
      <c r="D200" s="1" t="s">
        <v>2280</v>
      </c>
      <c r="E200" s="1" t="s">
        <v>2281</v>
      </c>
      <c r="F200" s="1" t="s">
        <v>1566</v>
      </c>
      <c r="G200" s="1" t="s">
        <v>1196</v>
      </c>
      <c r="H200" s="1" t="s">
        <v>1100</v>
      </c>
      <c r="I200" s="1" t="s">
        <v>2282</v>
      </c>
      <c r="J200" s="1" t="s">
        <v>30</v>
      </c>
      <c r="K200" s="1" t="s">
        <v>2283</v>
      </c>
      <c r="L200" s="1" t="s">
        <v>2283</v>
      </c>
      <c r="M200" s="1" t="s">
        <v>1103</v>
      </c>
      <c r="N200" s="1" t="s">
        <v>1103</v>
      </c>
      <c r="O200" s="1" t="s">
        <v>1104</v>
      </c>
      <c r="P200" s="1" t="s">
        <v>1105</v>
      </c>
      <c r="Q200" s="1" t="s">
        <v>1106</v>
      </c>
      <c r="R200" s="1" t="s">
        <v>2284</v>
      </c>
      <c r="S200" s="1" t="s">
        <v>1108</v>
      </c>
      <c r="T200" s="1" t="s">
        <v>1109</v>
      </c>
      <c r="U200" s="1" t="s">
        <v>1110</v>
      </c>
      <c r="V200" s="1" t="s">
        <v>1131</v>
      </c>
    </row>
    <row r="201" s="1" customFormat="1" spans="1:22">
      <c r="A201" s="3">
        <v>21237107022</v>
      </c>
      <c r="B201" s="1" t="s">
        <v>2278</v>
      </c>
      <c r="C201" s="1" t="s">
        <v>2285</v>
      </c>
      <c r="D201" s="1" t="s">
        <v>2286</v>
      </c>
      <c r="E201" s="1" t="s">
        <v>2287</v>
      </c>
      <c r="F201" s="1" t="s">
        <v>1727</v>
      </c>
      <c r="G201" s="1" t="s">
        <v>1196</v>
      </c>
      <c r="H201" s="1" t="s">
        <v>1100</v>
      </c>
      <c r="I201" s="1" t="s">
        <v>2288</v>
      </c>
      <c r="J201" s="1" t="s">
        <v>30</v>
      </c>
      <c r="K201" s="1" t="s">
        <v>2289</v>
      </c>
      <c r="L201" s="1" t="s">
        <v>2289</v>
      </c>
      <c r="M201" s="1" t="s">
        <v>1103</v>
      </c>
      <c r="N201" s="1" t="s">
        <v>1103</v>
      </c>
      <c r="O201" s="1" t="s">
        <v>1104</v>
      </c>
      <c r="P201" s="1" t="s">
        <v>1105</v>
      </c>
      <c r="Q201" s="1" t="s">
        <v>1106</v>
      </c>
      <c r="R201" s="1" t="s">
        <v>2290</v>
      </c>
      <c r="S201" s="1" t="s">
        <v>1108</v>
      </c>
      <c r="T201" s="1" t="s">
        <v>1109</v>
      </c>
      <c r="U201" s="1" t="s">
        <v>1110</v>
      </c>
      <c r="V201" s="1" t="s">
        <v>2079</v>
      </c>
    </row>
    <row r="202" s="1" customFormat="1" spans="1:22">
      <c r="A202" s="3">
        <v>21236584589</v>
      </c>
      <c r="B202" s="1" t="s">
        <v>2278</v>
      </c>
      <c r="C202" s="1" t="s">
        <v>2291</v>
      </c>
      <c r="D202" s="1" t="s">
        <v>1891</v>
      </c>
      <c r="E202" s="1" t="s">
        <v>2292</v>
      </c>
      <c r="F202" s="1" t="s">
        <v>1095</v>
      </c>
      <c r="G202" s="1" t="s">
        <v>1099</v>
      </c>
      <c r="H202" s="1" t="s">
        <v>1100</v>
      </c>
      <c r="I202" s="1" t="s">
        <v>2293</v>
      </c>
      <c r="J202" s="1" t="s">
        <v>30</v>
      </c>
      <c r="K202" s="1" t="s">
        <v>2294</v>
      </c>
      <c r="L202" s="1" t="s">
        <v>2294</v>
      </c>
      <c r="M202" s="1" t="s">
        <v>1103</v>
      </c>
      <c r="N202" s="1" t="s">
        <v>1103</v>
      </c>
      <c r="O202" s="1" t="s">
        <v>1104</v>
      </c>
      <c r="P202" s="1" t="s">
        <v>1105</v>
      </c>
      <c r="Q202" s="1" t="s">
        <v>1106</v>
      </c>
      <c r="R202" s="1" t="s">
        <v>2295</v>
      </c>
      <c r="S202" s="1" t="s">
        <v>1108</v>
      </c>
      <c r="T202" s="1" t="s">
        <v>1109</v>
      </c>
      <c r="U202" s="1" t="s">
        <v>1110</v>
      </c>
      <c r="V202" s="1" t="s">
        <v>1152</v>
      </c>
    </row>
    <row r="203" s="1" customFormat="1" spans="1:22">
      <c r="A203" s="3">
        <v>21233034310</v>
      </c>
      <c r="B203" s="1" t="s">
        <v>2278</v>
      </c>
      <c r="C203" s="1" t="s">
        <v>2296</v>
      </c>
      <c r="D203" s="1" t="s">
        <v>2297</v>
      </c>
      <c r="E203" s="1" t="s">
        <v>2298</v>
      </c>
      <c r="F203" s="1" t="s">
        <v>1844</v>
      </c>
      <c r="G203" s="1" t="s">
        <v>1196</v>
      </c>
      <c r="H203" s="1" t="s">
        <v>1100</v>
      </c>
      <c r="I203" s="1" t="s">
        <v>2299</v>
      </c>
      <c r="J203" s="1" t="s">
        <v>30</v>
      </c>
      <c r="K203" s="1" t="s">
        <v>2300</v>
      </c>
      <c r="L203" s="1" t="s">
        <v>2300</v>
      </c>
      <c r="M203" s="1" t="s">
        <v>1103</v>
      </c>
      <c r="N203" s="1" t="s">
        <v>1103</v>
      </c>
      <c r="O203" s="1" t="s">
        <v>1104</v>
      </c>
      <c r="P203" s="1" t="s">
        <v>1105</v>
      </c>
      <c r="Q203" s="1" t="s">
        <v>1106</v>
      </c>
      <c r="R203" s="1" t="s">
        <v>2301</v>
      </c>
      <c r="S203" s="1" t="s">
        <v>1108</v>
      </c>
      <c r="T203" s="1" t="s">
        <v>1109</v>
      </c>
      <c r="U203" s="1" t="s">
        <v>1110</v>
      </c>
      <c r="V203" s="1" t="s">
        <v>2079</v>
      </c>
    </row>
    <row r="204" s="1" customFormat="1" spans="1:22">
      <c r="A204" s="3">
        <v>21223682126</v>
      </c>
      <c r="B204" s="1" t="s">
        <v>2302</v>
      </c>
      <c r="C204" s="1" t="s">
        <v>2303</v>
      </c>
      <c r="D204" s="1" t="s">
        <v>2304</v>
      </c>
      <c r="E204" s="1" t="s">
        <v>2305</v>
      </c>
      <c r="F204" s="1" t="s">
        <v>1844</v>
      </c>
      <c r="G204" s="1" t="s">
        <v>1196</v>
      </c>
      <c r="H204" s="1" t="s">
        <v>1100</v>
      </c>
      <c r="I204" s="1" t="s">
        <v>2306</v>
      </c>
      <c r="J204" s="1" t="s">
        <v>30</v>
      </c>
      <c r="K204" s="1" t="s">
        <v>2307</v>
      </c>
      <c r="L204" s="1" t="s">
        <v>2307</v>
      </c>
      <c r="M204" s="1" t="s">
        <v>1103</v>
      </c>
      <c r="N204" s="1" t="s">
        <v>1103</v>
      </c>
      <c r="O204" s="1" t="s">
        <v>1104</v>
      </c>
      <c r="P204" s="1" t="s">
        <v>1105</v>
      </c>
      <c r="Q204" s="1" t="s">
        <v>1106</v>
      </c>
      <c r="R204" s="1" t="s">
        <v>2308</v>
      </c>
      <c r="S204" s="1" t="s">
        <v>1108</v>
      </c>
      <c r="T204" s="1" t="s">
        <v>1109</v>
      </c>
      <c r="U204" s="1" t="s">
        <v>1110</v>
      </c>
      <c r="V204" s="1" t="s">
        <v>1264</v>
      </c>
    </row>
    <row r="205" s="1" customFormat="1" spans="1:22">
      <c r="A205" s="3">
        <v>21217490517</v>
      </c>
      <c r="B205" s="1" t="s">
        <v>2302</v>
      </c>
      <c r="C205" s="1" t="s">
        <v>2309</v>
      </c>
      <c r="D205" s="1" t="s">
        <v>2310</v>
      </c>
      <c r="E205" s="1" t="s">
        <v>2311</v>
      </c>
      <c r="F205" s="1" t="s">
        <v>1896</v>
      </c>
      <c r="G205" s="1" t="s">
        <v>1196</v>
      </c>
      <c r="H205" s="1" t="s">
        <v>1100</v>
      </c>
      <c r="I205" s="1" t="s">
        <v>2312</v>
      </c>
      <c r="J205" s="1" t="s">
        <v>30</v>
      </c>
      <c r="K205" s="1" t="s">
        <v>2313</v>
      </c>
      <c r="L205" s="1" t="s">
        <v>2313</v>
      </c>
      <c r="M205" s="1" t="s">
        <v>1103</v>
      </c>
      <c r="N205" s="1" t="s">
        <v>1103</v>
      </c>
      <c r="O205" s="1" t="s">
        <v>1104</v>
      </c>
      <c r="P205" s="1" t="s">
        <v>1105</v>
      </c>
      <c r="Q205" s="1" t="s">
        <v>1106</v>
      </c>
      <c r="R205" s="1" t="s">
        <v>2314</v>
      </c>
      <c r="S205" s="1" t="s">
        <v>1108</v>
      </c>
      <c r="T205" s="1" t="s">
        <v>1109</v>
      </c>
      <c r="U205" s="1" t="s">
        <v>1110</v>
      </c>
      <c r="V205" s="1" t="s">
        <v>1111</v>
      </c>
    </row>
    <row r="206" s="1" customFormat="1" spans="1:22">
      <c r="A206" s="3">
        <v>21180910995</v>
      </c>
      <c r="B206" s="1" t="s">
        <v>2315</v>
      </c>
      <c r="C206" s="1" t="s">
        <v>2316</v>
      </c>
      <c r="D206" s="1" t="s">
        <v>2317</v>
      </c>
      <c r="E206" s="1" t="s">
        <v>2318</v>
      </c>
      <c r="F206" s="1" t="s">
        <v>1196</v>
      </c>
      <c r="G206" s="1" t="s">
        <v>1095</v>
      </c>
      <c r="H206" s="1" t="s">
        <v>1100</v>
      </c>
      <c r="I206" s="1" t="s">
        <v>2319</v>
      </c>
      <c r="J206" s="1" t="s">
        <v>30</v>
      </c>
      <c r="K206" s="1" t="s">
        <v>2320</v>
      </c>
      <c r="L206" s="1" t="s">
        <v>2320</v>
      </c>
      <c r="M206" s="1" t="s">
        <v>1103</v>
      </c>
      <c r="N206" s="1" t="s">
        <v>1103</v>
      </c>
      <c r="O206" s="1" t="s">
        <v>1104</v>
      </c>
      <c r="P206" s="1" t="s">
        <v>1105</v>
      </c>
      <c r="Q206" s="1" t="s">
        <v>1106</v>
      </c>
      <c r="R206" s="1" t="s">
        <v>2321</v>
      </c>
      <c r="S206" s="1" t="s">
        <v>1108</v>
      </c>
      <c r="T206" s="1" t="s">
        <v>1109</v>
      </c>
      <c r="U206" s="1" t="s">
        <v>1110</v>
      </c>
      <c r="V206" s="1" t="s">
        <v>1339</v>
      </c>
    </row>
    <row r="207" s="1" customFormat="1" spans="1:22">
      <c r="A207" s="3">
        <v>21151067848</v>
      </c>
      <c r="B207" s="1" t="s">
        <v>2322</v>
      </c>
      <c r="C207" s="1" t="s">
        <v>2323</v>
      </c>
      <c r="D207" s="1" t="s">
        <v>2324</v>
      </c>
      <c r="E207" s="1" t="s">
        <v>2325</v>
      </c>
      <c r="F207" s="1" t="s">
        <v>1196</v>
      </c>
      <c r="G207" s="1" t="s">
        <v>1095</v>
      </c>
      <c r="H207" s="1" t="s">
        <v>1100</v>
      </c>
      <c r="I207" s="1" t="s">
        <v>2326</v>
      </c>
      <c r="J207" s="1" t="s">
        <v>30</v>
      </c>
      <c r="K207" s="1" t="s">
        <v>2327</v>
      </c>
      <c r="L207" s="1" t="s">
        <v>2327</v>
      </c>
      <c r="M207" s="1" t="s">
        <v>1103</v>
      </c>
      <c r="N207" s="1" t="s">
        <v>1103</v>
      </c>
      <c r="O207" s="1" t="s">
        <v>1104</v>
      </c>
      <c r="P207" s="1" t="s">
        <v>1105</v>
      </c>
      <c r="Q207" s="1" t="s">
        <v>1106</v>
      </c>
      <c r="R207" s="1" t="s">
        <v>2328</v>
      </c>
      <c r="S207" s="1" t="s">
        <v>1108</v>
      </c>
      <c r="T207" s="1" t="s">
        <v>1109</v>
      </c>
      <c r="U207" s="1" t="s">
        <v>1110</v>
      </c>
      <c r="V207" s="1" t="s">
        <v>1339</v>
      </c>
    </row>
    <row r="208" s="1" customFormat="1" spans="1:22">
      <c r="A208" s="3">
        <v>21140901176</v>
      </c>
      <c r="B208" s="1" t="s">
        <v>2329</v>
      </c>
      <c r="C208" s="1" t="s">
        <v>2330</v>
      </c>
      <c r="D208" s="1" t="s">
        <v>2331</v>
      </c>
      <c r="E208" s="1" t="s">
        <v>2332</v>
      </c>
      <c r="F208" s="1" t="s">
        <v>1566</v>
      </c>
      <c r="G208" s="1" t="s">
        <v>1196</v>
      </c>
      <c r="H208" s="1" t="s">
        <v>1100</v>
      </c>
      <c r="I208" s="1" t="s">
        <v>2333</v>
      </c>
      <c r="J208" s="1" t="s">
        <v>30</v>
      </c>
      <c r="K208" s="1" t="s">
        <v>2334</v>
      </c>
      <c r="L208" s="1" t="s">
        <v>2334</v>
      </c>
      <c r="M208" s="1" t="s">
        <v>1103</v>
      </c>
      <c r="N208" s="1" t="s">
        <v>1103</v>
      </c>
      <c r="O208" s="1" t="s">
        <v>1104</v>
      </c>
      <c r="P208" s="1" t="s">
        <v>1105</v>
      </c>
      <c r="Q208" s="1" t="s">
        <v>1106</v>
      </c>
      <c r="R208" s="1" t="s">
        <v>2335</v>
      </c>
      <c r="S208" s="1" t="s">
        <v>1108</v>
      </c>
      <c r="T208" s="1" t="s">
        <v>1109</v>
      </c>
      <c r="U208" s="1" t="s">
        <v>1110</v>
      </c>
      <c r="V208" s="1" t="s">
        <v>1339</v>
      </c>
    </row>
    <row r="209" s="1" customFormat="1" spans="1:22">
      <c r="A209" s="3">
        <v>21087636393</v>
      </c>
      <c r="B209" s="1" t="s">
        <v>2336</v>
      </c>
      <c r="C209" s="1" t="s">
        <v>2337</v>
      </c>
      <c r="D209" s="1" t="s">
        <v>2338</v>
      </c>
      <c r="E209" s="1" t="s">
        <v>2339</v>
      </c>
      <c r="F209" s="1" t="s">
        <v>1727</v>
      </c>
      <c r="G209" s="1" t="s">
        <v>1095</v>
      </c>
      <c r="H209" s="1" t="s">
        <v>1100</v>
      </c>
      <c r="I209" s="1" t="s">
        <v>2340</v>
      </c>
      <c r="J209" s="1" t="s">
        <v>30</v>
      </c>
      <c r="K209" s="1" t="s">
        <v>2341</v>
      </c>
      <c r="L209" s="1" t="s">
        <v>2341</v>
      </c>
      <c r="M209" s="1" t="s">
        <v>1103</v>
      </c>
      <c r="N209" s="1" t="s">
        <v>1103</v>
      </c>
      <c r="O209" s="1" t="s">
        <v>1104</v>
      </c>
      <c r="P209" s="1" t="s">
        <v>1105</v>
      </c>
      <c r="Q209" s="1" t="s">
        <v>1106</v>
      </c>
      <c r="R209" s="1" t="s">
        <v>2342</v>
      </c>
      <c r="S209" s="1" t="s">
        <v>1108</v>
      </c>
      <c r="T209" s="1" t="s">
        <v>1109</v>
      </c>
      <c r="U209" s="1" t="s">
        <v>1110</v>
      </c>
      <c r="V209" s="1" t="s">
        <v>1304</v>
      </c>
    </row>
    <row r="210" s="1" customFormat="1" spans="1:22">
      <c r="A210" s="3">
        <v>21080195558</v>
      </c>
      <c r="B210" s="1" t="s">
        <v>2336</v>
      </c>
      <c r="C210" s="1" t="s">
        <v>2343</v>
      </c>
      <c r="D210" s="1" t="s">
        <v>2344</v>
      </c>
      <c r="E210" s="1" t="s">
        <v>2345</v>
      </c>
      <c r="F210" s="1" t="s">
        <v>1095</v>
      </c>
      <c r="G210" s="1" t="s">
        <v>1099</v>
      </c>
      <c r="H210" s="1" t="s">
        <v>1100</v>
      </c>
      <c r="I210" s="1" t="s">
        <v>2346</v>
      </c>
      <c r="J210" s="1" t="s">
        <v>30</v>
      </c>
      <c r="K210" s="1" t="s">
        <v>2347</v>
      </c>
      <c r="L210" s="1" t="s">
        <v>2347</v>
      </c>
      <c r="M210" s="1" t="s">
        <v>1103</v>
      </c>
      <c r="N210" s="1" t="s">
        <v>1103</v>
      </c>
      <c r="O210" s="1" t="s">
        <v>1104</v>
      </c>
      <c r="P210" s="1" t="s">
        <v>1105</v>
      </c>
      <c r="Q210" s="1" t="s">
        <v>1106</v>
      </c>
      <c r="R210" s="1" t="s">
        <v>2348</v>
      </c>
      <c r="S210" s="1" t="s">
        <v>1108</v>
      </c>
      <c r="T210" s="1" t="s">
        <v>1109</v>
      </c>
      <c r="U210" s="1" t="s">
        <v>1110</v>
      </c>
      <c r="V210" s="1" t="s">
        <v>2079</v>
      </c>
    </row>
    <row r="211" s="1" customFormat="1" spans="1:22">
      <c r="A211" s="3">
        <v>21067170260</v>
      </c>
      <c r="B211" s="1" t="s">
        <v>2336</v>
      </c>
      <c r="C211" s="1" t="s">
        <v>2349</v>
      </c>
      <c r="D211" s="1" t="s">
        <v>2025</v>
      </c>
      <c r="E211" s="1" t="s">
        <v>2350</v>
      </c>
      <c r="F211" s="1" t="s">
        <v>1095</v>
      </c>
      <c r="G211" s="1" t="s">
        <v>1099</v>
      </c>
      <c r="H211" s="1" t="s">
        <v>1100</v>
      </c>
      <c r="I211" s="1" t="s">
        <v>2351</v>
      </c>
      <c r="J211" s="1" t="s">
        <v>30</v>
      </c>
      <c r="K211" s="1" t="s">
        <v>2352</v>
      </c>
      <c r="L211" s="1" t="s">
        <v>2352</v>
      </c>
      <c r="M211" s="1" t="s">
        <v>1103</v>
      </c>
      <c r="N211" s="1" t="s">
        <v>1103</v>
      </c>
      <c r="O211" s="1" t="s">
        <v>1104</v>
      </c>
      <c r="P211" s="1" t="s">
        <v>1105</v>
      </c>
      <c r="Q211" s="1" t="s">
        <v>1106</v>
      </c>
      <c r="R211" s="1" t="s">
        <v>2353</v>
      </c>
      <c r="S211" s="1" t="s">
        <v>1108</v>
      </c>
      <c r="T211" s="1" t="s">
        <v>1109</v>
      </c>
      <c r="U211" s="1" t="s">
        <v>1110</v>
      </c>
      <c r="V211" s="1" t="s">
        <v>1339</v>
      </c>
    </row>
    <row r="212" s="1" customFormat="1" spans="1:22">
      <c r="A212" s="3">
        <v>21046015930</v>
      </c>
      <c r="B212" s="1" t="s">
        <v>2354</v>
      </c>
      <c r="C212" s="1" t="s">
        <v>2355</v>
      </c>
      <c r="D212" s="1" t="s">
        <v>1637</v>
      </c>
      <c r="E212" s="1" t="s">
        <v>2356</v>
      </c>
      <c r="F212" s="1" t="s">
        <v>1345</v>
      </c>
      <c r="G212" s="1" t="s">
        <v>1095</v>
      </c>
      <c r="H212" s="1" t="s">
        <v>1100</v>
      </c>
      <c r="I212" s="1" t="s">
        <v>2357</v>
      </c>
      <c r="J212" s="1" t="s">
        <v>30</v>
      </c>
      <c r="K212" s="1" t="s">
        <v>2358</v>
      </c>
      <c r="L212" s="1" t="s">
        <v>2358</v>
      </c>
      <c r="M212" s="1" t="s">
        <v>1103</v>
      </c>
      <c r="N212" s="1" t="s">
        <v>1103</v>
      </c>
      <c r="O212" s="1" t="s">
        <v>1104</v>
      </c>
      <c r="P212" s="1" t="s">
        <v>1105</v>
      </c>
      <c r="Q212" s="1" t="s">
        <v>1106</v>
      </c>
      <c r="R212" s="1" t="s">
        <v>2359</v>
      </c>
      <c r="S212" s="1" t="s">
        <v>1108</v>
      </c>
      <c r="T212" s="1" t="s">
        <v>1109</v>
      </c>
      <c r="U212" s="1" t="s">
        <v>1151</v>
      </c>
      <c r="V212" s="1" t="s">
        <v>1131</v>
      </c>
    </row>
    <row r="213" s="1" customFormat="1" spans="1:22">
      <c r="A213" s="3">
        <v>21045435264</v>
      </c>
      <c r="B213" s="1" t="s">
        <v>2354</v>
      </c>
      <c r="C213" s="1" t="s">
        <v>2360</v>
      </c>
      <c r="D213" s="1" t="s">
        <v>1637</v>
      </c>
      <c r="E213" s="1" t="s">
        <v>2361</v>
      </c>
      <c r="F213" s="1" t="s">
        <v>1345</v>
      </c>
      <c r="G213" s="1" t="s">
        <v>1095</v>
      </c>
      <c r="H213" s="1" t="s">
        <v>1100</v>
      </c>
      <c r="I213" s="1" t="s">
        <v>2357</v>
      </c>
      <c r="J213" s="1" t="s">
        <v>30</v>
      </c>
      <c r="K213" s="1" t="s">
        <v>2358</v>
      </c>
      <c r="L213" s="1" t="s">
        <v>2358</v>
      </c>
      <c r="M213" s="1" t="s">
        <v>1103</v>
      </c>
      <c r="N213" s="1" t="s">
        <v>1103</v>
      </c>
      <c r="O213" s="1" t="s">
        <v>1104</v>
      </c>
      <c r="P213" s="1" t="s">
        <v>1105</v>
      </c>
      <c r="Q213" s="1" t="s">
        <v>1106</v>
      </c>
      <c r="R213" s="1" t="s">
        <v>2362</v>
      </c>
      <c r="S213" s="1" t="s">
        <v>1108</v>
      </c>
      <c r="T213" s="1" t="s">
        <v>1109</v>
      </c>
      <c r="U213" s="1" t="s">
        <v>1151</v>
      </c>
      <c r="V213" s="1" t="s">
        <v>1131</v>
      </c>
    </row>
    <row r="214" s="1" customFormat="1" spans="1:22">
      <c r="A214" s="3">
        <v>21042789354</v>
      </c>
      <c r="B214" s="1" t="s">
        <v>2354</v>
      </c>
      <c r="C214" s="1" t="s">
        <v>2363</v>
      </c>
      <c r="D214" s="1" t="s">
        <v>2364</v>
      </c>
      <c r="E214" s="1" t="s">
        <v>2365</v>
      </c>
      <c r="F214" s="1" t="s">
        <v>1196</v>
      </c>
      <c r="G214" s="1" t="s">
        <v>1095</v>
      </c>
      <c r="H214" s="1" t="s">
        <v>1100</v>
      </c>
      <c r="I214" s="1" t="s">
        <v>2366</v>
      </c>
      <c r="J214" s="1" t="s">
        <v>30</v>
      </c>
      <c r="K214" s="1" t="s">
        <v>2367</v>
      </c>
      <c r="L214" s="1" t="s">
        <v>2367</v>
      </c>
      <c r="M214" s="1" t="s">
        <v>1103</v>
      </c>
      <c r="N214" s="1" t="s">
        <v>1103</v>
      </c>
      <c r="O214" s="1" t="s">
        <v>1104</v>
      </c>
      <c r="P214" s="1" t="s">
        <v>1105</v>
      </c>
      <c r="Q214" s="1" t="s">
        <v>1106</v>
      </c>
      <c r="R214" s="1" t="s">
        <v>2368</v>
      </c>
      <c r="S214" s="1" t="s">
        <v>1108</v>
      </c>
      <c r="T214" s="1" t="s">
        <v>1109</v>
      </c>
      <c r="U214" s="1" t="s">
        <v>1110</v>
      </c>
      <c r="V214" s="1" t="s">
        <v>1131</v>
      </c>
    </row>
    <row r="215" s="1" customFormat="1" spans="1:22">
      <c r="A215" s="3">
        <v>21035050699</v>
      </c>
      <c r="B215" s="1" t="s">
        <v>2369</v>
      </c>
      <c r="C215" s="1" t="s">
        <v>2370</v>
      </c>
      <c r="D215" s="1" t="s">
        <v>2101</v>
      </c>
      <c r="E215" s="1" t="s">
        <v>2371</v>
      </c>
      <c r="F215" s="1" t="s">
        <v>1196</v>
      </c>
      <c r="G215" s="1" t="s">
        <v>1099</v>
      </c>
      <c r="H215" s="1" t="s">
        <v>1100</v>
      </c>
      <c r="I215" s="1" t="s">
        <v>2372</v>
      </c>
      <c r="J215" s="1" t="s">
        <v>30</v>
      </c>
      <c r="K215" s="1" t="s">
        <v>2373</v>
      </c>
      <c r="L215" s="1" t="s">
        <v>2373</v>
      </c>
      <c r="M215" s="1" t="s">
        <v>1103</v>
      </c>
      <c r="N215" s="1" t="s">
        <v>1103</v>
      </c>
      <c r="O215" s="1" t="s">
        <v>1104</v>
      </c>
      <c r="P215" s="1" t="s">
        <v>1105</v>
      </c>
      <c r="Q215" s="1" t="s">
        <v>1106</v>
      </c>
      <c r="R215" s="1" t="s">
        <v>2374</v>
      </c>
      <c r="S215" s="1" t="s">
        <v>1108</v>
      </c>
      <c r="T215" s="1" t="s">
        <v>1109</v>
      </c>
      <c r="U215" s="1" t="s">
        <v>1110</v>
      </c>
      <c r="V215" s="1" t="s">
        <v>1264</v>
      </c>
    </row>
    <row r="216" s="1" customFormat="1" spans="1:22">
      <c r="A216" s="3">
        <v>21033742498</v>
      </c>
      <c r="B216" s="1" t="s">
        <v>2369</v>
      </c>
      <c r="C216" s="1" t="s">
        <v>2375</v>
      </c>
      <c r="D216" s="1" t="s">
        <v>2376</v>
      </c>
      <c r="E216" s="1" t="s">
        <v>2377</v>
      </c>
      <c r="F216" s="1" t="s">
        <v>1727</v>
      </c>
      <c r="G216" s="1" t="s">
        <v>1196</v>
      </c>
      <c r="H216" s="1" t="s">
        <v>1100</v>
      </c>
      <c r="I216" s="1" t="s">
        <v>2378</v>
      </c>
      <c r="J216" s="1" t="s">
        <v>30</v>
      </c>
      <c r="K216" s="1" t="s">
        <v>2379</v>
      </c>
      <c r="L216" s="1" t="s">
        <v>2379</v>
      </c>
      <c r="M216" s="1" t="s">
        <v>1103</v>
      </c>
      <c r="N216" s="1" t="s">
        <v>1103</v>
      </c>
      <c r="O216" s="1" t="s">
        <v>1104</v>
      </c>
      <c r="P216" s="1" t="s">
        <v>1105</v>
      </c>
      <c r="Q216" s="1" t="s">
        <v>1106</v>
      </c>
      <c r="R216" s="1" t="s">
        <v>2380</v>
      </c>
      <c r="S216" s="1" t="s">
        <v>1108</v>
      </c>
      <c r="T216" s="1" t="s">
        <v>1109</v>
      </c>
      <c r="U216" s="1" t="s">
        <v>1110</v>
      </c>
      <c r="V216" s="1" t="s">
        <v>1531</v>
      </c>
    </row>
    <row r="217" s="1" customFormat="1" spans="1:22">
      <c r="A217" s="3">
        <v>21030215615</v>
      </c>
      <c r="B217" s="1" t="s">
        <v>2381</v>
      </c>
      <c r="C217" s="1" t="s">
        <v>2382</v>
      </c>
      <c r="D217" s="1" t="s">
        <v>2383</v>
      </c>
      <c r="E217" s="1" t="s">
        <v>2384</v>
      </c>
      <c r="F217" s="1" t="s">
        <v>1566</v>
      </c>
      <c r="G217" s="1" t="s">
        <v>1095</v>
      </c>
      <c r="H217" s="1" t="s">
        <v>1100</v>
      </c>
      <c r="I217" s="1" t="s">
        <v>2385</v>
      </c>
      <c r="J217" s="1" t="s">
        <v>30</v>
      </c>
      <c r="K217" s="1" t="s">
        <v>2386</v>
      </c>
      <c r="L217" s="1" t="s">
        <v>2386</v>
      </c>
      <c r="M217" s="1" t="s">
        <v>1103</v>
      </c>
      <c r="N217" s="1" t="s">
        <v>1103</v>
      </c>
      <c r="O217" s="1" t="s">
        <v>1104</v>
      </c>
      <c r="P217" s="1" t="s">
        <v>1105</v>
      </c>
      <c r="Q217" s="1" t="s">
        <v>1106</v>
      </c>
      <c r="R217" s="1" t="s">
        <v>2387</v>
      </c>
      <c r="S217" s="1" t="s">
        <v>1108</v>
      </c>
      <c r="T217" s="1" t="s">
        <v>1109</v>
      </c>
      <c r="U217" s="1" t="s">
        <v>1110</v>
      </c>
      <c r="V217" s="1" t="s">
        <v>2388</v>
      </c>
    </row>
    <row r="218" s="1" customFormat="1" spans="1:22">
      <c r="A218" s="3">
        <v>21025811096</v>
      </c>
      <c r="B218" s="1" t="s">
        <v>2381</v>
      </c>
      <c r="C218" s="1" t="s">
        <v>2389</v>
      </c>
      <c r="D218" s="1" t="s">
        <v>2390</v>
      </c>
      <c r="E218" s="1" t="s">
        <v>2391</v>
      </c>
      <c r="F218" s="1" t="s">
        <v>1196</v>
      </c>
      <c r="G218" s="1" t="s">
        <v>1095</v>
      </c>
      <c r="H218" s="1" t="s">
        <v>1100</v>
      </c>
      <c r="I218" s="1" t="s">
        <v>2392</v>
      </c>
      <c r="J218" s="1" t="s">
        <v>30</v>
      </c>
      <c r="K218" s="1" t="s">
        <v>2393</v>
      </c>
      <c r="L218" s="1" t="s">
        <v>2393</v>
      </c>
      <c r="M218" s="1" t="s">
        <v>1103</v>
      </c>
      <c r="N218" s="1" t="s">
        <v>1103</v>
      </c>
      <c r="O218" s="1" t="s">
        <v>1104</v>
      </c>
      <c r="P218" s="1" t="s">
        <v>1105</v>
      </c>
      <c r="Q218" s="1" t="s">
        <v>1106</v>
      </c>
      <c r="R218" s="1" t="s">
        <v>2394</v>
      </c>
      <c r="S218" s="1" t="s">
        <v>1108</v>
      </c>
      <c r="T218" s="1" t="s">
        <v>1109</v>
      </c>
      <c r="U218" s="1" t="s">
        <v>1110</v>
      </c>
      <c r="V218" s="1" t="s">
        <v>1416</v>
      </c>
    </row>
    <row r="219" s="1" customFormat="1" spans="1:22">
      <c r="A219" s="3">
        <v>21024429394</v>
      </c>
      <c r="B219" s="1" t="s">
        <v>2381</v>
      </c>
      <c r="C219" s="1" t="s">
        <v>2395</v>
      </c>
      <c r="D219" s="1" t="s">
        <v>2396</v>
      </c>
      <c r="E219" s="1" t="s">
        <v>2397</v>
      </c>
      <c r="F219" s="1" t="s">
        <v>1566</v>
      </c>
      <c r="G219" s="1" t="s">
        <v>1196</v>
      </c>
      <c r="H219" s="1" t="s">
        <v>1100</v>
      </c>
      <c r="I219" s="1" t="s">
        <v>2398</v>
      </c>
      <c r="J219" s="1" t="s">
        <v>30</v>
      </c>
      <c r="K219" s="1" t="s">
        <v>2399</v>
      </c>
      <c r="L219" s="1" t="s">
        <v>2399</v>
      </c>
      <c r="M219" s="1" t="s">
        <v>1103</v>
      </c>
      <c r="N219" s="1" t="s">
        <v>1103</v>
      </c>
      <c r="O219" s="1" t="s">
        <v>1104</v>
      </c>
      <c r="P219" s="1" t="s">
        <v>1105</v>
      </c>
      <c r="Q219" s="1" t="s">
        <v>1106</v>
      </c>
      <c r="R219" s="1" t="s">
        <v>2400</v>
      </c>
      <c r="S219" s="1" t="s">
        <v>1108</v>
      </c>
      <c r="T219" s="1" t="s">
        <v>1109</v>
      </c>
      <c r="U219" s="1" t="s">
        <v>1110</v>
      </c>
      <c r="V219" s="1" t="s">
        <v>1246</v>
      </c>
    </row>
    <row r="220" s="1" customFormat="1" spans="1:22">
      <c r="A220" s="3">
        <v>18959534989</v>
      </c>
      <c r="B220" s="1" t="s">
        <v>2401</v>
      </c>
      <c r="C220" s="1" t="s">
        <v>2402</v>
      </c>
      <c r="D220" s="1" t="s">
        <v>2403</v>
      </c>
      <c r="E220" s="1" t="s">
        <v>2404</v>
      </c>
      <c r="F220" s="1" t="s">
        <v>1727</v>
      </c>
      <c r="G220" s="1" t="s">
        <v>1196</v>
      </c>
      <c r="H220" s="1" t="s">
        <v>1100</v>
      </c>
      <c r="I220" s="1" t="s">
        <v>2405</v>
      </c>
      <c r="J220" s="1" t="s">
        <v>30</v>
      </c>
      <c r="K220" s="1" t="s">
        <v>2406</v>
      </c>
      <c r="L220" s="1" t="s">
        <v>2406</v>
      </c>
      <c r="M220" s="1" t="s">
        <v>1103</v>
      </c>
      <c r="N220" s="1" t="s">
        <v>1103</v>
      </c>
      <c r="O220" s="1" t="s">
        <v>1104</v>
      </c>
      <c r="P220" s="1" t="s">
        <v>1105</v>
      </c>
      <c r="Q220" s="1" t="s">
        <v>1106</v>
      </c>
      <c r="R220" s="1" t="s">
        <v>2407</v>
      </c>
      <c r="S220" s="1" t="s">
        <v>1108</v>
      </c>
      <c r="T220" s="1" t="s">
        <v>1109</v>
      </c>
      <c r="U220" s="1" t="s">
        <v>1110</v>
      </c>
      <c r="V220" s="1" t="s">
        <v>1118</v>
      </c>
    </row>
    <row r="221" s="1" customFormat="1" spans="1:22">
      <c r="A221" s="3">
        <v>18927293783</v>
      </c>
      <c r="B221" s="1" t="s">
        <v>2408</v>
      </c>
      <c r="C221" s="1" t="s">
        <v>2409</v>
      </c>
      <c r="D221" s="1" t="s">
        <v>2410</v>
      </c>
      <c r="E221" s="1" t="s">
        <v>2411</v>
      </c>
      <c r="F221" s="1" t="s">
        <v>1345</v>
      </c>
      <c r="G221" s="1" t="s">
        <v>1095</v>
      </c>
      <c r="H221" s="1" t="s">
        <v>1100</v>
      </c>
      <c r="I221" s="1" t="s">
        <v>2412</v>
      </c>
      <c r="J221" s="1" t="s">
        <v>30</v>
      </c>
      <c r="K221" s="1" t="s">
        <v>2413</v>
      </c>
      <c r="L221" s="1" t="s">
        <v>2413</v>
      </c>
      <c r="M221" s="1" t="s">
        <v>1103</v>
      </c>
      <c r="N221" s="1" t="s">
        <v>1103</v>
      </c>
      <c r="O221" s="1" t="s">
        <v>1104</v>
      </c>
      <c r="P221" s="1" t="s">
        <v>1105</v>
      </c>
      <c r="Q221" s="1" t="s">
        <v>1106</v>
      </c>
      <c r="R221" s="1" t="s">
        <v>2414</v>
      </c>
      <c r="S221" s="1" t="s">
        <v>1108</v>
      </c>
      <c r="T221" s="1" t="s">
        <v>1109</v>
      </c>
      <c r="U221" s="1" t="s">
        <v>1151</v>
      </c>
      <c r="V221" s="1" t="s">
        <v>1152</v>
      </c>
    </row>
    <row r="222" s="1" customFormat="1" spans="1:22">
      <c r="A222" s="3">
        <v>18920665937</v>
      </c>
      <c r="B222" s="1" t="s">
        <v>2415</v>
      </c>
      <c r="C222" s="1" t="s">
        <v>2416</v>
      </c>
      <c r="D222" s="1" t="s">
        <v>2417</v>
      </c>
      <c r="E222" s="1" t="s">
        <v>2418</v>
      </c>
      <c r="F222" s="1" t="s">
        <v>1345</v>
      </c>
      <c r="G222" s="1" t="s">
        <v>1196</v>
      </c>
      <c r="H222" s="1" t="s">
        <v>1100</v>
      </c>
      <c r="I222" s="1" t="s">
        <v>2419</v>
      </c>
      <c r="J222" s="1" t="s">
        <v>30</v>
      </c>
      <c r="K222" s="1" t="s">
        <v>2420</v>
      </c>
      <c r="L222" s="1" t="s">
        <v>2420</v>
      </c>
      <c r="M222" s="1" t="s">
        <v>1103</v>
      </c>
      <c r="N222" s="1" t="s">
        <v>1103</v>
      </c>
      <c r="O222" s="1" t="s">
        <v>1104</v>
      </c>
      <c r="P222" s="1" t="s">
        <v>1105</v>
      </c>
      <c r="Q222" s="1" t="s">
        <v>1106</v>
      </c>
      <c r="R222" s="1" t="s">
        <v>2421</v>
      </c>
      <c r="S222" s="1" t="s">
        <v>1108</v>
      </c>
      <c r="T222" s="1" t="s">
        <v>1109</v>
      </c>
      <c r="U222" s="1" t="s">
        <v>1110</v>
      </c>
      <c r="V222" s="1" t="s">
        <v>1531</v>
      </c>
    </row>
    <row r="223" s="1" customFormat="1" spans="1:22">
      <c r="A223" s="3">
        <v>18917795643</v>
      </c>
      <c r="B223" s="1" t="s">
        <v>2422</v>
      </c>
      <c r="C223" s="1" t="s">
        <v>2423</v>
      </c>
      <c r="D223" s="1" t="s">
        <v>2424</v>
      </c>
      <c r="E223" s="1" t="s">
        <v>2425</v>
      </c>
      <c r="F223" s="1" t="s">
        <v>1566</v>
      </c>
      <c r="G223" s="1" t="s">
        <v>1196</v>
      </c>
      <c r="H223" s="1" t="s">
        <v>1100</v>
      </c>
      <c r="I223" s="1" t="s">
        <v>2426</v>
      </c>
      <c r="J223" s="1" t="s">
        <v>30</v>
      </c>
      <c r="K223" s="1" t="s">
        <v>2427</v>
      </c>
      <c r="L223" s="1" t="s">
        <v>2427</v>
      </c>
      <c r="M223" s="1" t="s">
        <v>1103</v>
      </c>
      <c r="N223" s="1" t="s">
        <v>1103</v>
      </c>
      <c r="O223" s="1" t="s">
        <v>1104</v>
      </c>
      <c r="P223" s="1" t="s">
        <v>1105</v>
      </c>
      <c r="Q223" s="1" t="s">
        <v>1106</v>
      </c>
      <c r="R223" s="1" t="s">
        <v>2428</v>
      </c>
      <c r="S223" s="1" t="s">
        <v>1108</v>
      </c>
      <c r="T223" s="1" t="s">
        <v>1109</v>
      </c>
      <c r="U223" s="1" t="s">
        <v>1151</v>
      </c>
      <c r="V223" s="1" t="s">
        <v>1118</v>
      </c>
    </row>
    <row r="224" s="1" customFormat="1" spans="1:22">
      <c r="A224" s="3">
        <v>18915202615</v>
      </c>
      <c r="B224" s="1" t="s">
        <v>2429</v>
      </c>
      <c r="C224" s="1" t="s">
        <v>2430</v>
      </c>
      <c r="D224" s="1" t="s">
        <v>2431</v>
      </c>
      <c r="E224" s="1" t="s">
        <v>2432</v>
      </c>
      <c r="F224" s="1" t="s">
        <v>1345</v>
      </c>
      <c r="G224" s="1" t="s">
        <v>1095</v>
      </c>
      <c r="H224" s="1" t="s">
        <v>1100</v>
      </c>
      <c r="I224" s="1" t="s">
        <v>2433</v>
      </c>
      <c r="J224" s="1" t="s">
        <v>30</v>
      </c>
      <c r="K224" s="1" t="s">
        <v>2434</v>
      </c>
      <c r="L224" s="1" t="s">
        <v>2434</v>
      </c>
      <c r="M224" s="1" t="s">
        <v>1103</v>
      </c>
      <c r="N224" s="1" t="s">
        <v>1103</v>
      </c>
      <c r="O224" s="1" t="s">
        <v>1104</v>
      </c>
      <c r="P224" s="1" t="s">
        <v>1105</v>
      </c>
      <c r="Q224" s="1" t="s">
        <v>1106</v>
      </c>
      <c r="R224" s="1" t="s">
        <v>2435</v>
      </c>
      <c r="S224" s="1" t="s">
        <v>1108</v>
      </c>
      <c r="T224" s="1" t="s">
        <v>1109</v>
      </c>
      <c r="U224" s="1" t="s">
        <v>1110</v>
      </c>
      <c r="V224" s="1" t="s">
        <v>1697</v>
      </c>
    </row>
    <row r="225" s="1" customFormat="1" spans="1:22">
      <c r="A225" s="3">
        <v>18863266645</v>
      </c>
      <c r="B225" s="1" t="s">
        <v>2436</v>
      </c>
      <c r="C225" s="1" t="s">
        <v>2437</v>
      </c>
      <c r="D225" s="1" t="s">
        <v>2438</v>
      </c>
      <c r="E225" s="1" t="s">
        <v>2439</v>
      </c>
      <c r="F225" s="1" t="s">
        <v>1095</v>
      </c>
      <c r="G225" s="1" t="s">
        <v>1099</v>
      </c>
      <c r="H225" s="1" t="s">
        <v>1100</v>
      </c>
      <c r="I225" s="1" t="s">
        <v>2440</v>
      </c>
      <c r="J225" s="1" t="s">
        <v>30</v>
      </c>
      <c r="K225" s="1" t="s">
        <v>2441</v>
      </c>
      <c r="L225" s="1" t="s">
        <v>2441</v>
      </c>
      <c r="M225" s="1" t="s">
        <v>1103</v>
      </c>
      <c r="N225" s="1" t="s">
        <v>1103</v>
      </c>
      <c r="O225" s="1" t="s">
        <v>1104</v>
      </c>
      <c r="P225" s="1" t="s">
        <v>1105</v>
      </c>
      <c r="Q225" s="1" t="s">
        <v>1106</v>
      </c>
      <c r="R225" s="1" t="s">
        <v>2442</v>
      </c>
      <c r="S225" s="1" t="s">
        <v>1108</v>
      </c>
      <c r="T225" s="1" t="s">
        <v>1109</v>
      </c>
      <c r="U225" s="1" t="s">
        <v>1110</v>
      </c>
      <c r="V225" s="1" t="s">
        <v>1506</v>
      </c>
    </row>
    <row r="226" s="1" customFormat="1" spans="1:22">
      <c r="A226" s="3">
        <v>18797501139</v>
      </c>
      <c r="B226" s="1" t="s">
        <v>2443</v>
      </c>
      <c r="C226" s="1" t="s">
        <v>2444</v>
      </c>
      <c r="D226" s="1" t="s">
        <v>2445</v>
      </c>
      <c r="E226" s="1" t="s">
        <v>2446</v>
      </c>
      <c r="F226" s="1" t="s">
        <v>1844</v>
      </c>
      <c r="G226" s="1" t="s">
        <v>1196</v>
      </c>
      <c r="H226" s="1" t="s">
        <v>1100</v>
      </c>
      <c r="I226" s="1" t="s">
        <v>2447</v>
      </c>
      <c r="J226" s="1" t="s">
        <v>30</v>
      </c>
      <c r="K226" s="1" t="s">
        <v>2448</v>
      </c>
      <c r="L226" s="1" t="s">
        <v>2448</v>
      </c>
      <c r="M226" s="1" t="s">
        <v>1103</v>
      </c>
      <c r="N226" s="1" t="s">
        <v>1103</v>
      </c>
      <c r="O226" s="1" t="s">
        <v>1104</v>
      </c>
      <c r="P226" s="1" t="s">
        <v>1105</v>
      </c>
      <c r="Q226" s="1" t="s">
        <v>1106</v>
      </c>
      <c r="R226" s="1" t="s">
        <v>2449</v>
      </c>
      <c r="S226" s="1" t="s">
        <v>1108</v>
      </c>
      <c r="T226" s="1" t="s">
        <v>1109</v>
      </c>
      <c r="U226" s="1" t="s">
        <v>1110</v>
      </c>
      <c r="V226" s="1" t="s">
        <v>1339</v>
      </c>
    </row>
    <row r="227" s="1" customFormat="1" spans="1:22">
      <c r="A227" s="3">
        <v>18776731986</v>
      </c>
      <c r="B227" s="1" t="s">
        <v>2450</v>
      </c>
      <c r="C227" s="1" t="s">
        <v>2451</v>
      </c>
      <c r="D227" s="1" t="s">
        <v>2452</v>
      </c>
      <c r="E227" s="1" t="s">
        <v>2453</v>
      </c>
      <c r="F227" s="1" t="s">
        <v>1196</v>
      </c>
      <c r="G227" s="1" t="s">
        <v>1095</v>
      </c>
      <c r="H227" s="1" t="s">
        <v>1100</v>
      </c>
      <c r="I227" s="1" t="s">
        <v>2454</v>
      </c>
      <c r="J227" s="1" t="s">
        <v>30</v>
      </c>
      <c r="K227" s="1" t="s">
        <v>2455</v>
      </c>
      <c r="L227" s="1" t="s">
        <v>2455</v>
      </c>
      <c r="M227" s="1" t="s">
        <v>1103</v>
      </c>
      <c r="N227" s="1" t="s">
        <v>1103</v>
      </c>
      <c r="O227" s="1" t="s">
        <v>1104</v>
      </c>
      <c r="P227" s="1" t="s">
        <v>1105</v>
      </c>
      <c r="Q227" s="1" t="s">
        <v>1106</v>
      </c>
      <c r="R227" s="1" t="s">
        <v>2456</v>
      </c>
      <c r="S227" s="1" t="s">
        <v>1108</v>
      </c>
      <c r="T227" s="1" t="s">
        <v>1109</v>
      </c>
      <c r="U227" s="1" t="s">
        <v>1110</v>
      </c>
      <c r="V227" s="1" t="s">
        <v>1339</v>
      </c>
    </row>
    <row r="228" s="1" customFormat="1" spans="1:22">
      <c r="A228" s="3">
        <v>18587100391</v>
      </c>
      <c r="B228" s="1" t="s">
        <v>2457</v>
      </c>
      <c r="C228" s="1" t="s">
        <v>2458</v>
      </c>
      <c r="D228" s="1" t="s">
        <v>2459</v>
      </c>
      <c r="E228" s="1" t="s">
        <v>2460</v>
      </c>
      <c r="F228" s="1" t="s">
        <v>1844</v>
      </c>
      <c r="G228" s="1" t="s">
        <v>1196</v>
      </c>
      <c r="H228" s="1" t="s">
        <v>1100</v>
      </c>
      <c r="I228" s="1" t="s">
        <v>2461</v>
      </c>
      <c r="J228" s="1" t="s">
        <v>30</v>
      </c>
      <c r="K228" s="1" t="s">
        <v>2462</v>
      </c>
      <c r="L228" s="1" t="s">
        <v>2462</v>
      </c>
      <c r="M228" s="1" t="s">
        <v>1103</v>
      </c>
      <c r="N228" s="1" t="s">
        <v>1103</v>
      </c>
      <c r="O228" s="1" t="s">
        <v>1104</v>
      </c>
      <c r="P228" s="1" t="s">
        <v>1105</v>
      </c>
      <c r="Q228" s="1" t="s">
        <v>1106</v>
      </c>
      <c r="R228" s="1" t="s">
        <v>2463</v>
      </c>
      <c r="S228" s="1" t="s">
        <v>1108</v>
      </c>
      <c r="T228" s="1" t="s">
        <v>1109</v>
      </c>
      <c r="U228" s="1" t="s">
        <v>1110</v>
      </c>
      <c r="V228" s="1" t="s">
        <v>1131</v>
      </c>
    </row>
    <row r="229" s="1" customFormat="1" spans="1:22">
      <c r="A229" s="3">
        <v>18470600525</v>
      </c>
      <c r="B229" s="1" t="s">
        <v>2464</v>
      </c>
      <c r="C229" s="1" t="s">
        <v>2465</v>
      </c>
      <c r="D229" s="1" t="s">
        <v>2466</v>
      </c>
      <c r="E229" s="1" t="s">
        <v>2467</v>
      </c>
      <c r="F229" s="1" t="s">
        <v>1345</v>
      </c>
      <c r="G229" s="1" t="s">
        <v>1095</v>
      </c>
      <c r="H229" s="1" t="s">
        <v>1100</v>
      </c>
      <c r="I229" s="1" t="s">
        <v>2468</v>
      </c>
      <c r="J229" s="1" t="s">
        <v>30</v>
      </c>
      <c r="K229" s="1" t="s">
        <v>1331</v>
      </c>
      <c r="L229" s="1" t="s">
        <v>1331</v>
      </c>
      <c r="M229" s="1" t="s">
        <v>1103</v>
      </c>
      <c r="N229" s="1" t="s">
        <v>1103</v>
      </c>
      <c r="O229" s="1" t="s">
        <v>1104</v>
      </c>
      <c r="P229" s="1" t="s">
        <v>1105</v>
      </c>
      <c r="Q229" s="1" t="s">
        <v>1106</v>
      </c>
      <c r="R229" s="1" t="s">
        <v>2469</v>
      </c>
      <c r="S229" s="1" t="s">
        <v>1108</v>
      </c>
      <c r="T229" s="1" t="s">
        <v>1109</v>
      </c>
      <c r="U229" s="1" t="s">
        <v>1110</v>
      </c>
      <c r="V229" s="1" t="s">
        <v>1506</v>
      </c>
    </row>
    <row r="230" s="1" customFormat="1" spans="1:22">
      <c r="A230" s="3">
        <v>18461387395</v>
      </c>
      <c r="B230" s="1" t="s">
        <v>2464</v>
      </c>
      <c r="C230" s="1" t="s">
        <v>2470</v>
      </c>
      <c r="D230" s="1" t="s">
        <v>2471</v>
      </c>
      <c r="E230" s="1" t="s">
        <v>2472</v>
      </c>
      <c r="F230" s="1" t="s">
        <v>1345</v>
      </c>
      <c r="G230" s="1" t="s">
        <v>1196</v>
      </c>
      <c r="H230" s="1" t="s">
        <v>1100</v>
      </c>
      <c r="I230" s="1" t="s">
        <v>2473</v>
      </c>
      <c r="J230" s="1" t="s">
        <v>30</v>
      </c>
      <c r="K230" s="1" t="s">
        <v>2474</v>
      </c>
      <c r="L230" s="1" t="s">
        <v>2474</v>
      </c>
      <c r="M230" s="1" t="s">
        <v>1103</v>
      </c>
      <c r="N230" s="1" t="s">
        <v>1103</v>
      </c>
      <c r="O230" s="1" t="s">
        <v>1104</v>
      </c>
      <c r="P230" s="1" t="s">
        <v>1105</v>
      </c>
      <c r="Q230" s="1" t="s">
        <v>1106</v>
      </c>
      <c r="R230" s="1" t="s">
        <v>2475</v>
      </c>
      <c r="S230" s="1" t="s">
        <v>1108</v>
      </c>
      <c r="T230" s="1" t="s">
        <v>1109</v>
      </c>
      <c r="U230" s="1" t="s">
        <v>1110</v>
      </c>
      <c r="V230" s="1" t="s">
        <v>1416</v>
      </c>
    </row>
    <row r="231" s="1" customFormat="1" spans="1:22">
      <c r="A231" s="3">
        <v>18453599874</v>
      </c>
      <c r="B231" s="1" t="s">
        <v>2476</v>
      </c>
      <c r="C231" s="1" t="s">
        <v>2477</v>
      </c>
      <c r="D231" s="1" t="s">
        <v>2478</v>
      </c>
      <c r="E231" s="1" t="s">
        <v>2479</v>
      </c>
      <c r="F231" s="1" t="s">
        <v>1566</v>
      </c>
      <c r="G231" s="1" t="s">
        <v>1099</v>
      </c>
      <c r="H231" s="1" t="s">
        <v>1100</v>
      </c>
      <c r="I231" s="1" t="s">
        <v>2480</v>
      </c>
      <c r="J231" s="1" t="s">
        <v>30</v>
      </c>
      <c r="K231" s="1" t="s">
        <v>2481</v>
      </c>
      <c r="L231" s="1" t="s">
        <v>2481</v>
      </c>
      <c r="M231" s="1" t="s">
        <v>1103</v>
      </c>
      <c r="N231" s="1" t="s">
        <v>1103</v>
      </c>
      <c r="O231" s="1" t="s">
        <v>1104</v>
      </c>
      <c r="P231" s="1" t="s">
        <v>1105</v>
      </c>
      <c r="Q231" s="1" t="s">
        <v>1106</v>
      </c>
      <c r="R231" s="1" t="s">
        <v>2482</v>
      </c>
      <c r="S231" s="1" t="s">
        <v>1108</v>
      </c>
      <c r="T231" s="1" t="s">
        <v>1109</v>
      </c>
      <c r="U231" s="1" t="s">
        <v>1110</v>
      </c>
      <c r="V231" s="1" t="s">
        <v>1506</v>
      </c>
    </row>
    <row r="232" s="1" customFormat="1" spans="1:22">
      <c r="A232" s="3">
        <v>18291865594</v>
      </c>
      <c r="B232" s="1" t="s">
        <v>2483</v>
      </c>
      <c r="C232" s="1" t="s">
        <v>2484</v>
      </c>
      <c r="D232" s="1" t="s">
        <v>2471</v>
      </c>
      <c r="E232" s="1" t="s">
        <v>2485</v>
      </c>
      <c r="F232" s="1" t="s">
        <v>1095</v>
      </c>
      <c r="G232" s="1" t="s">
        <v>1099</v>
      </c>
      <c r="H232" s="1" t="s">
        <v>1100</v>
      </c>
      <c r="I232" s="1" t="s">
        <v>2486</v>
      </c>
      <c r="J232" s="1" t="s">
        <v>30</v>
      </c>
      <c r="K232" s="1" t="s">
        <v>1571</v>
      </c>
      <c r="L232" s="1" t="s">
        <v>1571</v>
      </c>
      <c r="M232" s="1" t="s">
        <v>1103</v>
      </c>
      <c r="N232" s="1" t="s">
        <v>1103</v>
      </c>
      <c r="O232" s="1" t="s">
        <v>1104</v>
      </c>
      <c r="P232" s="1" t="s">
        <v>1105</v>
      </c>
      <c r="Q232" s="1" t="s">
        <v>1106</v>
      </c>
      <c r="R232" s="1" t="s">
        <v>2487</v>
      </c>
      <c r="S232" s="1" t="s">
        <v>1108</v>
      </c>
      <c r="T232" s="1" t="s">
        <v>1109</v>
      </c>
      <c r="U232" s="1" t="s">
        <v>1110</v>
      </c>
      <c r="V232" s="1" t="s">
        <v>1416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2022-10-17T01:11:00Z</dcterms:created>
  <dcterms:modified xsi:type="dcterms:W3CDTF">2022-10-17T03:39:43Z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7F5D60522FB443B1BCE25661658572E5</vt:lpwstr>
  </property>
  <property fmtid="{D5CDD505-2E9C-101B-9397-08002B2CF9AE}" pid="3" name="KSOProductBuildVer">
    <vt:lpwstr>2052-11.1.0.12598</vt:lpwstr>
  </property>
</Properties>
</file>