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CNY" sheetId="3" r:id="rId3"/>
    <sheet name="KRW" sheetId="4" r:id="rId4"/>
    <sheet name="HOP" sheetId="5" r:id="rId5"/>
  </sheets>
  <definedNames>
    <definedName name="_xlnm._FilterDatabase" localSheetId="2" hidden="1">CNY!$1:$181</definedName>
    <definedName name="_xlnm._FilterDatabase" localSheetId="3" hidden="1">KRW!$1:$5</definedName>
  </definedNames>
  <calcPr calcId="144525"/>
</workbook>
</file>

<file path=xl/sharedStrings.xml><?xml version="1.0" encoding="utf-8"?>
<sst xmlns="http://schemas.openxmlformats.org/spreadsheetml/2006/main" count="6101" uniqueCount="1780">
  <si>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</si>
  <si>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</si>
  <si>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</si>
  <si>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</si>
  <si>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</si>
  <si>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</si>
  <si>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</si>
  <si>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</si>
  <si>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</si>
  <si>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</si>
  <si>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</si>
  <si>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</si>
  <si>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</si>
  <si>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</si>
  <si>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</si>
  <si>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</si>
  <si>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</si>
  <si>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</si>
  <si>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</si>
  <si>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</si>
  <si>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</si>
  <si>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</si>
  <si>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</si>
  <si>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</si>
  <si>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</si>
  <si>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18087328942	</t>
  </si>
  <si>
    <t>Ctrip</t>
  </si>
  <si>
    <t>正常</t>
  </si>
  <si>
    <t>[普吉岛]普吉盛泰乐卡伦海滩度假村 (SHA Extra Plus)(Centara Karon Resort Phuket (SHA Extra Plus))(5440926)</t>
  </si>
  <si>
    <t>高级露台房&lt;双人入住&gt;&lt;仅适用亚洲客人&gt;&lt;双早&gt;</t>
  </si>
  <si>
    <t>CNY</t>
  </si>
  <si>
    <t>GOSAIYAGANON/AEK</t>
  </si>
  <si>
    <t>CA2019221012CNY</t>
  </si>
  <si>
    <t>未提现</t>
  </si>
  <si>
    <t>携程开票</t>
  </si>
  <si>
    <t xml:space="preserve">2584441	</t>
  </si>
  <si>
    <t xml:space="preserve">188743321	</t>
  </si>
  <si>
    <t xml:space="preserve">18155315244	</t>
  </si>
  <si>
    <t>[曼谷]诺富特暹罗广场酒店 (SHA Plus+)(Novotel Bangkok on Siam Square (SHA Plus+))(3396335)</t>
  </si>
  <si>
    <t>豪华大床房&lt;今日特价 &gt;&lt;双人入住&gt;&lt;无早&gt;</t>
  </si>
  <si>
    <t>Wong/Peng Khuen,Lim/Poh Yong Janice</t>
  </si>
  <si>
    <t xml:space="preserve">2596558	</t>
  </si>
  <si>
    <t xml:space="preserve">827099	</t>
  </si>
  <si>
    <t xml:space="preserve">18309540692	</t>
  </si>
  <si>
    <t>[帕赛市]马尼拉101酒店（多用途酒店）(Hotel 101 Manila (Multiple Use Hotel))(28525147)</t>
  </si>
  <si>
    <t>欢乐房&lt;特价大促销&gt;&lt;三人入住&gt;&lt;早餐&gt;</t>
  </si>
  <si>
    <t>choi/hyejin</t>
  </si>
  <si>
    <t xml:space="preserve">2613035	</t>
  </si>
  <si>
    <t xml:space="preserve">20388719	</t>
  </si>
  <si>
    <t xml:space="preserve">18363001133	</t>
  </si>
  <si>
    <t>[曼谷]曼谷水门伯克利酒店(SHA Plus+)(The Berkeley Hotel Pratunam Bangkok (SHA Plus+))(28597407)</t>
  </si>
  <si>
    <t>主塔奢华四人套房&lt;今日特价 &gt;&lt;四人入住&gt;&lt;早餐&gt;</t>
  </si>
  <si>
    <t>YEO/SING YI,HO/HOCK JOO ALVIN,HO/JIALUN ALEXEY,HO/JIAEN EIAN</t>
  </si>
  <si>
    <t xml:space="preserve">2617849	</t>
  </si>
  <si>
    <t xml:space="preserve">10010903133	</t>
  </si>
  <si>
    <t xml:space="preserve">18591876125	</t>
  </si>
  <si>
    <t>[曼谷]曼谷香格里拉大酒店 (SHA Extra Plus)(Shangri-La Bangkok)(3243791)</t>
  </si>
  <si>
    <t>香格里拉楼豪华河景特大床房&lt;双人入住&gt;&lt;双早&gt;</t>
  </si>
  <si>
    <t>LIM/BYUNGHYUN,KIM/SIWON</t>
  </si>
  <si>
    <t xml:space="preserve">2640484	</t>
  </si>
  <si>
    <t xml:space="preserve">11425252	</t>
  </si>
  <si>
    <t xml:space="preserve">18744129535	</t>
  </si>
  <si>
    <t>[芭堤雅]特罗皮卡纳酒店(Hotel Tropicana)(94134042)</t>
  </si>
  <si>
    <t>高级小屋房(至少连住2晚及以上)&lt;特惠专享&gt;&lt;双人入住&gt;&lt;无早&gt;</t>
  </si>
  <si>
    <t>ZEHR/ROGER</t>
  </si>
  <si>
    <t xml:space="preserve">2654428	</t>
  </si>
  <si>
    <t xml:space="preserve">10010276544	</t>
  </si>
  <si>
    <t xml:space="preserve">18773692369	</t>
  </si>
  <si>
    <t>[曼谷]曼谷铂尔曼G酒店 （SHA Extra Plus）(Pullman Bangkok Hotel G（SHA Extra Plus）)(2497067)</t>
  </si>
  <si>
    <t>G豪华房&lt;双人入住&gt;&lt;双早&gt;</t>
  </si>
  <si>
    <t>PERPLIES/JOCHEN</t>
  </si>
  <si>
    <t xml:space="preserve">2657199	</t>
  </si>
  <si>
    <t xml:space="preserve">904179	</t>
  </si>
  <si>
    <t xml:space="preserve">18858106168	</t>
  </si>
  <si>
    <t>[乔治市]槟城温宝利酒店 (槟城对抗新冠肺炎认证)(The Wembley – A St Giles Hotel, Penang)(5159731)</t>
  </si>
  <si>
    <t>高级特大床房&lt;双人入住&gt;&lt;双早&gt;</t>
  </si>
  <si>
    <t>MONG/IVIEN</t>
  </si>
  <si>
    <t xml:space="preserve">2665801	</t>
  </si>
  <si>
    <t xml:space="preserve">659580	</t>
  </si>
  <si>
    <t xml:space="preserve">18881792992	</t>
  </si>
  <si>
    <t>[曼谷]洲际维涅特精选曼谷新浩中央酒店(Sindhorn Midtown Hotel Bangkok, Vignette Collection - an IHG Hotel)(88933689)</t>
  </si>
  <si>
    <t>标准双床房(连住3晚及以上)&lt;特惠专享&gt;&lt;双人入住&gt;&lt;双早&gt;</t>
  </si>
  <si>
    <t>WANG/TUNWEI</t>
  </si>
  <si>
    <t xml:space="preserve">2668865	</t>
  </si>
  <si>
    <t xml:space="preserve">701912	</t>
  </si>
  <si>
    <t xml:space="preserve">18904769850	</t>
  </si>
  <si>
    <t>[曼谷]优本纳沙通(Urbana Sathorn, Bangkok)(5025085)</t>
  </si>
  <si>
    <t>一卧室豪华房&lt;超值特惠&gt;&lt;双人入住&gt;&lt;无早&gt;</t>
  </si>
  <si>
    <t>JANG/WONKYUNG</t>
  </si>
  <si>
    <t xml:space="preserve">2672067	</t>
  </si>
  <si>
    <t xml:space="preserve">5215322725606	</t>
  </si>
  <si>
    <t xml:space="preserve">18904977934	</t>
  </si>
  <si>
    <t>标准双床房(连住3晚及以上)&lt;特惠专享&gt;&lt;双人入住&gt;&lt;无早&gt;</t>
  </si>
  <si>
    <t>YOON/SEULA</t>
  </si>
  <si>
    <t xml:space="preserve">2672088	</t>
  </si>
  <si>
    <t xml:space="preserve">709939	</t>
  </si>
  <si>
    <t xml:space="preserve">18907613531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</si>
  <si>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</si>
  <si>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</si>
  <si>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WONG/CHUN YUE</t>
  </si>
  <si>
    <t xml:space="preserve">2672528	</t>
  </si>
  <si>
    <t xml:space="preserve">41019591	</t>
  </si>
  <si>
    <t xml:space="preserve">18913019115	</t>
  </si>
  <si>
    <t>香格里拉楼豪华河景双床房&lt;双人入住&gt;&lt;双早&gt;</t>
  </si>
  <si>
    <t>KIM/JIYOUNG,KANG/SEUNGKYU</t>
  </si>
  <si>
    <t xml:space="preserve">2674553	</t>
  </si>
  <si>
    <t xml:space="preserve">11436464	</t>
  </si>
  <si>
    <t xml:space="preserve">18913734231	</t>
  </si>
  <si>
    <t>[曼谷]曼谷利特酒店 (SHA Extra Plus)(LiT BANGKOK Hotel)(3799511)</t>
  </si>
  <si>
    <t>璀璨光辉房&lt;特惠专享&gt;&lt;双人入住&gt;&lt;无早&gt;</t>
  </si>
  <si>
    <t>INOUE/AYANA</t>
  </si>
  <si>
    <t xml:space="preserve">2674960	</t>
  </si>
  <si>
    <t xml:space="preserve">4533	</t>
  </si>
  <si>
    <t xml:space="preserve">18913803548	</t>
  </si>
  <si>
    <t>Ma/Tak Hing Grace,Ma/Pik Shan Eliza</t>
  </si>
  <si>
    <t xml:space="preserve">2675041	</t>
  </si>
  <si>
    <t xml:space="preserve">716656	</t>
  </si>
  <si>
    <t>取消</t>
  </si>
  <si>
    <t xml:space="preserve">18919020160	</t>
  </si>
  <si>
    <t>[普吉岛]马姆提斯度假酒店 (SHA Extra Plus)(Mom Tri's Villa Royale (SHA Extra Plus))(4370750)</t>
  </si>
  <si>
    <t>皇家翼套房(连住3晚及以上)&lt;双人入住&gt;&lt;双早&gt;</t>
  </si>
  <si>
    <t>KUMAR/SANJAY</t>
  </si>
  <si>
    <t xml:space="preserve">2678941	</t>
  </si>
  <si>
    <t xml:space="preserve">confirm	</t>
  </si>
  <si>
    <t xml:space="preserve">18951630199	</t>
  </si>
  <si>
    <t>[首尔]韩国酒店(Koreana Hotel)(5782006)</t>
  </si>
  <si>
    <t>豪华双床房&lt;双人入住&gt;&lt;预付&gt;&lt;无早&gt;</t>
  </si>
  <si>
    <t>jho/Yujin</t>
  </si>
  <si>
    <t xml:space="preserve">	</t>
  </si>
  <si>
    <t xml:space="preserve">18952428912	</t>
  </si>
  <si>
    <t>[乔治市]槟城龙城快捷酒店 (槟城对抗新冠肺炎认证)(Cititel Express Penang)(5147805)</t>
  </si>
  <si>
    <t>标准大床房&lt;双人入住&gt;&lt;双早&gt;</t>
  </si>
  <si>
    <t>aizzam bin tauf/syaiful,aizzam bin tauf/syaiful,aizzam bin tauf/syaiful,aizzam bin tauf/syaiful,aizzam bin tauf/syaiful,aizzam bin tauf/syaiful</t>
  </si>
  <si>
    <t xml:space="preserve">2688395	</t>
  </si>
  <si>
    <t xml:space="preserve">587374	</t>
  </si>
  <si>
    <t xml:space="preserve">18952440106	</t>
  </si>
  <si>
    <t>标准双床房&lt;双人入住&gt;&lt;双早&gt;</t>
  </si>
  <si>
    <t>Atiqah/Nur,Atiqah/Nur,Atiqah/Nur,Atiqah/Nur,Atiqah/Nur,Atiqah/Nur</t>
  </si>
  <si>
    <t xml:space="preserve">2688398	</t>
  </si>
  <si>
    <t xml:space="preserve">587378	</t>
  </si>
  <si>
    <t xml:space="preserve">18954431202	</t>
  </si>
  <si>
    <t>CHAN/KAREN,WITZ/JULIUS</t>
  </si>
  <si>
    <t xml:space="preserve">2689292	</t>
  </si>
  <si>
    <t xml:space="preserve">11440144	</t>
  </si>
  <si>
    <t xml:space="preserve">18954829851	</t>
  </si>
  <si>
    <t>Santiago/Pames,Santiago/Pames,Santiago/Pames,Santiago/Pames,Santiago/Pames,Santiago/Pames,Santiago/Pames</t>
  </si>
  <si>
    <t xml:space="preserve">2689601	</t>
  </si>
  <si>
    <t xml:space="preserve">22036013	</t>
  </si>
  <si>
    <t xml:space="preserve">21016541740	</t>
  </si>
  <si>
    <t>[西归浦市]济州神话世界度假酒店 – 蓝鼎(Landing Jeju Shinhwa World Hotels &amp; Resorts)(15303678)</t>
  </si>
  <si>
    <t>高级双床房&lt;双床&gt;&lt;双人入住&gt;&lt;无早&gt;</t>
  </si>
  <si>
    <t>CHO/GEUN HYE</t>
  </si>
  <si>
    <t xml:space="preserve">2692744	</t>
  </si>
  <si>
    <t xml:space="preserve">1801924	</t>
  </si>
  <si>
    <t xml:space="preserve">21022846939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</si>
  <si>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</si>
  <si>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</si>
  <si>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hui/Yeung Yeung</t>
  </si>
  <si>
    <t xml:space="preserve">2693437	</t>
  </si>
  <si>
    <t xml:space="preserve">74441672	</t>
  </si>
  <si>
    <t xml:space="preserve">21026730301	</t>
  </si>
  <si>
    <t>[新加坡]新加坡米阁大酒店(Hotel Mi Singapore)(28561624)</t>
  </si>
  <si>
    <t>高级大床房&lt;双人入住&gt;&lt;适用于除印度及次大陆国家客人&gt;&lt;无早&gt;</t>
  </si>
  <si>
    <t>Lee/Shi Ying</t>
  </si>
  <si>
    <t xml:space="preserve">2694235	</t>
  </si>
  <si>
    <t xml:space="preserve">R22/0916/133553176	</t>
  </si>
  <si>
    <t xml:space="preserve">21032487558	</t>
  </si>
  <si>
    <t>[马六甲]马六甲峇峇家(Baba House Melaka)(99731513)</t>
  </si>
  <si>
    <t>豪华房&lt;双人入住&gt;&lt;双早&gt;</t>
  </si>
  <si>
    <t>CHEW/BENNY KWONG HANG</t>
  </si>
  <si>
    <t xml:space="preserve">2695132	</t>
  </si>
  <si>
    <t xml:space="preserve">100888	</t>
  </si>
  <si>
    <t xml:space="preserve">21086240690	</t>
  </si>
  <si>
    <t>[Khok Kloi]纳泰海滩水疗度假村 (SHA Plus+)(Natai Beach Resort and Spa (SHA Plus+))(96521236)</t>
  </si>
  <si>
    <t>海滩房&lt;双人入住&gt;&lt;双早&gt;</t>
  </si>
  <si>
    <t>DANUT/PATINEE,DANUT/PATINEE</t>
  </si>
  <si>
    <t xml:space="preserve">2699445	</t>
  </si>
  <si>
    <t xml:space="preserve">213602140	</t>
  </si>
  <si>
    <t xml:space="preserve">21110604263	</t>
  </si>
  <si>
    <t>[梳邦再也]吉隆坡双威克莱酒店(Sunway Clio Hotel @ Sunway Pyramid Mall)(58462983)</t>
  </si>
  <si>
    <t>超豪华房&lt;双人入住&gt;&lt;无早&gt;</t>
  </si>
  <si>
    <t>Jiun jie/Lim</t>
  </si>
  <si>
    <t xml:space="preserve">2701958	</t>
  </si>
  <si>
    <t xml:space="preserve">215848979	</t>
  </si>
  <si>
    <t xml:space="preserve">21113651325	</t>
  </si>
  <si>
    <t>[曼谷]曼谷湄南河四季酒店 (SHA Plus+)(Four Seasons Hotel Bangkok at Chao Phraya River (SHA Plus+))(57171815)</t>
  </si>
  <si>
    <t>河景尊贵房(至少连住2晚及以上)&lt;今日特价 &gt;&lt;双人入住&gt;&lt;双早&gt;</t>
  </si>
  <si>
    <t>ZOU/XIAOYAN</t>
  </si>
  <si>
    <t xml:space="preserve">2702365	</t>
  </si>
  <si>
    <t xml:space="preserve">122165	</t>
  </si>
  <si>
    <t xml:space="preserve">21114506420	</t>
  </si>
  <si>
    <t>[普吉岛]普吉岛阿玛瑞酒店(SHA Extra Plus)(Amari Phuket (SHA Extra Plus))(4308716)</t>
  </si>
  <si>
    <t>海景一卧室套房(至少连住2晚及以上)&lt;今日特价 &gt;&lt;双人入住&gt;&lt;双早&gt;</t>
  </si>
  <si>
    <t>ZHU/QING</t>
  </si>
  <si>
    <t xml:space="preserve">2702475	</t>
  </si>
  <si>
    <t xml:space="preserve">35764316	</t>
  </si>
  <si>
    <t xml:space="preserve">21115258627	</t>
  </si>
  <si>
    <t>海景豪华特大床房(至少连住2晚及以上)&lt;双人入住&gt;&lt;限量促销&gt;&lt;双早&gt;</t>
  </si>
  <si>
    <t>Bandaru/Arvindreddy,Bandaru/Arvindreddy</t>
  </si>
  <si>
    <t xml:space="preserve">2702613	</t>
  </si>
  <si>
    <t xml:space="preserve">35764414	</t>
  </si>
  <si>
    <t xml:space="preserve">21117494773	</t>
  </si>
  <si>
    <t>[首尔]三井酒店(Hotel Samjung)(28525707)</t>
  </si>
  <si>
    <t>双人床房&lt;双人入住&gt;&lt;无早&gt;</t>
  </si>
  <si>
    <t>LEE/JUNHONG</t>
  </si>
  <si>
    <t xml:space="preserve">2703052	</t>
  </si>
  <si>
    <t xml:space="preserve">22022190	</t>
  </si>
  <si>
    <t xml:space="preserve">21118925280	</t>
  </si>
  <si>
    <t>[普吉岛]海滨海滩温泉度假村 (SHA Extra Plus)(Oceanfront Beach Resort and Spa (SHA Extra Plus))(98490384)</t>
  </si>
  <si>
    <t>至尊海景双床房&lt;双人入住&gt;&lt;双早&gt;</t>
  </si>
  <si>
    <t>SAYAVONGSA/SOUPHANONH</t>
  </si>
  <si>
    <t xml:space="preserve">2703261	</t>
  </si>
  <si>
    <t xml:space="preserve">23896	</t>
  </si>
  <si>
    <t xml:space="preserve">21125031923	</t>
  </si>
  <si>
    <t>[仁川]仁川松岛空中花园酒店(Hotel Skypark Incheon Songdo)(28638693)</t>
  </si>
  <si>
    <t>标准双人床房&lt;双人入住&gt;&lt;无早&gt;</t>
  </si>
  <si>
    <t>Kim/suji,Kim/suji</t>
  </si>
  <si>
    <t xml:space="preserve">2704173	</t>
  </si>
  <si>
    <t xml:space="preserve">F1109537	</t>
  </si>
  <si>
    <t xml:space="preserve">21125225454	</t>
  </si>
  <si>
    <t>[吉隆坡]吉隆坡四季酒店(Four Seasons Hotel Kuala Lumpur)(17496902)</t>
  </si>
  <si>
    <t>园景尊贵双人床房&lt;双人入住&gt;&lt;双早&gt;</t>
  </si>
  <si>
    <t>KOOKIATSAKULMAN/SUCHARAT</t>
  </si>
  <si>
    <t xml:space="preserve">2704204	</t>
  </si>
  <si>
    <t xml:space="preserve">3160714	</t>
  </si>
  <si>
    <t xml:space="preserve">21125239741	</t>
  </si>
  <si>
    <t>[釜山]釜山乐华兹酒店(Lavalse Hotel Busan)(99543578)</t>
  </si>
  <si>
    <t>半海景豪华双人床房&lt;双人入住&gt;&lt;无早&gt;</t>
  </si>
  <si>
    <t>CHOI/SUNG HWAN,KIM/JI HYE</t>
  </si>
  <si>
    <t xml:space="preserve">2704207	</t>
  </si>
  <si>
    <t xml:space="preserve">22209890	</t>
  </si>
  <si>
    <t xml:space="preserve">21126639874	</t>
  </si>
  <si>
    <t>doh/soyeon</t>
  </si>
  <si>
    <t xml:space="preserve">2704504	</t>
  </si>
  <si>
    <t xml:space="preserve">22209880	</t>
  </si>
  <si>
    <t xml:space="preserve">21127092548	</t>
  </si>
  <si>
    <t>cho/heasung</t>
  </si>
  <si>
    <t xml:space="preserve">2704552	</t>
  </si>
  <si>
    <t xml:space="preserve">22209873	</t>
  </si>
  <si>
    <t xml:space="preserve">21127123288	</t>
  </si>
  <si>
    <t>半海景豪华双人床房&lt;双人入住&gt;&lt;双早&gt;</t>
  </si>
  <si>
    <t>BACK/SOOJEONG</t>
  </si>
  <si>
    <t xml:space="preserve">2704561	</t>
  </si>
  <si>
    <t xml:space="preserve">21127516127	</t>
  </si>
  <si>
    <t>[关丹]珍拉丁皇家朱兰酒店(Royale Chulan Cherating Villa)(91107302)</t>
  </si>
  <si>
    <t>海洋套房&lt;双人入住&gt;&lt;早+晚餐&gt;</t>
  </si>
  <si>
    <t>helmy Mazeli/Mohamad,helmy Mazeli/Mohamad</t>
  </si>
  <si>
    <t xml:space="preserve">2704616	</t>
  </si>
  <si>
    <t xml:space="preserve">30336	</t>
  </si>
  <si>
    <t xml:space="preserve">21128111514	</t>
  </si>
  <si>
    <t>[梳邦再也]双威金字塔酒店(Sunway Pyramid Hotel)(17055173)</t>
  </si>
  <si>
    <t>豪华房&lt;特惠房&gt;&lt;双人入住&gt;&lt;无早&gt;</t>
  </si>
  <si>
    <t>Heng/Heng Ying Liang Ivan</t>
  </si>
  <si>
    <t xml:space="preserve">2704729	</t>
  </si>
  <si>
    <t xml:space="preserve">215575903	</t>
  </si>
  <si>
    <t xml:space="preserve">21129670759	</t>
  </si>
  <si>
    <t>HAN/JONGHEE,HAN/JONGHEE</t>
  </si>
  <si>
    <t xml:space="preserve">2705024	</t>
  </si>
  <si>
    <t xml:space="preserve">22022281	</t>
  </si>
  <si>
    <t xml:space="preserve">21131265281	</t>
  </si>
  <si>
    <t>双床房(连住3晚及以上)&lt;双人入住&gt;&lt;无早&gt;</t>
  </si>
  <si>
    <t>CHANG/SUEHUEI</t>
  </si>
  <si>
    <t xml:space="preserve">2705340	</t>
  </si>
  <si>
    <t xml:space="preserve">22022291	</t>
  </si>
  <si>
    <t xml:space="preserve">21135408791	</t>
  </si>
  <si>
    <t>海洋房 1张特大床&lt;双人入住&gt;&lt;双早&gt;</t>
  </si>
  <si>
    <t>KO/KAHO</t>
  </si>
  <si>
    <t xml:space="preserve">2705971	</t>
  </si>
  <si>
    <t xml:space="preserve">24011	</t>
  </si>
  <si>
    <t xml:space="preserve">21140468917	</t>
  </si>
  <si>
    <t>[帕赛市]马尼拉亚洲购物中心温德姆提普酒店(TRYP by Wyndham Mall of Asia Manila)(28525399)</t>
  </si>
  <si>
    <t>城景房&lt;四人入住&gt;&lt;早餐&gt;</t>
  </si>
  <si>
    <t>Clemente/Dianne Carla</t>
  </si>
  <si>
    <t xml:space="preserve">2707152	</t>
  </si>
  <si>
    <t xml:space="preserve">297353	</t>
  </si>
  <si>
    <t xml:space="preserve">21141104587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</si>
  <si>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</si>
  <si>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</si>
  <si>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tang/oi kee,ng/shuk chun eva</t>
  </si>
  <si>
    <t xml:space="preserve">2707340	</t>
  </si>
  <si>
    <t xml:space="preserve">230371	</t>
  </si>
  <si>
    <t xml:space="preserve">21143738978	</t>
  </si>
  <si>
    <t>[拉斯维加斯]云霄塔娱乐场度假酒店(The STRAT Hotel, Casino &amp; Skypod)(2164742)</t>
  </si>
  <si>
    <t>精英特大床房&lt;双人入住&gt;&lt;预付&gt;&lt;无早&gt;</t>
  </si>
  <si>
    <t>Lancaster/Thomas William</t>
  </si>
  <si>
    <t xml:space="preserve">2707790	</t>
  </si>
  <si>
    <t xml:space="preserve">21144430450	</t>
  </si>
  <si>
    <t>[芭堤雅]兀兰酒店芭堤雅度假村(Woodlands Hotel and Resort Pattaya)(6286555)</t>
  </si>
  <si>
    <t>豪华房(带露台)&lt;双人入住&gt;&lt;双早&gt;</t>
  </si>
  <si>
    <t>JANG/BOIN</t>
  </si>
  <si>
    <t xml:space="preserve">2707930	</t>
  </si>
  <si>
    <t xml:space="preserve">224193	</t>
  </si>
  <si>
    <t xml:space="preserve">21146970677	</t>
  </si>
  <si>
    <t>[普吉岛]普吉岛卡塔阿维斯塔诺富特酒店度假村 (SHA Extra Plus)(Novotel Phuket Kata Avista Resort and Spa (SHA Extra Plus))(3462715)</t>
  </si>
  <si>
    <t>豪华房，面积为 43 平方米，可观赏海景，带阳台，配备 1 张特大床(至少连住2晚及以上)&lt;特惠专享&gt;&lt;双人入住&gt;&lt;双早&gt;</t>
  </si>
  <si>
    <t>Lin/Kyaw San</t>
  </si>
  <si>
    <t xml:space="preserve">2708433	</t>
  </si>
  <si>
    <t xml:space="preserve">295084	</t>
  </si>
  <si>
    <t xml:space="preserve">21185543884	</t>
  </si>
  <si>
    <t>高级双床房(至少连住2晚及以上)&lt;今日特价 &gt;&lt;双人入住&gt;&lt;适用于除泰国的亚洲客人&gt;&lt;双早&gt;</t>
  </si>
  <si>
    <t>SWE/KHIN PYONE</t>
  </si>
  <si>
    <t xml:space="preserve">2709854	</t>
  </si>
  <si>
    <t xml:space="preserve">230512	</t>
  </si>
  <si>
    <t xml:space="preserve">21185589443	</t>
  </si>
  <si>
    <t>香格里拉楼行政套房&lt;双人入住&gt;&lt;双早&gt;</t>
  </si>
  <si>
    <t>Nag/Anil</t>
  </si>
  <si>
    <t xml:space="preserve">2709856	</t>
  </si>
  <si>
    <t xml:space="preserve">11444663	</t>
  </si>
  <si>
    <t xml:space="preserve">21191578136	</t>
  </si>
  <si>
    <t>ryu/miyeon,ryu/miyeon</t>
  </si>
  <si>
    <t xml:space="preserve">2710135	</t>
  </si>
  <si>
    <t xml:space="preserve">F1110502	</t>
  </si>
  <si>
    <t xml:space="preserve">21200816192	</t>
  </si>
  <si>
    <t>豪华双床房&lt;双人入住&gt;&lt;双早&gt;</t>
  </si>
  <si>
    <t>Abdul Rashid/Nuratiqah,Abdul Rashid/Nuratiqah</t>
  </si>
  <si>
    <t xml:space="preserve">2710975	</t>
  </si>
  <si>
    <t xml:space="preserve">215579299	</t>
  </si>
  <si>
    <t xml:space="preserve">21203925360	</t>
  </si>
  <si>
    <t>Daran/Sri,Daran/Sri</t>
  </si>
  <si>
    <t xml:space="preserve">2711431	</t>
  </si>
  <si>
    <t xml:space="preserve">30368	</t>
  </si>
  <si>
    <t xml:space="preserve">21205665639	</t>
  </si>
  <si>
    <t>[普吉岛]巴姆哥度假村 (SHA Certified)(Pamookkoo Resort (SHA Certified))(88514381)</t>
  </si>
  <si>
    <t>豪华房&lt;特惠专享&gt;&lt;双人入住&gt;&lt;不适用泰国客人&gt;&lt;双早&gt;</t>
  </si>
  <si>
    <t>JIANG/YIFU</t>
  </si>
  <si>
    <t xml:space="preserve">2711658	</t>
  </si>
  <si>
    <t xml:space="preserve">21212929303	</t>
  </si>
  <si>
    <t>[曼谷]康帕斯酒店集团曼谷欧陆酒店(The Continent Hotel Bangkok by Compass Hospitality)(28689891)</t>
  </si>
  <si>
    <t>豪华房(至少连住2晚及以上)&lt;特惠专享&gt;&lt;双人入住&gt;&lt;无早&gt;</t>
  </si>
  <si>
    <t>CHAN/CHI MING,TIU/PUI FOR</t>
  </si>
  <si>
    <t xml:space="preserve">2712432	</t>
  </si>
  <si>
    <t xml:space="preserve">TCH007375/1	</t>
  </si>
  <si>
    <t xml:space="preserve">21215809121	</t>
  </si>
  <si>
    <t>标准双床房&lt;三人入住&gt;&lt;无早&gt;</t>
  </si>
  <si>
    <t>PARK/HYEMIN,PARK/HYEMIN</t>
  </si>
  <si>
    <t xml:space="preserve">2712726	</t>
  </si>
  <si>
    <t xml:space="preserve">F1110107	</t>
  </si>
  <si>
    <t xml:space="preserve">21213485906	</t>
  </si>
  <si>
    <t>高级大床房&lt;双人入住&gt;&lt;适用于除印度及次大陆国家客人&gt;&lt;双早&gt;</t>
  </si>
  <si>
    <t>CHIA/JUSTIN,SOON/YUNTING</t>
  </si>
  <si>
    <t xml:space="preserve">2712490	</t>
  </si>
  <si>
    <t xml:space="preserve">R22/0928/093005167	</t>
  </si>
  <si>
    <t xml:space="preserve">21220555011	</t>
  </si>
  <si>
    <t>Park/Sujeong,Park/Sujeong,Park/Sujeong</t>
  </si>
  <si>
    <t xml:space="preserve">2713474	</t>
  </si>
  <si>
    <t xml:space="preserve">F1110141	</t>
  </si>
  <si>
    <t xml:space="preserve">21223315657	</t>
  </si>
  <si>
    <t>ju/hyejin,ju/hyejin</t>
  </si>
  <si>
    <t xml:space="preserve">2713779	</t>
  </si>
  <si>
    <t xml:space="preserve">F1110176	</t>
  </si>
  <si>
    <t xml:space="preserve">21223416227	</t>
  </si>
  <si>
    <t>[甲米]甲米奥南辉光酒店(SHA Extra Plus)(Glow Ao Nang Krabi(SHA Extra Plus))(28670424)</t>
  </si>
  <si>
    <t>高级双床房(至少连住2晚及以上)&lt;特惠&gt;&lt;双人入住&gt;&lt;无早&gt;</t>
  </si>
  <si>
    <t>Jitpaisansombut/Natchanok,Jitpaisansombut/Natchanok</t>
  </si>
  <si>
    <t xml:space="preserve">2713796	</t>
  </si>
  <si>
    <t xml:space="preserve">GAN22004605	</t>
  </si>
  <si>
    <t xml:space="preserve">21224173386	</t>
  </si>
  <si>
    <t>Lim/Sejin,Lim/Sejin</t>
  </si>
  <si>
    <t xml:space="preserve">2713901	</t>
  </si>
  <si>
    <t xml:space="preserve">F1110184	</t>
  </si>
  <si>
    <t xml:space="preserve">21224940675	</t>
  </si>
  <si>
    <t>[塞贝维]塞贝维温泉度假酒店(Cyberview Resort &amp; Spa)(28524827)</t>
  </si>
  <si>
    <t>高级小屋&lt;双人入住&gt;&lt;双早&gt;</t>
  </si>
  <si>
    <t>sabri/syazwani,sabri/syazwani</t>
  </si>
  <si>
    <t xml:space="preserve">2713994	</t>
  </si>
  <si>
    <t xml:space="preserve">13258231	</t>
  </si>
  <si>
    <t xml:space="preserve">21226651586	</t>
  </si>
  <si>
    <t>park/byung ju,park/byung ju,park/byung ju</t>
  </si>
  <si>
    <t xml:space="preserve">2714187	</t>
  </si>
  <si>
    <t xml:space="preserve">F1110198	</t>
  </si>
  <si>
    <t xml:space="preserve">21230793805	</t>
  </si>
  <si>
    <t>[岘港]岘港洲际阳光半岛度假酒店(InterContinental Danang Sun Peninsula Resort, an IHG Hotel)(5424757)</t>
  </si>
  <si>
    <t>1 张特大床经典海景房&lt;双人入住&gt;&lt;双早&gt;</t>
  </si>
  <si>
    <t>SO/EUNYOUNG,GWON/MUNSEOP</t>
  </si>
  <si>
    <t xml:space="preserve">2714930	</t>
  </si>
  <si>
    <t xml:space="preserve">10415117	</t>
  </si>
  <si>
    <t xml:space="preserve">21232606918	</t>
  </si>
  <si>
    <t>[曼谷]曼谷素坤逸11号巷美居酒店(Mercure Bangkok Sukhumvit 11)(17527600)</t>
  </si>
  <si>
    <t>豪华特大床房&lt;双人入住&gt;&lt;不适用于泰国和韩国市场&gt;&lt;双早&gt;</t>
  </si>
  <si>
    <t>BENAVIDES/PAUL ALLEN</t>
  </si>
  <si>
    <t xml:space="preserve">2715236	</t>
  </si>
  <si>
    <t xml:space="preserve">225924	</t>
  </si>
  <si>
    <t xml:space="preserve">21234805182	</t>
  </si>
  <si>
    <t>[巴都丁宜]槟城硬石酒店(Hard Rock Hotel Penang)(4649444)</t>
  </si>
  <si>
    <t>山景豪华房&lt;三人入住&gt;&lt;不适用中东客人&gt;&lt;早餐&gt;</t>
  </si>
  <si>
    <t>Tamin/Mohd Fadzilla</t>
  </si>
  <si>
    <t xml:space="preserve">2715624	</t>
  </si>
  <si>
    <t xml:space="preserve">15653498	</t>
  </si>
  <si>
    <t xml:space="preserve">21241467046	</t>
  </si>
  <si>
    <t>[长滩岛]和南恩花园度假酒店(Henann Garden Resort)(5338972)</t>
  </si>
  <si>
    <t>尊贵房(至少连住2晚及以上)&lt;三人入住&gt;&lt;早餐&gt;</t>
  </si>
  <si>
    <t>CHORONG/PARK,TBA/TBA</t>
  </si>
  <si>
    <t xml:space="preserve">2716801	</t>
  </si>
  <si>
    <t xml:space="preserve">HGM147-4104	</t>
  </si>
  <si>
    <t xml:space="preserve">21243216851	</t>
  </si>
  <si>
    <t>[奎松市]马尼拉赛达北维迪斯酒店 - 多用途酒店(Seda Vertis North - Multiple Use Hotel)(17891668)</t>
  </si>
  <si>
    <t>豪华房&lt;特价大促销&gt;&lt;双人入住&gt;&lt;双早&gt;</t>
  </si>
  <si>
    <t>Wandaga/Bernard,Wandaga/Bernard</t>
  </si>
  <si>
    <t xml:space="preserve">2717078	</t>
  </si>
  <si>
    <t xml:space="preserve">2348709	</t>
  </si>
  <si>
    <t xml:space="preserve">21244952845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</si>
  <si>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</si>
  <si>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</si>
  <si>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Sugarman /Ben</t>
  </si>
  <si>
    <t xml:space="preserve">2717369	</t>
  </si>
  <si>
    <t xml:space="preserve">66022	</t>
  </si>
  <si>
    <t xml:space="preserve">21247309365	</t>
  </si>
  <si>
    <t>高级房&lt;双人入住&gt;&lt;双早&gt;</t>
  </si>
  <si>
    <t>Park/Young-cheol,Park/Young-cheol,Park/Young-cheol</t>
  </si>
  <si>
    <t xml:space="preserve">2717786	</t>
  </si>
  <si>
    <t xml:space="preserve">187073	</t>
  </si>
  <si>
    <t xml:space="preserve">21249379582	</t>
  </si>
  <si>
    <t>[曼谷]曼谷萨默塞特艾卡麦酒店(Somerset Ekamai Bangkok)(9134590)</t>
  </si>
  <si>
    <t>行政特大床一室房(至少连住2晚及以上)&lt;双人入住&gt;&lt;双早&gt;</t>
  </si>
  <si>
    <t>GAO/QINGYU</t>
  </si>
  <si>
    <t xml:space="preserve">2718131	</t>
  </si>
  <si>
    <t xml:space="preserve">7322763	</t>
  </si>
  <si>
    <t xml:space="preserve">21251585916	</t>
  </si>
  <si>
    <t>ONG/HUI LING</t>
  </si>
  <si>
    <t xml:space="preserve">2718544	</t>
  </si>
  <si>
    <t xml:space="preserve">667638	</t>
  </si>
  <si>
    <t xml:space="preserve">21253140519	</t>
  </si>
  <si>
    <t>LI/ZHENG</t>
  </si>
  <si>
    <t xml:space="preserve">2718841	</t>
  </si>
  <si>
    <t xml:space="preserve">3162280	</t>
  </si>
  <si>
    <t xml:space="preserve">21254733892	</t>
  </si>
  <si>
    <t>[梭桃邑县]芭提雅最佳西方至尊海湾酒店 (SHA Extra Plus)(Best Western Premier Bayphere Pattaya (SHA Extra Plus))(97721853)</t>
  </si>
  <si>
    <t>高级房(至少连住2晚及以上)&lt;双人入住&gt;&lt;双早&gt;</t>
  </si>
  <si>
    <t>unsaensuk/Tatiyaporn,unsaensuk/Tatiyaporn,unsaensuk/Tatiyaporn,unsaensuk/Tatiyaporn</t>
  </si>
  <si>
    <t xml:space="preserve">2719077	</t>
  </si>
  <si>
    <t xml:space="preserve">BK019343	</t>
  </si>
  <si>
    <t xml:space="preserve">21258511880	</t>
  </si>
  <si>
    <t>不同温度特大床房&lt;特惠专享&gt;&lt;双人入住&gt;&lt;无早&gt;</t>
  </si>
  <si>
    <t>Shine/Ella,Shine/Ella</t>
  </si>
  <si>
    <t xml:space="preserve">2719689	</t>
  </si>
  <si>
    <t xml:space="preserve">5510	</t>
  </si>
  <si>
    <t xml:space="preserve">21259819572	</t>
  </si>
  <si>
    <t>高级双床房(至少连住2晚及以上)&lt;双人入住&gt;&lt;双早&gt;</t>
  </si>
  <si>
    <t>LIM/TONG HUA</t>
  </si>
  <si>
    <t xml:space="preserve">2719883	</t>
  </si>
  <si>
    <t xml:space="preserve">667711/12	</t>
  </si>
  <si>
    <t xml:space="preserve">21296911430	</t>
  </si>
  <si>
    <t>[吉隆坡]吉隆坡皇家朱兰酒店(Royale Chulan Kuala Lumpur)(5280527)</t>
  </si>
  <si>
    <t>一室公寓&lt;双人入住&gt;&lt;双早&gt;</t>
  </si>
  <si>
    <t>SYAFIQ/NAZRIN,SYAFIQ/NAZRIN</t>
  </si>
  <si>
    <t xml:space="preserve">2720802	</t>
  </si>
  <si>
    <t xml:space="preserve">10010641535	</t>
  </si>
  <si>
    <t xml:space="preserve">21309009470	</t>
  </si>
  <si>
    <t>城景房&lt;单人入住&gt;&lt;单早&gt;</t>
  </si>
  <si>
    <t>Chavez/Rosalyn</t>
  </si>
  <si>
    <t xml:space="preserve">2721316	</t>
  </si>
  <si>
    <t xml:space="preserve">298189	</t>
  </si>
  <si>
    <t xml:space="preserve">21309083739	</t>
  </si>
  <si>
    <t xml:space="preserve">2721321	</t>
  </si>
  <si>
    <t xml:space="preserve">298190	</t>
  </si>
  <si>
    <t xml:space="preserve">21309555634	</t>
  </si>
  <si>
    <t>豪华房&lt;特价大促销&gt;&lt;三人入住&gt;&lt;早餐&gt;</t>
  </si>
  <si>
    <t>Pascual/Reynaldo,Pascual/Reynaldo,Pascual/Reynaldo,Pascual/Reynaldo,Pascual/Reynaldo</t>
  </si>
  <si>
    <t xml:space="preserve">2721344	</t>
  </si>
  <si>
    <t xml:space="preserve">2348668	</t>
  </si>
  <si>
    <t xml:space="preserve">21313466651	</t>
  </si>
  <si>
    <t>[吉隆坡]吉隆坡·觅酒店，傲途格精选(Hotel Stripes Kuala Lumpur, Autograph Collection)(9243083)</t>
  </si>
  <si>
    <t>豪华特大床房&lt;双人入住&gt;&lt;双早&gt;</t>
  </si>
  <si>
    <t>ahmat/nur fatillah bt</t>
  </si>
  <si>
    <t xml:space="preserve">2721653	</t>
  </si>
  <si>
    <t xml:space="preserve">21312962378	</t>
  </si>
  <si>
    <t>[芭堤雅]芭堤雅SN优佳酒店 (SHA Plus+)(SN Plus Hotel - SHA Plus)(6204550)</t>
  </si>
  <si>
    <t>高级双人床房&lt;双人入住&gt;&lt;无早&gt;</t>
  </si>
  <si>
    <t>HARITAWORN/WANLANAPHON</t>
  </si>
  <si>
    <t xml:space="preserve">2721601	</t>
  </si>
  <si>
    <t xml:space="preserve">91428	</t>
  </si>
  <si>
    <t xml:space="preserve">21318473241	</t>
  </si>
  <si>
    <t>BINTI MOHD ZIN/NOORILYANA,BINTI MOHD ZIN/NOORILYANA</t>
  </si>
  <si>
    <t xml:space="preserve">2722212	</t>
  </si>
  <si>
    <t xml:space="preserve">10010641704	</t>
  </si>
  <si>
    <t xml:space="preserve">21321793333	</t>
  </si>
  <si>
    <t>ismail/badrul,ismail/badrul</t>
  </si>
  <si>
    <t xml:space="preserve">2722508	</t>
  </si>
  <si>
    <t xml:space="preserve">10010641866	</t>
  </si>
  <si>
    <t xml:space="preserve">21322175292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</si>
  <si>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</si>
  <si>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</si>
  <si>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SEO/KIHONG</t>
  </si>
  <si>
    <t xml:space="preserve">2722565	</t>
  </si>
  <si>
    <t xml:space="preserve">53466103	</t>
  </si>
  <si>
    <t xml:space="preserve">21324829942	</t>
  </si>
  <si>
    <t>[曼谷]曼谷京华大酒店 (SHA Plus+)(Hotel Royal Bangkok@Chinatown)(17263358)</t>
  </si>
  <si>
    <t>高级房(无窗)&lt;双人入住&gt;&lt;无早&gt;</t>
  </si>
  <si>
    <t>PITAKPUVADOL/VIROJ</t>
  </si>
  <si>
    <t xml:space="preserve">2722858	</t>
  </si>
  <si>
    <t xml:space="preserve">311935	</t>
  </si>
  <si>
    <t xml:space="preserve">21325711397	</t>
  </si>
  <si>
    <t>[巴都丁宜]槟城宾乐雅饭店 (槟城对抗新冠肺炎认证)(PARKROYAL Penang Resort)(3737560)</t>
  </si>
  <si>
    <t>海景尊贵房&lt;双人入住&gt;&lt;双早&gt;</t>
  </si>
  <si>
    <t>Chan/Keng Chye</t>
  </si>
  <si>
    <t xml:space="preserve">2722966	</t>
  </si>
  <si>
    <t xml:space="preserve">7360893	</t>
  </si>
  <si>
    <t xml:space="preserve">21327005540	</t>
  </si>
  <si>
    <t>[努沙再也]特立尼达公主港套房酒店(Trinidad Suites Puteri Harbour)(99959221)</t>
  </si>
  <si>
    <t>行政一室房&lt;双人入住&gt;&lt;双早&gt;</t>
  </si>
  <si>
    <t>Hong Yie/Chong,Hong Yie/Chong,Hong Yie/Chong,Hong Yie/Chong,Hong Yie/Chong,Hong Yie/Chong</t>
  </si>
  <si>
    <t xml:space="preserve">2723057	</t>
  </si>
  <si>
    <t xml:space="preserve">5001	</t>
  </si>
  <si>
    <t xml:space="preserve">21327482967	</t>
  </si>
  <si>
    <t>Mohd Ali Hanafiah/Siti Adiana</t>
  </si>
  <si>
    <t xml:space="preserve">2723112	</t>
  </si>
  <si>
    <t xml:space="preserve">667722	</t>
  </si>
  <si>
    <t xml:space="preserve">21327967239	</t>
  </si>
  <si>
    <t>[努沙再也]双威大盒子酒店(Sunway Hotel Big Box)(91411884)</t>
  </si>
  <si>
    <t>JAMIL KHAN/AHMAD NIZHAM KHAN,MAULOD/HASNAN</t>
  </si>
  <si>
    <t xml:space="preserve">2723174	</t>
  </si>
  <si>
    <t xml:space="preserve"> 52026	</t>
  </si>
  <si>
    <t xml:space="preserve">21328591155	</t>
  </si>
  <si>
    <t>Yu Lim/Teng,Yu Lim/Teng</t>
  </si>
  <si>
    <t xml:space="preserve">2723236	</t>
  </si>
  <si>
    <t xml:space="preserve">52027	</t>
  </si>
  <si>
    <t xml:space="preserve">21330550722	</t>
  </si>
  <si>
    <t>[吉隆坡]吉隆坡市中心宜必思酒店(ibis Kuala Lumpur City Centre)(28528285)</t>
  </si>
  <si>
    <t>Mohd Noor/Norainon</t>
  </si>
  <si>
    <t xml:space="preserve">2723510	</t>
  </si>
  <si>
    <t xml:space="preserve">300775	</t>
  </si>
  <si>
    <t xml:space="preserve">21327676574	</t>
  </si>
  <si>
    <t>尊贵一室房&lt;双人入住&gt;&lt;双早&gt;</t>
  </si>
  <si>
    <t>CHONG/HY</t>
  </si>
  <si>
    <t xml:space="preserve">2723128	</t>
  </si>
  <si>
    <t xml:space="preserve">5000	</t>
  </si>
  <si>
    <t xml:space="preserve">21334987923	</t>
  </si>
  <si>
    <t>豪华房&lt;特惠&gt;&lt;双人入住&gt;&lt;双早&gt;</t>
  </si>
  <si>
    <t>satem/paul amin</t>
  </si>
  <si>
    <t xml:space="preserve">2724152	</t>
  </si>
  <si>
    <t xml:space="preserve">217680119	</t>
  </si>
  <si>
    <t xml:space="preserve">21335221206	</t>
  </si>
  <si>
    <t>1张特大床精致套房（带阳台）(至少连住2晚及以上)&lt;特惠专享&gt;&lt;双人入住&gt;&lt;双早&gt;</t>
  </si>
  <si>
    <t>YEN/KWAN HUMPHREY,WONG/KAM KONG JOSHUA</t>
  </si>
  <si>
    <t xml:space="preserve">2724190	</t>
  </si>
  <si>
    <t xml:space="preserve">42880267	</t>
  </si>
  <si>
    <t xml:space="preserve">21335721383	</t>
  </si>
  <si>
    <t>[曼谷]是隆不容错过酒店 by Cross Collection(Haven't Met Bangkok Silom by Cross Collection)(17140699)</t>
  </si>
  <si>
    <t>城市工作室&lt;双人入住&gt;&lt;无早&gt;</t>
  </si>
  <si>
    <t>Chookeaw/Titiya,Chookeaw/Titiya</t>
  </si>
  <si>
    <t xml:space="preserve">2724274	</t>
  </si>
  <si>
    <t xml:space="preserve">29269	</t>
  </si>
  <si>
    <t xml:space="preserve">21336163977	</t>
  </si>
  <si>
    <t>[长滩岛]和南恩泻胡度假酒店(Henann Lagoon Resort)(6406965)</t>
  </si>
  <si>
    <t>尊贵房(至少连住2晚及以上)&lt;特价大促销&gt;&lt;三人入住&gt;&lt;早餐&gt;</t>
  </si>
  <si>
    <t>Mae Modina/Christine,Mae Modina/Christine,Mae Modina/Christine,Mae Modina/Christine,Mae Modina/Christine</t>
  </si>
  <si>
    <t xml:space="preserve">2724344	</t>
  </si>
  <si>
    <t>HLM192-2218</t>
  </si>
  <si>
    <t xml:space="preserve">HLM192-2219	</t>
  </si>
  <si>
    <t xml:space="preserve">21336389421	</t>
  </si>
  <si>
    <t>Mohammad/Zulhelmi</t>
  </si>
  <si>
    <t xml:space="preserve">2724376	</t>
  </si>
  <si>
    <t xml:space="preserve">300903	</t>
  </si>
  <si>
    <t xml:space="preserve">21338415874	</t>
  </si>
  <si>
    <t xml:space="preserve">2724687	</t>
  </si>
  <si>
    <t xml:space="preserve">5041	</t>
  </si>
  <si>
    <t xml:space="preserve">21339352003	</t>
  </si>
  <si>
    <t>[普吉岛]普吉岛悦榕庄(SHA Extra Plus)(Banyan Tree Phuket (SHA Extra Plus))(3707426)</t>
  </si>
  <si>
    <t>至尊双卧泳池别墅&lt;全日特价&gt;&lt;四人入住&gt;&lt;早餐&gt;</t>
  </si>
  <si>
    <t>KIM/JIAN</t>
  </si>
  <si>
    <t xml:space="preserve">2724875	</t>
  </si>
  <si>
    <t xml:space="preserve">19660807	</t>
  </si>
  <si>
    <t xml:space="preserve">21339457346	</t>
  </si>
  <si>
    <t>[沙美岛]帕拉迪度假酒店 (SHA Plus+)(Paradee Resort (SHA Plus+))(6503643)</t>
  </si>
  <si>
    <t>花园别墅&lt;全日特价&gt;&lt;双人入住&gt;&lt;双早&gt;</t>
  </si>
  <si>
    <t>HU/JUNHUI</t>
  </si>
  <si>
    <t xml:space="preserve">2724898	</t>
  </si>
  <si>
    <t xml:space="preserve">acknowledge	</t>
  </si>
  <si>
    <t xml:space="preserve">21340251585	</t>
  </si>
  <si>
    <t>[曼谷]曼谷素坤逸丽笙套房酒店(Radisson Suites Bangkok Sukhumvit)(73690889)</t>
  </si>
  <si>
    <t>高级房&lt;特惠专享&gt;&lt;三人入住&gt;&lt;早餐&gt;</t>
  </si>
  <si>
    <t>Singh/Rishav,Singh/Rishav,Singh/Rishav,Singh/Rishav,Singh/Rishav</t>
  </si>
  <si>
    <t xml:space="preserve">2725091	</t>
  </si>
  <si>
    <t xml:space="preserve">1071866	</t>
  </si>
  <si>
    <t xml:space="preserve">21340748935	</t>
  </si>
  <si>
    <t>超豪华房&lt;双人入住&gt;&lt;双早&gt;</t>
  </si>
  <si>
    <t>BAHARI/MOHAMMAD SYAFIQ</t>
  </si>
  <si>
    <t xml:space="preserve">2725244	</t>
  </si>
  <si>
    <t xml:space="preserve">217699036	</t>
  </si>
  <si>
    <t xml:space="preserve">21340870696	</t>
  </si>
  <si>
    <t>[西南县]槟城直落巴巷悦椿度假村 (槟城对抗新冠肺炎认证)(Angsana Teluk Bahang (PenangFightCovid-19 Certified))(67827066)</t>
  </si>
  <si>
    <t>豪华海景房&lt;双人入住&gt;&lt;双早&gt;</t>
  </si>
  <si>
    <t>Mustaffa/Mazita</t>
  </si>
  <si>
    <t xml:space="preserve">2725265	</t>
  </si>
  <si>
    <t xml:space="preserve">7434902	</t>
  </si>
  <si>
    <t xml:space="preserve">21341089009	</t>
  </si>
  <si>
    <t>豪华房&lt;双人入住&gt;&lt;无早&gt;</t>
  </si>
  <si>
    <t>Oosterwaal/Frank</t>
  </si>
  <si>
    <t xml:space="preserve">2725304	</t>
  </si>
  <si>
    <t xml:space="preserve">10010642077	</t>
  </si>
  <si>
    <t xml:space="preserve">21342803310	</t>
  </si>
  <si>
    <t>海景尊贵双床房&lt;双人入住&gt;&lt;双早&gt;</t>
  </si>
  <si>
    <t>Abdul Halim/Amirul Hakim</t>
  </si>
  <si>
    <t xml:space="preserve">2725641	</t>
  </si>
  <si>
    <t xml:space="preserve">7361408	</t>
  </si>
  <si>
    <t xml:space="preserve">21343060068	</t>
  </si>
  <si>
    <t>SULEIMAN/MOHD HAFIS</t>
  </si>
  <si>
    <t xml:space="preserve">2725719	</t>
  </si>
  <si>
    <t xml:space="preserve">10010642135	</t>
  </si>
  <si>
    <t xml:space="preserve">21342943051	</t>
  </si>
  <si>
    <t>两卧室豪华公寓&lt;四人入住&gt;&lt;早餐&gt;</t>
  </si>
  <si>
    <t>Taha/Normala</t>
  </si>
  <si>
    <t xml:space="preserve">2725682	</t>
  </si>
  <si>
    <t xml:space="preserve">5061	</t>
  </si>
  <si>
    <t xml:space="preserve">21344004901	</t>
  </si>
  <si>
    <t>2卧招牌泳池别墅&lt;全日特价&gt;&lt;四人入住&gt;&lt;早餐&gt;</t>
  </si>
  <si>
    <t>Weiwei/Hu</t>
  </si>
  <si>
    <t xml:space="preserve">2725850	</t>
  </si>
  <si>
    <t xml:space="preserve">19660911	</t>
  </si>
  <si>
    <t xml:space="preserve">21345463042	</t>
  </si>
  <si>
    <t>[普吉岛]普吉岛 JW 万豪度假&amp;酒店 (SHA Extra Plus)(JW Marriott Phuket Resort &amp; Spa (SHA Extra Plus))(1597539)</t>
  </si>
  <si>
    <t>园景海景豪华双床房&lt;双人入住&gt;&lt;双早&gt;&lt;普通会员&gt;</t>
  </si>
  <si>
    <t>LI/YUXUAN,ZHENG/HANZHE</t>
  </si>
  <si>
    <t xml:space="preserve">2726155	</t>
  </si>
  <si>
    <t xml:space="preserve">92725112	</t>
  </si>
  <si>
    <t xml:space="preserve">21346121737	</t>
  </si>
  <si>
    <t>verma/Abhishek,verma/Abhishek</t>
  </si>
  <si>
    <t xml:space="preserve">2726272	</t>
  </si>
  <si>
    <t xml:space="preserve">29293	</t>
  </si>
  <si>
    <t xml:space="preserve">21347114828	</t>
  </si>
  <si>
    <t>[哥打巴鲁]大宏酒店(Grand Riverview Hotel)(5072888)</t>
  </si>
  <si>
    <t>尊贵房&lt;双人入住&gt;&lt;双早&gt;</t>
  </si>
  <si>
    <t>OTHMAN/SITI AISHAH,OTHMAN/SITI AISHAH,OTHMAN/SITI AISHAH,OTHMAN/SITI AISHAH</t>
  </si>
  <si>
    <t xml:space="preserve">2726431	</t>
  </si>
  <si>
    <t xml:space="preserve">238462	</t>
  </si>
  <si>
    <t xml:space="preserve">21347354397	</t>
  </si>
  <si>
    <t>[曼谷]曼谷素凯泰酒店(The Sukhothai Bangkok)(4957359)</t>
  </si>
  <si>
    <t>高级大床房&lt;特惠&gt;&lt;双人入住&gt;&lt;双早&gt;</t>
  </si>
  <si>
    <t>Lee/Seungyong,Lee/Seungyong</t>
  </si>
  <si>
    <t xml:space="preserve">2726509	</t>
  </si>
  <si>
    <t xml:space="preserve">10388872	</t>
  </si>
  <si>
    <t xml:space="preserve">21347421641	</t>
  </si>
  <si>
    <t>豪华房&lt;特价大促销&gt;&lt;双人入住&gt;&lt;无早&gt;</t>
  </si>
  <si>
    <t>Sy/Katrina,Sy/Katrina</t>
  </si>
  <si>
    <t xml:space="preserve">2726531	</t>
  </si>
  <si>
    <t xml:space="preserve">2350112	</t>
  </si>
  <si>
    <t xml:space="preserve">21347474778	</t>
  </si>
  <si>
    <t>LING/ ZHIHENG</t>
  </si>
  <si>
    <t xml:space="preserve">2726543	</t>
  </si>
  <si>
    <t xml:space="preserve">218174885	</t>
  </si>
  <si>
    <t xml:space="preserve">21347734689	</t>
  </si>
  <si>
    <t>[芭堤雅]芭堤雅T酒店 (SHA Extra Plus)(T Pattaya Hotel (SHA Extra Plus))(28154562)</t>
  </si>
  <si>
    <t>高级房&lt;双人入住&gt;&lt;无早&gt;</t>
  </si>
  <si>
    <t>LEE/Yeonhyeon,LEE/Yeonhyeon</t>
  </si>
  <si>
    <t xml:space="preserve">2726601	</t>
  </si>
  <si>
    <t xml:space="preserve">42875	</t>
  </si>
  <si>
    <t xml:space="preserve">21347623288	</t>
  </si>
  <si>
    <t>[怡保]怡保宴宾雅酒店(Impiana Hotel Ipoh)(28528393)</t>
  </si>
  <si>
    <t>豪华特大床房&lt;双人入住&gt;&lt;无早&gt;</t>
  </si>
  <si>
    <t>YAM/SU MEE</t>
  </si>
  <si>
    <t xml:space="preserve">2726577	</t>
  </si>
  <si>
    <t xml:space="preserve">557389	</t>
  </si>
  <si>
    <t xml:space="preserve">21347890300	</t>
  </si>
  <si>
    <t>[普吉岛]巴东山麦居酒店 (SHA Extra Plus)(MAI HOUSE Patong Hill (SHA Extra Plus))(9195953)</t>
  </si>
  <si>
    <t>至尊豪华房(至少连住2晚及以上)&lt;双人入住&gt;&lt;无早&gt;</t>
  </si>
  <si>
    <t>Alkalbani/Ibrahim,Alkalbani/Ibrahim</t>
  </si>
  <si>
    <t xml:space="preserve">2726643	</t>
  </si>
  <si>
    <t xml:space="preserve">2201261	</t>
  </si>
  <si>
    <t xml:space="preserve">21347553888	</t>
  </si>
  <si>
    <t>Mansor/Zailani</t>
  </si>
  <si>
    <t xml:space="preserve">2726558	</t>
  </si>
  <si>
    <t xml:space="preserve">301507	</t>
  </si>
  <si>
    <t xml:space="preserve">21348333833	</t>
  </si>
  <si>
    <t>LAI /YI RU</t>
  </si>
  <si>
    <t xml:space="preserve">2726794	</t>
  </si>
  <si>
    <t xml:space="preserve">52293	</t>
  </si>
  <si>
    <t xml:space="preserve">21348494827	</t>
  </si>
  <si>
    <t>YOON/MINHEE</t>
  </si>
  <si>
    <t xml:space="preserve">2726849	</t>
  </si>
  <si>
    <t xml:space="preserve">11448409	</t>
  </si>
  <si>
    <t xml:space="preserve">21348503089	</t>
  </si>
  <si>
    <t>Ishak /Siti Suraya</t>
  </si>
  <si>
    <t xml:space="preserve">2726851	</t>
  </si>
  <si>
    <t xml:space="preserve">664566	</t>
  </si>
  <si>
    <t xml:space="preserve">21349067445	</t>
  </si>
  <si>
    <t>[梳邦再也]双威豪华度假酒店(Sunway Resort)(5995432)</t>
  </si>
  <si>
    <t>至尊豪华房&lt;双人入住&gt;&lt;双早&gt;</t>
  </si>
  <si>
    <t>Razak/Siti Syahirah,Razak/Siti Syahirah</t>
  </si>
  <si>
    <t xml:space="preserve">2726966	</t>
  </si>
  <si>
    <t xml:space="preserve">218431179	</t>
  </si>
  <si>
    <t xml:space="preserve">21349147730	</t>
  </si>
  <si>
    <t>Selwarajoo /SHIVA SHANMADHI ,Narayanan /Mirosha</t>
  </si>
  <si>
    <t xml:space="preserve">2726991	</t>
  </si>
  <si>
    <t xml:space="preserve">52295	</t>
  </si>
  <si>
    <t xml:space="preserve">21349171761	</t>
  </si>
  <si>
    <t>Mohamad Rosni/Amirah Haziyah,Mohamad Rosni/Amirah Haziyah</t>
  </si>
  <si>
    <t xml:space="preserve">2726995	</t>
  </si>
  <si>
    <t xml:space="preserve">21348304179	</t>
  </si>
  <si>
    <t>HUSSAIN/ZATUL IFFAH</t>
  </si>
  <si>
    <t xml:space="preserve">2726787	</t>
  </si>
  <si>
    <t xml:space="preserve">10010642158	</t>
  </si>
  <si>
    <t xml:space="preserve">21350476079	</t>
  </si>
  <si>
    <t>[吉隆坡]辉盛凯贝丽(Capri by Fraser Bukit Bintang)(88638672)</t>
  </si>
  <si>
    <t>行政双床一室房(至少连住2晚及以上)&lt;今日特价 &gt;&lt;双人入住&gt;&lt;双早&gt;</t>
  </si>
  <si>
    <t>Martin/Michael,Martin/Michael</t>
  </si>
  <si>
    <t xml:space="preserve">2727263	</t>
  </si>
  <si>
    <t xml:space="preserve">83940377-1	</t>
  </si>
  <si>
    <t xml:space="preserve">21351311891	</t>
  </si>
  <si>
    <t>KIM/SUNGHWAN</t>
  </si>
  <si>
    <t xml:space="preserve">2727440	</t>
  </si>
  <si>
    <t xml:space="preserve">5115	</t>
  </si>
  <si>
    <t xml:space="preserve">21351387214	</t>
  </si>
  <si>
    <t>Jo/Kyeonghyeon</t>
  </si>
  <si>
    <t xml:space="preserve">2727461	</t>
  </si>
  <si>
    <t xml:space="preserve">5116	</t>
  </si>
  <si>
    <t xml:space="preserve">21351818215	</t>
  </si>
  <si>
    <t>[曼谷]曼谷班达拉套房酒店(Bandara Suites Silom, Bangkok)(90808448)</t>
  </si>
  <si>
    <t>一卧室套房&lt;特惠专享&gt;&lt;双人入住&gt;&lt;双早&gt;</t>
  </si>
  <si>
    <t>Mayfield/Matthew</t>
  </si>
  <si>
    <t xml:space="preserve">2727510	</t>
  </si>
  <si>
    <t xml:space="preserve">188834	</t>
  </si>
  <si>
    <t xml:space="preserve">21352614695	</t>
  </si>
  <si>
    <t>[吉隆坡]吉隆坡美利亚酒店(Meliá Kuala Lumpur)(8872508)</t>
  </si>
  <si>
    <t>美利亚客房&lt;双人入住&gt;&lt;无早&gt;</t>
  </si>
  <si>
    <t>Has Bullah/Nadiah</t>
  </si>
  <si>
    <t xml:space="preserve">2727629	</t>
  </si>
  <si>
    <t xml:space="preserve">673190	</t>
  </si>
  <si>
    <t xml:space="preserve">21351591667	</t>
  </si>
  <si>
    <t>美利亚客房&lt;双人入住&gt;&lt;双早&gt;</t>
  </si>
  <si>
    <t>Arikrishnan/Veeramurugan</t>
  </si>
  <si>
    <t xml:space="preserve">2727486	</t>
  </si>
  <si>
    <t xml:space="preserve">673188	</t>
  </si>
  <si>
    <t xml:space="preserve">21352652418	</t>
  </si>
  <si>
    <t>Wong/Tai Loong</t>
  </si>
  <si>
    <t xml:space="preserve">2727641	</t>
  </si>
  <si>
    <t xml:space="preserve">673197	</t>
  </si>
  <si>
    <t xml:space="preserve">21353490836	</t>
  </si>
  <si>
    <t>alnamlah/Hamad,alnamlah/Hamad</t>
  </si>
  <si>
    <t xml:space="preserve">2727788	</t>
  </si>
  <si>
    <t xml:space="preserve">5723	</t>
  </si>
  <si>
    <t xml:space="preserve">21353538057	</t>
  </si>
  <si>
    <t>Tan/Jefferson,Tan/Jefferson,Tan/Jefferson</t>
  </si>
  <si>
    <t xml:space="preserve">2727802	</t>
  </si>
  <si>
    <t xml:space="preserve">235161	</t>
  </si>
  <si>
    <t xml:space="preserve">21354271823	</t>
  </si>
  <si>
    <t>[乔治市]槟城长荣桂冠酒店 (槟城对抗新冠肺炎认证)(Evergreen Laurel Hotel Penang (PenangFightCovid-19 Certified))(28528115)</t>
  </si>
  <si>
    <t>城景高级房&lt;特惠&gt;&lt;双人入住&gt;&lt;双早&gt;</t>
  </si>
  <si>
    <t>Teoh/Yeong ginn</t>
  </si>
  <si>
    <t xml:space="preserve">2727929	</t>
  </si>
  <si>
    <t xml:space="preserve">22072720768	</t>
  </si>
  <si>
    <t xml:space="preserve">21355328270	</t>
  </si>
  <si>
    <t>[曼谷]曼谷秋素坤逸酒店 (SHA Plus+)(Qiu Hotel Sukhumvit (SHA Plus+))(28597378)</t>
  </si>
  <si>
    <t>豪华房(无窗)&lt;特价大促销&gt;&lt;双人入住&gt;&lt;无早&gt;</t>
  </si>
  <si>
    <t>HO/CHI KUN</t>
  </si>
  <si>
    <t xml:space="preserve">2728143	</t>
  </si>
  <si>
    <t xml:space="preserve">77333	</t>
  </si>
  <si>
    <t xml:space="preserve">21356010690	</t>
  </si>
  <si>
    <t>[芭堤雅]芭堤雅布莱顿大酒店(Brighton Grand Hotel Pattaya)(29851559)</t>
  </si>
  <si>
    <t>豪华城景房&lt;双人入住&gt;&lt;双早&gt;</t>
  </si>
  <si>
    <t>ZHANG/KAIXUAN</t>
  </si>
  <si>
    <t xml:space="preserve">2728331	</t>
  </si>
  <si>
    <t xml:space="preserve">32151	</t>
  </si>
  <si>
    <t xml:space="preserve">21356105297	</t>
  </si>
  <si>
    <t>Yong/Chow Yuong</t>
  </si>
  <si>
    <t xml:space="preserve">2728366	</t>
  </si>
  <si>
    <t xml:space="preserve">22520248-1	</t>
  </si>
  <si>
    <t xml:space="preserve">21356803898	</t>
  </si>
  <si>
    <t>DHANYAKITTIKUL/NAZ</t>
  </si>
  <si>
    <t xml:space="preserve">2728508	</t>
  </si>
  <si>
    <t xml:space="preserve">77348	</t>
  </si>
  <si>
    <t xml:space="preserve">21356958777	</t>
  </si>
  <si>
    <t>[曼谷]于拉查达阿曼塔酒店(Amanta Hotel &amp; Residence Ratchada)(28679148)</t>
  </si>
  <si>
    <t>一卧室城景豪华套房(至少连住2晚及以上)&lt;双人入住&gt;&lt;双早&gt;</t>
  </si>
  <si>
    <t>KURATHAM/JUNJIRA</t>
  </si>
  <si>
    <t xml:space="preserve">2728599	</t>
  </si>
  <si>
    <t xml:space="preserve">97742574-1	</t>
  </si>
  <si>
    <t xml:space="preserve">21357301577	</t>
  </si>
  <si>
    <t>CHUA/FREDERICK ANG</t>
  </si>
  <si>
    <t xml:space="preserve">2728676	</t>
  </si>
  <si>
    <t xml:space="preserve">2351581	</t>
  </si>
  <si>
    <t xml:space="preserve">21357675028	</t>
  </si>
  <si>
    <t>行政双床一室房&lt;双人入住&gt;&lt;双早&gt;</t>
  </si>
  <si>
    <t>GOH/PHEK YONG</t>
  </si>
  <si>
    <t xml:space="preserve">2728751	</t>
  </si>
  <si>
    <t xml:space="preserve">21358496037	</t>
  </si>
  <si>
    <t>[Racha Thewa]素万那普机场奇迹酒店(Miracle Suvarnabhumi Airport)(28680209)</t>
  </si>
  <si>
    <t>豪华房&lt;今日特价 &gt;&lt;双人入住&gt;&lt;无早&gt;</t>
  </si>
  <si>
    <t>Dongyasopa /Ariya</t>
  </si>
  <si>
    <t xml:space="preserve">2728976	</t>
  </si>
  <si>
    <t xml:space="preserve">253167	</t>
  </si>
  <si>
    <t xml:space="preserve">21358367169	</t>
  </si>
  <si>
    <t>[芭堤雅]SN康克斯酒店 (SHA Plus+)(SN Connx Hotel  (SHA Plus+))(98990662)</t>
  </si>
  <si>
    <t>豪华双床房&lt;双人入住&gt;&lt;无早&gt;</t>
  </si>
  <si>
    <t>RAROENG /SUTHINEE</t>
  </si>
  <si>
    <t xml:space="preserve">2728943	</t>
  </si>
  <si>
    <t xml:space="preserve">27911	</t>
  </si>
  <si>
    <t xml:space="preserve">21359488581	</t>
  </si>
  <si>
    <t>Vareevach/Ubonwan,Vareevach/Ubonwan,Vareevach/Ubonwan,Vareevach/Ubonwan</t>
  </si>
  <si>
    <t xml:space="preserve">2729182	</t>
  </si>
  <si>
    <t xml:space="preserve">66191	</t>
  </si>
  <si>
    <t>过时取消</t>
  </si>
  <si>
    <t>退单</t>
  </si>
  <si>
    <t xml:space="preserve">21359794961	</t>
  </si>
  <si>
    <t>[曼谷]盛泰澜曼谷拉普崂中央广场酒店 (SHA Plus+)(Centara Grand at Central Plaza Ladprao Bangkok)(4955368)</t>
  </si>
  <si>
    <t>豪华双床房&lt;今日特价 &gt;&lt;双人入住&gt;&lt;适用于除泰国的亚洲客人&gt;&lt;双早&gt;</t>
  </si>
  <si>
    <t>WANG/ZHIGUO,XUE/SHIQIN,WANG/XIN,WANG/JUAN</t>
  </si>
  <si>
    <t xml:space="preserve">2729232	</t>
  </si>
  <si>
    <t xml:space="preserve">218223484	</t>
  </si>
  <si>
    <t xml:space="preserve">21359924349	</t>
  </si>
  <si>
    <t>Cleofe/Cris,Cleofe/Cris</t>
  </si>
  <si>
    <t xml:space="preserve">2729257	</t>
  </si>
  <si>
    <t xml:space="preserve">2352421	</t>
  </si>
  <si>
    <t>补单</t>
  </si>
  <si>
    <t>[吉隆坡]吉隆坡美利亚酒店(Meliá Kuala Lumpur)(1877699)</t>
  </si>
  <si>
    <t xml:space="preserve">21360224315	</t>
  </si>
  <si>
    <t>Canlas/Sheila,Canlas/Sheila</t>
  </si>
  <si>
    <t xml:space="preserve">2729363	</t>
  </si>
  <si>
    <t xml:space="preserve">2352517	</t>
  </si>
  <si>
    <t xml:space="preserve">21360771146	</t>
  </si>
  <si>
    <t>[宿务]宿务滨海前线酒店 - 北开垦(Bayfront Hotel Cebu – North Reclamation)(8235106)</t>
  </si>
  <si>
    <t>高级房&lt;今日特价 &gt;&lt;三人入住&gt;&lt;早餐&gt;</t>
  </si>
  <si>
    <t>Oliva/Phamela,Oliva/Phamela,Oliva/Phamela</t>
  </si>
  <si>
    <t xml:space="preserve">2729531	</t>
  </si>
  <si>
    <t xml:space="preserve">97460	</t>
  </si>
  <si>
    <t xml:space="preserve">21361061818	</t>
  </si>
  <si>
    <t>园景豪华特大床房&lt;双人入住&gt;&lt;双早&gt;</t>
  </si>
  <si>
    <t>izzat/ShahabudinIzzat</t>
  </si>
  <si>
    <t xml:space="preserve">2729593	</t>
  </si>
  <si>
    <t xml:space="preserve">218428712	</t>
  </si>
  <si>
    <t xml:space="preserve">21361218882	</t>
  </si>
  <si>
    <t>Pimboon/Dutchanee,Pimboon/Dutchanee</t>
  </si>
  <si>
    <t xml:space="preserve">2729639	</t>
  </si>
  <si>
    <t xml:space="preserve">42970	</t>
  </si>
  <si>
    <t xml:space="preserve">21361217608	</t>
  </si>
  <si>
    <t>[邦劳]阿罗纳海滩赫纳度假村(Henann Resort Alona Beach)(5243777)</t>
  </si>
  <si>
    <t>豪华房&lt;特别促销&gt;&lt;双人入住&gt;&lt;双早&gt;</t>
  </si>
  <si>
    <t>Matsumoto/Juliana</t>
  </si>
  <si>
    <t xml:space="preserve">2729643	</t>
  </si>
  <si>
    <t xml:space="preserve">HBLMNL012-1211	</t>
  </si>
  <si>
    <t xml:space="preserve">21362267979	</t>
  </si>
  <si>
    <t>[普吉岛]普吉岛芭东度假酒店 (SHA Extra Plus)(Patong Resort Hotel (SHA Extra Plus))(28525581)</t>
  </si>
  <si>
    <t>McCulloch/James Virgil,McCulloch/James Virgil</t>
  </si>
  <si>
    <t xml:space="preserve">2729922	</t>
  </si>
  <si>
    <t xml:space="preserve">acknowledged	</t>
  </si>
  <si>
    <t xml:space="preserve">21362318857	</t>
  </si>
  <si>
    <t>Gatchalian/Alfred</t>
  </si>
  <si>
    <t xml:space="preserve">2729950	</t>
  </si>
  <si>
    <t xml:space="preserve">2353362	</t>
  </si>
  <si>
    <t xml:space="preserve">21362455922	</t>
  </si>
  <si>
    <t>KAng/HEEJUNG,KAng/HEEJUNG</t>
  </si>
  <si>
    <t xml:space="preserve">2729977	</t>
  </si>
  <si>
    <t xml:space="preserve">42976	</t>
  </si>
  <si>
    <t xml:space="preserve">21362481455	</t>
  </si>
  <si>
    <t>Tan/Peter</t>
  </si>
  <si>
    <t xml:space="preserve">2729984	</t>
  </si>
  <si>
    <t xml:space="preserve">302057	</t>
  </si>
  <si>
    <t xml:space="preserve">21362490229	</t>
  </si>
  <si>
    <t>Ciccia/Marco</t>
  </si>
  <si>
    <t xml:space="preserve">2729986	</t>
  </si>
  <si>
    <t xml:space="preserve">42975	</t>
  </si>
  <si>
    <t xml:space="preserve">21362844490	</t>
  </si>
  <si>
    <t>[曼谷]曼谷 JW 万豪酒店 (SHA Plus+)(JW Marriott Hotel Bangkok (SHA Plus+))(3031185)</t>
  </si>
  <si>
    <t>豪华特大床房&lt;双人入住&gt;&lt;不适用中东客人&gt;&lt;无早&gt;&lt;普通会员&gt;</t>
  </si>
  <si>
    <t>YEN/CHINGYIKATRINA</t>
  </si>
  <si>
    <t xml:space="preserve">2730096	</t>
  </si>
  <si>
    <t xml:space="preserve">96769518	</t>
  </si>
  <si>
    <t xml:space="preserve">21362968484	</t>
  </si>
  <si>
    <t xml:space="preserve">2730129	</t>
  </si>
  <si>
    <t xml:space="preserve">42999	</t>
  </si>
  <si>
    <t xml:space="preserve">21363161927	</t>
  </si>
  <si>
    <t>cho/I Ching ice,cho/I Ching ice</t>
  </si>
  <si>
    <t xml:space="preserve">2730160	</t>
  </si>
  <si>
    <t xml:space="preserve">42981	</t>
  </si>
  <si>
    <t xml:space="preserve">21363240532	</t>
  </si>
  <si>
    <t>[普吉岛]普吉岛温德姆海洋明珠酒店及度假村(SHA Extra Plus)(Wyndham Sea Pearl Resort, Phuket(SHA Extra Plus))(3736781)</t>
  </si>
  <si>
    <t>Abdullah/Ibrahim,Abdullah/Ibrahim</t>
  </si>
  <si>
    <t xml:space="preserve">2730233	</t>
  </si>
  <si>
    <t xml:space="preserve">163483644	</t>
  </si>
  <si>
    <t xml:space="preserve">21363267978	</t>
  </si>
  <si>
    <t>HERNAN BACONAWA/EFREN,HERNAN BACONAWA/EFREN</t>
  </si>
  <si>
    <t xml:space="preserve">2730256	</t>
  </si>
  <si>
    <t xml:space="preserve">2353414	</t>
  </si>
  <si>
    <t xml:space="preserve">21363813201	</t>
  </si>
  <si>
    <t>Kim/Hyeong Jin,Kim/Hyeong Jin</t>
  </si>
  <si>
    <t xml:space="preserve">2730396	</t>
  </si>
  <si>
    <t xml:space="preserve">42983	</t>
  </si>
  <si>
    <t xml:space="preserve">21363913545	</t>
  </si>
  <si>
    <t>Servino/Charisma,Servino/Charisma</t>
  </si>
  <si>
    <t xml:space="preserve">2730441	</t>
  </si>
  <si>
    <t xml:space="preserve">2353521	</t>
  </si>
  <si>
    <t xml:space="preserve">21364225127	</t>
  </si>
  <si>
    <t>[普吉岛]攀瓦布里海滨度假村(SHA Extra Plus)(Panwaburi Beachfront Resort(SHA Extra Plus))(96362785)</t>
  </si>
  <si>
    <t>dewiloh/Saroh,dewiloh/Saroh,dewiloh/Saroh,dewiloh/Saroh</t>
  </si>
  <si>
    <t xml:space="preserve">2730513	</t>
  </si>
  <si>
    <t xml:space="preserve">4268	</t>
  </si>
  <si>
    <t xml:space="preserve">21364404908	</t>
  </si>
  <si>
    <t>Lin/Yanling</t>
  </si>
  <si>
    <t xml:space="preserve">2730553	</t>
  </si>
  <si>
    <t xml:space="preserve">2353680	</t>
  </si>
  <si>
    <t xml:space="preserve">21364457472	</t>
  </si>
  <si>
    <t>Lin/Shannon</t>
  </si>
  <si>
    <t xml:space="preserve">2730578	</t>
  </si>
  <si>
    <t xml:space="preserve">218432957	</t>
  </si>
  <si>
    <t xml:space="preserve">21364552204	</t>
  </si>
  <si>
    <t>boonswad/Karnaris,boonswad/Karnaris</t>
  </si>
  <si>
    <t xml:space="preserve">2730590	</t>
  </si>
  <si>
    <t xml:space="preserve">21364654191	</t>
  </si>
  <si>
    <t>Pinthong/Chayanee,Pinthong/Chayanee</t>
  </si>
  <si>
    <t xml:space="preserve">2730597	</t>
  </si>
  <si>
    <t xml:space="preserve">21364780218	</t>
  </si>
  <si>
    <t>[清迈]清迈阿莫拉塔佩酒店(SHA Plus+)(Amora Thapae Hotel Chiang Mai(SHA Plus+))(6207013)</t>
  </si>
  <si>
    <t>至尊高级房&lt;特惠专享&gt;&lt;三人入住&gt;&lt;早餐&gt;</t>
  </si>
  <si>
    <t>Incharoen/Sujit,Incharoen/Sujit,Incharoen/Sujit</t>
  </si>
  <si>
    <t xml:space="preserve">21364794705	</t>
  </si>
  <si>
    <t>海洋翼套房&lt;双人入住&gt;&lt;双早&gt;</t>
  </si>
  <si>
    <t>SHAO/JIAN</t>
  </si>
  <si>
    <t xml:space="preserve">2730633	</t>
  </si>
  <si>
    <t xml:space="preserve">21365030836	</t>
  </si>
  <si>
    <t>HE/QING</t>
  </si>
  <si>
    <t xml:space="preserve">2730676	</t>
  </si>
  <si>
    <t xml:space="preserve">2353894	</t>
  </si>
  <si>
    <t xml:space="preserve">21365690007	</t>
  </si>
  <si>
    <t>Sakdee/Mr. Arnon</t>
  </si>
  <si>
    <t xml:space="preserve">2730792	</t>
  </si>
  <si>
    <t xml:space="preserve">253277	</t>
  </si>
  <si>
    <t xml:space="preserve">21365721723	</t>
  </si>
  <si>
    <t>[曼谷]曼谷拉差达瑞士酒店 (SHA Extra Plus)(Swissotel Bangkok Ratchada (SHA Extra Plus))(6003314)</t>
  </si>
  <si>
    <t>瑞士优势房&lt;今日特价 &gt;&lt;双人入住&gt;&lt;双早&gt;</t>
  </si>
  <si>
    <t>SONG/JIAJUN</t>
  </si>
  <si>
    <t xml:space="preserve">2730797	</t>
  </si>
  <si>
    <t xml:space="preserve">2067484	</t>
  </si>
  <si>
    <t xml:space="preserve">21365987279	</t>
  </si>
  <si>
    <t>[芭堤雅]芭堤雅 Journeyhub 奥卓雅居酒店(Oakwood Hotel Journeyhub Pattaya)(99939671)</t>
  </si>
  <si>
    <t>Chuenmuang/Pirompohn,Chuenmuang/Pirompohn</t>
  </si>
  <si>
    <t xml:space="preserve">2730861	</t>
  </si>
  <si>
    <t xml:space="preserve">14664	</t>
  </si>
  <si>
    <t xml:space="preserve">21366606439	</t>
  </si>
  <si>
    <t>Samidan/Kamille,Samidan/Kamille</t>
  </si>
  <si>
    <t xml:space="preserve">2730954	</t>
  </si>
  <si>
    <t xml:space="preserve">2354318	</t>
  </si>
  <si>
    <t xml:space="preserve">21368553587	</t>
  </si>
  <si>
    <t>[圣莫尼卡]洛伊斯圣莫妮卡海滩酒店(Loews Santa Monica Beach Hotel)(98330664)</t>
  </si>
  <si>
    <t>豪华特大床房&lt;双人入住&gt;&lt;预付&gt;&lt;无早&gt;</t>
  </si>
  <si>
    <t>HARDMAN/FLINT</t>
  </si>
  <si>
    <t xml:space="preserve">2731253	</t>
  </si>
  <si>
    <t xml:space="preserve">18914623588	</t>
  </si>
  <si>
    <t>KRW</t>
  </si>
  <si>
    <t>CA2019221004KRW</t>
  </si>
  <si>
    <t xml:space="preserve">18914664705	</t>
  </si>
  <si>
    <t>CA2019221012KRW</t>
  </si>
  <si>
    <t>，</t>
  </si>
  <si>
    <t>本期收回16192元</t>
  </si>
  <si>
    <t>21191578136此单多收166元待退回</t>
  </si>
  <si>
    <t>本期扣款5.3元</t>
  </si>
  <si>
    <t>A221012093104481</t>
  </si>
  <si>
    <t>A221012093229481</t>
  </si>
  <si>
    <t>A22101209334329</t>
  </si>
  <si>
    <t>CNY / HKD 当前参考汇率: 1.094257273</t>
  </si>
  <si>
    <t>总计： 249762.15 CNY/
273304.05 HKD</t>
  </si>
  <si>
    <t>A221019110358481</t>
  </si>
  <si>
    <t>KRW / HKD 当前参考汇率: 0.0054858276582</t>
  </si>
  <si>
    <t>656024 KRW/
3598.83 HKD/3288.83 CNY</t>
  </si>
  <si>
    <t>总计：656024 KRW/
3598.83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</si>
  <si>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</si>
  <si>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</si>
  <si>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</si>
  <si>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</si>
  <si>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</si>
  <si>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</si>
  <si>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</si>
  <si>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</si>
  <si>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</si>
  <si>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</si>
  <si>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</si>
  <si>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</si>
  <si>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</si>
  <si>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</si>
  <si>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</si>
  <si>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</si>
  <si>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</si>
  <si>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</si>
  <si>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</si>
  <si>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2022-10-08</t>
  </si>
  <si>
    <t>2730633</t>
  </si>
  <si>
    <t>马姆提斯度假酒店</t>
  </si>
  <si>
    <t>SHAO JIAN</t>
  </si>
  <si>
    <t>2022-10-09</t>
  </si>
  <si>
    <t>退房日周结</t>
  </si>
  <si>
    <t>958.00</t>
  </si>
  <si>
    <t>RMB</t>
  </si>
  <si>
    <t>0</t>
  </si>
  <si>
    <t>0.00</t>
  </si>
  <si>
    <t>携程国际直连(DD)</t>
  </si>
  <si>
    <t>01.011174</t>
  </si>
  <si>
    <t>2022-10-08 13:13:09</t>
  </si>
  <si>
    <t>否</t>
  </si>
  <si>
    <t>汇智国际旅游发展有限公司</t>
  </si>
  <si>
    <t>直采</t>
  </si>
  <si>
    <t>泰国</t>
  </si>
  <si>
    <t>2022-09-04</t>
  </si>
  <si>
    <t>2678941</t>
  </si>
  <si>
    <t>KUMAR SANJAY</t>
  </si>
  <si>
    <t>2022-10-06</t>
  </si>
  <si>
    <t>2130.00</t>
  </si>
  <si>
    <t>2022-09-05 15:47:36</t>
  </si>
  <si>
    <t>2730233</t>
  </si>
  <si>
    <t>普吉岛温德姆海洋明珠酒店及度假村(SHA Extra Plus)</t>
  </si>
  <si>
    <t>Abdullah Ibrahim,Abdullah Ibrahim</t>
  </si>
  <si>
    <t>290.00</t>
  </si>
  <si>
    <t>2022-10-08 10:22:46</t>
  </si>
  <si>
    <t>2022-10-04</t>
  </si>
  <si>
    <t>2724344</t>
  </si>
  <si>
    <t>和南恩泻胡度假酒店</t>
  </si>
  <si>
    <t>Mae Modina Christine,Mae Modina Christine,Mae Modina Christine,Mae Modina Christine,Mae Modina Christine</t>
  </si>
  <si>
    <t>2022-10-07</t>
  </si>
  <si>
    <t>2880.00</t>
  </si>
  <si>
    <t>2022-10-05 17:27:13</t>
  </si>
  <si>
    <t>菲律宾</t>
  </si>
  <si>
    <t>2729643</t>
  </si>
  <si>
    <t>阿罗纳海滩赫纳度假村</t>
  </si>
  <si>
    <t>Matsumoto Juliana</t>
  </si>
  <si>
    <t>1566.00</t>
  </si>
  <si>
    <t>2022-10-08 12:37:33</t>
  </si>
  <si>
    <t>2022-10-01</t>
  </si>
  <si>
    <t>2719689</t>
  </si>
  <si>
    <t>曼谷利特酒店</t>
  </si>
  <si>
    <t>Shine Ella,Shine Ella</t>
  </si>
  <si>
    <t>392.00</t>
  </si>
  <si>
    <t>2022-10-02 10:26:19</t>
  </si>
  <si>
    <t>2022-08-16</t>
  </si>
  <si>
    <t>2657199</t>
  </si>
  <si>
    <t>曼谷铂尔曼G酒店</t>
  </si>
  <si>
    <t>PERPLIES JOCHEN</t>
  </si>
  <si>
    <t>520.00</t>
  </si>
  <si>
    <t>2022-08-17 09:39:42</t>
  </si>
  <si>
    <t>2727929</t>
  </si>
  <si>
    <t>槟城长荣桂冠酒店</t>
  </si>
  <si>
    <t>Teoh Yeong ginn</t>
  </si>
  <si>
    <t>538.00</t>
  </si>
  <si>
    <t>2022-10-07 16:00:32</t>
  </si>
  <si>
    <t>马来西亚</t>
  </si>
  <si>
    <t>2022-10-05</t>
  </si>
  <si>
    <t>2725304</t>
  </si>
  <si>
    <t>吉隆坡皇家朱兰酒店</t>
  </si>
  <si>
    <t>Oosterwaal Frank</t>
  </si>
  <si>
    <t>916.00</t>
  </si>
  <si>
    <t>2022-10-05 11:53:36</t>
  </si>
  <si>
    <t>2022-10-03</t>
  </si>
  <si>
    <t>2722508</t>
  </si>
  <si>
    <t>ismail badrul,ismail badrul</t>
  </si>
  <si>
    <t>466.00</t>
  </si>
  <si>
    <t>2022-10-04 14:45:30</t>
  </si>
  <si>
    <t>2022-09-24</t>
  </si>
  <si>
    <t>2707790</t>
  </si>
  <si>
    <t>云霄塔娱乐场度假酒店</t>
  </si>
  <si>
    <t>Lancaster Thomas William</t>
  </si>
  <si>
    <t>2672.11</t>
  </si>
  <si>
    <t>2022-09-24 23:10:35</t>
  </si>
  <si>
    <t>直连</t>
  </si>
  <si>
    <t>美国</t>
  </si>
  <si>
    <t>2022-09-30</t>
  </si>
  <si>
    <t>2716801</t>
  </si>
  <si>
    <t>长滩岛花园度假村</t>
  </si>
  <si>
    <t>CHORONG PARK,TBA TBA</t>
  </si>
  <si>
    <t>2022-09-30 14:53:05</t>
  </si>
  <si>
    <t>21361217608,</t>
  </si>
  <si>
    <t>2730579</t>
  </si>
  <si>
    <t>2022-10-08 16:22:53</t>
  </si>
  <si>
    <t>2022-09-01</t>
  </si>
  <si>
    <t>2674960</t>
  </si>
  <si>
    <t>INOUE AYANA</t>
  </si>
  <si>
    <t>399.00</t>
  </si>
  <si>
    <t>2022-09-02 13:27:06</t>
  </si>
  <si>
    <t>2727788</t>
  </si>
  <si>
    <t>alnamlah Hamad,alnamlah Hamad</t>
  </si>
  <si>
    <t>784.00</t>
  </si>
  <si>
    <t>2022-10-06 18:41:07</t>
  </si>
  <si>
    <t>2726509</t>
  </si>
  <si>
    <t>曼谷素凯泰酒店</t>
  </si>
  <si>
    <t>Lee Seungyong,Lee Seungyong</t>
  </si>
  <si>
    <t>2332.00</t>
  </si>
  <si>
    <t>2022-10-06 13:14:55</t>
  </si>
  <si>
    <t>2722858</t>
  </si>
  <si>
    <t>曼谷京华大酒店 (SHA Plus+)</t>
  </si>
  <si>
    <t>PITAKPUVADOL VIROJ</t>
  </si>
  <si>
    <t>215.00</t>
  </si>
  <si>
    <t>2022-10-04 13:47:44</t>
  </si>
  <si>
    <t>2022-09-11</t>
  </si>
  <si>
    <t>2687944</t>
  </si>
  <si>
    <t>韩国酒店</t>
  </si>
  <si>
    <t>jho Yujin</t>
  </si>
  <si>
    <t>925.14</t>
  </si>
  <si>
    <t>-925</t>
  </si>
  <si>
    <t>2022-09-11 21:32:27</t>
  </si>
  <si>
    <t>韩国</t>
  </si>
  <si>
    <t>2729922</t>
  </si>
  <si>
    <t>普吉岛芭东度假酒店 (SHA Extra Plus)</t>
  </si>
  <si>
    <t>McCulloch James Virgil,McCulloch James Virgil</t>
  </si>
  <si>
    <t>220.00</t>
  </si>
  <si>
    <t>2022-10-07 22:37:12</t>
  </si>
  <si>
    <t>2718131</t>
  </si>
  <si>
    <t>曼谷盛捷亿甲迈服务公寓</t>
  </si>
  <si>
    <t>GAO QINGYU</t>
  </si>
  <si>
    <t>860.00</t>
  </si>
  <si>
    <t>2022-09-30 22:22:20</t>
  </si>
  <si>
    <t>2022-07-27</t>
  </si>
  <si>
    <t>2634646</t>
  </si>
  <si>
    <t>Abdullah Haslinda,Teoh Yeong ginn</t>
  </si>
  <si>
    <t>2022-10-07 15:58:58</t>
  </si>
  <si>
    <t>2022-10-02</t>
  </si>
  <si>
    <t>2720802</t>
  </si>
  <si>
    <t>SYAFIQ NAZRIN,SYAFIQ NAZRIN</t>
  </si>
  <si>
    <t>433.00</t>
  </si>
  <si>
    <t>2022-10-02 14:19:09</t>
  </si>
  <si>
    <t>2722212</t>
  </si>
  <si>
    <t>BINTI MOHD ZIN NOORILYANA,BINTI MOHD ZIN NOORILYANA</t>
  </si>
  <si>
    <t>2022-10-03 15:29:36</t>
  </si>
  <si>
    <t>2725719</t>
  </si>
  <si>
    <t>SULEIMAN MOHD HAFIS</t>
  </si>
  <si>
    <t>497.00</t>
  </si>
  <si>
    <t>2022-10-06 08:56:51</t>
  </si>
  <si>
    <t>2726155</t>
  </si>
  <si>
    <t>普吉岛JW万豪度假酒店</t>
  </si>
  <si>
    <t>LI YUXUAN,ZHENG HANZHE</t>
  </si>
  <si>
    <t>2487.00</t>
  </si>
  <si>
    <t>2022-10-06 17:52:30</t>
  </si>
  <si>
    <t>2724875</t>
  </si>
  <si>
    <t>普吉岛悦榕庄(SHA Plus+)</t>
  </si>
  <si>
    <t>KIM JIAN</t>
  </si>
  <si>
    <t>6660.00</t>
  </si>
  <si>
    <t>2022-10-05 09:17:07</t>
  </si>
  <si>
    <t>2022-09-22</t>
  </si>
  <si>
    <t>2702613</t>
  </si>
  <si>
    <t>普吉岛阿玛瑞酒店(SHA Extra Plus)</t>
  </si>
  <si>
    <t>Bandaru Arvindreddy,Bandaru Arvindreddy</t>
  </si>
  <si>
    <t>1808.00</t>
  </si>
  <si>
    <t>2022-09-22 15:23:32</t>
  </si>
  <si>
    <t>2022-08-31</t>
  </si>
  <si>
    <t>2674553</t>
  </si>
  <si>
    <t>曼谷香格里拉大酒店</t>
  </si>
  <si>
    <t>KIM JIYOUNG,KANG SEUNGKYU</t>
  </si>
  <si>
    <t>2940.00</t>
  </si>
  <si>
    <t>2022-09-01 20:33:18</t>
  </si>
  <si>
    <t>2726849</t>
  </si>
  <si>
    <t>YOON MINHEE</t>
  </si>
  <si>
    <t>2500.00</t>
  </si>
  <si>
    <t>2022-10-06 09:58:00</t>
  </si>
  <si>
    <t>2022-08-01</t>
  </si>
  <si>
    <t>2640484</t>
  </si>
  <si>
    <t>LIM BYUNGHYUN,KIM SIWON</t>
  </si>
  <si>
    <t>980.00</t>
  </si>
  <si>
    <t>2022-08-02 20:07:49</t>
  </si>
  <si>
    <t>2022-09-26</t>
  </si>
  <si>
    <t>2709856</t>
  </si>
  <si>
    <t>Nag Anil</t>
  </si>
  <si>
    <t>6400.00</t>
  </si>
  <si>
    <t>2022-09-26 12:59:56</t>
  </si>
  <si>
    <t>2727510</t>
  </si>
  <si>
    <t>曼谷班达拉套房酒店</t>
  </si>
  <si>
    <t>Mayfield Matthew</t>
  </si>
  <si>
    <t>772.00</t>
  </si>
  <si>
    <t>2022-10-06 15:19:41</t>
  </si>
  <si>
    <t>2729182</t>
  </si>
  <si>
    <t>普吉岛麦考棕榈滩度假村(SHA Plus+)</t>
  </si>
  <si>
    <t>Vareevach Ubonwan,Vareevach Ubonwan,Vareevach Ubonwan,Vareevach Ubonwan</t>
  </si>
  <si>
    <t>285.00</t>
  </si>
  <si>
    <t>2022-10-07 16:17:51</t>
  </si>
  <si>
    <t>2703052</t>
  </si>
  <si>
    <t>首尔三井酒店</t>
  </si>
  <si>
    <t>LEE JUNHONG</t>
  </si>
  <si>
    <t>603.00</t>
  </si>
  <si>
    <t>2022-09-22 14:26:57</t>
  </si>
  <si>
    <t>2022-09-23</t>
  </si>
  <si>
    <t>2705340</t>
  </si>
  <si>
    <t>CHANG SUEHUEI</t>
  </si>
  <si>
    <t>1839.00</t>
  </si>
  <si>
    <t>2022-09-23 18:46:39</t>
  </si>
  <si>
    <t>2730797</t>
  </si>
  <si>
    <t>曼谷拉差达瑞士酒店 (SHA Extra Plus)</t>
  </si>
  <si>
    <t>SONG JIAJUN</t>
  </si>
  <si>
    <t>563.00</t>
  </si>
  <si>
    <t>2022-10-08 15:38:36</t>
  </si>
  <si>
    <t>2721601</t>
  </si>
  <si>
    <t>芭堤雅SN优佳酒店 (SHA 认证)</t>
  </si>
  <si>
    <t>HARITAWORN WANLANAPHON</t>
  </si>
  <si>
    <t>348.00</t>
  </si>
  <si>
    <t>2022-10-03 08:18:27</t>
  </si>
  <si>
    <t>2022-09-25</t>
  </si>
  <si>
    <t>2708433</t>
  </si>
  <si>
    <t>普吉岛诺富特卡塔爱维斯塔度假村</t>
  </si>
  <si>
    <t>Lin Kyaw San</t>
  </si>
  <si>
    <t>814.00</t>
  </si>
  <si>
    <t>2022-09-25 15:45:23</t>
  </si>
  <si>
    <t>2725850</t>
  </si>
  <si>
    <t>Weiwei Hu</t>
  </si>
  <si>
    <t>9240.00</t>
  </si>
  <si>
    <t>2022-10-05 16:36:44</t>
  </si>
  <si>
    <t>2022-09-29</t>
  </si>
  <si>
    <t>2714930</t>
  </si>
  <si>
    <t>岘港洲际阳光半岛度假酒店</t>
  </si>
  <si>
    <t>SO EUNYOUNG,GWON MUNSEOP</t>
  </si>
  <si>
    <t>9500.00</t>
  </si>
  <si>
    <t>2022-09-30 12:13:19</t>
  </si>
  <si>
    <t>越南</t>
  </si>
  <si>
    <t>2022-08-29</t>
  </si>
  <si>
    <t>2672067</t>
  </si>
  <si>
    <t>优本纳沙通</t>
  </si>
  <si>
    <t>JANG WONKYUNG</t>
  </si>
  <si>
    <t>2925.00</t>
  </si>
  <si>
    <t>2022-08-31 19:16:35</t>
  </si>
  <si>
    <t>2022-09-12</t>
  </si>
  <si>
    <t>2689292</t>
  </si>
  <si>
    <t>CHAN KAREN,WITZ JULIUS</t>
  </si>
  <si>
    <t>1960.00</t>
  </si>
  <si>
    <t>2022-09-13 17:29:09</t>
  </si>
  <si>
    <t>2726966</t>
  </si>
  <si>
    <t>吉隆坡双威豪华度假酒店</t>
  </si>
  <si>
    <t>Razak Siti Syahirah,Razak Siti Syahirah</t>
  </si>
  <si>
    <t>1333.00</t>
  </si>
  <si>
    <t>2022-10-08 12:32:25</t>
  </si>
  <si>
    <t>2724898</t>
  </si>
  <si>
    <t>帕拉迪度假酒店 (SHA Plus+)</t>
  </si>
  <si>
    <t>HU JUNHUI</t>
  </si>
  <si>
    <t>2438.00</t>
  </si>
  <si>
    <t>2022-10-05 13:14:25</t>
  </si>
  <si>
    <t>2022-06-19</t>
  </si>
  <si>
    <t>2596558</t>
  </si>
  <si>
    <t>诺富特暹罗广场酒店 (SHA Plus+)</t>
  </si>
  <si>
    <t>Wong Peng Khuen,Lim Poh Yong Janice</t>
  </si>
  <si>
    <t>2884.00</t>
  </si>
  <si>
    <t>2022-06-19 16:08:44</t>
  </si>
  <si>
    <t>2728599</t>
  </si>
  <si>
    <t>曼谷拉查达阿曼达酒店和公寓</t>
  </si>
  <si>
    <t>KURATHAM JUNJIRA</t>
  </si>
  <si>
    <t>930.00</t>
  </si>
  <si>
    <t>2022-10-07 09:52:18</t>
  </si>
  <si>
    <t>2726643</t>
  </si>
  <si>
    <t>巴东山麦居酒店</t>
  </si>
  <si>
    <t>Alkalbani Ibrahim,Alkalbani Ibrahim</t>
  </si>
  <si>
    <t>549.00</t>
  </si>
  <si>
    <t>2022-10-06 09:08:01</t>
  </si>
  <si>
    <t>2717369</t>
  </si>
  <si>
    <t>Sugarman Ben</t>
  </si>
  <si>
    <t>2022-09-30 23:06:47</t>
  </si>
  <si>
    <t>2730792</t>
  </si>
  <si>
    <t>曼谷素旺那普机场奇迹酒店</t>
  </si>
  <si>
    <t>Sakdee Mr. Arnon</t>
  </si>
  <si>
    <t>192.00</t>
  </si>
  <si>
    <t>2022-10-08 15:53:00</t>
  </si>
  <si>
    <t>2729531</t>
  </si>
  <si>
    <t>宿务海湾酒店-北垦区</t>
  </si>
  <si>
    <t>Oliva Phamela,Oliva Phamela,Oliva Phamela</t>
  </si>
  <si>
    <t>418.00</t>
  </si>
  <si>
    <t>2022-10-07 18:13:52</t>
  </si>
  <si>
    <t>2022-09-13</t>
  </si>
  <si>
    <t>2689601</t>
  </si>
  <si>
    <t>马尼拉101酒店（多用途酒店）</t>
  </si>
  <si>
    <t>Santiago Pames,Santiago Pames,Santiago Pames,Santiago Pames,Santiago Pames,Santiago Pames,Santiago Pames</t>
  </si>
  <si>
    <t>1482.00</t>
  </si>
  <si>
    <t>2022-09-13 10:06:35</t>
  </si>
  <si>
    <t>2722966</t>
  </si>
  <si>
    <t>槟城宾乐雅饭店</t>
  </si>
  <si>
    <t>Chan Keng Chye</t>
  </si>
  <si>
    <t>884.00</t>
  </si>
  <si>
    <t>2022-10-04 13:03:54</t>
  </si>
  <si>
    <t>2688395</t>
  </si>
  <si>
    <t>槟城龙城快捷酒店</t>
  </si>
  <si>
    <t>aizzam bin tauf syaiful,aizzam bin tauf syaiful,aizzam bin tauf syaiful,aizzam bin tauf syaiful,aizzam bin tauf syaiful,aizzam bin tauf syaiful</t>
  </si>
  <si>
    <t>972.00</t>
  </si>
  <si>
    <t>2022-09-12 11:08:35</t>
  </si>
  <si>
    <t>2688398</t>
  </si>
  <si>
    <t>Atiqah Nur,Atiqah Nur,Atiqah Nur,Atiqah Nur,Atiqah Nur,Atiqah Nur</t>
  </si>
  <si>
    <t>2022-09-12 11:16:48</t>
  </si>
  <si>
    <t>2727641</t>
  </si>
  <si>
    <t>吉隆坡美利亚酒店</t>
  </si>
  <si>
    <t>Wong Tai Loong</t>
  </si>
  <si>
    <t>381.00</t>
  </si>
  <si>
    <t>2022-10-06 17:43:10</t>
  </si>
  <si>
    <t>2727486</t>
  </si>
  <si>
    <t>Arikrishnan Veeramurugan</t>
  </si>
  <si>
    <t>412.00</t>
  </si>
  <si>
    <t>2022-10-07 10:25:32</t>
  </si>
  <si>
    <t>2710975</t>
  </si>
  <si>
    <t>双威金字塔酒店</t>
  </si>
  <si>
    <t>Abdul Rashid Nuratiqah,Abdul Rashid Nuratiqah</t>
  </si>
  <si>
    <t>545.00</t>
  </si>
  <si>
    <t>2022-10-02 14:31:18</t>
  </si>
  <si>
    <t>2724152</t>
  </si>
  <si>
    <t>satem paul amin</t>
  </si>
  <si>
    <t>1116.00</t>
  </si>
  <si>
    <t>2022-10-05 17:14:59</t>
  </si>
  <si>
    <t>2709854</t>
  </si>
  <si>
    <t>曼谷盛泰乐水门酒店</t>
  </si>
  <si>
    <t>SWE KHIN PYONE</t>
  </si>
  <si>
    <t>1224.00</t>
  </si>
  <si>
    <t>2022-09-26 12:20:37</t>
  </si>
  <si>
    <t>2707340</t>
  </si>
  <si>
    <t>tang oi kee,ng shuk chun eva</t>
  </si>
  <si>
    <t>1632.00</t>
  </si>
  <si>
    <t>2022-09-24 21:07:44</t>
  </si>
  <si>
    <t>2022-09-19</t>
  </si>
  <si>
    <t>2699445</t>
  </si>
  <si>
    <t>纳泰海滩水疗度假村</t>
  </si>
  <si>
    <t>DANUT PATINEE,DANUT PATINEE</t>
  </si>
  <si>
    <t>2022-09-20 09:43:35</t>
  </si>
  <si>
    <t>2705024</t>
  </si>
  <si>
    <t>HAN JONGHEE,HAN JONGHEE</t>
  </si>
  <si>
    <t>700.00</t>
  </si>
  <si>
    <t>2022-09-23 14:47:16</t>
  </si>
  <si>
    <t>2728976</t>
  </si>
  <si>
    <t>Dongyasopa Ariya</t>
  </si>
  <si>
    <t>384.00</t>
  </si>
  <si>
    <t>2022-10-07 13:37:05</t>
  </si>
  <si>
    <t>2721653</t>
  </si>
  <si>
    <t>吉隆坡·觅酒店，傲途格精选</t>
  </si>
  <si>
    <t>ahmat nur fatillah bt</t>
  </si>
  <si>
    <t>537.00</t>
  </si>
  <si>
    <t>2022-10-03 13:51:26</t>
  </si>
  <si>
    <t>2022-07-06</t>
  </si>
  <si>
    <t>2613035</t>
  </si>
  <si>
    <t>choi hyejin</t>
  </si>
  <si>
    <t>1010.00</t>
  </si>
  <si>
    <t>2022-07-07 13:53:28</t>
  </si>
  <si>
    <t>2725641</t>
  </si>
  <si>
    <t>Abdul Halim Amirul Hakim</t>
  </si>
  <si>
    <t>888.00</t>
  </si>
  <si>
    <t>2022-10-05 16:11:26</t>
  </si>
  <si>
    <t>21234805182,</t>
  </si>
  <si>
    <t>2022-08-11</t>
  </si>
  <si>
    <t>2651661</t>
  </si>
  <si>
    <t>槟城硬石酒店</t>
  </si>
  <si>
    <t>Tamin Mohd Fadzilla</t>
  </si>
  <si>
    <t>2022-09-30 10:33:31</t>
  </si>
  <si>
    <t>2715624</t>
  </si>
  <si>
    <t>1520.00</t>
  </si>
  <si>
    <t>2022-09-30 10:33:47</t>
  </si>
  <si>
    <t>2727629</t>
  </si>
  <si>
    <t>Has Bullah Nadiah</t>
  </si>
  <si>
    <t>114.30</t>
  </si>
  <si>
    <t>-266</t>
  </si>
  <si>
    <t>2022-10-07 10:27:02</t>
  </si>
  <si>
    <t>2729593</t>
  </si>
  <si>
    <t>izzat ShahabudinIzzat</t>
  </si>
  <si>
    <t>622.00</t>
  </si>
  <si>
    <t>2022-10-08 12:05:15</t>
  </si>
  <si>
    <t>2704729</t>
  </si>
  <si>
    <t>Heng Heng Ying Liang Ivan</t>
  </si>
  <si>
    <t>1058.00</t>
  </si>
  <si>
    <t>2022-09-28 16:07:42</t>
  </si>
  <si>
    <t>2022-09-27</t>
  </si>
  <si>
    <t>2712432</t>
  </si>
  <si>
    <t>康帕斯酒店集团曼谷欧陆酒店</t>
  </si>
  <si>
    <t>CHAN CHI MING,TIU PUI FOR</t>
  </si>
  <si>
    <t>3582.00</t>
  </si>
  <si>
    <t>2022-09-28 17:18:47</t>
  </si>
  <si>
    <t>2725091</t>
  </si>
  <si>
    <t>曼谷素坤逸丽笙酒店</t>
  </si>
  <si>
    <t>Singh Rishav,Singh Rishav,Singh Rishav,Singh Rishav,Singh Rishav</t>
  </si>
  <si>
    <t>2204.00</t>
  </si>
  <si>
    <t>2022-10-05 11:26:26</t>
  </si>
  <si>
    <t>2723112</t>
  </si>
  <si>
    <t>槟城温宝利酒店 (槟城对抗新冠肺炎认证)</t>
  </si>
  <si>
    <t>Mohd Ali Hanafiah Siti Adiana</t>
  </si>
  <si>
    <t>640.00</t>
  </si>
  <si>
    <t>2022-10-04 16:00:25</t>
  </si>
  <si>
    <t>2698992</t>
  </si>
  <si>
    <t>Ishak Siti Suraya</t>
  </si>
  <si>
    <t>2022-10-07 10:42:43</t>
  </si>
  <si>
    <t>2726851</t>
  </si>
  <si>
    <t>950.00</t>
  </si>
  <si>
    <t>2022-10-07 10:42:53</t>
  </si>
  <si>
    <t>2022-09-15</t>
  </si>
  <si>
    <t>2692744</t>
  </si>
  <si>
    <t>济州神话世界度假酒店 – 蓝鼎</t>
  </si>
  <si>
    <t>CHO GEUN HYE</t>
  </si>
  <si>
    <t>1422.00</t>
  </si>
  <si>
    <t>2022-09-16 11:57:32</t>
  </si>
  <si>
    <t>2731253</t>
  </si>
  <si>
    <t>洛伊斯圣莫妮卡海滩酒店</t>
  </si>
  <si>
    <t>HARDMAN FLINT</t>
  </si>
  <si>
    <t>3470.04</t>
  </si>
  <si>
    <t>2022-10-09 00:21:18</t>
  </si>
  <si>
    <t>2726577</t>
  </si>
  <si>
    <t>怡保宴宾雅酒店</t>
  </si>
  <si>
    <t>YAM SU MEE</t>
  </si>
  <si>
    <t>986.00</t>
  </si>
  <si>
    <t>2022-10-05 22:46:51</t>
  </si>
  <si>
    <t>2718841</t>
  </si>
  <si>
    <t>吉隆坡四季酒店</t>
  </si>
  <si>
    <t>LI ZHENG</t>
  </si>
  <si>
    <t>6404.00</t>
  </si>
  <si>
    <t>2022-10-01 13:53:56</t>
  </si>
  <si>
    <t>2022-09-28</t>
  </si>
  <si>
    <t>2713994</t>
  </si>
  <si>
    <t>塞贝维温泉度假酒店</t>
  </si>
  <si>
    <t>sabri syazwani,sabri syazwani</t>
  </si>
  <si>
    <t>552.00</t>
  </si>
  <si>
    <t>2022-09-29 11:53:53</t>
  </si>
  <si>
    <t>2721316</t>
  </si>
  <si>
    <t>马尼拉亚洲购物中心温德姆提普酒店</t>
  </si>
  <si>
    <t>Chavez Rosalyn</t>
  </si>
  <si>
    <t>1074.00</t>
  </si>
  <si>
    <t>2022-10-06 07:43:43</t>
  </si>
  <si>
    <t>2707152</t>
  </si>
  <si>
    <t>Clemente Dianne Carla</t>
  </si>
  <si>
    <t>2022-09-24 17:41:15</t>
  </si>
  <si>
    <t>2722565</t>
  </si>
  <si>
    <t>曼谷阿瓦尼中庭酒店</t>
  </si>
  <si>
    <t>SEO KIHONG</t>
  </si>
  <si>
    <t>1792.00</t>
  </si>
  <si>
    <t>2022-10-03 17:01:38</t>
  </si>
  <si>
    <t>2022-07-11</t>
  </si>
  <si>
    <t>2617849</t>
  </si>
  <si>
    <t>曼谷水门伯克利酒店</t>
  </si>
  <si>
    <t>YEO SING YI,HO HOCK JOO ALVIN,HO JIALUN ALEXEY,HO JIAEN EIAN</t>
  </si>
  <si>
    <t>1384.00</t>
  </si>
  <si>
    <t>2022-07-11 18:04:07</t>
  </si>
  <si>
    <t>2718544</t>
  </si>
  <si>
    <t>ONG HUI LING</t>
  </si>
  <si>
    <t>620.00</t>
  </si>
  <si>
    <t>2022-10-04 09:52:56</t>
  </si>
  <si>
    <t>2719883</t>
  </si>
  <si>
    <t>LIM TONG HUA</t>
  </si>
  <si>
    <t>2404.00</t>
  </si>
  <si>
    <t>2022-10-04 15:48:34</t>
  </si>
  <si>
    <t>2022-08-24</t>
  </si>
  <si>
    <t>2665801</t>
  </si>
  <si>
    <t>MONG IVIEN</t>
  </si>
  <si>
    <t>1004.00</t>
  </si>
  <si>
    <t>2022-08-25 08:01:56</t>
  </si>
  <si>
    <t>2715236</t>
  </si>
  <si>
    <t>曼谷素坤逸11号美居酒店</t>
  </si>
  <si>
    <t>BENAVIDES PAUL ALLEN</t>
  </si>
  <si>
    <t>442.00</t>
  </si>
  <si>
    <t>2022-09-29 15:47:04</t>
  </si>
  <si>
    <t>2704204</t>
  </si>
  <si>
    <t>KOOKIATSAKULMAN SUCHARAT</t>
  </si>
  <si>
    <t>1601.00</t>
  </si>
  <si>
    <t>2022-09-23 10:31:32</t>
  </si>
  <si>
    <t>2728331</t>
  </si>
  <si>
    <t>芭堤雅布赖顿大酒店</t>
  </si>
  <si>
    <t>ZHANG KAIXUAN</t>
  </si>
  <si>
    <t>310.00</t>
  </si>
  <si>
    <t>2022-10-07 08:31:52</t>
  </si>
  <si>
    <t>2721321</t>
  </si>
  <si>
    <t>2022-10-03 16:22:24</t>
  </si>
  <si>
    <t>2729639</t>
  </si>
  <si>
    <t>芭堤雅T酒店 (SHA Extra Plus)</t>
  </si>
  <si>
    <t>Pimboon Dutchanee,Pimboon Dutchanee</t>
  </si>
  <si>
    <t>272.00</t>
  </si>
  <si>
    <t>2022-10-07 21:26:41</t>
  </si>
  <si>
    <t>2726601</t>
  </si>
  <si>
    <t>LEE Yeonhyeon,LEE Yeonhyeon</t>
  </si>
  <si>
    <t>196.00</t>
  </si>
  <si>
    <t>2022-10-06 11:15:48</t>
  </si>
  <si>
    <t>2730396</t>
  </si>
  <si>
    <t>Kim Hyeong Jin,Kim Hyeong Jin</t>
  </si>
  <si>
    <t>277.00</t>
  </si>
  <si>
    <t>2022-10-08 09:58:41</t>
  </si>
  <si>
    <t>2730160</t>
  </si>
  <si>
    <t>cho I Ching ice,cho I Ching ice</t>
  </si>
  <si>
    <t>238.00</t>
  </si>
  <si>
    <t>2022-10-08 08:54:59</t>
  </si>
  <si>
    <t>2713901</t>
  </si>
  <si>
    <t>仁川松岛空中花园酒店</t>
  </si>
  <si>
    <t>Lim Sejin,Lim Sejin</t>
  </si>
  <si>
    <t>596.00</t>
  </si>
  <si>
    <t>2022-09-28 18:56:55</t>
  </si>
  <si>
    <t>2713779</t>
  </si>
  <si>
    <t>ju hyejin,ju hyejin</t>
  </si>
  <si>
    <t>2022-09-28 17:05:16</t>
  </si>
  <si>
    <t>2714187</t>
  </si>
  <si>
    <t>park byung ju,park byung ju,park byung ju</t>
  </si>
  <si>
    <t>666.00</t>
  </si>
  <si>
    <t>2022-09-28 21:50:25</t>
  </si>
  <si>
    <t>2713474</t>
  </si>
  <si>
    <t>Park Sujeong,Park Sujeong,Park Sujeong</t>
  </si>
  <si>
    <t>2022-09-28 13:27:16</t>
  </si>
  <si>
    <t>2726558</t>
  </si>
  <si>
    <t>宜必思吉隆坡市中心酒店</t>
  </si>
  <si>
    <t>Mansor Zailani</t>
  </si>
  <si>
    <t>371.00</t>
  </si>
  <si>
    <t>2022-10-06 18:06:49</t>
  </si>
  <si>
    <t>2723510</t>
  </si>
  <si>
    <t>Mohd Noor Norainon</t>
  </si>
  <si>
    <t>2022-10-04 11:41:03</t>
  </si>
  <si>
    <t>2726543</t>
  </si>
  <si>
    <t>双威克里奥酒店</t>
  </si>
  <si>
    <t>LING ZHIHENG</t>
  </si>
  <si>
    <t>1034.00</t>
  </si>
  <si>
    <t>2022-10-07 14:25:41</t>
  </si>
  <si>
    <t>2725244</t>
  </si>
  <si>
    <t>BAHARI MOHAMMAD SYAFIQ</t>
  </si>
  <si>
    <t>540.00</t>
  </si>
  <si>
    <t>2022-10-05 18:28:27</t>
  </si>
  <si>
    <t>2711431</t>
  </si>
  <si>
    <t>珍拉丁皇家朱兰酒店</t>
  </si>
  <si>
    <t>Daran Sri,Daran Sri</t>
  </si>
  <si>
    <t>3014.00</t>
  </si>
  <si>
    <t>2022-09-27 11:54:20</t>
  </si>
  <si>
    <t>2728943</t>
  </si>
  <si>
    <t>SN康克斯酒店</t>
  </si>
  <si>
    <t>RAROENG SUTHINEE</t>
  </si>
  <si>
    <t>522.00</t>
  </si>
  <si>
    <t>2022-10-07 12:32:35</t>
  </si>
  <si>
    <t>2729977</t>
  </si>
  <si>
    <t>KAng HEEJUNG,KAng HEEJUNG</t>
  </si>
  <si>
    <t>234.00</t>
  </si>
  <si>
    <t>2022-10-08 11:05:00</t>
  </si>
  <si>
    <t>2729986</t>
  </si>
  <si>
    <t>Ciccia Marco</t>
  </si>
  <si>
    <t>2022-10-07 23:42:22</t>
  </si>
  <si>
    <t>2730129</t>
  </si>
  <si>
    <t>2022-10-08 08:56:14</t>
  </si>
  <si>
    <t>2704173</t>
  </si>
  <si>
    <t>Kim suji,Kim suji</t>
  </si>
  <si>
    <t>2022-09-22 23:26:52</t>
  </si>
  <si>
    <t>2710135</t>
  </si>
  <si>
    <t>ryu miyeon,ryu miyeon</t>
  </si>
  <si>
    <t>708.00</t>
  </si>
  <si>
    <t>542.00</t>
  </si>
  <si>
    <t>-166</t>
  </si>
  <si>
    <t>2022-10-07 14:25:50</t>
  </si>
  <si>
    <t>2712726</t>
  </si>
  <si>
    <t>PARK HYEMIN,PARK HYEMIN</t>
  </si>
  <si>
    <t>1124.00</t>
  </si>
  <si>
    <t>2022-09-27 23:15:20</t>
  </si>
  <si>
    <t>2724376</t>
  </si>
  <si>
    <t>Mohammad Zulhelmi</t>
  </si>
  <si>
    <t>2022-10-04 18:57:41</t>
  </si>
  <si>
    <t>2729984</t>
  </si>
  <si>
    <t>Tan Peter</t>
  </si>
  <si>
    <t>382.00</t>
  </si>
  <si>
    <t>2022-10-08 15:18:20</t>
  </si>
  <si>
    <t>2730578</t>
  </si>
  <si>
    <t>Lin Shannon</t>
  </si>
  <si>
    <t>2022-10-08 12:24:12</t>
  </si>
  <si>
    <t>2022-09-21</t>
  </si>
  <si>
    <t>2701958</t>
  </si>
  <si>
    <t>Jiun jie Lim</t>
  </si>
  <si>
    <t>517.00</t>
  </si>
  <si>
    <t>2022-09-29 07:44:36</t>
  </si>
  <si>
    <t>2704616</t>
  </si>
  <si>
    <t>helmy Mazeli Mohamad,helmy Mazeli Mohamad</t>
  </si>
  <si>
    <t>2022-09-23 11:38:53</t>
  </si>
  <si>
    <t>2726995</t>
  </si>
  <si>
    <t>大宏酒店</t>
  </si>
  <si>
    <t>Mohamad Rosni Amirah Haziyah,Mohamad Rosni Amirah Haziyah</t>
  </si>
  <si>
    <t>660.00</t>
  </si>
  <si>
    <t>2022-10-06 09:06:46</t>
  </si>
  <si>
    <t>2022-08-26</t>
  </si>
  <si>
    <t>2668865</t>
  </si>
  <si>
    <t>洲际维涅特精选曼谷新浩中央酒店</t>
  </si>
  <si>
    <t>WANG TUNWEI</t>
  </si>
  <si>
    <t>2776.00</t>
  </si>
  <si>
    <t>2022-08-27 13:29:11</t>
  </si>
  <si>
    <t>2675041</t>
  </si>
  <si>
    <t>Ma Tak Hing Grace,Ma Pik Shan Eliza</t>
  </si>
  <si>
    <t>1911.00</t>
  </si>
  <si>
    <t>2022-09-01 10:47:51</t>
  </si>
  <si>
    <t>2725265</t>
  </si>
  <si>
    <t>槟城直落巴巷悦椿度假村 (槟城对抗新冠肺炎认证)</t>
  </si>
  <si>
    <t>Mustaffa Mazita</t>
  </si>
  <si>
    <t>1097.00</t>
  </si>
  <si>
    <t>2022-10-05 10:12:11</t>
  </si>
  <si>
    <t>2726794</t>
  </si>
  <si>
    <t>双威大盒子酒店</t>
  </si>
  <si>
    <t>LAI YI RU</t>
  </si>
  <si>
    <t>488.00</t>
  </si>
  <si>
    <t>2022-10-06 13:05:02</t>
  </si>
  <si>
    <t>2726991</t>
  </si>
  <si>
    <t>Selwarajoo SHIVA SHANMADHI,Narayanan Mirosha</t>
  </si>
  <si>
    <t>2022-10-06 12:21:37</t>
  </si>
  <si>
    <t>2723236</t>
  </si>
  <si>
    <t>Yu Lim Teng,Yu Lim Teng</t>
  </si>
  <si>
    <t>479.00</t>
  </si>
  <si>
    <t>2022-10-04 13:48:53</t>
  </si>
  <si>
    <t>2723057</t>
  </si>
  <si>
    <t>特立尼达公主港套房酒店</t>
  </si>
  <si>
    <t>Hong Yie Chong,Hong Yie Chong,Hong Yie Chong,Hong Yie Chong,Hong Yie Chong,Hong Yie Chong</t>
  </si>
  <si>
    <t>2016.00</t>
  </si>
  <si>
    <t>2022-10-04 10:25:05</t>
  </si>
  <si>
    <t>2723128</t>
  </si>
  <si>
    <t>CHONG HY</t>
  </si>
  <si>
    <t>336.00</t>
  </si>
  <si>
    <t>2022-10-04 10:25:31</t>
  </si>
  <si>
    <t>2727440</t>
  </si>
  <si>
    <t>KIM SUNGHWAN</t>
  </si>
  <si>
    <t>672.00</t>
  </si>
  <si>
    <t>2022-10-06 13:38:27</t>
  </si>
  <si>
    <t>2727461</t>
  </si>
  <si>
    <t>Jo Kyeonghyeon</t>
  </si>
  <si>
    <t>2022-10-06 14:04:21</t>
  </si>
  <si>
    <t>2724687</t>
  </si>
  <si>
    <t>2022-10-04 23:00:16</t>
  </si>
  <si>
    <t>2719077</t>
  </si>
  <si>
    <t>芭提雅最佳西方至尊海湾酒店 (SHA Extra Plus)</t>
  </si>
  <si>
    <t>unsaensuk Tatiyaporn,unsaensuk Tatiyaporn,unsaensuk Tatiyaporn,unsaensuk Tatiyaporn</t>
  </si>
  <si>
    <t>1540.00</t>
  </si>
  <si>
    <t>2022-10-02 16:13:35</t>
  </si>
  <si>
    <t>2726431</t>
  </si>
  <si>
    <t>OTHMAN SITI AISHAH,OTHMAN SITI AISHAH,OTHMAN SITI AISHAH,OTHMAN SITI AISHAH</t>
  </si>
  <si>
    <t>2022-10-05 21:39:35</t>
  </si>
  <si>
    <t>2726787</t>
  </si>
  <si>
    <t>HUSSAIN ZATUL IFFAH</t>
  </si>
  <si>
    <t>2906.00</t>
  </si>
  <si>
    <t>2022-10-06 10:14:20</t>
  </si>
  <si>
    <t>2693437</t>
  </si>
  <si>
    <t>苏梅岛丽思卡尔顿酒店</t>
  </si>
  <si>
    <t>hui Yeung Yeung</t>
  </si>
  <si>
    <t>8895.00</t>
  </si>
  <si>
    <t>2022-09-16 18:37:52</t>
  </si>
  <si>
    <t>2730096</t>
  </si>
  <si>
    <t>曼谷JW万豪酒店</t>
  </si>
  <si>
    <t>YEN CHINGYIKATRINA</t>
  </si>
  <si>
    <t>900.00</t>
  </si>
  <si>
    <t>2022-10-08 09:36:36</t>
  </si>
  <si>
    <t>2728143</t>
  </si>
  <si>
    <t>曼谷秋素坤逸酒店 (SHA Plus+)</t>
  </si>
  <si>
    <t>HO CHI KUN</t>
  </si>
  <si>
    <t>142.00</t>
  </si>
  <si>
    <t>2022-10-06 22:08:57</t>
  </si>
  <si>
    <t>2717786</t>
  </si>
  <si>
    <t>芭堤雅伍德兰酒店度假村</t>
  </si>
  <si>
    <t>Park Young-cheol,Park Young-cheol,Park Young-cheol</t>
  </si>
  <si>
    <t>3912.00</t>
  </si>
  <si>
    <t>2022-10-01 11:11:27</t>
  </si>
  <si>
    <t>2707930</t>
  </si>
  <si>
    <t>JANG BOIN</t>
  </si>
  <si>
    <t>500.00</t>
  </si>
  <si>
    <t>2022-09-25 11:01:30</t>
  </si>
  <si>
    <t>2730553</t>
  </si>
  <si>
    <t>马尼拉赛达北维迪斯酒店 - 多用途酒店</t>
  </si>
  <si>
    <t>Lin Yanling</t>
  </si>
  <si>
    <t>536.00</t>
  </si>
  <si>
    <t>2022-10-08 12:12:54</t>
  </si>
  <si>
    <t>2730441</t>
  </si>
  <si>
    <t>Servino Charisma,Servino Charisma</t>
  </si>
  <si>
    <t>627.00</t>
  </si>
  <si>
    <t>2022-10-08 10:37:15</t>
  </si>
  <si>
    <t>2728676</t>
  </si>
  <si>
    <t>CHUA FREDERICK ANG</t>
  </si>
  <si>
    <t>1096.00</t>
  </si>
  <si>
    <t>2022-10-07 09:20:37</t>
  </si>
  <si>
    <t>2729363</t>
  </si>
  <si>
    <t>Canlas Sheila,Canlas Sheila</t>
  </si>
  <si>
    <t>1221.00</t>
  </si>
  <si>
    <t>2022-10-07 16:57:33</t>
  </si>
  <si>
    <t>2717078</t>
  </si>
  <si>
    <t>Wandaga Bernard,Wandaga Bernard</t>
  </si>
  <si>
    <t>1190.00</t>
  </si>
  <si>
    <t>2022-10-06 07:39:19</t>
  </si>
  <si>
    <t>2728508</t>
  </si>
  <si>
    <t>DHANYAKITTIKUL NAZ</t>
  </si>
  <si>
    <t>2022-10-07 08:20:47</t>
  </si>
  <si>
    <t>2729257</t>
  </si>
  <si>
    <t>Cleofe Cris,Cleofe Cris</t>
  </si>
  <si>
    <t>1254.00</t>
  </si>
  <si>
    <t>2022-10-07 16:12:43</t>
  </si>
  <si>
    <t>2726531</t>
  </si>
  <si>
    <t>Sy Katrina,Sy Katrina</t>
  </si>
  <si>
    <t>2022-10-06 11:25:27</t>
  </si>
  <si>
    <t>2730256</t>
  </si>
  <si>
    <t>HERNAN BACONAWA EFREN,HERNAN BACONAWA EFREN</t>
  </si>
  <si>
    <t>2022-10-08 09:18:28</t>
  </si>
  <si>
    <t>2730676</t>
  </si>
  <si>
    <t>HE QING</t>
  </si>
  <si>
    <t>2022-10-08 14:27:32</t>
  </si>
  <si>
    <t>2022-09-16</t>
  </si>
  <si>
    <t>2694235</t>
  </si>
  <si>
    <t>新加坡米阁大酒店</t>
  </si>
  <si>
    <t>Lee Shi Ying</t>
  </si>
  <si>
    <t>1386.00</t>
  </si>
  <si>
    <t>2022-09-16 13:37:58</t>
  </si>
  <si>
    <t>新加坡</t>
  </si>
  <si>
    <t>2712490</t>
  </si>
  <si>
    <t>CHIA JUSTIN,SOON YUNTING</t>
  </si>
  <si>
    <t>800.00</t>
  </si>
  <si>
    <t>2022-09-28 10:28:17</t>
  </si>
  <si>
    <t>2724274</t>
  </si>
  <si>
    <t>是隆不容错过酒店 by Cross Collection</t>
  </si>
  <si>
    <t>Chookeaw Titiya,Chookeaw Titiya</t>
  </si>
  <si>
    <t>194.00</t>
  </si>
  <si>
    <t>2022-10-05 11:22:05</t>
  </si>
  <si>
    <t>2713796</t>
  </si>
  <si>
    <t>甲米奥南辉光酒店</t>
  </si>
  <si>
    <t>Jitpaisansombut Natchanok,Jitpaisansombut Natchanok</t>
  </si>
  <si>
    <t>204.00</t>
  </si>
  <si>
    <t>2022-09-28 17:54:28</t>
  </si>
  <si>
    <t>2729232</t>
  </si>
  <si>
    <t>盛泰澜拉普崂中央广场酒店</t>
  </si>
  <si>
    <t>WANG ZHIGUO,XUE SHIQIN,WANG XIN,WANG JUAN</t>
  </si>
  <si>
    <t>2056.00</t>
  </si>
  <si>
    <t>2022-10-07 15:34:27</t>
  </si>
  <si>
    <t>2704504</t>
  </si>
  <si>
    <t>拉瓦尔斯酒店</t>
  </si>
  <si>
    <t>doh soyeon</t>
  </si>
  <si>
    <t>850.00</t>
  </si>
  <si>
    <t>2022-09-23 11:16:25</t>
  </si>
  <si>
    <t>2729950</t>
  </si>
  <si>
    <t>Gatchalian Alfred</t>
  </si>
  <si>
    <t>2022-10-08 10:22:29</t>
  </si>
  <si>
    <t>2721344</t>
  </si>
  <si>
    <t>Pascual Reynaldo,Pascual Reynaldo,Pascual Reynaldo,Pascual Reynaldo,Pascual Reynaldo</t>
  </si>
  <si>
    <t>1696.00</t>
  </si>
  <si>
    <t>2022-10-06 07:40:34</t>
  </si>
  <si>
    <t>2730954</t>
  </si>
  <si>
    <t>Samidan Kamille,Samidan Kamille</t>
  </si>
  <si>
    <t>2022-10-09 10:31:56</t>
  </si>
  <si>
    <t>2727802</t>
  </si>
  <si>
    <t>Tan Jefferson,Tan Jefferson,Tan Jefferson</t>
  </si>
  <si>
    <t>1072.00</t>
  </si>
  <si>
    <t>2022-10-07 09:52:23</t>
  </si>
  <si>
    <t>2726272</t>
  </si>
  <si>
    <t>verma Abhishek,verma Abhishek</t>
  </si>
  <si>
    <t>582.00</t>
  </si>
  <si>
    <t>2022-10-06 11:40:57</t>
  </si>
  <si>
    <t>2022-08-14</t>
  </si>
  <si>
    <t>2654428</t>
  </si>
  <si>
    <t>特罗皮卡纳酒店</t>
  </si>
  <si>
    <t>ZEHR ROGER</t>
  </si>
  <si>
    <t>890.00</t>
  </si>
  <si>
    <t>2022-08-15 09:19:44</t>
  </si>
  <si>
    <t>2704207</t>
  </si>
  <si>
    <t>CHOI SUNG HWAN,KIM JI HYE</t>
  </si>
  <si>
    <t>2022-09-23 11:50:30</t>
  </si>
  <si>
    <t>2022-08-30</t>
  </si>
  <si>
    <t>2672528</t>
  </si>
  <si>
    <t>曼谷金普顿马濑酒店 (SHA Extra Plus)</t>
  </si>
  <si>
    <t>WONG CHUN YUE</t>
  </si>
  <si>
    <t>5400.00</t>
  </si>
  <si>
    <t>2022-08-30 12:53:21</t>
  </si>
  <si>
    <t>2724190</t>
  </si>
  <si>
    <t>YEN KWAN HUMPHREY,WONG KAM KONG JOSHUA</t>
  </si>
  <si>
    <t>7500.00</t>
  </si>
  <si>
    <t>2022-10-04 19:02:18</t>
  </si>
  <si>
    <t>2705971</t>
  </si>
  <si>
    <t>海滨海滩温泉度假村 (SHA Extra Plus)</t>
  </si>
  <si>
    <t>KO KAHO</t>
  </si>
  <si>
    <t>2022-09-24 09:42:53</t>
  </si>
  <si>
    <t>2703261</t>
  </si>
  <si>
    <t>SAYAVONGSA SOUPHANONH</t>
  </si>
  <si>
    <t>1425.00</t>
  </si>
  <si>
    <t>2022-09-22 15:04:49</t>
  </si>
  <si>
    <t>2728751</t>
  </si>
  <si>
    <t>辉盛凯贝丽打</t>
  </si>
  <si>
    <t>GOH PHEK YONG</t>
  </si>
  <si>
    <t>1080.00</t>
  </si>
  <si>
    <t>2022-10-07 13:50:58</t>
  </si>
  <si>
    <t>2727263</t>
  </si>
  <si>
    <t>Martin Michael,Martin Michael</t>
  </si>
  <si>
    <t>1040.00</t>
  </si>
  <si>
    <t>2022-10-06 21:52:25</t>
  </si>
  <si>
    <t>2728366</t>
  </si>
  <si>
    <t>Yong Chow Yuong</t>
  </si>
  <si>
    <t>680.00</t>
  </si>
  <si>
    <t>2022-10-07 11:57:31</t>
  </si>
  <si>
    <t>2704552</t>
  </si>
  <si>
    <t>cho heasung</t>
  </si>
  <si>
    <t>2022-09-23 10:14:33</t>
  </si>
  <si>
    <t>2702365</t>
  </si>
  <si>
    <t>曼谷湄南河四季酒店 (SHA Plus+)</t>
  </si>
  <si>
    <t>ZOU XIAOYAN</t>
  </si>
  <si>
    <t>13110.00</t>
  </si>
  <si>
    <t>2022-09-22 17:21:47</t>
  </si>
  <si>
    <t>2672088</t>
  </si>
  <si>
    <t>YOON SEULA</t>
  </si>
  <si>
    <t>2022-08-29 17:36:02</t>
  </si>
  <si>
    <t>2695132</t>
  </si>
  <si>
    <t>马六甲峇峇家</t>
  </si>
  <si>
    <t>CHEW BENNY KWONG HANG</t>
  </si>
  <si>
    <t>375.00</t>
  </si>
  <si>
    <t>2022-09-17 09:26:49</t>
  </si>
  <si>
    <t>2730861</t>
  </si>
  <si>
    <t>芭堤雅 Journeyhub 奥卓雅居酒店</t>
  </si>
  <si>
    <t>Chuenmuang Pirompohn,Chuenmuang Pirompohn</t>
  </si>
  <si>
    <t>182.00</t>
  </si>
  <si>
    <t>2022-10-08 17:17:40</t>
  </si>
  <si>
    <t>2723174</t>
  </si>
  <si>
    <t>JAMIL KHAN AHMAD NIZHAM KHAN,MAULOD HASNAN</t>
  </si>
  <si>
    <t>2022-10-04 09:52:06</t>
  </si>
  <si>
    <t>2725682</t>
  </si>
  <si>
    <t>Taha Normala</t>
  </si>
  <si>
    <t>822.00</t>
  </si>
  <si>
    <t>2022-10-05 14:19:50</t>
  </si>
  <si>
    <t>2730513</t>
  </si>
  <si>
    <t>攀瓦布里海滨度假村(SHA Extra Plus)</t>
  </si>
  <si>
    <t>dewiloh Saroh,dewiloh Saroh,dewiloh Saroh,dewiloh Saroh</t>
  </si>
  <si>
    <t>470.00</t>
  </si>
  <si>
    <t>2022-10-08 13:11:29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</si>
</sst>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196</xdr:row>
      <xdr:rowOff>0</xdr:rowOff>
    </xdr:from>
    <xdr:to>
      <xdr:col>16</xdr:col>
      <xdr:colOff>371475</xdr:colOff>
      <xdr:row>227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2039600" cy="542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18</xdr:col>
      <xdr:colOff>638175</xdr:colOff>
      <xdr:row>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3468350" cy="552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44842</v>
      </c>
      <c r="G2" s="7">
        <v>44843</v>
      </c>
      <c r="H2" s="5">
        <v>1</v>
      </c>
      <c r="I2" s="5">
        <v>1</v>
      </c>
      <c r="J2" s="5">
        <v>1</v>
      </c>
      <c r="K2" s="5" t="s">
        <v>30</v>
      </c>
      <c r="L2" s="5">
        <v>238</v>
      </c>
      <c r="M2" s="5">
        <v>238</v>
      </c>
      <c r="N2" s="5" t="s">
        <v>31</v>
      </c>
      <c r="O2" s="5" t="s">
        <v>32</v>
      </c>
      <c r="P2" s="5" t="s">
        <v>33</v>
      </c>
      <c r="Q2" s="5">
        <v>0</v>
      </c>
      <c r="R2" s="8">
        <v>44722</v>
      </c>
      <c r="S2" s="7">
        <v>44846</v>
      </c>
      <c r="T2" s="5" t="s">
        <v>34</v>
      </c>
      <c r="U2" s="5">
        <v>238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44836</v>
      </c>
      <c r="G3" s="7">
        <v>44843</v>
      </c>
      <c r="H3" s="5">
        <v>1</v>
      </c>
      <c r="I3" s="5">
        <v>7</v>
      </c>
      <c r="J3" s="5">
        <v>7</v>
      </c>
      <c r="K3" s="5" t="s">
        <v>30</v>
      </c>
      <c r="L3" s="5">
        <v>2884</v>
      </c>
      <c r="M3" s="5">
        <v>2884</v>
      </c>
      <c r="N3" s="5" t="s">
        <v>40</v>
      </c>
      <c r="O3" s="5" t="s">
        <v>32</v>
      </c>
      <c r="P3" s="5" t="s">
        <v>33</v>
      </c>
      <c r="Q3" s="5">
        <v>0</v>
      </c>
      <c r="R3" s="8">
        <v>44731</v>
      </c>
      <c r="S3" s="7">
        <v>44846</v>
      </c>
      <c r="T3" s="5" t="s">
        <v>34</v>
      </c>
      <c r="U3" s="5">
        <v>2884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44841</v>
      </c>
      <c r="G4" s="7">
        <v>44843</v>
      </c>
      <c r="H4" s="5">
        <v>1</v>
      </c>
      <c r="I4" s="5">
        <v>2</v>
      </c>
      <c r="J4" s="5">
        <v>2</v>
      </c>
      <c r="K4" s="5" t="s">
        <v>30</v>
      </c>
      <c r="L4" s="5">
        <v>1010</v>
      </c>
      <c r="M4" s="5">
        <v>1010</v>
      </c>
      <c r="N4" s="5" t="s">
        <v>46</v>
      </c>
      <c r="O4" s="5" t="s">
        <v>32</v>
      </c>
      <c r="P4" s="5" t="s">
        <v>33</v>
      </c>
      <c r="Q4" s="5">
        <v>0</v>
      </c>
      <c r="R4" s="8">
        <v>44748</v>
      </c>
      <c r="S4" s="7">
        <v>44846</v>
      </c>
      <c r="T4" s="5" t="s">
        <v>34</v>
      </c>
      <c r="U4" s="5">
        <v>1010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44841</v>
      </c>
      <c r="G5" s="7">
        <v>44843</v>
      </c>
      <c r="H5" s="5">
        <v>1</v>
      </c>
      <c r="I5" s="5">
        <v>2</v>
      </c>
      <c r="J5" s="5">
        <v>2</v>
      </c>
      <c r="K5" s="5" t="s">
        <v>30</v>
      </c>
      <c r="L5" s="5">
        <v>1384</v>
      </c>
      <c r="M5" s="5">
        <v>1384</v>
      </c>
      <c r="N5" s="5" t="s">
        <v>52</v>
      </c>
      <c r="O5" s="5" t="s">
        <v>32</v>
      </c>
      <c r="P5" s="5" t="s">
        <v>33</v>
      </c>
      <c r="Q5" s="5">
        <v>0</v>
      </c>
      <c r="R5" s="8">
        <v>44753</v>
      </c>
      <c r="S5" s="7">
        <v>44846</v>
      </c>
      <c r="T5" s="5" t="s">
        <v>34</v>
      </c>
      <c r="U5" s="5">
        <v>1384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44842</v>
      </c>
      <c r="G6" s="7">
        <v>44843</v>
      </c>
      <c r="H6" s="5">
        <v>1</v>
      </c>
      <c r="I6" s="5">
        <v>1</v>
      </c>
      <c r="J6" s="5">
        <v>1</v>
      </c>
      <c r="K6" s="5" t="s">
        <v>30</v>
      </c>
      <c r="L6" s="5">
        <v>980</v>
      </c>
      <c r="M6" s="5">
        <v>980</v>
      </c>
      <c r="N6" s="5" t="s">
        <v>58</v>
      </c>
      <c r="O6" s="5" t="s">
        <v>32</v>
      </c>
      <c r="P6" s="5" t="s">
        <v>33</v>
      </c>
      <c r="Q6" s="5">
        <v>0</v>
      </c>
      <c r="R6" s="8">
        <v>44774</v>
      </c>
      <c r="S6" s="7">
        <v>44846</v>
      </c>
      <c r="T6" s="5" t="s">
        <v>34</v>
      </c>
      <c r="U6" s="5">
        <v>980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44838</v>
      </c>
      <c r="G7" s="7">
        <v>44843</v>
      </c>
      <c r="H7" s="5">
        <v>1</v>
      </c>
      <c r="I7" s="5">
        <v>5</v>
      </c>
      <c r="J7" s="5">
        <v>5</v>
      </c>
      <c r="K7" s="5" t="s">
        <v>30</v>
      </c>
      <c r="L7" s="5">
        <v>890</v>
      </c>
      <c r="M7" s="5">
        <v>890</v>
      </c>
      <c r="N7" s="5" t="s">
        <v>64</v>
      </c>
      <c r="O7" s="5" t="s">
        <v>32</v>
      </c>
      <c r="P7" s="5" t="s">
        <v>33</v>
      </c>
      <c r="Q7" s="5">
        <v>0</v>
      </c>
      <c r="R7" s="8">
        <v>44787</v>
      </c>
      <c r="S7" s="7">
        <v>44846</v>
      </c>
      <c r="T7" s="5" t="s">
        <v>34</v>
      </c>
      <c r="U7" s="5">
        <v>890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44842</v>
      </c>
      <c r="G8" s="7">
        <v>44843</v>
      </c>
      <c r="H8" s="5">
        <v>1</v>
      </c>
      <c r="I8" s="5">
        <v>1</v>
      </c>
      <c r="J8" s="5">
        <v>1</v>
      </c>
      <c r="K8" s="5" t="s">
        <v>30</v>
      </c>
      <c r="L8" s="5">
        <v>520</v>
      </c>
      <c r="M8" s="5">
        <v>520</v>
      </c>
      <c r="N8" s="5" t="s">
        <v>70</v>
      </c>
      <c r="O8" s="5" t="s">
        <v>32</v>
      </c>
      <c r="P8" s="5" t="s">
        <v>33</v>
      </c>
      <c r="Q8" s="5">
        <v>0</v>
      </c>
      <c r="R8" s="8">
        <v>44789</v>
      </c>
      <c r="S8" s="7">
        <v>44846</v>
      </c>
      <c r="T8" s="5" t="s">
        <v>34</v>
      </c>
      <c r="U8" s="5">
        <v>520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44841</v>
      </c>
      <c r="G9" s="7">
        <v>44843</v>
      </c>
      <c r="H9" s="5">
        <v>1</v>
      </c>
      <c r="I9" s="5">
        <v>2</v>
      </c>
      <c r="J9" s="5">
        <v>2</v>
      </c>
      <c r="K9" s="5" t="s">
        <v>30</v>
      </c>
      <c r="L9" s="5">
        <v>1004</v>
      </c>
      <c r="M9" s="5">
        <v>1004</v>
      </c>
      <c r="N9" s="5" t="s">
        <v>76</v>
      </c>
      <c r="O9" s="5" t="s">
        <v>32</v>
      </c>
      <c r="P9" s="5" t="s">
        <v>33</v>
      </c>
      <c r="Q9" s="5">
        <v>0</v>
      </c>
      <c r="R9" s="8">
        <v>44797</v>
      </c>
      <c r="S9" s="7">
        <v>44846</v>
      </c>
      <c r="T9" s="5" t="s">
        <v>34</v>
      </c>
      <c r="U9" s="5">
        <v>1004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44839</v>
      </c>
      <c r="G10" s="7">
        <v>44843</v>
      </c>
      <c r="H10" s="5">
        <v>1</v>
      </c>
      <c r="I10" s="5">
        <v>4</v>
      </c>
      <c r="J10" s="5">
        <v>4</v>
      </c>
      <c r="K10" s="5" t="s">
        <v>30</v>
      </c>
      <c r="L10" s="5">
        <v>2776</v>
      </c>
      <c r="M10" s="5">
        <v>2776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44799</v>
      </c>
      <c r="S10" s="7">
        <v>44846</v>
      </c>
      <c r="T10" s="5" t="s">
        <v>34</v>
      </c>
      <c r="U10" s="5">
        <v>2776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44834</v>
      </c>
      <c r="G11" s="7">
        <v>44843</v>
      </c>
      <c r="H11" s="5">
        <v>1</v>
      </c>
      <c r="I11" s="5">
        <v>9</v>
      </c>
      <c r="J11" s="5">
        <v>9</v>
      </c>
      <c r="K11" s="5" t="s">
        <v>30</v>
      </c>
      <c r="L11" s="5">
        <v>2925</v>
      </c>
      <c r="M11" s="5">
        <v>2925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44802</v>
      </c>
      <c r="S11" s="7">
        <v>44846</v>
      </c>
      <c r="T11" s="5" t="s">
        <v>34</v>
      </c>
      <c r="U11" s="5">
        <v>2925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80</v>
      </c>
      <c r="E12" s="5" t="s">
        <v>92</v>
      </c>
      <c r="F12" s="7">
        <v>44840</v>
      </c>
      <c r="G12" s="7">
        <v>44843</v>
      </c>
      <c r="H12" s="5">
        <v>1</v>
      </c>
      <c r="I12" s="5">
        <v>3</v>
      </c>
      <c r="J12" s="5">
        <v>3</v>
      </c>
      <c r="K12" s="5" t="s">
        <v>30</v>
      </c>
      <c r="L12" s="5">
        <v>1911</v>
      </c>
      <c r="M12" s="5">
        <v>1911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44802</v>
      </c>
      <c r="S12" s="7">
        <v>44846</v>
      </c>
      <c r="T12" s="5" t="s">
        <v>34</v>
      </c>
      <c r="U12" s="5">
        <v>1911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97</v>
      </c>
      <c r="E13" s="5" t="s">
        <v>98</v>
      </c>
      <c r="F13" s="7">
        <v>44840</v>
      </c>
      <c r="G13" s="7">
        <v>44843</v>
      </c>
      <c r="H13" s="5">
        <v>1</v>
      </c>
      <c r="I13" s="5">
        <v>3</v>
      </c>
      <c r="J13" s="5">
        <v>3</v>
      </c>
      <c r="K13" s="5" t="s">
        <v>30</v>
      </c>
      <c r="L13" s="5">
        <v>5400</v>
      </c>
      <c r="M13" s="5">
        <v>5400</v>
      </c>
      <c r="N13" s="5" t="s">
        <v>99</v>
      </c>
      <c r="O13" s="5" t="s">
        <v>32</v>
      </c>
      <c r="P13" s="5" t="s">
        <v>33</v>
      </c>
      <c r="Q13" s="5">
        <v>0</v>
      </c>
      <c r="R13" s="8">
        <v>44803</v>
      </c>
      <c r="S13" s="7">
        <v>44846</v>
      </c>
      <c r="T13" s="5" t="s">
        <v>34</v>
      </c>
      <c r="U13" s="5">
        <v>5400</v>
      </c>
      <c r="V13" s="5">
        <v>0</v>
      </c>
      <c r="W13" s="5">
        <v>0</v>
      </c>
      <c r="X13" s="5" t="s">
        <v>100</v>
      </c>
      <c r="Y13" s="5" t="s">
        <v>101</v>
      </c>
    </row>
    <row r="14" s="5" customFormat="1" spans="1:25">
      <c r="A14" s="5" t="s">
        <v>102</v>
      </c>
      <c r="B14" s="5" t="s">
        <v>26</v>
      </c>
      <c r="C14" s="5" t="s">
        <v>27</v>
      </c>
      <c r="D14" s="5" t="s">
        <v>56</v>
      </c>
      <c r="E14" s="5" t="s">
        <v>103</v>
      </c>
      <c r="F14" s="7">
        <v>44840</v>
      </c>
      <c r="G14" s="7">
        <v>44843</v>
      </c>
      <c r="H14" s="5">
        <v>1</v>
      </c>
      <c r="I14" s="5">
        <v>3</v>
      </c>
      <c r="J14" s="5">
        <v>3</v>
      </c>
      <c r="K14" s="5" t="s">
        <v>30</v>
      </c>
      <c r="L14" s="5">
        <v>2940</v>
      </c>
      <c r="M14" s="5">
        <v>2940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44804</v>
      </c>
      <c r="S14" s="7">
        <v>44846</v>
      </c>
      <c r="T14" s="5" t="s">
        <v>34</v>
      </c>
      <c r="U14" s="5">
        <v>2940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44842</v>
      </c>
      <c r="G15" s="7">
        <v>44843</v>
      </c>
      <c r="H15" s="5">
        <v>1</v>
      </c>
      <c r="I15" s="5">
        <v>1</v>
      </c>
      <c r="J15" s="5">
        <v>1</v>
      </c>
      <c r="K15" s="5" t="s">
        <v>30</v>
      </c>
      <c r="L15" s="5">
        <v>399</v>
      </c>
      <c r="M15" s="5">
        <v>399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44805</v>
      </c>
      <c r="S15" s="7">
        <v>44846</v>
      </c>
      <c r="T15" s="5" t="s">
        <v>34</v>
      </c>
      <c r="U15" s="5">
        <v>399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80</v>
      </c>
      <c r="E16" s="5" t="s">
        <v>92</v>
      </c>
      <c r="F16" s="7">
        <v>44840</v>
      </c>
      <c r="G16" s="7">
        <v>44843</v>
      </c>
      <c r="H16" s="5">
        <v>1</v>
      </c>
      <c r="I16" s="5">
        <v>3</v>
      </c>
      <c r="J16" s="5">
        <v>3</v>
      </c>
      <c r="K16" s="5" t="s">
        <v>30</v>
      </c>
      <c r="L16" s="5">
        <v>1911</v>
      </c>
      <c r="M16" s="5">
        <v>1911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44805</v>
      </c>
      <c r="S16" s="7">
        <v>44846</v>
      </c>
      <c r="T16" s="5" t="s">
        <v>34</v>
      </c>
      <c r="U16" s="5">
        <v>1911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85</v>
      </c>
      <c r="B17" s="5" t="s">
        <v>26</v>
      </c>
      <c r="C17" s="5" t="s">
        <v>117</v>
      </c>
      <c r="D17" s="5" t="s">
        <v>86</v>
      </c>
      <c r="E17" s="5" t="s">
        <v>87</v>
      </c>
      <c r="F17" s="7">
        <v>44834</v>
      </c>
      <c r="G17" s="7">
        <v>44843</v>
      </c>
      <c r="H17" s="5">
        <v>1</v>
      </c>
      <c r="I17" s="5">
        <v>9</v>
      </c>
      <c r="J17" s="5">
        <v>9</v>
      </c>
      <c r="K17" s="5" t="s">
        <v>30</v>
      </c>
      <c r="L17" s="5">
        <v>-2925</v>
      </c>
      <c r="M17" s="5">
        <v>-2925</v>
      </c>
      <c r="N17" s="5" t="s">
        <v>88</v>
      </c>
      <c r="O17" s="5" t="s">
        <v>32</v>
      </c>
      <c r="P17" s="5" t="s">
        <v>33</v>
      </c>
      <c r="Q17" s="5">
        <v>0</v>
      </c>
      <c r="R17" s="8">
        <v>44802</v>
      </c>
      <c r="S17" s="7">
        <v>44846</v>
      </c>
      <c r="T17" s="5" t="s">
        <v>34</v>
      </c>
      <c r="U17" s="5">
        <v>-2925</v>
      </c>
      <c r="V17" s="5">
        <v>0</v>
      </c>
      <c r="W17" s="5">
        <v>0</v>
      </c>
      <c r="X17" s="5" t="s">
        <v>89</v>
      </c>
      <c r="Y17" s="5" t="s">
        <v>90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44840</v>
      </c>
      <c r="G18" s="7">
        <v>44843</v>
      </c>
      <c r="H18" s="5">
        <v>1</v>
      </c>
      <c r="I18" s="5">
        <v>3</v>
      </c>
      <c r="J18" s="5">
        <v>3</v>
      </c>
      <c r="K18" s="5" t="s">
        <v>30</v>
      </c>
      <c r="L18" s="5">
        <v>2130</v>
      </c>
      <c r="M18" s="5">
        <v>2130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44808</v>
      </c>
      <c r="S18" s="7">
        <v>44846</v>
      </c>
      <c r="T18" s="5" t="s">
        <v>34</v>
      </c>
      <c r="U18" s="5">
        <v>2130</v>
      </c>
      <c r="V18" s="5">
        <v>0</v>
      </c>
      <c r="W18" s="5">
        <v>0</v>
      </c>
      <c r="X18" s="5" t="s">
        <v>122</v>
      </c>
      <c r="Y18" s="5" t="s">
        <v>123</v>
      </c>
    </row>
    <row r="19" s="5" customFormat="1" spans="1:25">
      <c r="A19" s="5" t="s">
        <v>25</v>
      </c>
      <c r="B19" s="5" t="s">
        <v>26</v>
      </c>
      <c r="C19" s="5" t="s">
        <v>117</v>
      </c>
      <c r="D19" s="5" t="s">
        <v>28</v>
      </c>
      <c r="E19" s="5" t="s">
        <v>29</v>
      </c>
      <c r="F19" s="7">
        <v>44842</v>
      </c>
      <c r="G19" s="7">
        <v>44843</v>
      </c>
      <c r="H19" s="5">
        <v>1</v>
      </c>
      <c r="I19" s="5">
        <v>1</v>
      </c>
      <c r="J19" s="5">
        <v>1</v>
      </c>
      <c r="K19" s="5" t="s">
        <v>30</v>
      </c>
      <c r="L19" s="5">
        <v>-238</v>
      </c>
      <c r="M19" s="5">
        <v>-238</v>
      </c>
      <c r="N19" s="5" t="s">
        <v>31</v>
      </c>
      <c r="O19" s="5" t="s">
        <v>32</v>
      </c>
      <c r="P19" s="5" t="s">
        <v>33</v>
      </c>
      <c r="Q19" s="5">
        <v>0</v>
      </c>
      <c r="R19" s="8">
        <v>44722</v>
      </c>
      <c r="S19" s="7">
        <v>44846</v>
      </c>
      <c r="T19" s="5" t="s">
        <v>34</v>
      </c>
      <c r="U19" s="5">
        <v>-238</v>
      </c>
      <c r="V19" s="5">
        <v>0</v>
      </c>
      <c r="W19" s="5">
        <v>0</v>
      </c>
      <c r="X19" s="5" t="s">
        <v>35</v>
      </c>
      <c r="Y19" s="5" t="s">
        <v>36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125</v>
      </c>
      <c r="E20" s="5" t="s">
        <v>126</v>
      </c>
      <c r="F20" s="7">
        <v>44842</v>
      </c>
      <c r="G20" s="7">
        <v>44843</v>
      </c>
      <c r="H20" s="5">
        <v>1</v>
      </c>
      <c r="I20" s="5">
        <v>1</v>
      </c>
      <c r="J20" s="5">
        <v>1</v>
      </c>
      <c r="K20" s="5" t="s">
        <v>30</v>
      </c>
      <c r="L20" s="5">
        <v>925.14</v>
      </c>
      <c r="M20" s="5">
        <v>925.14</v>
      </c>
      <c r="N20" s="5" t="s">
        <v>127</v>
      </c>
      <c r="O20" s="5" t="s">
        <v>32</v>
      </c>
      <c r="P20" s="5" t="s">
        <v>33</v>
      </c>
      <c r="Q20" s="5">
        <v>0</v>
      </c>
      <c r="R20" s="8">
        <v>44815</v>
      </c>
      <c r="S20" s="7">
        <v>44846</v>
      </c>
      <c r="T20" s="5" t="s">
        <v>34</v>
      </c>
      <c r="U20" s="5">
        <v>925.14</v>
      </c>
      <c r="V20" s="5">
        <v>0</v>
      </c>
      <c r="W20" s="5">
        <v>0</v>
      </c>
      <c r="X20" s="5" t="s">
        <v>128</v>
      </c>
      <c r="Y20" s="5" t="s">
        <v>128</v>
      </c>
    </row>
    <row r="21" s="5" customFormat="1" spans="1:27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7">
        <v>44842</v>
      </c>
      <c r="G21" s="7">
        <v>44843</v>
      </c>
      <c r="H21" s="5">
        <v>3</v>
      </c>
      <c r="I21" s="5">
        <v>1</v>
      </c>
      <c r="J21" s="5">
        <v>3</v>
      </c>
      <c r="K21" s="5" t="s">
        <v>30</v>
      </c>
      <c r="L21" s="5">
        <v>972</v>
      </c>
      <c r="M21" s="5">
        <v>972</v>
      </c>
      <c r="N21" s="5" t="s">
        <v>132</v>
      </c>
      <c r="O21" s="5" t="s">
        <v>32</v>
      </c>
      <c r="P21" s="5" t="s">
        <v>33</v>
      </c>
      <c r="Q21" s="5">
        <v>0</v>
      </c>
      <c r="R21" s="8">
        <v>44816</v>
      </c>
      <c r="S21" s="7">
        <v>44846</v>
      </c>
      <c r="T21" s="5" t="s">
        <v>34</v>
      </c>
      <c r="U21" s="5">
        <v>972</v>
      </c>
      <c r="V21" s="5">
        <v>0</v>
      </c>
      <c r="W21" s="5">
        <v>0</v>
      </c>
      <c r="X21" s="5" t="s">
        <v>133</v>
      </c>
      <c r="Y21" s="5">
        <v>587372</v>
      </c>
      <c r="Z21" s="5">
        <v>587373</v>
      </c>
      <c r="AA21" s="5" t="s">
        <v>134</v>
      </c>
    </row>
    <row r="22" s="5" customFormat="1" spans="1:27">
      <c r="A22" s="5" t="s">
        <v>135</v>
      </c>
      <c r="B22" s="5" t="s">
        <v>26</v>
      </c>
      <c r="C22" s="5" t="s">
        <v>27</v>
      </c>
      <c r="D22" s="5" t="s">
        <v>130</v>
      </c>
      <c r="E22" s="5" t="s">
        <v>136</v>
      </c>
      <c r="F22" s="7">
        <v>44842</v>
      </c>
      <c r="G22" s="7">
        <v>44843</v>
      </c>
      <c r="H22" s="5">
        <v>3</v>
      </c>
      <c r="I22" s="5">
        <v>1</v>
      </c>
      <c r="J22" s="5">
        <v>3</v>
      </c>
      <c r="K22" s="5" t="s">
        <v>30</v>
      </c>
      <c r="L22" s="5">
        <v>972</v>
      </c>
      <c r="M22" s="5">
        <v>972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44816</v>
      </c>
      <c r="S22" s="7">
        <v>44846</v>
      </c>
      <c r="T22" s="5" t="s">
        <v>34</v>
      </c>
      <c r="U22" s="5">
        <v>972</v>
      </c>
      <c r="V22" s="5">
        <v>0</v>
      </c>
      <c r="W22" s="5">
        <v>0</v>
      </c>
      <c r="X22" s="5" t="s">
        <v>138</v>
      </c>
      <c r="Y22" s="5">
        <v>587376</v>
      </c>
      <c r="Z22" s="5">
        <v>587377</v>
      </c>
      <c r="AA22" s="5" t="s">
        <v>139</v>
      </c>
    </row>
    <row r="23" s="5" customFormat="1" spans="1:25">
      <c r="A23" s="5" t="s">
        <v>140</v>
      </c>
      <c r="B23" s="5" t="s">
        <v>26</v>
      </c>
      <c r="C23" s="5" t="s">
        <v>27</v>
      </c>
      <c r="D23" s="5" t="s">
        <v>56</v>
      </c>
      <c r="E23" s="5" t="s">
        <v>57</v>
      </c>
      <c r="F23" s="7">
        <v>44841</v>
      </c>
      <c r="G23" s="7">
        <v>44843</v>
      </c>
      <c r="H23" s="5">
        <v>1</v>
      </c>
      <c r="I23" s="5">
        <v>2</v>
      </c>
      <c r="J23" s="5">
        <v>2</v>
      </c>
      <c r="K23" s="5" t="s">
        <v>30</v>
      </c>
      <c r="L23" s="5">
        <v>1960</v>
      </c>
      <c r="M23" s="5">
        <v>1960</v>
      </c>
      <c r="N23" s="5" t="s">
        <v>141</v>
      </c>
      <c r="O23" s="5" t="s">
        <v>32</v>
      </c>
      <c r="P23" s="5" t="s">
        <v>33</v>
      </c>
      <c r="Q23" s="5">
        <v>0</v>
      </c>
      <c r="R23" s="8">
        <v>44816</v>
      </c>
      <c r="S23" s="7">
        <v>44846</v>
      </c>
      <c r="T23" s="5" t="s">
        <v>34</v>
      </c>
      <c r="U23" s="5">
        <v>1960</v>
      </c>
      <c r="V23" s="5">
        <v>0</v>
      </c>
      <c r="W23" s="5">
        <v>0</v>
      </c>
      <c r="X23" s="5" t="s">
        <v>142</v>
      </c>
      <c r="Y23" s="5" t="s">
        <v>143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44</v>
      </c>
      <c r="E24" s="5" t="s">
        <v>45</v>
      </c>
      <c r="F24" s="7">
        <v>44842</v>
      </c>
      <c r="G24" s="7">
        <v>44843</v>
      </c>
      <c r="H24" s="5">
        <v>3</v>
      </c>
      <c r="I24" s="5">
        <v>1</v>
      </c>
      <c r="J24" s="5">
        <v>3</v>
      </c>
      <c r="K24" s="5" t="s">
        <v>30</v>
      </c>
      <c r="L24" s="5">
        <v>1482</v>
      </c>
      <c r="M24" s="5">
        <v>1482</v>
      </c>
      <c r="N24" s="5" t="s">
        <v>145</v>
      </c>
      <c r="O24" s="5" t="s">
        <v>32</v>
      </c>
      <c r="P24" s="5" t="s">
        <v>33</v>
      </c>
      <c r="Q24" s="5">
        <v>0</v>
      </c>
      <c r="R24" s="8">
        <v>44817</v>
      </c>
      <c r="S24" s="7">
        <v>44846</v>
      </c>
      <c r="T24" s="5" t="s">
        <v>34</v>
      </c>
      <c r="U24" s="5">
        <v>1482</v>
      </c>
      <c r="V24" s="5">
        <v>0</v>
      </c>
      <c r="W24" s="5">
        <v>0</v>
      </c>
      <c r="X24" s="5" t="s">
        <v>146</v>
      </c>
      <c r="Y24" s="5" t="s">
        <v>147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149</v>
      </c>
      <c r="E25" s="5" t="s">
        <v>150</v>
      </c>
      <c r="F25" s="7">
        <v>44841</v>
      </c>
      <c r="G25" s="7">
        <v>44843</v>
      </c>
      <c r="H25" s="5">
        <v>1</v>
      </c>
      <c r="I25" s="5">
        <v>2</v>
      </c>
      <c r="J25" s="5">
        <v>2</v>
      </c>
      <c r="K25" s="5" t="s">
        <v>30</v>
      </c>
      <c r="L25" s="5">
        <v>1422</v>
      </c>
      <c r="M25" s="5">
        <v>1422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44819</v>
      </c>
      <c r="S25" s="7">
        <v>44846</v>
      </c>
      <c r="T25" s="5" t="s">
        <v>34</v>
      </c>
      <c r="U25" s="5">
        <v>1422</v>
      </c>
      <c r="V25" s="5">
        <v>0</v>
      </c>
      <c r="W25" s="5">
        <v>0</v>
      </c>
      <c r="X25" s="5" t="s">
        <v>152</v>
      </c>
      <c r="Y25" s="5" t="s">
        <v>153</v>
      </c>
    </row>
    <row r="26" s="5" customFormat="1" spans="1:25">
      <c r="A26" s="5" t="s">
        <v>154</v>
      </c>
      <c r="B26" s="5" t="s">
        <v>26</v>
      </c>
      <c r="C26" s="5" t="s">
        <v>27</v>
      </c>
      <c r="D26" s="5" t="s">
        <v>155</v>
      </c>
      <c r="E26" s="5" t="s">
        <v>156</v>
      </c>
      <c r="F26" s="7">
        <v>44840</v>
      </c>
      <c r="G26" s="7">
        <v>44843</v>
      </c>
      <c r="H26" s="5">
        <v>1</v>
      </c>
      <c r="I26" s="5">
        <v>3</v>
      </c>
      <c r="J26" s="5">
        <v>3</v>
      </c>
      <c r="K26" s="5" t="s">
        <v>30</v>
      </c>
      <c r="L26" s="5">
        <v>8895</v>
      </c>
      <c r="M26" s="5">
        <v>8895</v>
      </c>
      <c r="N26" s="5" t="s">
        <v>157</v>
      </c>
      <c r="O26" s="5" t="s">
        <v>32</v>
      </c>
      <c r="P26" s="5" t="s">
        <v>33</v>
      </c>
      <c r="Q26" s="5">
        <v>0</v>
      </c>
      <c r="R26" s="8">
        <v>44819</v>
      </c>
      <c r="S26" s="7">
        <v>44846</v>
      </c>
      <c r="T26" s="5" t="s">
        <v>34</v>
      </c>
      <c r="U26" s="5">
        <v>8895</v>
      </c>
      <c r="V26" s="5">
        <v>0</v>
      </c>
      <c r="W26" s="5">
        <v>0</v>
      </c>
      <c r="X26" s="5" t="s">
        <v>158</v>
      </c>
      <c r="Y26" s="5" t="s">
        <v>159</v>
      </c>
    </row>
    <row r="27" s="5" customFormat="1" spans="1:25">
      <c r="A27" s="5" t="s">
        <v>160</v>
      </c>
      <c r="B27" s="5" t="s">
        <v>26</v>
      </c>
      <c r="C27" s="5" t="s">
        <v>27</v>
      </c>
      <c r="D27" s="5" t="s">
        <v>161</v>
      </c>
      <c r="E27" s="5" t="s">
        <v>162</v>
      </c>
      <c r="F27" s="7">
        <v>44841</v>
      </c>
      <c r="G27" s="7">
        <v>44843</v>
      </c>
      <c r="H27" s="5">
        <v>1</v>
      </c>
      <c r="I27" s="5">
        <v>2</v>
      </c>
      <c r="J27" s="5">
        <v>2</v>
      </c>
      <c r="K27" s="5" t="s">
        <v>30</v>
      </c>
      <c r="L27" s="5">
        <v>1386</v>
      </c>
      <c r="M27" s="5">
        <v>1386</v>
      </c>
      <c r="N27" s="5" t="s">
        <v>163</v>
      </c>
      <c r="O27" s="5" t="s">
        <v>32</v>
      </c>
      <c r="P27" s="5" t="s">
        <v>33</v>
      </c>
      <c r="Q27" s="5">
        <v>0</v>
      </c>
      <c r="R27" s="8">
        <v>44820</v>
      </c>
      <c r="S27" s="7">
        <v>44846</v>
      </c>
      <c r="T27" s="5" t="s">
        <v>34</v>
      </c>
      <c r="U27" s="5">
        <v>1386</v>
      </c>
      <c r="V27" s="5">
        <v>0</v>
      </c>
      <c r="W27" s="5">
        <v>0</v>
      </c>
      <c r="X27" s="5" t="s">
        <v>164</v>
      </c>
      <c r="Y27" s="5" t="s">
        <v>165</v>
      </c>
    </row>
    <row r="28" s="5" customFormat="1" spans="1:25">
      <c r="A28" s="5" t="s">
        <v>166</v>
      </c>
      <c r="B28" s="5" t="s">
        <v>26</v>
      </c>
      <c r="C28" s="5" t="s">
        <v>27</v>
      </c>
      <c r="D28" s="5" t="s">
        <v>167</v>
      </c>
      <c r="E28" s="5" t="s">
        <v>168</v>
      </c>
      <c r="F28" s="7">
        <v>44842</v>
      </c>
      <c r="G28" s="7">
        <v>44843</v>
      </c>
      <c r="H28" s="5">
        <v>1</v>
      </c>
      <c r="I28" s="5">
        <v>1</v>
      </c>
      <c r="J28" s="5">
        <v>1</v>
      </c>
      <c r="K28" s="5" t="s">
        <v>30</v>
      </c>
      <c r="L28" s="5">
        <v>375</v>
      </c>
      <c r="M28" s="5">
        <v>375</v>
      </c>
      <c r="N28" s="5" t="s">
        <v>169</v>
      </c>
      <c r="O28" s="5" t="s">
        <v>32</v>
      </c>
      <c r="P28" s="5" t="s">
        <v>33</v>
      </c>
      <c r="Q28" s="5">
        <v>0</v>
      </c>
      <c r="R28" s="8">
        <v>44820</v>
      </c>
      <c r="S28" s="7">
        <v>44846</v>
      </c>
      <c r="T28" s="5" t="s">
        <v>34</v>
      </c>
      <c r="U28" s="5">
        <v>375</v>
      </c>
      <c r="V28" s="5">
        <v>0</v>
      </c>
      <c r="W28" s="5">
        <v>0</v>
      </c>
      <c r="X28" s="5" t="s">
        <v>170</v>
      </c>
      <c r="Y28" s="5" t="s">
        <v>171</v>
      </c>
    </row>
    <row r="29" s="5" customFormat="1" spans="1:25">
      <c r="A29" s="5" t="s">
        <v>172</v>
      </c>
      <c r="B29" s="5" t="s">
        <v>26</v>
      </c>
      <c r="C29" s="5" t="s">
        <v>27</v>
      </c>
      <c r="D29" s="5" t="s">
        <v>173</v>
      </c>
      <c r="E29" s="5" t="s">
        <v>174</v>
      </c>
      <c r="F29" s="7">
        <v>44842</v>
      </c>
      <c r="G29" s="7">
        <v>44843</v>
      </c>
      <c r="H29" s="5">
        <v>1</v>
      </c>
      <c r="I29" s="5">
        <v>1</v>
      </c>
      <c r="J29" s="5">
        <v>1</v>
      </c>
      <c r="K29" s="5" t="s">
        <v>30</v>
      </c>
      <c r="L29" s="5">
        <v>290</v>
      </c>
      <c r="M29" s="5">
        <v>290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44823</v>
      </c>
      <c r="S29" s="7">
        <v>44846</v>
      </c>
      <c r="T29" s="5" t="s">
        <v>34</v>
      </c>
      <c r="U29" s="5">
        <v>290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44842</v>
      </c>
      <c r="G30" s="7">
        <v>44843</v>
      </c>
      <c r="H30" s="5">
        <v>1</v>
      </c>
      <c r="I30" s="5">
        <v>1</v>
      </c>
      <c r="J30" s="5">
        <v>1</v>
      </c>
      <c r="K30" s="5" t="s">
        <v>30</v>
      </c>
      <c r="L30" s="5">
        <v>517</v>
      </c>
      <c r="M30" s="5">
        <v>517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44825</v>
      </c>
      <c r="S30" s="7">
        <v>44846</v>
      </c>
      <c r="T30" s="5" t="s">
        <v>34</v>
      </c>
      <c r="U30" s="5">
        <v>517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44840</v>
      </c>
      <c r="G31" s="7">
        <v>44843</v>
      </c>
      <c r="H31" s="5">
        <v>1</v>
      </c>
      <c r="I31" s="5">
        <v>3</v>
      </c>
      <c r="J31" s="5">
        <v>3</v>
      </c>
      <c r="K31" s="5" t="s">
        <v>30</v>
      </c>
      <c r="L31" s="5">
        <v>13110</v>
      </c>
      <c r="M31" s="5">
        <v>13110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44825</v>
      </c>
      <c r="S31" s="7">
        <v>44846</v>
      </c>
      <c r="T31" s="5" t="s">
        <v>34</v>
      </c>
      <c r="U31" s="5">
        <v>13110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7">
        <v>44827</v>
      </c>
      <c r="G32" s="7">
        <v>44843</v>
      </c>
      <c r="H32" s="5">
        <v>1</v>
      </c>
      <c r="I32" s="5">
        <v>16</v>
      </c>
      <c r="J32" s="5">
        <v>16</v>
      </c>
      <c r="K32" s="5" t="s">
        <v>30</v>
      </c>
      <c r="L32" s="5">
        <v>16192</v>
      </c>
      <c r="M32" s="5">
        <v>16192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44825</v>
      </c>
      <c r="S32" s="7">
        <v>44846</v>
      </c>
      <c r="T32" s="5" t="s">
        <v>34</v>
      </c>
      <c r="U32" s="5">
        <v>16192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191</v>
      </c>
      <c r="E33" s="5" t="s">
        <v>197</v>
      </c>
      <c r="F33" s="7">
        <v>44841</v>
      </c>
      <c r="G33" s="7">
        <v>44843</v>
      </c>
      <c r="H33" s="5">
        <v>1</v>
      </c>
      <c r="I33" s="5">
        <v>2</v>
      </c>
      <c r="J33" s="5">
        <v>2</v>
      </c>
      <c r="K33" s="5" t="s">
        <v>30</v>
      </c>
      <c r="L33" s="5">
        <v>1808</v>
      </c>
      <c r="M33" s="5">
        <v>1808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44826</v>
      </c>
      <c r="S33" s="7">
        <v>44846</v>
      </c>
      <c r="T33" s="5" t="s">
        <v>34</v>
      </c>
      <c r="U33" s="5">
        <v>1808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202</v>
      </c>
      <c r="E34" s="5" t="s">
        <v>203</v>
      </c>
      <c r="F34" s="7">
        <v>44842</v>
      </c>
      <c r="G34" s="7">
        <v>44843</v>
      </c>
      <c r="H34" s="5">
        <v>1</v>
      </c>
      <c r="I34" s="5">
        <v>1</v>
      </c>
      <c r="J34" s="5">
        <v>1</v>
      </c>
      <c r="K34" s="5" t="s">
        <v>30</v>
      </c>
      <c r="L34" s="5">
        <v>603</v>
      </c>
      <c r="M34" s="5">
        <v>603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44826</v>
      </c>
      <c r="S34" s="7">
        <v>44846</v>
      </c>
      <c r="T34" s="5" t="s">
        <v>34</v>
      </c>
      <c r="U34" s="5">
        <v>603</v>
      </c>
      <c r="V34" s="5">
        <v>0</v>
      </c>
      <c r="W34" s="5">
        <v>0</v>
      </c>
      <c r="X34" s="5" t="s">
        <v>205</v>
      </c>
      <c r="Y34" s="5" t="s">
        <v>206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208</v>
      </c>
      <c r="E35" s="5" t="s">
        <v>209</v>
      </c>
      <c r="F35" s="7">
        <v>44840</v>
      </c>
      <c r="G35" s="7">
        <v>44843</v>
      </c>
      <c r="H35" s="5">
        <v>1</v>
      </c>
      <c r="I35" s="5">
        <v>3</v>
      </c>
      <c r="J35" s="5">
        <v>3</v>
      </c>
      <c r="K35" s="5" t="s">
        <v>30</v>
      </c>
      <c r="L35" s="5">
        <v>1425</v>
      </c>
      <c r="M35" s="5">
        <v>1425</v>
      </c>
      <c r="N35" s="5" t="s">
        <v>210</v>
      </c>
      <c r="O35" s="5" t="s">
        <v>32</v>
      </c>
      <c r="P35" s="5" t="s">
        <v>33</v>
      </c>
      <c r="Q35" s="5">
        <v>0</v>
      </c>
      <c r="R35" s="8">
        <v>44826</v>
      </c>
      <c r="S35" s="7">
        <v>44846</v>
      </c>
      <c r="T35" s="5" t="s">
        <v>34</v>
      </c>
      <c r="U35" s="5">
        <v>1425</v>
      </c>
      <c r="V35" s="5">
        <v>0</v>
      </c>
      <c r="W35" s="5">
        <v>0</v>
      </c>
      <c r="X35" s="5" t="s">
        <v>211</v>
      </c>
      <c r="Y35" s="5" t="s">
        <v>212</v>
      </c>
    </row>
    <row r="36" s="5" customFormat="1" spans="1:25">
      <c r="A36" s="5" t="s">
        <v>213</v>
      </c>
      <c r="B36" s="5" t="s">
        <v>26</v>
      </c>
      <c r="C36" s="5" t="s">
        <v>27</v>
      </c>
      <c r="D36" s="5" t="s">
        <v>214</v>
      </c>
      <c r="E36" s="5" t="s">
        <v>215</v>
      </c>
      <c r="F36" s="7">
        <v>44842</v>
      </c>
      <c r="G36" s="7">
        <v>44843</v>
      </c>
      <c r="H36" s="5">
        <v>1</v>
      </c>
      <c r="I36" s="5">
        <v>1</v>
      </c>
      <c r="J36" s="5">
        <v>1</v>
      </c>
      <c r="K36" s="5" t="s">
        <v>30</v>
      </c>
      <c r="L36" s="5">
        <v>520</v>
      </c>
      <c r="M36" s="5">
        <v>520</v>
      </c>
      <c r="N36" s="5" t="s">
        <v>216</v>
      </c>
      <c r="O36" s="5" t="s">
        <v>32</v>
      </c>
      <c r="P36" s="5" t="s">
        <v>33</v>
      </c>
      <c r="Q36" s="5">
        <v>0</v>
      </c>
      <c r="R36" s="8">
        <v>44826</v>
      </c>
      <c r="S36" s="7">
        <v>44846</v>
      </c>
      <c r="T36" s="5" t="s">
        <v>34</v>
      </c>
      <c r="U36" s="5">
        <v>520</v>
      </c>
      <c r="V36" s="5">
        <v>0</v>
      </c>
      <c r="W36" s="5">
        <v>0</v>
      </c>
      <c r="X36" s="5" t="s">
        <v>217</v>
      </c>
      <c r="Y36" s="5" t="s">
        <v>218</v>
      </c>
    </row>
    <row r="37" s="5" customFormat="1" spans="1:25">
      <c r="A37" s="5" t="s">
        <v>219</v>
      </c>
      <c r="B37" s="5" t="s">
        <v>26</v>
      </c>
      <c r="C37" s="5" t="s">
        <v>27</v>
      </c>
      <c r="D37" s="5" t="s">
        <v>220</v>
      </c>
      <c r="E37" s="5" t="s">
        <v>221</v>
      </c>
      <c r="F37" s="7">
        <v>44842</v>
      </c>
      <c r="G37" s="7">
        <v>44843</v>
      </c>
      <c r="H37" s="5">
        <v>1</v>
      </c>
      <c r="I37" s="5">
        <v>1</v>
      </c>
      <c r="J37" s="5">
        <v>1</v>
      </c>
      <c r="K37" s="5" t="s">
        <v>30</v>
      </c>
      <c r="L37" s="5">
        <v>1601</v>
      </c>
      <c r="M37" s="5">
        <v>1601</v>
      </c>
      <c r="N37" s="5" t="s">
        <v>222</v>
      </c>
      <c r="O37" s="5" t="s">
        <v>32</v>
      </c>
      <c r="P37" s="5" t="s">
        <v>33</v>
      </c>
      <c r="Q37" s="5">
        <v>0</v>
      </c>
      <c r="R37" s="8">
        <v>44826</v>
      </c>
      <c r="S37" s="7">
        <v>44846</v>
      </c>
      <c r="T37" s="5" t="s">
        <v>34</v>
      </c>
      <c r="U37" s="5">
        <v>1601</v>
      </c>
      <c r="V37" s="5">
        <v>0</v>
      </c>
      <c r="W37" s="5">
        <v>0</v>
      </c>
      <c r="X37" s="5" t="s">
        <v>223</v>
      </c>
      <c r="Y37" s="5" t="s">
        <v>224</v>
      </c>
    </row>
    <row r="38" s="5" customFormat="1" spans="1:25">
      <c r="A38" s="5" t="s">
        <v>225</v>
      </c>
      <c r="B38" s="5" t="s">
        <v>26</v>
      </c>
      <c r="C38" s="5" t="s">
        <v>27</v>
      </c>
      <c r="D38" s="5" t="s">
        <v>226</v>
      </c>
      <c r="E38" s="5" t="s">
        <v>227</v>
      </c>
      <c r="F38" s="7">
        <v>44842</v>
      </c>
      <c r="G38" s="7">
        <v>44843</v>
      </c>
      <c r="H38" s="5">
        <v>1</v>
      </c>
      <c r="I38" s="5">
        <v>1</v>
      </c>
      <c r="J38" s="5">
        <v>1</v>
      </c>
      <c r="K38" s="5" t="s">
        <v>30</v>
      </c>
      <c r="L38" s="5">
        <v>850</v>
      </c>
      <c r="M38" s="5">
        <v>850</v>
      </c>
      <c r="N38" s="5" t="s">
        <v>228</v>
      </c>
      <c r="O38" s="5" t="s">
        <v>32</v>
      </c>
      <c r="P38" s="5" t="s">
        <v>33</v>
      </c>
      <c r="Q38" s="5">
        <v>0</v>
      </c>
      <c r="R38" s="8">
        <v>44826</v>
      </c>
      <c r="S38" s="7">
        <v>44846</v>
      </c>
      <c r="T38" s="5" t="s">
        <v>34</v>
      </c>
      <c r="U38" s="5">
        <v>850</v>
      </c>
      <c r="V38" s="5">
        <v>0</v>
      </c>
      <c r="W38" s="5">
        <v>0</v>
      </c>
      <c r="X38" s="5" t="s">
        <v>229</v>
      </c>
      <c r="Y38" s="5" t="s">
        <v>230</v>
      </c>
    </row>
    <row r="39" s="5" customFormat="1" spans="1:25">
      <c r="A39" s="5" t="s">
        <v>231</v>
      </c>
      <c r="B39" s="5" t="s">
        <v>26</v>
      </c>
      <c r="C39" s="5" t="s">
        <v>27</v>
      </c>
      <c r="D39" s="5" t="s">
        <v>226</v>
      </c>
      <c r="E39" s="5" t="s">
        <v>227</v>
      </c>
      <c r="F39" s="7">
        <v>44842</v>
      </c>
      <c r="G39" s="7">
        <v>44843</v>
      </c>
      <c r="H39" s="5">
        <v>1</v>
      </c>
      <c r="I39" s="5">
        <v>1</v>
      </c>
      <c r="J39" s="5">
        <v>1</v>
      </c>
      <c r="K39" s="5" t="s">
        <v>30</v>
      </c>
      <c r="L39" s="5">
        <v>850</v>
      </c>
      <c r="M39" s="5">
        <v>850</v>
      </c>
      <c r="N39" s="5" t="s">
        <v>232</v>
      </c>
      <c r="O39" s="5" t="s">
        <v>32</v>
      </c>
      <c r="P39" s="5" t="s">
        <v>33</v>
      </c>
      <c r="Q39" s="5">
        <v>0</v>
      </c>
      <c r="R39" s="8">
        <v>44827</v>
      </c>
      <c r="S39" s="7">
        <v>44846</v>
      </c>
      <c r="T39" s="5" t="s">
        <v>34</v>
      </c>
      <c r="U39" s="5">
        <v>850</v>
      </c>
      <c r="V39" s="5">
        <v>0</v>
      </c>
      <c r="W39" s="5">
        <v>0</v>
      </c>
      <c r="X39" s="5" t="s">
        <v>233</v>
      </c>
      <c r="Y39" s="5" t="s">
        <v>234</v>
      </c>
    </row>
    <row r="40" s="5" customFormat="1" spans="1:25">
      <c r="A40" s="5" t="s">
        <v>235</v>
      </c>
      <c r="B40" s="5" t="s">
        <v>26</v>
      </c>
      <c r="C40" s="5" t="s">
        <v>27</v>
      </c>
      <c r="D40" s="5" t="s">
        <v>226</v>
      </c>
      <c r="E40" s="5" t="s">
        <v>227</v>
      </c>
      <c r="F40" s="7">
        <v>44842</v>
      </c>
      <c r="G40" s="7">
        <v>44843</v>
      </c>
      <c r="H40" s="5">
        <v>1</v>
      </c>
      <c r="I40" s="5">
        <v>1</v>
      </c>
      <c r="J40" s="5">
        <v>1</v>
      </c>
      <c r="K40" s="5" t="s">
        <v>30</v>
      </c>
      <c r="L40" s="5">
        <v>850</v>
      </c>
      <c r="M40" s="5">
        <v>850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44827</v>
      </c>
      <c r="S40" s="7">
        <v>44846</v>
      </c>
      <c r="T40" s="5" t="s">
        <v>34</v>
      </c>
      <c r="U40" s="5">
        <v>850</v>
      </c>
      <c r="V40" s="5">
        <v>0</v>
      </c>
      <c r="W40" s="5">
        <v>0</v>
      </c>
      <c r="X40" s="5" t="s">
        <v>237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226</v>
      </c>
      <c r="E41" s="5" t="s">
        <v>240</v>
      </c>
      <c r="F41" s="7">
        <v>44842</v>
      </c>
      <c r="G41" s="7">
        <v>44843</v>
      </c>
      <c r="H41" s="5">
        <v>1</v>
      </c>
      <c r="I41" s="5">
        <v>1</v>
      </c>
      <c r="J41" s="5">
        <v>1</v>
      </c>
      <c r="K41" s="5" t="s">
        <v>30</v>
      </c>
      <c r="L41" s="5">
        <v>1026</v>
      </c>
      <c r="M41" s="5">
        <v>1026</v>
      </c>
      <c r="N41" s="5" t="s">
        <v>241</v>
      </c>
      <c r="O41" s="5" t="s">
        <v>32</v>
      </c>
      <c r="P41" s="5" t="s">
        <v>33</v>
      </c>
      <c r="Q41" s="5">
        <v>0</v>
      </c>
      <c r="R41" s="8">
        <v>44827</v>
      </c>
      <c r="S41" s="7">
        <v>44846</v>
      </c>
      <c r="T41" s="5" t="s">
        <v>34</v>
      </c>
      <c r="U41" s="5">
        <v>1026</v>
      </c>
      <c r="V41" s="5">
        <v>0</v>
      </c>
      <c r="W41" s="5">
        <v>0</v>
      </c>
      <c r="X41" s="5" t="s">
        <v>242</v>
      </c>
      <c r="Y41" s="5" t="s">
        <v>128</v>
      </c>
    </row>
    <row r="42" s="5" customFormat="1" spans="1:25">
      <c r="A42" s="5" t="s">
        <v>239</v>
      </c>
      <c r="B42" s="5" t="s">
        <v>26</v>
      </c>
      <c r="C42" s="5" t="s">
        <v>117</v>
      </c>
      <c r="D42" s="5" t="s">
        <v>226</v>
      </c>
      <c r="E42" s="5" t="s">
        <v>240</v>
      </c>
      <c r="F42" s="7">
        <v>44842</v>
      </c>
      <c r="G42" s="7">
        <v>44843</v>
      </c>
      <c r="H42" s="5">
        <v>1</v>
      </c>
      <c r="I42" s="5">
        <v>1</v>
      </c>
      <c r="J42" s="5">
        <v>1</v>
      </c>
      <c r="K42" s="5" t="s">
        <v>30</v>
      </c>
      <c r="L42" s="5">
        <v>-1026</v>
      </c>
      <c r="M42" s="5">
        <v>-1026</v>
      </c>
      <c r="N42" s="5" t="s">
        <v>241</v>
      </c>
      <c r="O42" s="5" t="s">
        <v>32</v>
      </c>
      <c r="P42" s="5" t="s">
        <v>33</v>
      </c>
      <c r="Q42" s="5">
        <v>0</v>
      </c>
      <c r="R42" s="8">
        <v>44827</v>
      </c>
      <c r="S42" s="7">
        <v>44846</v>
      </c>
      <c r="T42" s="5" t="s">
        <v>34</v>
      </c>
      <c r="U42" s="5">
        <v>-1026</v>
      </c>
      <c r="V42" s="5">
        <v>0</v>
      </c>
      <c r="W42" s="5">
        <v>0</v>
      </c>
      <c r="X42" s="5" t="s">
        <v>242</v>
      </c>
      <c r="Y42" s="5" t="s">
        <v>128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244</v>
      </c>
      <c r="E43" s="5" t="s">
        <v>245</v>
      </c>
      <c r="F43" s="7">
        <v>44841</v>
      </c>
      <c r="G43" s="7">
        <v>44843</v>
      </c>
      <c r="H43" s="5">
        <v>1</v>
      </c>
      <c r="I43" s="5">
        <v>2</v>
      </c>
      <c r="J43" s="5">
        <v>2</v>
      </c>
      <c r="K43" s="5" t="s">
        <v>30</v>
      </c>
      <c r="L43" s="5">
        <v>3014</v>
      </c>
      <c r="M43" s="5">
        <v>3014</v>
      </c>
      <c r="N43" s="5" t="s">
        <v>246</v>
      </c>
      <c r="O43" s="5" t="s">
        <v>32</v>
      </c>
      <c r="P43" s="5" t="s">
        <v>33</v>
      </c>
      <c r="Q43" s="5">
        <v>0</v>
      </c>
      <c r="R43" s="8">
        <v>44827</v>
      </c>
      <c r="S43" s="7">
        <v>44846</v>
      </c>
      <c r="T43" s="5" t="s">
        <v>34</v>
      </c>
      <c r="U43" s="5">
        <v>3014</v>
      </c>
      <c r="V43" s="5">
        <v>0</v>
      </c>
      <c r="W43" s="5">
        <v>0</v>
      </c>
      <c r="X43" s="5" t="s">
        <v>247</v>
      </c>
      <c r="Y43" s="5" t="s">
        <v>248</v>
      </c>
    </row>
    <row r="44" s="5" customFormat="1" spans="1:25">
      <c r="A44" s="5" t="s">
        <v>249</v>
      </c>
      <c r="B44" s="5" t="s">
        <v>26</v>
      </c>
      <c r="C44" s="5" t="s">
        <v>27</v>
      </c>
      <c r="D44" s="5" t="s">
        <v>250</v>
      </c>
      <c r="E44" s="5" t="s">
        <v>251</v>
      </c>
      <c r="F44" s="7">
        <v>44841</v>
      </c>
      <c r="G44" s="7">
        <v>44843</v>
      </c>
      <c r="H44" s="5">
        <v>1</v>
      </c>
      <c r="I44" s="5">
        <v>2</v>
      </c>
      <c r="J44" s="5">
        <v>2</v>
      </c>
      <c r="K44" s="5" t="s">
        <v>30</v>
      </c>
      <c r="L44" s="5">
        <v>1058</v>
      </c>
      <c r="M44" s="5">
        <v>1058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44827</v>
      </c>
      <c r="S44" s="7">
        <v>44846</v>
      </c>
      <c r="T44" s="5" t="s">
        <v>34</v>
      </c>
      <c r="U44" s="5">
        <v>1058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202</v>
      </c>
      <c r="E45" s="5" t="s">
        <v>203</v>
      </c>
      <c r="F45" s="7">
        <v>44842</v>
      </c>
      <c r="G45" s="7">
        <v>44843</v>
      </c>
      <c r="H45" s="5">
        <v>1</v>
      </c>
      <c r="I45" s="5">
        <v>1</v>
      </c>
      <c r="J45" s="5">
        <v>1</v>
      </c>
      <c r="K45" s="5" t="s">
        <v>30</v>
      </c>
      <c r="L45" s="5">
        <v>700</v>
      </c>
      <c r="M45" s="5">
        <v>700</v>
      </c>
      <c r="N45" s="5" t="s">
        <v>256</v>
      </c>
      <c r="O45" s="5" t="s">
        <v>32</v>
      </c>
      <c r="P45" s="5" t="s">
        <v>33</v>
      </c>
      <c r="Q45" s="5">
        <v>0</v>
      </c>
      <c r="R45" s="8">
        <v>44827</v>
      </c>
      <c r="S45" s="7">
        <v>44846</v>
      </c>
      <c r="T45" s="5" t="s">
        <v>34</v>
      </c>
      <c r="U45" s="5">
        <v>700</v>
      </c>
      <c r="V45" s="5">
        <v>0</v>
      </c>
      <c r="W45" s="5">
        <v>0</v>
      </c>
      <c r="X45" s="5" t="s">
        <v>257</v>
      </c>
      <c r="Y45" s="5" t="s">
        <v>258</v>
      </c>
    </row>
    <row r="46" s="5" customFormat="1" spans="1:25">
      <c r="A46" s="5" t="s">
        <v>259</v>
      </c>
      <c r="B46" s="5" t="s">
        <v>26</v>
      </c>
      <c r="C46" s="5" t="s">
        <v>27</v>
      </c>
      <c r="D46" s="5" t="s">
        <v>202</v>
      </c>
      <c r="E46" s="5" t="s">
        <v>260</v>
      </c>
      <c r="F46" s="7">
        <v>44840</v>
      </c>
      <c r="G46" s="7">
        <v>44843</v>
      </c>
      <c r="H46" s="5">
        <v>1</v>
      </c>
      <c r="I46" s="5">
        <v>3</v>
      </c>
      <c r="J46" s="5">
        <v>3</v>
      </c>
      <c r="K46" s="5" t="s">
        <v>30</v>
      </c>
      <c r="L46" s="5">
        <v>1839</v>
      </c>
      <c r="M46" s="5">
        <v>1839</v>
      </c>
      <c r="N46" s="5" t="s">
        <v>261</v>
      </c>
      <c r="O46" s="5" t="s">
        <v>32</v>
      </c>
      <c r="P46" s="5" t="s">
        <v>33</v>
      </c>
      <c r="Q46" s="5">
        <v>0</v>
      </c>
      <c r="R46" s="8">
        <v>44827</v>
      </c>
      <c r="S46" s="7">
        <v>44846</v>
      </c>
      <c r="T46" s="5" t="s">
        <v>34</v>
      </c>
      <c r="U46" s="5">
        <v>1839</v>
      </c>
      <c r="V46" s="5">
        <v>0</v>
      </c>
      <c r="W46" s="5">
        <v>0</v>
      </c>
      <c r="X46" s="5" t="s">
        <v>262</v>
      </c>
      <c r="Y46" s="5" t="s">
        <v>263</v>
      </c>
    </row>
    <row r="47" s="5" customFormat="1" spans="1:25">
      <c r="A47" s="5" t="s">
        <v>264</v>
      </c>
      <c r="B47" s="5" t="s">
        <v>26</v>
      </c>
      <c r="C47" s="5" t="s">
        <v>27</v>
      </c>
      <c r="D47" s="5" t="s">
        <v>208</v>
      </c>
      <c r="E47" s="5" t="s">
        <v>265</v>
      </c>
      <c r="F47" s="7">
        <v>44841</v>
      </c>
      <c r="G47" s="7">
        <v>44843</v>
      </c>
      <c r="H47" s="5">
        <v>1</v>
      </c>
      <c r="I47" s="5">
        <v>2</v>
      </c>
      <c r="J47" s="5">
        <v>2</v>
      </c>
      <c r="K47" s="5" t="s">
        <v>30</v>
      </c>
      <c r="L47" s="5">
        <v>800</v>
      </c>
      <c r="M47" s="5">
        <v>800</v>
      </c>
      <c r="N47" s="5" t="s">
        <v>266</v>
      </c>
      <c r="O47" s="5" t="s">
        <v>32</v>
      </c>
      <c r="P47" s="5" t="s">
        <v>33</v>
      </c>
      <c r="Q47" s="5">
        <v>0</v>
      </c>
      <c r="R47" s="8">
        <v>44827</v>
      </c>
      <c r="S47" s="7">
        <v>44846</v>
      </c>
      <c r="T47" s="5" t="s">
        <v>34</v>
      </c>
      <c r="U47" s="5">
        <v>800</v>
      </c>
      <c r="V47" s="5">
        <v>0</v>
      </c>
      <c r="W47" s="5">
        <v>0</v>
      </c>
      <c r="X47" s="5" t="s">
        <v>267</v>
      </c>
      <c r="Y47" s="5" t="s">
        <v>268</v>
      </c>
    </row>
    <row r="48" s="5" customFormat="1" spans="1:25">
      <c r="A48" s="5" t="s">
        <v>269</v>
      </c>
      <c r="B48" s="5" t="s">
        <v>26</v>
      </c>
      <c r="C48" s="5" t="s">
        <v>27</v>
      </c>
      <c r="D48" s="5" t="s">
        <v>270</v>
      </c>
      <c r="E48" s="5" t="s">
        <v>271</v>
      </c>
      <c r="F48" s="7">
        <v>44842</v>
      </c>
      <c r="G48" s="7">
        <v>44843</v>
      </c>
      <c r="H48" s="5">
        <v>1</v>
      </c>
      <c r="I48" s="5">
        <v>1</v>
      </c>
      <c r="J48" s="5">
        <v>1</v>
      </c>
      <c r="K48" s="5" t="s">
        <v>30</v>
      </c>
      <c r="L48" s="5">
        <v>958</v>
      </c>
      <c r="M48" s="5">
        <v>958</v>
      </c>
      <c r="N48" s="5" t="s">
        <v>272</v>
      </c>
      <c r="O48" s="5" t="s">
        <v>32</v>
      </c>
      <c r="P48" s="5" t="s">
        <v>33</v>
      </c>
      <c r="Q48" s="5">
        <v>0</v>
      </c>
      <c r="R48" s="8">
        <v>44828</v>
      </c>
      <c r="S48" s="7">
        <v>44846</v>
      </c>
      <c r="T48" s="5" t="s">
        <v>34</v>
      </c>
      <c r="U48" s="5">
        <v>958</v>
      </c>
      <c r="V48" s="5">
        <v>0</v>
      </c>
      <c r="W48" s="5">
        <v>0</v>
      </c>
      <c r="X48" s="5" t="s">
        <v>273</v>
      </c>
      <c r="Y48" s="5" t="s">
        <v>274</v>
      </c>
    </row>
    <row r="49" s="5" customFormat="1" spans="1:25">
      <c r="A49" s="5" t="s">
        <v>275</v>
      </c>
      <c r="B49" s="5" t="s">
        <v>26</v>
      </c>
      <c r="C49" s="5" t="s">
        <v>27</v>
      </c>
      <c r="D49" s="5" t="s">
        <v>276</v>
      </c>
      <c r="E49" s="5" t="s">
        <v>277</v>
      </c>
      <c r="F49" s="7">
        <v>44839</v>
      </c>
      <c r="G49" s="7">
        <v>44843</v>
      </c>
      <c r="H49" s="5">
        <v>1</v>
      </c>
      <c r="I49" s="5">
        <v>4</v>
      </c>
      <c r="J49" s="5">
        <v>4</v>
      </c>
      <c r="K49" s="5" t="s">
        <v>30</v>
      </c>
      <c r="L49" s="5">
        <v>1632</v>
      </c>
      <c r="M49" s="5">
        <v>1632</v>
      </c>
      <c r="N49" s="5" t="s">
        <v>278</v>
      </c>
      <c r="O49" s="5" t="s">
        <v>32</v>
      </c>
      <c r="P49" s="5" t="s">
        <v>33</v>
      </c>
      <c r="Q49" s="5">
        <v>0</v>
      </c>
      <c r="R49" s="8">
        <v>44828</v>
      </c>
      <c r="S49" s="7">
        <v>44846</v>
      </c>
      <c r="T49" s="5" t="s">
        <v>34</v>
      </c>
      <c r="U49" s="5">
        <v>1632</v>
      </c>
      <c r="V49" s="5">
        <v>0</v>
      </c>
      <c r="W49" s="5">
        <v>0</v>
      </c>
      <c r="X49" s="5" t="s">
        <v>279</v>
      </c>
      <c r="Y49" s="5" t="s">
        <v>280</v>
      </c>
    </row>
    <row r="50" s="5" customFormat="1" spans="1:25">
      <c r="A50" s="5" t="s">
        <v>281</v>
      </c>
      <c r="B50" s="5" t="s">
        <v>26</v>
      </c>
      <c r="C50" s="5" t="s">
        <v>27</v>
      </c>
      <c r="D50" s="5" t="s">
        <v>282</v>
      </c>
      <c r="E50" s="5" t="s">
        <v>283</v>
      </c>
      <c r="F50" s="7">
        <v>44841</v>
      </c>
      <c r="G50" s="7">
        <v>44843</v>
      </c>
      <c r="H50" s="5">
        <v>1</v>
      </c>
      <c r="I50" s="5">
        <v>2</v>
      </c>
      <c r="J50" s="5">
        <v>2</v>
      </c>
      <c r="K50" s="5" t="s">
        <v>30</v>
      </c>
      <c r="L50" s="5">
        <v>2672.11</v>
      </c>
      <c r="M50" s="5">
        <v>2672.11</v>
      </c>
      <c r="N50" s="5" t="s">
        <v>284</v>
      </c>
      <c r="O50" s="5" t="s">
        <v>32</v>
      </c>
      <c r="P50" s="5" t="s">
        <v>33</v>
      </c>
      <c r="Q50" s="5">
        <v>0</v>
      </c>
      <c r="R50" s="8">
        <v>44828</v>
      </c>
      <c r="S50" s="7">
        <v>44846</v>
      </c>
      <c r="T50" s="5" t="s">
        <v>34</v>
      </c>
      <c r="U50" s="5">
        <v>2672.11</v>
      </c>
      <c r="V50" s="5">
        <v>0</v>
      </c>
      <c r="W50" s="5">
        <v>0</v>
      </c>
      <c r="X50" s="5" t="s">
        <v>285</v>
      </c>
      <c r="Y50" s="5" t="s">
        <v>128</v>
      </c>
    </row>
    <row r="51" s="5" customFormat="1" spans="1:25">
      <c r="A51" s="5" t="s">
        <v>286</v>
      </c>
      <c r="B51" s="5" t="s">
        <v>26</v>
      </c>
      <c r="C51" s="5" t="s">
        <v>27</v>
      </c>
      <c r="D51" s="5" t="s">
        <v>287</v>
      </c>
      <c r="E51" s="5" t="s">
        <v>288</v>
      </c>
      <c r="F51" s="7">
        <v>44842</v>
      </c>
      <c r="G51" s="7">
        <v>44843</v>
      </c>
      <c r="H51" s="5">
        <v>1</v>
      </c>
      <c r="I51" s="5">
        <v>1</v>
      </c>
      <c r="J51" s="5">
        <v>1</v>
      </c>
      <c r="K51" s="5" t="s">
        <v>30</v>
      </c>
      <c r="L51" s="5">
        <v>500</v>
      </c>
      <c r="M51" s="5">
        <v>500</v>
      </c>
      <c r="N51" s="5" t="s">
        <v>289</v>
      </c>
      <c r="O51" s="5" t="s">
        <v>32</v>
      </c>
      <c r="P51" s="5" t="s">
        <v>33</v>
      </c>
      <c r="Q51" s="5">
        <v>0</v>
      </c>
      <c r="R51" s="8">
        <v>44829</v>
      </c>
      <c r="S51" s="7">
        <v>44846</v>
      </c>
      <c r="T51" s="5" t="s">
        <v>34</v>
      </c>
      <c r="U51" s="5">
        <v>500</v>
      </c>
      <c r="V51" s="5">
        <v>0</v>
      </c>
      <c r="W51" s="5">
        <v>0</v>
      </c>
      <c r="X51" s="5" t="s">
        <v>290</v>
      </c>
      <c r="Y51" s="5" t="s">
        <v>291</v>
      </c>
    </row>
    <row r="52" s="5" customFormat="1" spans="1:25">
      <c r="A52" s="5" t="s">
        <v>292</v>
      </c>
      <c r="B52" s="5" t="s">
        <v>26</v>
      </c>
      <c r="C52" s="5" t="s">
        <v>27</v>
      </c>
      <c r="D52" s="5" t="s">
        <v>293</v>
      </c>
      <c r="E52" s="5" t="s">
        <v>294</v>
      </c>
      <c r="F52" s="7">
        <v>44841</v>
      </c>
      <c r="G52" s="7">
        <v>44843</v>
      </c>
      <c r="H52" s="5">
        <v>1</v>
      </c>
      <c r="I52" s="5">
        <v>2</v>
      </c>
      <c r="J52" s="5">
        <v>2</v>
      </c>
      <c r="K52" s="5" t="s">
        <v>30</v>
      </c>
      <c r="L52" s="5">
        <v>814</v>
      </c>
      <c r="M52" s="5">
        <v>814</v>
      </c>
      <c r="N52" s="5" t="s">
        <v>295</v>
      </c>
      <c r="O52" s="5" t="s">
        <v>32</v>
      </c>
      <c r="P52" s="5" t="s">
        <v>33</v>
      </c>
      <c r="Q52" s="5">
        <v>0</v>
      </c>
      <c r="R52" s="8">
        <v>44829</v>
      </c>
      <c r="S52" s="7">
        <v>44846</v>
      </c>
      <c r="T52" s="5" t="s">
        <v>34</v>
      </c>
      <c r="U52" s="5">
        <v>814</v>
      </c>
      <c r="V52" s="5">
        <v>0</v>
      </c>
      <c r="W52" s="5">
        <v>0</v>
      </c>
      <c r="X52" s="5" t="s">
        <v>296</v>
      </c>
      <c r="Y52" s="5" t="s">
        <v>297</v>
      </c>
    </row>
    <row r="53" s="5" customFormat="1" spans="1:25">
      <c r="A53" s="5" t="s">
        <v>298</v>
      </c>
      <c r="B53" s="5" t="s">
        <v>26</v>
      </c>
      <c r="C53" s="5" t="s">
        <v>27</v>
      </c>
      <c r="D53" s="5" t="s">
        <v>276</v>
      </c>
      <c r="E53" s="5" t="s">
        <v>299</v>
      </c>
      <c r="F53" s="7">
        <v>44840</v>
      </c>
      <c r="G53" s="7">
        <v>44843</v>
      </c>
      <c r="H53" s="5">
        <v>1</v>
      </c>
      <c r="I53" s="5">
        <v>3</v>
      </c>
      <c r="J53" s="5">
        <v>3</v>
      </c>
      <c r="K53" s="5" t="s">
        <v>30</v>
      </c>
      <c r="L53" s="5">
        <v>1224</v>
      </c>
      <c r="M53" s="5">
        <v>1224</v>
      </c>
      <c r="N53" s="5" t="s">
        <v>300</v>
      </c>
      <c r="O53" s="5" t="s">
        <v>32</v>
      </c>
      <c r="P53" s="5" t="s">
        <v>33</v>
      </c>
      <c r="Q53" s="5">
        <v>0</v>
      </c>
      <c r="R53" s="8">
        <v>44830</v>
      </c>
      <c r="S53" s="7">
        <v>44846</v>
      </c>
      <c r="T53" s="5" t="s">
        <v>34</v>
      </c>
      <c r="U53" s="5">
        <v>1224</v>
      </c>
      <c r="V53" s="5">
        <v>0</v>
      </c>
      <c r="W53" s="5">
        <v>0</v>
      </c>
      <c r="X53" s="5" t="s">
        <v>301</v>
      </c>
      <c r="Y53" s="5" t="s">
        <v>302</v>
      </c>
    </row>
    <row r="54" s="5" customFormat="1" spans="1:25">
      <c r="A54" s="5" t="s">
        <v>303</v>
      </c>
      <c r="B54" s="5" t="s">
        <v>26</v>
      </c>
      <c r="C54" s="5" t="s">
        <v>27</v>
      </c>
      <c r="D54" s="5" t="s">
        <v>56</v>
      </c>
      <c r="E54" s="5" t="s">
        <v>304</v>
      </c>
      <c r="F54" s="7">
        <v>44839</v>
      </c>
      <c r="G54" s="7">
        <v>44843</v>
      </c>
      <c r="H54" s="5">
        <v>1</v>
      </c>
      <c r="I54" s="5">
        <v>4</v>
      </c>
      <c r="J54" s="5">
        <v>4</v>
      </c>
      <c r="K54" s="5" t="s">
        <v>30</v>
      </c>
      <c r="L54" s="5">
        <v>6400</v>
      </c>
      <c r="M54" s="5">
        <v>6400</v>
      </c>
      <c r="N54" s="5" t="s">
        <v>305</v>
      </c>
      <c r="O54" s="5" t="s">
        <v>32</v>
      </c>
      <c r="P54" s="5" t="s">
        <v>33</v>
      </c>
      <c r="Q54" s="5">
        <v>0</v>
      </c>
      <c r="R54" s="8">
        <v>44830</v>
      </c>
      <c r="S54" s="7">
        <v>44846</v>
      </c>
      <c r="T54" s="5" t="s">
        <v>34</v>
      </c>
      <c r="U54" s="5">
        <v>6400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214</v>
      </c>
      <c r="E55" s="5" t="s">
        <v>136</v>
      </c>
      <c r="F55" s="7">
        <v>44842</v>
      </c>
      <c r="G55" s="7">
        <v>44843</v>
      </c>
      <c r="H55" s="5">
        <v>1</v>
      </c>
      <c r="I55" s="5">
        <v>1</v>
      </c>
      <c r="J55" s="5">
        <v>1</v>
      </c>
      <c r="K55" s="5" t="s">
        <v>30</v>
      </c>
      <c r="L55" s="5">
        <v>708</v>
      </c>
      <c r="M55" s="5">
        <v>708</v>
      </c>
      <c r="N55" s="5" t="s">
        <v>309</v>
      </c>
      <c r="O55" s="5" t="s">
        <v>32</v>
      </c>
      <c r="P55" s="5" t="s">
        <v>33</v>
      </c>
      <c r="Q55" s="5">
        <v>0</v>
      </c>
      <c r="R55" s="8">
        <v>44830</v>
      </c>
      <c r="S55" s="7">
        <v>44846</v>
      </c>
      <c r="T55" s="5" t="s">
        <v>34</v>
      </c>
      <c r="U55" s="5">
        <v>708</v>
      </c>
      <c r="V55" s="5">
        <v>0</v>
      </c>
      <c r="W55" s="5">
        <v>0</v>
      </c>
      <c r="X55" s="5" t="s">
        <v>310</v>
      </c>
      <c r="Y55" s="5" t="s">
        <v>311</v>
      </c>
    </row>
    <row r="56" s="5" customFormat="1" spans="1:25">
      <c r="A56" s="5" t="s">
        <v>312</v>
      </c>
      <c r="B56" s="5" t="s">
        <v>26</v>
      </c>
      <c r="C56" s="5" t="s">
        <v>27</v>
      </c>
      <c r="D56" s="5" t="s">
        <v>250</v>
      </c>
      <c r="E56" s="5" t="s">
        <v>313</v>
      </c>
      <c r="F56" s="7">
        <v>44842</v>
      </c>
      <c r="G56" s="7">
        <v>44843</v>
      </c>
      <c r="H56" s="5">
        <v>1</v>
      </c>
      <c r="I56" s="5">
        <v>1</v>
      </c>
      <c r="J56" s="5">
        <v>1</v>
      </c>
      <c r="K56" s="5" t="s">
        <v>30</v>
      </c>
      <c r="L56" s="5">
        <v>545</v>
      </c>
      <c r="M56" s="5">
        <v>545</v>
      </c>
      <c r="N56" s="5" t="s">
        <v>314</v>
      </c>
      <c r="O56" s="5" t="s">
        <v>32</v>
      </c>
      <c r="P56" s="5" t="s">
        <v>33</v>
      </c>
      <c r="Q56" s="5">
        <v>0</v>
      </c>
      <c r="R56" s="8">
        <v>44830</v>
      </c>
      <c r="S56" s="7">
        <v>44846</v>
      </c>
      <c r="T56" s="5" t="s">
        <v>34</v>
      </c>
      <c r="U56" s="5">
        <v>545</v>
      </c>
      <c r="V56" s="5">
        <v>0</v>
      </c>
      <c r="W56" s="5">
        <v>0</v>
      </c>
      <c r="X56" s="5" t="s">
        <v>315</v>
      </c>
      <c r="Y56" s="5" t="s">
        <v>316</v>
      </c>
    </row>
    <row r="57" s="5" customFormat="1" spans="1:25">
      <c r="A57" s="5" t="s">
        <v>317</v>
      </c>
      <c r="B57" s="5" t="s">
        <v>26</v>
      </c>
      <c r="C57" s="5" t="s">
        <v>27</v>
      </c>
      <c r="D57" s="5" t="s">
        <v>244</v>
      </c>
      <c r="E57" s="5" t="s">
        <v>245</v>
      </c>
      <c r="F57" s="7">
        <v>44841</v>
      </c>
      <c r="G57" s="7">
        <v>44843</v>
      </c>
      <c r="H57" s="5">
        <v>1</v>
      </c>
      <c r="I57" s="5">
        <v>2</v>
      </c>
      <c r="J57" s="5">
        <v>2</v>
      </c>
      <c r="K57" s="5" t="s">
        <v>30</v>
      </c>
      <c r="L57" s="5">
        <v>3014</v>
      </c>
      <c r="M57" s="5">
        <v>3014</v>
      </c>
      <c r="N57" s="5" t="s">
        <v>318</v>
      </c>
      <c r="O57" s="5" t="s">
        <v>32</v>
      </c>
      <c r="P57" s="5" t="s">
        <v>33</v>
      </c>
      <c r="Q57" s="5">
        <v>0</v>
      </c>
      <c r="R57" s="8">
        <v>44831</v>
      </c>
      <c r="S57" s="7">
        <v>44846</v>
      </c>
      <c r="T57" s="5" t="s">
        <v>34</v>
      </c>
      <c r="U57" s="5">
        <v>3014</v>
      </c>
      <c r="V57" s="5">
        <v>0</v>
      </c>
      <c r="W57" s="5">
        <v>0</v>
      </c>
      <c r="X57" s="5" t="s">
        <v>319</v>
      </c>
      <c r="Y57" s="5" t="s">
        <v>320</v>
      </c>
    </row>
    <row r="58" s="5" customFormat="1" spans="1:25">
      <c r="A58" s="5" t="s">
        <v>321</v>
      </c>
      <c r="B58" s="5" t="s">
        <v>26</v>
      </c>
      <c r="C58" s="5" t="s">
        <v>27</v>
      </c>
      <c r="D58" s="5" t="s">
        <v>322</v>
      </c>
      <c r="E58" s="5" t="s">
        <v>323</v>
      </c>
      <c r="F58" s="7">
        <v>44840</v>
      </c>
      <c r="G58" s="7">
        <v>44843</v>
      </c>
      <c r="H58" s="5">
        <v>1</v>
      </c>
      <c r="I58" s="5">
        <v>3</v>
      </c>
      <c r="J58" s="5">
        <v>3</v>
      </c>
      <c r="K58" s="5" t="s">
        <v>30</v>
      </c>
      <c r="L58" s="5">
        <v>974</v>
      </c>
      <c r="M58" s="5">
        <v>974</v>
      </c>
      <c r="N58" s="5" t="s">
        <v>324</v>
      </c>
      <c r="O58" s="5" t="s">
        <v>32</v>
      </c>
      <c r="P58" s="5" t="s">
        <v>33</v>
      </c>
      <c r="Q58" s="5">
        <v>0</v>
      </c>
      <c r="R58" s="8">
        <v>44831</v>
      </c>
      <c r="S58" s="7">
        <v>44846</v>
      </c>
      <c r="T58" s="5" t="s">
        <v>34</v>
      </c>
      <c r="U58" s="5">
        <v>974</v>
      </c>
      <c r="V58" s="5">
        <v>0</v>
      </c>
      <c r="W58" s="5">
        <v>0</v>
      </c>
      <c r="X58" s="5" t="s">
        <v>325</v>
      </c>
      <c r="Y58" s="5" t="s">
        <v>128</v>
      </c>
    </row>
    <row r="59" s="5" customFormat="1" spans="1:25">
      <c r="A59" s="5" t="s">
        <v>321</v>
      </c>
      <c r="B59" s="5" t="s">
        <v>26</v>
      </c>
      <c r="C59" s="5" t="s">
        <v>117</v>
      </c>
      <c r="D59" s="5" t="s">
        <v>322</v>
      </c>
      <c r="E59" s="5" t="s">
        <v>323</v>
      </c>
      <c r="F59" s="7">
        <v>44840</v>
      </c>
      <c r="G59" s="7">
        <v>44843</v>
      </c>
      <c r="H59" s="5">
        <v>1</v>
      </c>
      <c r="I59" s="5">
        <v>3</v>
      </c>
      <c r="J59" s="5">
        <v>3</v>
      </c>
      <c r="K59" s="5" t="s">
        <v>30</v>
      </c>
      <c r="L59" s="5">
        <v>-974</v>
      </c>
      <c r="M59" s="5">
        <v>-974</v>
      </c>
      <c r="N59" s="5" t="s">
        <v>324</v>
      </c>
      <c r="O59" s="5" t="s">
        <v>32</v>
      </c>
      <c r="P59" s="5" t="s">
        <v>33</v>
      </c>
      <c r="Q59" s="5">
        <v>0</v>
      </c>
      <c r="R59" s="8">
        <v>44831</v>
      </c>
      <c r="S59" s="7">
        <v>44846</v>
      </c>
      <c r="T59" s="5" t="s">
        <v>34</v>
      </c>
      <c r="U59" s="5">
        <v>-974</v>
      </c>
      <c r="V59" s="5">
        <v>0</v>
      </c>
      <c r="W59" s="5">
        <v>0</v>
      </c>
      <c r="X59" s="5" t="s">
        <v>325</v>
      </c>
      <c r="Y59" s="5" t="s">
        <v>128</v>
      </c>
    </row>
    <row r="60" s="5" customFormat="1" spans="1:25">
      <c r="A60" s="5" t="s">
        <v>326</v>
      </c>
      <c r="B60" s="5" t="s">
        <v>26</v>
      </c>
      <c r="C60" s="5" t="s">
        <v>27</v>
      </c>
      <c r="D60" s="5" t="s">
        <v>327</v>
      </c>
      <c r="E60" s="5" t="s">
        <v>328</v>
      </c>
      <c r="F60" s="7">
        <v>44837</v>
      </c>
      <c r="G60" s="7">
        <v>44843</v>
      </c>
      <c r="H60" s="5">
        <v>1</v>
      </c>
      <c r="I60" s="5">
        <v>6</v>
      </c>
      <c r="J60" s="5">
        <v>6</v>
      </c>
      <c r="K60" s="5" t="s">
        <v>30</v>
      </c>
      <c r="L60" s="5">
        <v>3582</v>
      </c>
      <c r="M60" s="5">
        <v>3582</v>
      </c>
      <c r="N60" s="5" t="s">
        <v>329</v>
      </c>
      <c r="O60" s="5" t="s">
        <v>32</v>
      </c>
      <c r="P60" s="5" t="s">
        <v>33</v>
      </c>
      <c r="Q60" s="5">
        <v>0</v>
      </c>
      <c r="R60" s="8">
        <v>44831</v>
      </c>
      <c r="S60" s="7">
        <v>44846</v>
      </c>
      <c r="T60" s="5" t="s">
        <v>34</v>
      </c>
      <c r="U60" s="5">
        <v>3582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214</v>
      </c>
      <c r="E61" s="5" t="s">
        <v>333</v>
      </c>
      <c r="F61" s="7">
        <v>44841</v>
      </c>
      <c r="G61" s="7">
        <v>44843</v>
      </c>
      <c r="H61" s="5">
        <v>1</v>
      </c>
      <c r="I61" s="5">
        <v>2</v>
      </c>
      <c r="J61" s="5">
        <v>2</v>
      </c>
      <c r="K61" s="5" t="s">
        <v>30</v>
      </c>
      <c r="L61" s="5">
        <v>1124</v>
      </c>
      <c r="M61" s="5">
        <v>1124</v>
      </c>
      <c r="N61" s="5" t="s">
        <v>334</v>
      </c>
      <c r="O61" s="5" t="s">
        <v>32</v>
      </c>
      <c r="P61" s="5" t="s">
        <v>33</v>
      </c>
      <c r="Q61" s="5">
        <v>0</v>
      </c>
      <c r="R61" s="8">
        <v>44831</v>
      </c>
      <c r="S61" s="7">
        <v>44846</v>
      </c>
      <c r="T61" s="5" t="s">
        <v>34</v>
      </c>
      <c r="U61" s="5">
        <v>1124</v>
      </c>
      <c r="V61" s="5">
        <v>0</v>
      </c>
      <c r="W61" s="5">
        <v>0</v>
      </c>
      <c r="X61" s="5" t="s">
        <v>335</v>
      </c>
      <c r="Y61" s="5" t="s">
        <v>336</v>
      </c>
    </row>
    <row r="62" s="5" customFormat="1" spans="1:25">
      <c r="A62" s="5" t="s">
        <v>337</v>
      </c>
      <c r="B62" s="5" t="s">
        <v>26</v>
      </c>
      <c r="C62" s="5" t="s">
        <v>27</v>
      </c>
      <c r="D62" s="5" t="s">
        <v>161</v>
      </c>
      <c r="E62" s="5" t="s">
        <v>338</v>
      </c>
      <c r="F62" s="7">
        <v>44842</v>
      </c>
      <c r="G62" s="7">
        <v>44843</v>
      </c>
      <c r="H62" s="5">
        <v>1</v>
      </c>
      <c r="I62" s="5">
        <v>1</v>
      </c>
      <c r="J62" s="5">
        <v>1</v>
      </c>
      <c r="K62" s="5" t="s">
        <v>30</v>
      </c>
      <c r="L62" s="5">
        <v>800</v>
      </c>
      <c r="M62" s="5">
        <v>800</v>
      </c>
      <c r="N62" s="5" t="s">
        <v>339</v>
      </c>
      <c r="O62" s="5" t="s">
        <v>32</v>
      </c>
      <c r="P62" s="5" t="s">
        <v>33</v>
      </c>
      <c r="Q62" s="5">
        <v>0</v>
      </c>
      <c r="R62" s="8">
        <v>44831</v>
      </c>
      <c r="S62" s="7">
        <v>44846</v>
      </c>
      <c r="T62" s="5" t="s">
        <v>34</v>
      </c>
      <c r="U62" s="5">
        <v>800</v>
      </c>
      <c r="V62" s="5">
        <v>0</v>
      </c>
      <c r="W62" s="5">
        <v>0</v>
      </c>
      <c r="X62" s="5" t="s">
        <v>340</v>
      </c>
      <c r="Y62" s="5" t="s">
        <v>341</v>
      </c>
    </row>
    <row r="63" s="5" customFormat="1" spans="1:25">
      <c r="A63" s="5" t="s">
        <v>342</v>
      </c>
      <c r="B63" s="5" t="s">
        <v>26</v>
      </c>
      <c r="C63" s="5" t="s">
        <v>27</v>
      </c>
      <c r="D63" s="5" t="s">
        <v>214</v>
      </c>
      <c r="E63" s="5" t="s">
        <v>333</v>
      </c>
      <c r="F63" s="7">
        <v>44842</v>
      </c>
      <c r="G63" s="7">
        <v>44843</v>
      </c>
      <c r="H63" s="5">
        <v>1</v>
      </c>
      <c r="I63" s="5">
        <v>1</v>
      </c>
      <c r="J63" s="5">
        <v>1</v>
      </c>
      <c r="K63" s="5" t="s">
        <v>30</v>
      </c>
      <c r="L63" s="5">
        <v>596</v>
      </c>
      <c r="M63" s="5">
        <v>596</v>
      </c>
      <c r="N63" s="5" t="s">
        <v>343</v>
      </c>
      <c r="O63" s="5" t="s">
        <v>32</v>
      </c>
      <c r="P63" s="5" t="s">
        <v>33</v>
      </c>
      <c r="Q63" s="5">
        <v>0</v>
      </c>
      <c r="R63" s="8">
        <v>44832</v>
      </c>
      <c r="S63" s="7">
        <v>44846</v>
      </c>
      <c r="T63" s="5" t="s">
        <v>34</v>
      </c>
      <c r="U63" s="5">
        <v>596</v>
      </c>
      <c r="V63" s="5">
        <v>0</v>
      </c>
      <c r="W63" s="5">
        <v>0</v>
      </c>
      <c r="X63" s="5" t="s">
        <v>344</v>
      </c>
      <c r="Y63" s="5" t="s">
        <v>345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214</v>
      </c>
      <c r="E64" s="5" t="s">
        <v>333</v>
      </c>
      <c r="F64" s="7">
        <v>44842</v>
      </c>
      <c r="G64" s="7">
        <v>44843</v>
      </c>
      <c r="H64" s="5">
        <v>1</v>
      </c>
      <c r="I64" s="5">
        <v>1</v>
      </c>
      <c r="J64" s="5">
        <v>1</v>
      </c>
      <c r="K64" s="5" t="s">
        <v>30</v>
      </c>
      <c r="L64" s="5">
        <v>596</v>
      </c>
      <c r="M64" s="5">
        <v>596</v>
      </c>
      <c r="N64" s="5" t="s">
        <v>347</v>
      </c>
      <c r="O64" s="5" t="s">
        <v>32</v>
      </c>
      <c r="P64" s="5" t="s">
        <v>33</v>
      </c>
      <c r="Q64" s="5">
        <v>0</v>
      </c>
      <c r="R64" s="8">
        <v>44832</v>
      </c>
      <c r="S64" s="7">
        <v>44846</v>
      </c>
      <c r="T64" s="5" t="s">
        <v>34</v>
      </c>
      <c r="U64" s="5">
        <v>596</v>
      </c>
      <c r="V64" s="5">
        <v>0</v>
      </c>
      <c r="W64" s="5">
        <v>0</v>
      </c>
      <c r="X64" s="5" t="s">
        <v>348</v>
      </c>
      <c r="Y64" s="5" t="s">
        <v>349</v>
      </c>
    </row>
    <row r="65" s="5" customFormat="1" spans="1:25">
      <c r="A65" s="5" t="s">
        <v>350</v>
      </c>
      <c r="B65" s="5" t="s">
        <v>26</v>
      </c>
      <c r="C65" s="5" t="s">
        <v>27</v>
      </c>
      <c r="D65" s="5" t="s">
        <v>351</v>
      </c>
      <c r="E65" s="5" t="s">
        <v>352</v>
      </c>
      <c r="F65" s="7">
        <v>44841</v>
      </c>
      <c r="G65" s="7">
        <v>44843</v>
      </c>
      <c r="H65" s="5">
        <v>1</v>
      </c>
      <c r="I65" s="5">
        <v>2</v>
      </c>
      <c r="J65" s="5">
        <v>2</v>
      </c>
      <c r="K65" s="5" t="s">
        <v>30</v>
      </c>
      <c r="L65" s="5">
        <v>204</v>
      </c>
      <c r="M65" s="5">
        <v>204</v>
      </c>
      <c r="N65" s="5" t="s">
        <v>353</v>
      </c>
      <c r="O65" s="5" t="s">
        <v>32</v>
      </c>
      <c r="P65" s="5" t="s">
        <v>33</v>
      </c>
      <c r="Q65" s="5">
        <v>0</v>
      </c>
      <c r="R65" s="8">
        <v>44832</v>
      </c>
      <c r="S65" s="7">
        <v>44846</v>
      </c>
      <c r="T65" s="5" t="s">
        <v>34</v>
      </c>
      <c r="U65" s="5">
        <v>204</v>
      </c>
      <c r="V65" s="5">
        <v>0</v>
      </c>
      <c r="W65" s="5">
        <v>0</v>
      </c>
      <c r="X65" s="5" t="s">
        <v>354</v>
      </c>
      <c r="Y65" s="5" t="s">
        <v>355</v>
      </c>
    </row>
    <row r="66" s="5" customFormat="1" spans="1:25">
      <c r="A66" s="5" t="s">
        <v>356</v>
      </c>
      <c r="B66" s="5" t="s">
        <v>26</v>
      </c>
      <c r="C66" s="5" t="s">
        <v>27</v>
      </c>
      <c r="D66" s="5" t="s">
        <v>214</v>
      </c>
      <c r="E66" s="5" t="s">
        <v>333</v>
      </c>
      <c r="F66" s="7">
        <v>44842</v>
      </c>
      <c r="G66" s="7">
        <v>44843</v>
      </c>
      <c r="H66" s="5">
        <v>1</v>
      </c>
      <c r="I66" s="5">
        <v>1</v>
      </c>
      <c r="J66" s="5">
        <v>1</v>
      </c>
      <c r="K66" s="5" t="s">
        <v>30</v>
      </c>
      <c r="L66" s="5">
        <v>596</v>
      </c>
      <c r="M66" s="5">
        <v>596</v>
      </c>
      <c r="N66" s="5" t="s">
        <v>357</v>
      </c>
      <c r="O66" s="5" t="s">
        <v>32</v>
      </c>
      <c r="P66" s="5" t="s">
        <v>33</v>
      </c>
      <c r="Q66" s="5">
        <v>0</v>
      </c>
      <c r="R66" s="8">
        <v>44832</v>
      </c>
      <c r="S66" s="7">
        <v>44846</v>
      </c>
      <c r="T66" s="5" t="s">
        <v>34</v>
      </c>
      <c r="U66" s="5">
        <v>596</v>
      </c>
      <c r="V66" s="5">
        <v>0</v>
      </c>
      <c r="W66" s="5">
        <v>0</v>
      </c>
      <c r="X66" s="5" t="s">
        <v>358</v>
      </c>
      <c r="Y66" s="5" t="s">
        <v>359</v>
      </c>
    </row>
    <row r="67" s="5" customFormat="1" spans="1:25">
      <c r="A67" s="5" t="s">
        <v>360</v>
      </c>
      <c r="B67" s="5" t="s">
        <v>26</v>
      </c>
      <c r="C67" s="5" t="s">
        <v>27</v>
      </c>
      <c r="D67" s="5" t="s">
        <v>361</v>
      </c>
      <c r="E67" s="5" t="s">
        <v>362</v>
      </c>
      <c r="F67" s="7">
        <v>44842</v>
      </c>
      <c r="G67" s="7">
        <v>44843</v>
      </c>
      <c r="H67" s="5">
        <v>1</v>
      </c>
      <c r="I67" s="5">
        <v>1</v>
      </c>
      <c r="J67" s="5">
        <v>1</v>
      </c>
      <c r="K67" s="5" t="s">
        <v>30</v>
      </c>
      <c r="L67" s="5">
        <v>552</v>
      </c>
      <c r="M67" s="5">
        <v>552</v>
      </c>
      <c r="N67" s="5" t="s">
        <v>363</v>
      </c>
      <c r="O67" s="5" t="s">
        <v>32</v>
      </c>
      <c r="P67" s="5" t="s">
        <v>33</v>
      </c>
      <c r="Q67" s="5">
        <v>0</v>
      </c>
      <c r="R67" s="8">
        <v>44832</v>
      </c>
      <c r="S67" s="7">
        <v>44846</v>
      </c>
      <c r="T67" s="5" t="s">
        <v>34</v>
      </c>
      <c r="U67" s="5">
        <v>552</v>
      </c>
      <c r="V67" s="5">
        <v>0</v>
      </c>
      <c r="W67" s="5">
        <v>0</v>
      </c>
      <c r="X67" s="5" t="s">
        <v>364</v>
      </c>
      <c r="Y67" s="5" t="s">
        <v>365</v>
      </c>
    </row>
    <row r="68" s="5" customFormat="1" spans="1:25">
      <c r="A68" s="5" t="s">
        <v>366</v>
      </c>
      <c r="B68" s="5" t="s">
        <v>26</v>
      </c>
      <c r="C68" s="5" t="s">
        <v>27</v>
      </c>
      <c r="D68" s="5" t="s">
        <v>214</v>
      </c>
      <c r="E68" s="5" t="s">
        <v>333</v>
      </c>
      <c r="F68" s="7">
        <v>44842</v>
      </c>
      <c r="G68" s="7">
        <v>44843</v>
      </c>
      <c r="H68" s="5">
        <v>1</v>
      </c>
      <c r="I68" s="5">
        <v>1</v>
      </c>
      <c r="J68" s="5">
        <v>1</v>
      </c>
      <c r="K68" s="5" t="s">
        <v>30</v>
      </c>
      <c r="L68" s="5">
        <v>666</v>
      </c>
      <c r="M68" s="5">
        <v>666</v>
      </c>
      <c r="N68" s="5" t="s">
        <v>367</v>
      </c>
      <c r="O68" s="5" t="s">
        <v>32</v>
      </c>
      <c r="P68" s="5" t="s">
        <v>33</v>
      </c>
      <c r="Q68" s="5">
        <v>0</v>
      </c>
      <c r="R68" s="8">
        <v>44832</v>
      </c>
      <c r="S68" s="7">
        <v>44846</v>
      </c>
      <c r="T68" s="5" t="s">
        <v>34</v>
      </c>
      <c r="U68" s="5">
        <v>666</v>
      </c>
      <c r="V68" s="5">
        <v>0</v>
      </c>
      <c r="W68" s="5">
        <v>0</v>
      </c>
      <c r="X68" s="5" t="s">
        <v>368</v>
      </c>
      <c r="Y68" s="5" t="s">
        <v>369</v>
      </c>
    </row>
    <row r="69" s="5" customFormat="1" spans="1:25">
      <c r="A69" s="5" t="s">
        <v>370</v>
      </c>
      <c r="B69" s="5" t="s">
        <v>26</v>
      </c>
      <c r="C69" s="5" t="s">
        <v>27</v>
      </c>
      <c r="D69" s="5" t="s">
        <v>371</v>
      </c>
      <c r="E69" s="5" t="s">
        <v>372</v>
      </c>
      <c r="F69" s="7">
        <v>44840</v>
      </c>
      <c r="G69" s="7">
        <v>44843</v>
      </c>
      <c r="H69" s="5">
        <v>1</v>
      </c>
      <c r="I69" s="5">
        <v>3</v>
      </c>
      <c r="J69" s="5">
        <v>3</v>
      </c>
      <c r="K69" s="5" t="s">
        <v>30</v>
      </c>
      <c r="L69" s="5">
        <v>9500</v>
      </c>
      <c r="M69" s="5">
        <v>9500</v>
      </c>
      <c r="N69" s="5" t="s">
        <v>373</v>
      </c>
      <c r="O69" s="5" t="s">
        <v>32</v>
      </c>
      <c r="P69" s="5" t="s">
        <v>33</v>
      </c>
      <c r="Q69" s="5">
        <v>0</v>
      </c>
      <c r="R69" s="8">
        <v>44833</v>
      </c>
      <c r="S69" s="7">
        <v>44846</v>
      </c>
      <c r="T69" s="5" t="s">
        <v>34</v>
      </c>
      <c r="U69" s="5">
        <v>9500</v>
      </c>
      <c r="V69" s="5">
        <v>0</v>
      </c>
      <c r="W69" s="5">
        <v>0</v>
      </c>
      <c r="X69" s="5" t="s">
        <v>374</v>
      </c>
      <c r="Y69" s="5" t="s">
        <v>375</v>
      </c>
    </row>
    <row r="70" s="5" customFormat="1" spans="1:25">
      <c r="A70" s="5" t="s">
        <v>124</v>
      </c>
      <c r="B70" s="5" t="s">
        <v>26</v>
      </c>
      <c r="C70" s="5" t="s">
        <v>117</v>
      </c>
      <c r="D70" s="5" t="s">
        <v>125</v>
      </c>
      <c r="E70" s="5" t="s">
        <v>126</v>
      </c>
      <c r="F70" s="7">
        <v>44842</v>
      </c>
      <c r="G70" s="7">
        <v>44843</v>
      </c>
      <c r="H70" s="5">
        <v>1</v>
      </c>
      <c r="I70" s="5">
        <v>1</v>
      </c>
      <c r="J70" s="5">
        <v>1</v>
      </c>
      <c r="K70" s="5" t="s">
        <v>30</v>
      </c>
      <c r="L70" s="5">
        <v>-925.14</v>
      </c>
      <c r="M70" s="5">
        <v>-925.14</v>
      </c>
      <c r="N70" s="5" t="s">
        <v>127</v>
      </c>
      <c r="O70" s="5" t="s">
        <v>32</v>
      </c>
      <c r="P70" s="5" t="s">
        <v>33</v>
      </c>
      <c r="Q70" s="5">
        <v>0</v>
      </c>
      <c r="R70" s="8">
        <v>44815</v>
      </c>
      <c r="S70" s="7">
        <v>44846</v>
      </c>
      <c r="T70" s="5" t="s">
        <v>34</v>
      </c>
      <c r="U70" s="5">
        <v>-925.14</v>
      </c>
      <c r="V70" s="5">
        <v>0</v>
      </c>
      <c r="W70" s="5">
        <v>0</v>
      </c>
      <c r="X70" s="5" t="s">
        <v>128</v>
      </c>
      <c r="Y70" s="5" t="s">
        <v>128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377</v>
      </c>
      <c r="E71" s="5" t="s">
        <v>378</v>
      </c>
      <c r="F71" s="7">
        <v>44842</v>
      </c>
      <c r="G71" s="7">
        <v>44843</v>
      </c>
      <c r="H71" s="5">
        <v>1</v>
      </c>
      <c r="I71" s="5">
        <v>1</v>
      </c>
      <c r="J71" s="5">
        <v>1</v>
      </c>
      <c r="K71" s="5" t="s">
        <v>30</v>
      </c>
      <c r="L71" s="5">
        <v>442</v>
      </c>
      <c r="M71" s="5">
        <v>442</v>
      </c>
      <c r="N71" s="5" t="s">
        <v>379</v>
      </c>
      <c r="O71" s="5" t="s">
        <v>32</v>
      </c>
      <c r="P71" s="5" t="s">
        <v>33</v>
      </c>
      <c r="Q71" s="5">
        <v>0</v>
      </c>
      <c r="R71" s="8">
        <v>44833</v>
      </c>
      <c r="S71" s="7">
        <v>44846</v>
      </c>
      <c r="T71" s="5" t="s">
        <v>34</v>
      </c>
      <c r="U71" s="5">
        <v>442</v>
      </c>
      <c r="V71" s="5">
        <v>0</v>
      </c>
      <c r="W71" s="5">
        <v>0</v>
      </c>
      <c r="X71" s="5" t="s">
        <v>380</v>
      </c>
      <c r="Y71" s="5" t="s">
        <v>381</v>
      </c>
    </row>
    <row r="72" s="5" customFormat="1" spans="1:25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384</v>
      </c>
      <c r="F72" s="7">
        <v>44842</v>
      </c>
      <c r="G72" s="7">
        <v>44843</v>
      </c>
      <c r="H72" s="5">
        <v>1</v>
      </c>
      <c r="I72" s="5">
        <v>1</v>
      </c>
      <c r="J72" s="5">
        <v>1</v>
      </c>
      <c r="K72" s="5" t="s">
        <v>30</v>
      </c>
      <c r="L72" s="5">
        <v>1520</v>
      </c>
      <c r="M72" s="5">
        <v>1520</v>
      </c>
      <c r="N72" s="5" t="s">
        <v>385</v>
      </c>
      <c r="O72" s="5" t="s">
        <v>32</v>
      </c>
      <c r="P72" s="5" t="s">
        <v>33</v>
      </c>
      <c r="Q72" s="5">
        <v>0</v>
      </c>
      <c r="R72" s="8">
        <v>44833</v>
      </c>
      <c r="S72" s="7">
        <v>44846</v>
      </c>
      <c r="T72" s="5" t="s">
        <v>34</v>
      </c>
      <c r="U72" s="5">
        <v>1520</v>
      </c>
      <c r="V72" s="5">
        <v>0</v>
      </c>
      <c r="W72" s="5">
        <v>0</v>
      </c>
      <c r="X72" s="5" t="s">
        <v>386</v>
      </c>
      <c r="Y72" s="5" t="s">
        <v>387</v>
      </c>
    </row>
    <row r="73" s="5" customFormat="1" spans="1:25">
      <c r="A73" s="5" t="s">
        <v>388</v>
      </c>
      <c r="B73" s="5" t="s">
        <v>26</v>
      </c>
      <c r="C73" s="5" t="s">
        <v>27</v>
      </c>
      <c r="D73" s="5" t="s">
        <v>389</v>
      </c>
      <c r="E73" s="5" t="s">
        <v>390</v>
      </c>
      <c r="F73" s="7">
        <v>44841</v>
      </c>
      <c r="G73" s="7">
        <v>44843</v>
      </c>
      <c r="H73" s="5">
        <v>1</v>
      </c>
      <c r="I73" s="5">
        <v>2</v>
      </c>
      <c r="J73" s="5">
        <v>2</v>
      </c>
      <c r="K73" s="5" t="s">
        <v>30</v>
      </c>
      <c r="L73" s="5">
        <v>1566</v>
      </c>
      <c r="M73" s="5">
        <v>1566</v>
      </c>
      <c r="N73" s="5" t="s">
        <v>391</v>
      </c>
      <c r="O73" s="5" t="s">
        <v>32</v>
      </c>
      <c r="P73" s="5" t="s">
        <v>33</v>
      </c>
      <c r="Q73" s="5">
        <v>0</v>
      </c>
      <c r="R73" s="8">
        <v>44834</v>
      </c>
      <c r="S73" s="7">
        <v>44846</v>
      </c>
      <c r="T73" s="5" t="s">
        <v>34</v>
      </c>
      <c r="U73" s="5">
        <v>1566</v>
      </c>
      <c r="V73" s="5">
        <v>0</v>
      </c>
      <c r="W73" s="5">
        <v>0</v>
      </c>
      <c r="X73" s="5" t="s">
        <v>392</v>
      </c>
      <c r="Y73" s="5" t="s">
        <v>393</v>
      </c>
    </row>
    <row r="74" s="5" customFormat="1" spans="1:25">
      <c r="A74" s="5" t="s">
        <v>394</v>
      </c>
      <c r="B74" s="5" t="s">
        <v>26</v>
      </c>
      <c r="C74" s="5" t="s">
        <v>27</v>
      </c>
      <c r="D74" s="5" t="s">
        <v>395</v>
      </c>
      <c r="E74" s="5" t="s">
        <v>396</v>
      </c>
      <c r="F74" s="7">
        <v>44841</v>
      </c>
      <c r="G74" s="7">
        <v>44843</v>
      </c>
      <c r="H74" s="5">
        <v>1</v>
      </c>
      <c r="I74" s="5">
        <v>2</v>
      </c>
      <c r="J74" s="5">
        <v>2</v>
      </c>
      <c r="K74" s="5" t="s">
        <v>30</v>
      </c>
      <c r="L74" s="5">
        <v>1190</v>
      </c>
      <c r="M74" s="5">
        <v>1190</v>
      </c>
      <c r="N74" s="5" t="s">
        <v>397</v>
      </c>
      <c r="O74" s="5" t="s">
        <v>32</v>
      </c>
      <c r="P74" s="5" t="s">
        <v>33</v>
      </c>
      <c r="Q74" s="5">
        <v>0</v>
      </c>
      <c r="R74" s="8">
        <v>44834</v>
      </c>
      <c r="S74" s="7">
        <v>44846</v>
      </c>
      <c r="T74" s="5" t="s">
        <v>34</v>
      </c>
      <c r="U74" s="5">
        <v>1190</v>
      </c>
      <c r="V74" s="5">
        <v>0</v>
      </c>
      <c r="W74" s="5">
        <v>0</v>
      </c>
      <c r="X74" s="5" t="s">
        <v>398</v>
      </c>
      <c r="Y74" s="5" t="s">
        <v>399</v>
      </c>
    </row>
    <row r="75" s="5" customFormat="1" spans="1:25">
      <c r="A75" s="5" t="s">
        <v>400</v>
      </c>
      <c r="B75" s="5" t="s">
        <v>26</v>
      </c>
      <c r="C75" s="5" t="s">
        <v>27</v>
      </c>
      <c r="D75" s="5" t="s">
        <v>401</v>
      </c>
      <c r="E75" s="5" t="s">
        <v>402</v>
      </c>
      <c r="F75" s="7">
        <v>44842</v>
      </c>
      <c r="G75" s="7">
        <v>44843</v>
      </c>
      <c r="H75" s="5">
        <v>1</v>
      </c>
      <c r="I75" s="5">
        <v>1</v>
      </c>
      <c r="J75" s="5">
        <v>1</v>
      </c>
      <c r="K75" s="5" t="s">
        <v>30</v>
      </c>
      <c r="L75" s="5">
        <v>285</v>
      </c>
      <c r="M75" s="5">
        <v>285</v>
      </c>
      <c r="N75" s="5" t="s">
        <v>403</v>
      </c>
      <c r="O75" s="5" t="s">
        <v>32</v>
      </c>
      <c r="P75" s="5" t="s">
        <v>33</v>
      </c>
      <c r="Q75" s="5">
        <v>0</v>
      </c>
      <c r="R75" s="8">
        <v>44834</v>
      </c>
      <c r="S75" s="7">
        <v>44846</v>
      </c>
      <c r="T75" s="5" t="s">
        <v>34</v>
      </c>
      <c r="U75" s="5">
        <v>285</v>
      </c>
      <c r="V75" s="5">
        <v>0</v>
      </c>
      <c r="W75" s="5">
        <v>0</v>
      </c>
      <c r="X75" s="5" t="s">
        <v>404</v>
      </c>
      <c r="Y75" s="5" t="s">
        <v>405</v>
      </c>
    </row>
    <row r="76" s="5" customFormat="1" spans="1:25">
      <c r="A76" s="5" t="s">
        <v>406</v>
      </c>
      <c r="B76" s="5" t="s">
        <v>26</v>
      </c>
      <c r="C76" s="5" t="s">
        <v>27</v>
      </c>
      <c r="D76" s="5" t="s">
        <v>287</v>
      </c>
      <c r="E76" s="5" t="s">
        <v>407</v>
      </c>
      <c r="F76" s="7">
        <v>44839</v>
      </c>
      <c r="G76" s="7">
        <v>44843</v>
      </c>
      <c r="H76" s="5">
        <v>3</v>
      </c>
      <c r="I76" s="5">
        <v>4</v>
      </c>
      <c r="J76" s="5">
        <v>12</v>
      </c>
      <c r="K76" s="5" t="s">
        <v>30</v>
      </c>
      <c r="L76" s="5">
        <v>3912</v>
      </c>
      <c r="M76" s="5">
        <v>3912</v>
      </c>
      <c r="N76" s="5" t="s">
        <v>408</v>
      </c>
      <c r="O76" s="5" t="s">
        <v>32</v>
      </c>
      <c r="P76" s="5" t="s">
        <v>33</v>
      </c>
      <c r="Q76" s="5">
        <v>0</v>
      </c>
      <c r="R76" s="8">
        <v>44834</v>
      </c>
      <c r="S76" s="7">
        <v>44846</v>
      </c>
      <c r="T76" s="5" t="s">
        <v>34</v>
      </c>
      <c r="U76" s="5">
        <v>3912</v>
      </c>
      <c r="V76" s="5">
        <v>0</v>
      </c>
      <c r="W76" s="5">
        <v>0</v>
      </c>
      <c r="X76" s="5" t="s">
        <v>409</v>
      </c>
      <c r="Y76" s="5" t="s">
        <v>410</v>
      </c>
    </row>
    <row r="77" s="5" customFormat="1" spans="1:25">
      <c r="A77" s="5" t="s">
        <v>411</v>
      </c>
      <c r="B77" s="5" t="s">
        <v>26</v>
      </c>
      <c r="C77" s="5" t="s">
        <v>27</v>
      </c>
      <c r="D77" s="5" t="s">
        <v>412</v>
      </c>
      <c r="E77" s="5" t="s">
        <v>413</v>
      </c>
      <c r="F77" s="7">
        <v>44841</v>
      </c>
      <c r="G77" s="7">
        <v>44843</v>
      </c>
      <c r="H77" s="5">
        <v>1</v>
      </c>
      <c r="I77" s="5">
        <v>2</v>
      </c>
      <c r="J77" s="5">
        <v>2</v>
      </c>
      <c r="K77" s="5" t="s">
        <v>30</v>
      </c>
      <c r="L77" s="5">
        <v>860</v>
      </c>
      <c r="M77" s="5">
        <v>860</v>
      </c>
      <c r="N77" s="5" t="s">
        <v>414</v>
      </c>
      <c r="O77" s="5" t="s">
        <v>32</v>
      </c>
      <c r="P77" s="5" t="s">
        <v>33</v>
      </c>
      <c r="Q77" s="5">
        <v>0</v>
      </c>
      <c r="R77" s="8">
        <v>44834</v>
      </c>
      <c r="S77" s="7">
        <v>44846</v>
      </c>
      <c r="T77" s="5" t="s">
        <v>34</v>
      </c>
      <c r="U77" s="5">
        <v>860</v>
      </c>
      <c r="V77" s="5">
        <v>0</v>
      </c>
      <c r="W77" s="5">
        <v>0</v>
      </c>
      <c r="X77" s="5" t="s">
        <v>415</v>
      </c>
      <c r="Y77" s="5" t="s">
        <v>416</v>
      </c>
    </row>
    <row r="78" s="5" customFormat="1" spans="1:25">
      <c r="A78" s="5" t="s">
        <v>417</v>
      </c>
      <c r="B78" s="5" t="s">
        <v>26</v>
      </c>
      <c r="C78" s="5" t="s">
        <v>27</v>
      </c>
      <c r="D78" s="5" t="s">
        <v>74</v>
      </c>
      <c r="E78" s="5" t="s">
        <v>75</v>
      </c>
      <c r="F78" s="7">
        <v>44842</v>
      </c>
      <c r="G78" s="7">
        <v>44843</v>
      </c>
      <c r="H78" s="5">
        <v>1</v>
      </c>
      <c r="I78" s="5">
        <v>1</v>
      </c>
      <c r="J78" s="5">
        <v>1</v>
      </c>
      <c r="K78" s="5" t="s">
        <v>30</v>
      </c>
      <c r="L78" s="5">
        <v>620</v>
      </c>
      <c r="M78" s="5">
        <v>620</v>
      </c>
      <c r="N78" s="5" t="s">
        <v>418</v>
      </c>
      <c r="O78" s="5" t="s">
        <v>32</v>
      </c>
      <c r="P78" s="5" t="s">
        <v>33</v>
      </c>
      <c r="Q78" s="5">
        <v>0</v>
      </c>
      <c r="R78" s="8">
        <v>44835</v>
      </c>
      <c r="S78" s="7">
        <v>44846</v>
      </c>
      <c r="T78" s="5" t="s">
        <v>34</v>
      </c>
      <c r="U78" s="5">
        <v>620</v>
      </c>
      <c r="V78" s="5">
        <v>0</v>
      </c>
      <c r="W78" s="5">
        <v>0</v>
      </c>
      <c r="X78" s="5" t="s">
        <v>419</v>
      </c>
      <c r="Y78" s="5" t="s">
        <v>420</v>
      </c>
    </row>
    <row r="79" s="5" customFormat="1" spans="1:25">
      <c r="A79" s="5" t="s">
        <v>421</v>
      </c>
      <c r="B79" s="5" t="s">
        <v>26</v>
      </c>
      <c r="C79" s="5" t="s">
        <v>27</v>
      </c>
      <c r="D79" s="5" t="s">
        <v>220</v>
      </c>
      <c r="E79" s="5" t="s">
        <v>221</v>
      </c>
      <c r="F79" s="7">
        <v>44839</v>
      </c>
      <c r="G79" s="7">
        <v>44843</v>
      </c>
      <c r="H79" s="5">
        <v>1</v>
      </c>
      <c r="I79" s="5">
        <v>4</v>
      </c>
      <c r="J79" s="5">
        <v>4</v>
      </c>
      <c r="K79" s="5" t="s">
        <v>30</v>
      </c>
      <c r="L79" s="5">
        <v>6404</v>
      </c>
      <c r="M79" s="5">
        <v>6404</v>
      </c>
      <c r="N79" s="5" t="s">
        <v>422</v>
      </c>
      <c r="O79" s="5" t="s">
        <v>32</v>
      </c>
      <c r="P79" s="5" t="s">
        <v>33</v>
      </c>
      <c r="Q79" s="5">
        <v>0</v>
      </c>
      <c r="R79" s="8">
        <v>44835</v>
      </c>
      <c r="S79" s="7">
        <v>44846</v>
      </c>
      <c r="T79" s="5" t="s">
        <v>34</v>
      </c>
      <c r="U79" s="5">
        <v>6404</v>
      </c>
      <c r="V79" s="5">
        <v>0</v>
      </c>
      <c r="W79" s="5">
        <v>0</v>
      </c>
      <c r="X79" s="5" t="s">
        <v>423</v>
      </c>
      <c r="Y79" s="5" t="s">
        <v>424</v>
      </c>
    </row>
    <row r="80" s="5" customFormat="1" spans="1:25">
      <c r="A80" s="5" t="s">
        <v>425</v>
      </c>
      <c r="B80" s="5" t="s">
        <v>26</v>
      </c>
      <c r="C80" s="5" t="s">
        <v>27</v>
      </c>
      <c r="D80" s="5" t="s">
        <v>426</v>
      </c>
      <c r="E80" s="5" t="s">
        <v>427</v>
      </c>
      <c r="F80" s="7">
        <v>44841</v>
      </c>
      <c r="G80" s="7">
        <v>44843</v>
      </c>
      <c r="H80" s="5">
        <v>2</v>
      </c>
      <c r="I80" s="5">
        <v>2</v>
      </c>
      <c r="J80" s="5">
        <v>4</v>
      </c>
      <c r="K80" s="5" t="s">
        <v>30</v>
      </c>
      <c r="L80" s="5">
        <v>1540</v>
      </c>
      <c r="M80" s="5">
        <v>1540</v>
      </c>
      <c r="N80" s="5" t="s">
        <v>428</v>
      </c>
      <c r="O80" s="5" t="s">
        <v>32</v>
      </c>
      <c r="P80" s="5" t="s">
        <v>33</v>
      </c>
      <c r="Q80" s="5">
        <v>0</v>
      </c>
      <c r="R80" s="8">
        <v>44835</v>
      </c>
      <c r="S80" s="7">
        <v>44846</v>
      </c>
      <c r="T80" s="5" t="s">
        <v>34</v>
      </c>
      <c r="U80" s="5">
        <v>1540</v>
      </c>
      <c r="V80" s="5">
        <v>0</v>
      </c>
      <c r="W80" s="5">
        <v>0</v>
      </c>
      <c r="X80" s="5" t="s">
        <v>429</v>
      </c>
      <c r="Y80" s="5" t="s">
        <v>430</v>
      </c>
    </row>
    <row r="81" s="5" customFormat="1" spans="1:25">
      <c r="A81" s="5" t="s">
        <v>431</v>
      </c>
      <c r="B81" s="5" t="s">
        <v>26</v>
      </c>
      <c r="C81" s="5" t="s">
        <v>27</v>
      </c>
      <c r="D81" s="5" t="s">
        <v>108</v>
      </c>
      <c r="E81" s="5" t="s">
        <v>432</v>
      </c>
      <c r="F81" s="7">
        <v>44842</v>
      </c>
      <c r="G81" s="7">
        <v>44843</v>
      </c>
      <c r="H81" s="5">
        <v>1</v>
      </c>
      <c r="I81" s="5">
        <v>1</v>
      </c>
      <c r="J81" s="5">
        <v>1</v>
      </c>
      <c r="K81" s="5" t="s">
        <v>30</v>
      </c>
      <c r="L81" s="5">
        <v>392</v>
      </c>
      <c r="M81" s="5">
        <v>392</v>
      </c>
      <c r="N81" s="5" t="s">
        <v>433</v>
      </c>
      <c r="O81" s="5" t="s">
        <v>32</v>
      </c>
      <c r="P81" s="5" t="s">
        <v>33</v>
      </c>
      <c r="Q81" s="5">
        <v>0</v>
      </c>
      <c r="R81" s="8">
        <v>44835</v>
      </c>
      <c r="S81" s="7">
        <v>44846</v>
      </c>
      <c r="T81" s="5" t="s">
        <v>34</v>
      </c>
      <c r="U81" s="5">
        <v>392</v>
      </c>
      <c r="V81" s="5">
        <v>0</v>
      </c>
      <c r="W81" s="5">
        <v>0</v>
      </c>
      <c r="X81" s="5" t="s">
        <v>434</v>
      </c>
      <c r="Y81" s="5" t="s">
        <v>435</v>
      </c>
    </row>
    <row r="82" s="5" customFormat="1" spans="1:25">
      <c r="A82" s="5" t="s">
        <v>436</v>
      </c>
      <c r="B82" s="5" t="s">
        <v>26</v>
      </c>
      <c r="C82" s="5" t="s">
        <v>27</v>
      </c>
      <c r="D82" s="5" t="s">
        <v>74</v>
      </c>
      <c r="E82" s="5" t="s">
        <v>437</v>
      </c>
      <c r="F82" s="7">
        <v>44841</v>
      </c>
      <c r="G82" s="7">
        <v>44843</v>
      </c>
      <c r="H82" s="5">
        <v>2</v>
      </c>
      <c r="I82" s="5">
        <v>2</v>
      </c>
      <c r="J82" s="5">
        <v>4</v>
      </c>
      <c r="K82" s="5" t="s">
        <v>30</v>
      </c>
      <c r="L82" s="5">
        <v>2404</v>
      </c>
      <c r="M82" s="5">
        <v>2404</v>
      </c>
      <c r="N82" s="5" t="s">
        <v>438</v>
      </c>
      <c r="O82" s="5" t="s">
        <v>32</v>
      </c>
      <c r="P82" s="5" t="s">
        <v>33</v>
      </c>
      <c r="Q82" s="5">
        <v>0</v>
      </c>
      <c r="R82" s="8">
        <v>44835</v>
      </c>
      <c r="S82" s="7">
        <v>44846</v>
      </c>
      <c r="T82" s="5" t="s">
        <v>34</v>
      </c>
      <c r="U82" s="5">
        <v>2404</v>
      </c>
      <c r="V82" s="5">
        <v>0</v>
      </c>
      <c r="W82" s="5">
        <v>0</v>
      </c>
      <c r="X82" s="5" t="s">
        <v>439</v>
      </c>
      <c r="Y82" s="5" t="s">
        <v>440</v>
      </c>
    </row>
    <row r="83" s="5" customFormat="1" spans="1:25">
      <c r="A83" s="5" t="s">
        <v>441</v>
      </c>
      <c r="B83" s="5" t="s">
        <v>26</v>
      </c>
      <c r="C83" s="5" t="s">
        <v>27</v>
      </c>
      <c r="D83" s="5" t="s">
        <v>442</v>
      </c>
      <c r="E83" s="5" t="s">
        <v>443</v>
      </c>
      <c r="F83" s="7">
        <v>44842</v>
      </c>
      <c r="G83" s="7">
        <v>44843</v>
      </c>
      <c r="H83" s="5">
        <v>1</v>
      </c>
      <c r="I83" s="5">
        <v>1</v>
      </c>
      <c r="J83" s="5">
        <v>1</v>
      </c>
      <c r="K83" s="5" t="s">
        <v>30</v>
      </c>
      <c r="L83" s="5">
        <v>433</v>
      </c>
      <c r="M83" s="5">
        <v>433</v>
      </c>
      <c r="N83" s="5" t="s">
        <v>444</v>
      </c>
      <c r="O83" s="5" t="s">
        <v>32</v>
      </c>
      <c r="P83" s="5" t="s">
        <v>33</v>
      </c>
      <c r="Q83" s="5">
        <v>0</v>
      </c>
      <c r="R83" s="8">
        <v>44836</v>
      </c>
      <c r="S83" s="7">
        <v>44846</v>
      </c>
      <c r="T83" s="5" t="s">
        <v>34</v>
      </c>
      <c r="U83" s="5">
        <v>433</v>
      </c>
      <c r="V83" s="5">
        <v>0</v>
      </c>
      <c r="W83" s="5">
        <v>0</v>
      </c>
      <c r="X83" s="5" t="s">
        <v>445</v>
      </c>
      <c r="Y83" s="5" t="s">
        <v>446</v>
      </c>
    </row>
    <row r="84" s="5" customFormat="1" spans="1:25">
      <c r="A84" s="5" t="s">
        <v>447</v>
      </c>
      <c r="B84" s="5" t="s">
        <v>26</v>
      </c>
      <c r="C84" s="5" t="s">
        <v>27</v>
      </c>
      <c r="D84" s="5" t="s">
        <v>270</v>
      </c>
      <c r="E84" s="5" t="s">
        <v>448</v>
      </c>
      <c r="F84" s="7">
        <v>44842</v>
      </c>
      <c r="G84" s="7">
        <v>44843</v>
      </c>
      <c r="H84" s="5">
        <v>2</v>
      </c>
      <c r="I84" s="5">
        <v>1</v>
      </c>
      <c r="J84" s="5">
        <v>2</v>
      </c>
      <c r="K84" s="5" t="s">
        <v>30</v>
      </c>
      <c r="L84" s="5">
        <v>1074</v>
      </c>
      <c r="M84" s="5">
        <v>1074</v>
      </c>
      <c r="N84" s="5" t="s">
        <v>449</v>
      </c>
      <c r="O84" s="5" t="s">
        <v>32</v>
      </c>
      <c r="P84" s="5" t="s">
        <v>33</v>
      </c>
      <c r="Q84" s="5">
        <v>0</v>
      </c>
      <c r="R84" s="8">
        <v>44836</v>
      </c>
      <c r="S84" s="7">
        <v>44846</v>
      </c>
      <c r="T84" s="5" t="s">
        <v>34</v>
      </c>
      <c r="U84" s="5">
        <v>1074</v>
      </c>
      <c r="V84" s="5">
        <v>0</v>
      </c>
      <c r="W84" s="5">
        <v>0</v>
      </c>
      <c r="X84" s="5" t="s">
        <v>450</v>
      </c>
      <c r="Y84" s="5" t="s">
        <v>451</v>
      </c>
    </row>
    <row r="85" s="5" customFormat="1" spans="1:25">
      <c r="A85" s="5" t="s">
        <v>452</v>
      </c>
      <c r="B85" s="5" t="s">
        <v>26</v>
      </c>
      <c r="C85" s="5" t="s">
        <v>27</v>
      </c>
      <c r="D85" s="5" t="s">
        <v>270</v>
      </c>
      <c r="E85" s="5" t="s">
        <v>448</v>
      </c>
      <c r="F85" s="7">
        <v>44842</v>
      </c>
      <c r="G85" s="7">
        <v>44843</v>
      </c>
      <c r="H85" s="5">
        <v>1</v>
      </c>
      <c r="I85" s="5">
        <v>1</v>
      </c>
      <c r="J85" s="5">
        <v>1</v>
      </c>
      <c r="K85" s="5" t="s">
        <v>30</v>
      </c>
      <c r="L85" s="5">
        <v>537</v>
      </c>
      <c r="M85" s="5">
        <v>537</v>
      </c>
      <c r="N85" s="5" t="s">
        <v>449</v>
      </c>
      <c r="O85" s="5" t="s">
        <v>32</v>
      </c>
      <c r="P85" s="5" t="s">
        <v>33</v>
      </c>
      <c r="Q85" s="5">
        <v>0</v>
      </c>
      <c r="R85" s="8">
        <v>44836</v>
      </c>
      <c r="S85" s="7">
        <v>44846</v>
      </c>
      <c r="T85" s="5" t="s">
        <v>34</v>
      </c>
      <c r="U85" s="5">
        <v>537</v>
      </c>
      <c r="V85" s="5">
        <v>0</v>
      </c>
      <c r="W85" s="5">
        <v>0</v>
      </c>
      <c r="X85" s="5" t="s">
        <v>453</v>
      </c>
      <c r="Y85" s="5" t="s">
        <v>454</v>
      </c>
    </row>
    <row r="86" s="5" customFormat="1" spans="1:25">
      <c r="A86" s="5" t="s">
        <v>455</v>
      </c>
      <c r="B86" s="5" t="s">
        <v>26</v>
      </c>
      <c r="C86" s="5" t="s">
        <v>27</v>
      </c>
      <c r="D86" s="5" t="s">
        <v>395</v>
      </c>
      <c r="E86" s="5" t="s">
        <v>456</v>
      </c>
      <c r="F86" s="7">
        <v>44842</v>
      </c>
      <c r="G86" s="7">
        <v>44843</v>
      </c>
      <c r="H86" s="5">
        <v>2</v>
      </c>
      <c r="I86" s="5">
        <v>1</v>
      </c>
      <c r="J86" s="5">
        <v>2</v>
      </c>
      <c r="K86" s="5" t="s">
        <v>30</v>
      </c>
      <c r="L86" s="5">
        <v>1696</v>
      </c>
      <c r="M86" s="5">
        <v>1696</v>
      </c>
      <c r="N86" s="5" t="s">
        <v>457</v>
      </c>
      <c r="O86" s="5" t="s">
        <v>32</v>
      </c>
      <c r="P86" s="5" t="s">
        <v>33</v>
      </c>
      <c r="Q86" s="5">
        <v>0</v>
      </c>
      <c r="R86" s="8">
        <v>44836</v>
      </c>
      <c r="S86" s="7">
        <v>44846</v>
      </c>
      <c r="T86" s="5" t="s">
        <v>34</v>
      </c>
      <c r="U86" s="5">
        <v>1696</v>
      </c>
      <c r="V86" s="5">
        <v>0</v>
      </c>
      <c r="W86" s="5">
        <v>0</v>
      </c>
      <c r="X86" s="5" t="s">
        <v>458</v>
      </c>
      <c r="Y86" s="5" t="s">
        <v>459</v>
      </c>
    </row>
    <row r="87" s="5" customFormat="1" spans="1:25">
      <c r="A87" s="5" t="s">
        <v>460</v>
      </c>
      <c r="B87" s="5" t="s">
        <v>26</v>
      </c>
      <c r="C87" s="5" t="s">
        <v>27</v>
      </c>
      <c r="D87" s="5" t="s">
        <v>461</v>
      </c>
      <c r="E87" s="5" t="s">
        <v>462</v>
      </c>
      <c r="F87" s="7">
        <v>44842</v>
      </c>
      <c r="G87" s="7">
        <v>44843</v>
      </c>
      <c r="H87" s="5">
        <v>1</v>
      </c>
      <c r="I87" s="5">
        <v>1</v>
      </c>
      <c r="J87" s="5">
        <v>1</v>
      </c>
      <c r="K87" s="5" t="s">
        <v>30</v>
      </c>
      <c r="L87" s="5">
        <v>537</v>
      </c>
      <c r="M87" s="5">
        <v>537</v>
      </c>
      <c r="N87" s="5" t="s">
        <v>463</v>
      </c>
      <c r="O87" s="5" t="s">
        <v>32</v>
      </c>
      <c r="P87" s="5" t="s">
        <v>33</v>
      </c>
      <c r="Q87" s="5">
        <v>0</v>
      </c>
      <c r="R87" s="8">
        <v>44837</v>
      </c>
      <c r="S87" s="7">
        <v>44846</v>
      </c>
      <c r="T87" s="5" t="s">
        <v>34</v>
      </c>
      <c r="U87" s="5">
        <v>537</v>
      </c>
      <c r="V87" s="5">
        <v>0</v>
      </c>
      <c r="W87" s="5">
        <v>0</v>
      </c>
      <c r="X87" s="5" t="s">
        <v>464</v>
      </c>
      <c r="Y87" s="5" t="s">
        <v>128</v>
      </c>
    </row>
    <row r="88" s="5" customFormat="1" spans="1:25">
      <c r="A88" s="5" t="s">
        <v>465</v>
      </c>
      <c r="B88" s="5" t="s">
        <v>26</v>
      </c>
      <c r="C88" s="5" t="s">
        <v>27</v>
      </c>
      <c r="D88" s="5" t="s">
        <v>466</v>
      </c>
      <c r="E88" s="5" t="s">
        <v>467</v>
      </c>
      <c r="F88" s="7">
        <v>44841</v>
      </c>
      <c r="G88" s="7">
        <v>44843</v>
      </c>
      <c r="H88" s="5">
        <v>1</v>
      </c>
      <c r="I88" s="5">
        <v>2</v>
      </c>
      <c r="J88" s="5">
        <v>2</v>
      </c>
      <c r="K88" s="5" t="s">
        <v>30</v>
      </c>
      <c r="L88" s="5">
        <v>348</v>
      </c>
      <c r="M88" s="5">
        <v>348</v>
      </c>
      <c r="N88" s="5" t="s">
        <v>468</v>
      </c>
      <c r="O88" s="5" t="s">
        <v>32</v>
      </c>
      <c r="P88" s="5" t="s">
        <v>33</v>
      </c>
      <c r="Q88" s="5">
        <v>0</v>
      </c>
      <c r="R88" s="8">
        <v>44836</v>
      </c>
      <c r="S88" s="7">
        <v>44846</v>
      </c>
      <c r="T88" s="5" t="s">
        <v>34</v>
      </c>
      <c r="U88" s="5">
        <v>348</v>
      </c>
      <c r="V88" s="5">
        <v>0</v>
      </c>
      <c r="W88" s="5">
        <v>0</v>
      </c>
      <c r="X88" s="5" t="s">
        <v>469</v>
      </c>
      <c r="Y88" s="5" t="s">
        <v>470</v>
      </c>
    </row>
    <row r="89" s="5" customFormat="1" spans="1:25">
      <c r="A89" s="5" t="s">
        <v>471</v>
      </c>
      <c r="B89" s="5" t="s">
        <v>26</v>
      </c>
      <c r="C89" s="5" t="s">
        <v>27</v>
      </c>
      <c r="D89" s="5" t="s">
        <v>442</v>
      </c>
      <c r="E89" s="5" t="s">
        <v>443</v>
      </c>
      <c r="F89" s="7">
        <v>44842</v>
      </c>
      <c r="G89" s="7">
        <v>44843</v>
      </c>
      <c r="H89" s="5">
        <v>1</v>
      </c>
      <c r="I89" s="5">
        <v>1</v>
      </c>
      <c r="J89" s="5">
        <v>1</v>
      </c>
      <c r="K89" s="5" t="s">
        <v>30</v>
      </c>
      <c r="L89" s="5">
        <v>466</v>
      </c>
      <c r="M89" s="5">
        <v>466</v>
      </c>
      <c r="N89" s="5" t="s">
        <v>472</v>
      </c>
      <c r="O89" s="5" t="s">
        <v>32</v>
      </c>
      <c r="P89" s="5" t="s">
        <v>33</v>
      </c>
      <c r="Q89" s="5">
        <v>0</v>
      </c>
      <c r="R89" s="8">
        <v>44837</v>
      </c>
      <c r="S89" s="7">
        <v>44846</v>
      </c>
      <c r="T89" s="5" t="s">
        <v>34</v>
      </c>
      <c r="U89" s="5">
        <v>466</v>
      </c>
      <c r="V89" s="5">
        <v>0</v>
      </c>
      <c r="W89" s="5">
        <v>0</v>
      </c>
      <c r="X89" s="5" t="s">
        <v>473</v>
      </c>
      <c r="Y89" s="5" t="s">
        <v>474</v>
      </c>
    </row>
    <row r="90" s="5" customFormat="1" spans="1:25">
      <c r="A90" s="5" t="s">
        <v>475</v>
      </c>
      <c r="B90" s="5" t="s">
        <v>26</v>
      </c>
      <c r="C90" s="5" t="s">
        <v>27</v>
      </c>
      <c r="D90" s="5" t="s">
        <v>442</v>
      </c>
      <c r="E90" s="5" t="s">
        <v>443</v>
      </c>
      <c r="F90" s="7">
        <v>44842</v>
      </c>
      <c r="G90" s="7">
        <v>44843</v>
      </c>
      <c r="H90" s="5">
        <v>1</v>
      </c>
      <c r="I90" s="5">
        <v>1</v>
      </c>
      <c r="J90" s="5">
        <v>1</v>
      </c>
      <c r="K90" s="5" t="s">
        <v>30</v>
      </c>
      <c r="L90" s="5">
        <v>466</v>
      </c>
      <c r="M90" s="5">
        <v>466</v>
      </c>
      <c r="N90" s="5" t="s">
        <v>476</v>
      </c>
      <c r="O90" s="5" t="s">
        <v>32</v>
      </c>
      <c r="P90" s="5" t="s">
        <v>33</v>
      </c>
      <c r="Q90" s="5">
        <v>0</v>
      </c>
      <c r="R90" s="8">
        <v>44837</v>
      </c>
      <c r="S90" s="7">
        <v>44846</v>
      </c>
      <c r="T90" s="5" t="s">
        <v>34</v>
      </c>
      <c r="U90" s="5">
        <v>466</v>
      </c>
      <c r="V90" s="5">
        <v>0</v>
      </c>
      <c r="W90" s="5">
        <v>0</v>
      </c>
      <c r="X90" s="5" t="s">
        <v>477</v>
      </c>
      <c r="Y90" s="5" t="s">
        <v>478</v>
      </c>
    </row>
    <row r="91" s="5" customFormat="1" spans="1:25">
      <c r="A91" s="5" t="s">
        <v>479</v>
      </c>
      <c r="B91" s="5" t="s">
        <v>26</v>
      </c>
      <c r="C91" s="5" t="s">
        <v>27</v>
      </c>
      <c r="D91" s="5" t="s">
        <v>480</v>
      </c>
      <c r="E91" s="5" t="s">
        <v>481</v>
      </c>
      <c r="F91" s="7">
        <v>44839</v>
      </c>
      <c r="G91" s="7">
        <v>44843</v>
      </c>
      <c r="H91" s="5">
        <v>2</v>
      </c>
      <c r="I91" s="5">
        <v>4</v>
      </c>
      <c r="J91" s="5">
        <v>8</v>
      </c>
      <c r="K91" s="5" t="s">
        <v>30</v>
      </c>
      <c r="L91" s="5">
        <v>1792</v>
      </c>
      <c r="M91" s="5">
        <v>1792</v>
      </c>
      <c r="N91" s="5" t="s">
        <v>482</v>
      </c>
      <c r="O91" s="5" t="s">
        <v>32</v>
      </c>
      <c r="P91" s="5" t="s">
        <v>33</v>
      </c>
      <c r="Q91" s="5">
        <v>0</v>
      </c>
      <c r="R91" s="8">
        <v>44837</v>
      </c>
      <c r="S91" s="7">
        <v>44846</v>
      </c>
      <c r="T91" s="5" t="s">
        <v>34</v>
      </c>
      <c r="U91" s="5">
        <v>1792</v>
      </c>
      <c r="V91" s="5">
        <v>0</v>
      </c>
      <c r="W91" s="5">
        <v>0</v>
      </c>
      <c r="X91" s="5" t="s">
        <v>483</v>
      </c>
      <c r="Y91" s="5" t="s">
        <v>484</v>
      </c>
    </row>
    <row r="92" s="5" customFormat="1" spans="1:25">
      <c r="A92" s="5" t="s">
        <v>485</v>
      </c>
      <c r="B92" s="5" t="s">
        <v>26</v>
      </c>
      <c r="C92" s="5" t="s">
        <v>27</v>
      </c>
      <c r="D92" s="5" t="s">
        <v>486</v>
      </c>
      <c r="E92" s="5" t="s">
        <v>487</v>
      </c>
      <c r="F92" s="7">
        <v>44842</v>
      </c>
      <c r="G92" s="7">
        <v>44843</v>
      </c>
      <c r="H92" s="5">
        <v>1</v>
      </c>
      <c r="I92" s="5">
        <v>1</v>
      </c>
      <c r="J92" s="5">
        <v>1</v>
      </c>
      <c r="K92" s="5" t="s">
        <v>30</v>
      </c>
      <c r="L92" s="5">
        <v>215</v>
      </c>
      <c r="M92" s="5">
        <v>215</v>
      </c>
      <c r="N92" s="5" t="s">
        <v>488</v>
      </c>
      <c r="O92" s="5" t="s">
        <v>32</v>
      </c>
      <c r="P92" s="5" t="s">
        <v>33</v>
      </c>
      <c r="Q92" s="5">
        <v>0</v>
      </c>
      <c r="R92" s="8">
        <v>44837</v>
      </c>
      <c r="S92" s="7">
        <v>44846</v>
      </c>
      <c r="T92" s="5" t="s">
        <v>34</v>
      </c>
      <c r="U92" s="5">
        <v>215</v>
      </c>
      <c r="V92" s="5">
        <v>0</v>
      </c>
      <c r="W92" s="5">
        <v>0</v>
      </c>
      <c r="X92" s="5" t="s">
        <v>489</v>
      </c>
      <c r="Y92" s="5" t="s">
        <v>490</v>
      </c>
    </row>
    <row r="93" s="5" customFormat="1" spans="1:25">
      <c r="A93" s="5" t="s">
        <v>491</v>
      </c>
      <c r="B93" s="5" t="s">
        <v>26</v>
      </c>
      <c r="C93" s="5" t="s">
        <v>27</v>
      </c>
      <c r="D93" s="5" t="s">
        <v>492</v>
      </c>
      <c r="E93" s="5" t="s">
        <v>493</v>
      </c>
      <c r="F93" s="7">
        <v>44842</v>
      </c>
      <c r="G93" s="7">
        <v>44843</v>
      </c>
      <c r="H93" s="5">
        <v>1</v>
      </c>
      <c r="I93" s="5">
        <v>1</v>
      </c>
      <c r="J93" s="5">
        <v>1</v>
      </c>
      <c r="K93" s="5" t="s">
        <v>30</v>
      </c>
      <c r="L93" s="5">
        <v>884</v>
      </c>
      <c r="M93" s="5">
        <v>884</v>
      </c>
      <c r="N93" s="5" t="s">
        <v>494</v>
      </c>
      <c r="O93" s="5" t="s">
        <v>32</v>
      </c>
      <c r="P93" s="5" t="s">
        <v>33</v>
      </c>
      <c r="Q93" s="5">
        <v>0</v>
      </c>
      <c r="R93" s="8">
        <v>44837</v>
      </c>
      <c r="S93" s="7">
        <v>44846</v>
      </c>
      <c r="T93" s="5" t="s">
        <v>34</v>
      </c>
      <c r="U93" s="5">
        <v>884</v>
      </c>
      <c r="V93" s="5">
        <v>0</v>
      </c>
      <c r="W93" s="5">
        <v>0</v>
      </c>
      <c r="X93" s="5" t="s">
        <v>495</v>
      </c>
      <c r="Y93" s="5" t="s">
        <v>496</v>
      </c>
    </row>
    <row r="94" s="5" customFormat="1" spans="1:25">
      <c r="A94" s="5" t="s">
        <v>497</v>
      </c>
      <c r="B94" s="5" t="s">
        <v>26</v>
      </c>
      <c r="C94" s="5" t="s">
        <v>27</v>
      </c>
      <c r="D94" s="5" t="s">
        <v>498</v>
      </c>
      <c r="E94" s="5" t="s">
        <v>499</v>
      </c>
      <c r="F94" s="7">
        <v>44841</v>
      </c>
      <c r="G94" s="7">
        <v>44843</v>
      </c>
      <c r="H94" s="5">
        <v>3</v>
      </c>
      <c r="I94" s="5">
        <v>2</v>
      </c>
      <c r="J94" s="5">
        <v>6</v>
      </c>
      <c r="K94" s="5" t="s">
        <v>30</v>
      </c>
      <c r="L94" s="5">
        <v>2016</v>
      </c>
      <c r="M94" s="5">
        <v>2016</v>
      </c>
      <c r="N94" s="5" t="s">
        <v>500</v>
      </c>
      <c r="O94" s="5" t="s">
        <v>32</v>
      </c>
      <c r="P94" s="5" t="s">
        <v>33</v>
      </c>
      <c r="Q94" s="5">
        <v>0</v>
      </c>
      <c r="R94" s="8">
        <v>44837</v>
      </c>
      <c r="S94" s="7">
        <v>44846</v>
      </c>
      <c r="T94" s="5" t="s">
        <v>34</v>
      </c>
      <c r="U94" s="5">
        <v>2016</v>
      </c>
      <c r="V94" s="5">
        <v>0</v>
      </c>
      <c r="W94" s="5">
        <v>0</v>
      </c>
      <c r="X94" s="5" t="s">
        <v>501</v>
      </c>
      <c r="Y94" s="5" t="s">
        <v>502</v>
      </c>
    </row>
    <row r="95" s="5" customFormat="1" spans="1:25">
      <c r="A95" s="5" t="s">
        <v>503</v>
      </c>
      <c r="B95" s="5" t="s">
        <v>26</v>
      </c>
      <c r="C95" s="5" t="s">
        <v>27</v>
      </c>
      <c r="D95" s="5" t="s">
        <v>74</v>
      </c>
      <c r="E95" s="5" t="s">
        <v>75</v>
      </c>
      <c r="F95" s="7">
        <v>44842</v>
      </c>
      <c r="G95" s="7">
        <v>44843</v>
      </c>
      <c r="H95" s="5">
        <v>1</v>
      </c>
      <c r="I95" s="5">
        <v>1</v>
      </c>
      <c r="J95" s="5">
        <v>1</v>
      </c>
      <c r="K95" s="5" t="s">
        <v>30</v>
      </c>
      <c r="L95" s="5">
        <v>640</v>
      </c>
      <c r="M95" s="5">
        <v>640</v>
      </c>
      <c r="N95" s="5" t="s">
        <v>504</v>
      </c>
      <c r="O95" s="5" t="s">
        <v>32</v>
      </c>
      <c r="P95" s="5" t="s">
        <v>33</v>
      </c>
      <c r="Q95" s="5">
        <v>0</v>
      </c>
      <c r="R95" s="8">
        <v>44837</v>
      </c>
      <c r="S95" s="7">
        <v>44846</v>
      </c>
      <c r="T95" s="5" t="s">
        <v>34</v>
      </c>
      <c r="U95" s="5">
        <v>640</v>
      </c>
      <c r="V95" s="5">
        <v>0</v>
      </c>
      <c r="W95" s="5">
        <v>0</v>
      </c>
      <c r="X95" s="5" t="s">
        <v>505</v>
      </c>
      <c r="Y95" s="5" t="s">
        <v>506</v>
      </c>
    </row>
    <row r="96" s="5" customFormat="1" spans="1:26">
      <c r="A96" s="5" t="s">
        <v>507</v>
      </c>
      <c r="B96" s="5" t="s">
        <v>26</v>
      </c>
      <c r="C96" s="5" t="s">
        <v>27</v>
      </c>
      <c r="D96" s="5" t="s">
        <v>508</v>
      </c>
      <c r="E96" s="5" t="s">
        <v>462</v>
      </c>
      <c r="F96" s="7">
        <v>44842</v>
      </c>
      <c r="G96" s="7">
        <v>44843</v>
      </c>
      <c r="H96" s="5">
        <v>2</v>
      </c>
      <c r="I96" s="5">
        <v>1</v>
      </c>
      <c r="J96" s="5">
        <v>2</v>
      </c>
      <c r="K96" s="5" t="s">
        <v>30</v>
      </c>
      <c r="L96" s="5">
        <v>958</v>
      </c>
      <c r="M96" s="5">
        <v>958</v>
      </c>
      <c r="N96" s="5" t="s">
        <v>509</v>
      </c>
      <c r="O96" s="5" t="s">
        <v>32</v>
      </c>
      <c r="P96" s="5" t="s">
        <v>33</v>
      </c>
      <c r="Q96" s="5">
        <v>0</v>
      </c>
      <c r="R96" s="8">
        <v>44837</v>
      </c>
      <c r="S96" s="7">
        <v>44846</v>
      </c>
      <c r="T96" s="5" t="s">
        <v>34</v>
      </c>
      <c r="U96" s="5">
        <v>958</v>
      </c>
      <c r="V96" s="5">
        <v>0</v>
      </c>
      <c r="W96" s="5">
        <v>0</v>
      </c>
      <c r="X96" s="5" t="s">
        <v>510</v>
      </c>
      <c r="Y96" s="5">
        <v>52025</v>
      </c>
      <c r="Z96" s="5" t="s">
        <v>511</v>
      </c>
    </row>
    <row r="97" s="5" customFormat="1" spans="1:25">
      <c r="A97" s="5" t="s">
        <v>512</v>
      </c>
      <c r="B97" s="5" t="s">
        <v>26</v>
      </c>
      <c r="C97" s="5" t="s">
        <v>27</v>
      </c>
      <c r="D97" s="5" t="s">
        <v>508</v>
      </c>
      <c r="E97" s="5" t="s">
        <v>462</v>
      </c>
      <c r="F97" s="7">
        <v>44842</v>
      </c>
      <c r="G97" s="7">
        <v>44843</v>
      </c>
      <c r="H97" s="5">
        <v>1</v>
      </c>
      <c r="I97" s="5">
        <v>1</v>
      </c>
      <c r="J97" s="5">
        <v>1</v>
      </c>
      <c r="K97" s="5" t="s">
        <v>30</v>
      </c>
      <c r="L97" s="5">
        <v>479</v>
      </c>
      <c r="M97" s="5">
        <v>479</v>
      </c>
      <c r="N97" s="5" t="s">
        <v>513</v>
      </c>
      <c r="O97" s="5" t="s">
        <v>32</v>
      </c>
      <c r="P97" s="5" t="s">
        <v>33</v>
      </c>
      <c r="Q97" s="5">
        <v>0</v>
      </c>
      <c r="R97" s="8">
        <v>44837</v>
      </c>
      <c r="S97" s="7">
        <v>44846</v>
      </c>
      <c r="T97" s="5" t="s">
        <v>34</v>
      </c>
      <c r="U97" s="5">
        <v>479</v>
      </c>
      <c r="V97" s="5">
        <v>0</v>
      </c>
      <c r="W97" s="5">
        <v>0</v>
      </c>
      <c r="X97" s="5" t="s">
        <v>514</v>
      </c>
      <c r="Y97" s="5" t="s">
        <v>515</v>
      </c>
    </row>
    <row r="98" s="5" customFormat="1" spans="1:25">
      <c r="A98" s="5" t="s">
        <v>516</v>
      </c>
      <c r="B98" s="5" t="s">
        <v>26</v>
      </c>
      <c r="C98" s="5" t="s">
        <v>27</v>
      </c>
      <c r="D98" s="5" t="s">
        <v>517</v>
      </c>
      <c r="E98" s="5" t="s">
        <v>136</v>
      </c>
      <c r="F98" s="7">
        <v>44842</v>
      </c>
      <c r="G98" s="7">
        <v>44843</v>
      </c>
      <c r="H98" s="5">
        <v>1</v>
      </c>
      <c r="I98" s="5">
        <v>1</v>
      </c>
      <c r="J98" s="5">
        <v>1</v>
      </c>
      <c r="K98" s="5" t="s">
        <v>30</v>
      </c>
      <c r="L98" s="5">
        <v>371</v>
      </c>
      <c r="M98" s="5">
        <v>371</v>
      </c>
      <c r="N98" s="5" t="s">
        <v>518</v>
      </c>
      <c r="O98" s="5" t="s">
        <v>32</v>
      </c>
      <c r="P98" s="5" t="s">
        <v>33</v>
      </c>
      <c r="Q98" s="5">
        <v>0</v>
      </c>
      <c r="R98" s="8">
        <v>44838</v>
      </c>
      <c r="S98" s="7">
        <v>44846</v>
      </c>
      <c r="T98" s="5" t="s">
        <v>34</v>
      </c>
      <c r="U98" s="5">
        <v>371</v>
      </c>
      <c r="V98" s="5">
        <v>0</v>
      </c>
      <c r="W98" s="5">
        <v>0</v>
      </c>
      <c r="X98" s="5" t="s">
        <v>519</v>
      </c>
      <c r="Y98" s="5" t="s">
        <v>520</v>
      </c>
    </row>
    <row r="99" s="5" customFormat="1" spans="1:25">
      <c r="A99" s="5" t="s">
        <v>521</v>
      </c>
      <c r="B99" s="5" t="s">
        <v>26</v>
      </c>
      <c r="C99" s="5" t="s">
        <v>27</v>
      </c>
      <c r="D99" s="5" t="s">
        <v>498</v>
      </c>
      <c r="E99" s="5" t="s">
        <v>522</v>
      </c>
      <c r="F99" s="7">
        <v>44842</v>
      </c>
      <c r="G99" s="7">
        <v>44843</v>
      </c>
      <c r="H99" s="5">
        <v>1</v>
      </c>
      <c r="I99" s="5">
        <v>1</v>
      </c>
      <c r="J99" s="5">
        <v>1</v>
      </c>
      <c r="K99" s="5" t="s">
        <v>30</v>
      </c>
      <c r="L99" s="5">
        <v>336</v>
      </c>
      <c r="M99" s="5">
        <v>336</v>
      </c>
      <c r="N99" s="5" t="s">
        <v>523</v>
      </c>
      <c r="O99" s="5" t="s">
        <v>32</v>
      </c>
      <c r="P99" s="5" t="s">
        <v>33</v>
      </c>
      <c r="Q99" s="5">
        <v>0</v>
      </c>
      <c r="R99" s="8">
        <v>44837</v>
      </c>
      <c r="S99" s="7">
        <v>44846</v>
      </c>
      <c r="T99" s="5" t="s">
        <v>34</v>
      </c>
      <c r="U99" s="5">
        <v>336</v>
      </c>
      <c r="V99" s="5">
        <v>0</v>
      </c>
      <c r="W99" s="5">
        <v>0</v>
      </c>
      <c r="X99" s="5" t="s">
        <v>524</v>
      </c>
      <c r="Y99" s="5" t="s">
        <v>525</v>
      </c>
    </row>
    <row r="100" s="5" customFormat="1" spans="1:25">
      <c r="A100" s="5" t="s">
        <v>526</v>
      </c>
      <c r="B100" s="5" t="s">
        <v>26</v>
      </c>
      <c r="C100" s="5" t="s">
        <v>27</v>
      </c>
      <c r="D100" s="5" t="s">
        <v>250</v>
      </c>
      <c r="E100" s="5" t="s">
        <v>527</v>
      </c>
      <c r="F100" s="7">
        <v>44841</v>
      </c>
      <c r="G100" s="7">
        <v>44843</v>
      </c>
      <c r="H100" s="5">
        <v>1</v>
      </c>
      <c r="I100" s="5">
        <v>2</v>
      </c>
      <c r="J100" s="5">
        <v>2</v>
      </c>
      <c r="K100" s="5" t="s">
        <v>30</v>
      </c>
      <c r="L100" s="5">
        <v>1116</v>
      </c>
      <c r="M100" s="5">
        <v>1116</v>
      </c>
      <c r="N100" s="5" t="s">
        <v>528</v>
      </c>
      <c r="O100" s="5" t="s">
        <v>32</v>
      </c>
      <c r="P100" s="5" t="s">
        <v>33</v>
      </c>
      <c r="Q100" s="5">
        <v>0</v>
      </c>
      <c r="R100" s="8">
        <v>44838</v>
      </c>
      <c r="S100" s="7">
        <v>44846</v>
      </c>
      <c r="T100" s="5" t="s">
        <v>34</v>
      </c>
      <c r="U100" s="5">
        <v>1116</v>
      </c>
      <c r="V100" s="5">
        <v>0</v>
      </c>
      <c r="W100" s="5">
        <v>0</v>
      </c>
      <c r="X100" s="5" t="s">
        <v>529</v>
      </c>
      <c r="Y100" s="5" t="s">
        <v>530</v>
      </c>
    </row>
    <row r="101" s="5" customFormat="1" spans="1:25">
      <c r="A101" s="5" t="s">
        <v>531</v>
      </c>
      <c r="B101" s="5" t="s">
        <v>26</v>
      </c>
      <c r="C101" s="5" t="s">
        <v>27</v>
      </c>
      <c r="D101" s="5" t="s">
        <v>97</v>
      </c>
      <c r="E101" s="5" t="s">
        <v>532</v>
      </c>
      <c r="F101" s="7">
        <v>44840</v>
      </c>
      <c r="G101" s="7">
        <v>44843</v>
      </c>
      <c r="H101" s="5">
        <v>1</v>
      </c>
      <c r="I101" s="5">
        <v>3</v>
      </c>
      <c r="J101" s="5">
        <v>3</v>
      </c>
      <c r="K101" s="5" t="s">
        <v>30</v>
      </c>
      <c r="L101" s="5">
        <v>7500</v>
      </c>
      <c r="M101" s="5">
        <v>7500</v>
      </c>
      <c r="N101" s="5" t="s">
        <v>533</v>
      </c>
      <c r="O101" s="5" t="s">
        <v>32</v>
      </c>
      <c r="P101" s="5" t="s">
        <v>33</v>
      </c>
      <c r="Q101" s="5">
        <v>0</v>
      </c>
      <c r="R101" s="8">
        <v>44838</v>
      </c>
      <c r="S101" s="7">
        <v>44846</v>
      </c>
      <c r="T101" s="5" t="s">
        <v>34</v>
      </c>
      <c r="U101" s="5">
        <v>7500</v>
      </c>
      <c r="V101" s="5">
        <v>0</v>
      </c>
      <c r="W101" s="5">
        <v>0</v>
      </c>
      <c r="X101" s="5" t="s">
        <v>534</v>
      </c>
      <c r="Y101" s="5" t="s">
        <v>535</v>
      </c>
    </row>
    <row r="102" s="5" customFormat="1" spans="1:25">
      <c r="A102" s="5" t="s">
        <v>536</v>
      </c>
      <c r="B102" s="5" t="s">
        <v>26</v>
      </c>
      <c r="C102" s="5" t="s">
        <v>27</v>
      </c>
      <c r="D102" s="5" t="s">
        <v>537</v>
      </c>
      <c r="E102" s="5" t="s">
        <v>538</v>
      </c>
      <c r="F102" s="7">
        <v>44842</v>
      </c>
      <c r="G102" s="7">
        <v>44843</v>
      </c>
      <c r="H102" s="5">
        <v>1</v>
      </c>
      <c r="I102" s="5">
        <v>1</v>
      </c>
      <c r="J102" s="5">
        <v>1</v>
      </c>
      <c r="K102" s="5" t="s">
        <v>30</v>
      </c>
      <c r="L102" s="5">
        <v>194</v>
      </c>
      <c r="M102" s="5">
        <v>194</v>
      </c>
      <c r="N102" s="5" t="s">
        <v>539</v>
      </c>
      <c r="O102" s="5" t="s">
        <v>32</v>
      </c>
      <c r="P102" s="5" t="s">
        <v>33</v>
      </c>
      <c r="Q102" s="5">
        <v>0</v>
      </c>
      <c r="R102" s="8">
        <v>44838</v>
      </c>
      <c r="S102" s="7">
        <v>44846</v>
      </c>
      <c r="T102" s="5" t="s">
        <v>34</v>
      </c>
      <c r="U102" s="5">
        <v>194</v>
      </c>
      <c r="V102" s="5">
        <v>0</v>
      </c>
      <c r="W102" s="5">
        <v>0</v>
      </c>
      <c r="X102" s="5" t="s">
        <v>540</v>
      </c>
      <c r="Y102" s="5" t="s">
        <v>541</v>
      </c>
    </row>
    <row r="103" s="5" customFormat="1" spans="1:26">
      <c r="A103" s="5" t="s">
        <v>542</v>
      </c>
      <c r="B103" s="5" t="s">
        <v>26</v>
      </c>
      <c r="C103" s="5" t="s">
        <v>27</v>
      </c>
      <c r="D103" s="5" t="s">
        <v>543</v>
      </c>
      <c r="E103" s="5" t="s">
        <v>544</v>
      </c>
      <c r="F103" s="7">
        <v>44841</v>
      </c>
      <c r="G103" s="7">
        <v>44843</v>
      </c>
      <c r="H103" s="5">
        <v>2</v>
      </c>
      <c r="I103" s="5">
        <v>2</v>
      </c>
      <c r="J103" s="5">
        <v>4</v>
      </c>
      <c r="K103" s="5" t="s">
        <v>30</v>
      </c>
      <c r="L103" s="5">
        <v>2880</v>
      </c>
      <c r="M103" s="5">
        <v>2880</v>
      </c>
      <c r="N103" s="5" t="s">
        <v>545</v>
      </c>
      <c r="O103" s="5" t="s">
        <v>32</v>
      </c>
      <c r="P103" s="5" t="s">
        <v>33</v>
      </c>
      <c r="Q103" s="5">
        <v>0</v>
      </c>
      <c r="R103" s="8">
        <v>44838</v>
      </c>
      <c r="S103" s="7">
        <v>44846</v>
      </c>
      <c r="T103" s="5" t="s">
        <v>34</v>
      </c>
      <c r="U103" s="5">
        <v>2880</v>
      </c>
      <c r="V103" s="5">
        <v>0</v>
      </c>
      <c r="W103" s="5">
        <v>0</v>
      </c>
      <c r="X103" s="5" t="s">
        <v>546</v>
      </c>
      <c r="Y103" s="5" t="s">
        <v>547</v>
      </c>
      <c r="Z103" s="5" t="s">
        <v>548</v>
      </c>
    </row>
    <row r="104" s="5" customFormat="1" spans="1:25">
      <c r="A104" s="5" t="s">
        <v>549</v>
      </c>
      <c r="B104" s="5" t="s">
        <v>26</v>
      </c>
      <c r="C104" s="5" t="s">
        <v>27</v>
      </c>
      <c r="D104" s="5" t="s">
        <v>517</v>
      </c>
      <c r="E104" s="5" t="s">
        <v>136</v>
      </c>
      <c r="F104" s="7">
        <v>44842</v>
      </c>
      <c r="G104" s="7">
        <v>44843</v>
      </c>
      <c r="H104" s="5">
        <v>1</v>
      </c>
      <c r="I104" s="5">
        <v>1</v>
      </c>
      <c r="J104" s="5">
        <v>1</v>
      </c>
      <c r="K104" s="5" t="s">
        <v>30</v>
      </c>
      <c r="L104" s="5">
        <v>371</v>
      </c>
      <c r="M104" s="5">
        <v>371</v>
      </c>
      <c r="N104" s="5" t="s">
        <v>550</v>
      </c>
      <c r="O104" s="5" t="s">
        <v>32</v>
      </c>
      <c r="P104" s="5" t="s">
        <v>33</v>
      </c>
      <c r="Q104" s="5">
        <v>0</v>
      </c>
      <c r="R104" s="8">
        <v>44838</v>
      </c>
      <c r="S104" s="7">
        <v>44846</v>
      </c>
      <c r="T104" s="5" t="s">
        <v>34</v>
      </c>
      <c r="U104" s="5">
        <v>371</v>
      </c>
      <c r="V104" s="5">
        <v>0</v>
      </c>
      <c r="W104" s="5">
        <v>0</v>
      </c>
      <c r="X104" s="5" t="s">
        <v>551</v>
      </c>
      <c r="Y104" s="5" t="s">
        <v>552</v>
      </c>
    </row>
    <row r="105" s="5" customFormat="1" spans="1:25">
      <c r="A105" s="5" t="s">
        <v>553</v>
      </c>
      <c r="B105" s="5" t="s">
        <v>26</v>
      </c>
      <c r="C105" s="5" t="s">
        <v>27</v>
      </c>
      <c r="D105" s="5" t="s">
        <v>498</v>
      </c>
      <c r="E105" s="5" t="s">
        <v>522</v>
      </c>
      <c r="F105" s="7">
        <v>44842</v>
      </c>
      <c r="G105" s="7">
        <v>44843</v>
      </c>
      <c r="H105" s="5">
        <v>1</v>
      </c>
      <c r="I105" s="5">
        <v>1</v>
      </c>
      <c r="J105" s="5">
        <v>1</v>
      </c>
      <c r="K105" s="5" t="s">
        <v>30</v>
      </c>
      <c r="L105" s="5">
        <v>336</v>
      </c>
      <c r="M105" s="5">
        <v>336</v>
      </c>
      <c r="N105" s="5" t="s">
        <v>523</v>
      </c>
      <c r="O105" s="5" t="s">
        <v>32</v>
      </c>
      <c r="P105" s="5" t="s">
        <v>33</v>
      </c>
      <c r="Q105" s="5">
        <v>0</v>
      </c>
      <c r="R105" s="8">
        <v>44838</v>
      </c>
      <c r="S105" s="7">
        <v>44846</v>
      </c>
      <c r="T105" s="5" t="s">
        <v>34</v>
      </c>
      <c r="U105" s="5">
        <v>336</v>
      </c>
      <c r="V105" s="5">
        <v>0</v>
      </c>
      <c r="W105" s="5">
        <v>0</v>
      </c>
      <c r="X105" s="5" t="s">
        <v>554</v>
      </c>
      <c r="Y105" s="5" t="s">
        <v>555</v>
      </c>
    </row>
    <row r="106" s="5" customFormat="1" spans="1:25">
      <c r="A106" s="5" t="s">
        <v>556</v>
      </c>
      <c r="B106" s="5" t="s">
        <v>26</v>
      </c>
      <c r="C106" s="5" t="s">
        <v>27</v>
      </c>
      <c r="D106" s="5" t="s">
        <v>557</v>
      </c>
      <c r="E106" s="5" t="s">
        <v>558</v>
      </c>
      <c r="F106" s="7">
        <v>44841</v>
      </c>
      <c r="G106" s="7">
        <v>44843</v>
      </c>
      <c r="H106" s="5">
        <v>1</v>
      </c>
      <c r="I106" s="5">
        <v>2</v>
      </c>
      <c r="J106" s="5">
        <v>2</v>
      </c>
      <c r="K106" s="5" t="s">
        <v>30</v>
      </c>
      <c r="L106" s="5">
        <v>6660</v>
      </c>
      <c r="M106" s="5">
        <v>6660</v>
      </c>
      <c r="N106" s="5" t="s">
        <v>559</v>
      </c>
      <c r="O106" s="5" t="s">
        <v>32</v>
      </c>
      <c r="P106" s="5" t="s">
        <v>33</v>
      </c>
      <c r="Q106" s="5">
        <v>0</v>
      </c>
      <c r="R106" s="8">
        <v>44839</v>
      </c>
      <c r="S106" s="7">
        <v>44846</v>
      </c>
      <c r="T106" s="5" t="s">
        <v>34</v>
      </c>
      <c r="U106" s="5">
        <v>6660</v>
      </c>
      <c r="V106" s="5">
        <v>0</v>
      </c>
      <c r="W106" s="5">
        <v>0</v>
      </c>
      <c r="X106" s="5" t="s">
        <v>560</v>
      </c>
      <c r="Y106" s="5" t="s">
        <v>561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563</v>
      </c>
      <c r="E107" s="5" t="s">
        <v>564</v>
      </c>
      <c r="F107" s="7">
        <v>44842</v>
      </c>
      <c r="G107" s="7">
        <v>44843</v>
      </c>
      <c r="H107" s="5">
        <v>1</v>
      </c>
      <c r="I107" s="5">
        <v>1</v>
      </c>
      <c r="J107" s="5">
        <v>1</v>
      </c>
      <c r="K107" s="5" t="s">
        <v>30</v>
      </c>
      <c r="L107" s="5">
        <v>2438</v>
      </c>
      <c r="M107" s="5">
        <v>2438</v>
      </c>
      <c r="N107" s="5" t="s">
        <v>565</v>
      </c>
      <c r="O107" s="5" t="s">
        <v>32</v>
      </c>
      <c r="P107" s="5" t="s">
        <v>33</v>
      </c>
      <c r="Q107" s="5">
        <v>0</v>
      </c>
      <c r="R107" s="8">
        <v>44839</v>
      </c>
      <c r="S107" s="7">
        <v>44846</v>
      </c>
      <c r="T107" s="5" t="s">
        <v>34</v>
      </c>
      <c r="U107" s="5">
        <v>2438</v>
      </c>
      <c r="V107" s="5">
        <v>0</v>
      </c>
      <c r="W107" s="5">
        <v>0</v>
      </c>
      <c r="X107" s="5" t="s">
        <v>566</v>
      </c>
      <c r="Y107" s="5" t="s">
        <v>567</v>
      </c>
    </row>
    <row r="108" s="5" customFormat="1" spans="1:26">
      <c r="A108" s="5" t="s">
        <v>568</v>
      </c>
      <c r="B108" s="5" t="s">
        <v>26</v>
      </c>
      <c r="C108" s="5" t="s">
        <v>27</v>
      </c>
      <c r="D108" s="5" t="s">
        <v>569</v>
      </c>
      <c r="E108" s="5" t="s">
        <v>570</v>
      </c>
      <c r="F108" s="7">
        <v>44841</v>
      </c>
      <c r="G108" s="7">
        <v>44843</v>
      </c>
      <c r="H108" s="5">
        <v>2</v>
      </c>
      <c r="I108" s="5">
        <v>2</v>
      </c>
      <c r="J108" s="5">
        <v>4</v>
      </c>
      <c r="K108" s="5" t="s">
        <v>30</v>
      </c>
      <c r="L108" s="5">
        <v>2204</v>
      </c>
      <c r="M108" s="5">
        <v>2204</v>
      </c>
      <c r="N108" s="5" t="s">
        <v>571</v>
      </c>
      <c r="O108" s="5" t="s">
        <v>32</v>
      </c>
      <c r="P108" s="5" t="s">
        <v>33</v>
      </c>
      <c r="Q108" s="5">
        <v>0</v>
      </c>
      <c r="R108" s="8">
        <v>44839</v>
      </c>
      <c r="S108" s="7">
        <v>44846</v>
      </c>
      <c r="T108" s="5" t="s">
        <v>34</v>
      </c>
      <c r="U108" s="5">
        <v>2204</v>
      </c>
      <c r="V108" s="5">
        <v>0</v>
      </c>
      <c r="W108" s="5">
        <v>0</v>
      </c>
      <c r="X108" s="5" t="s">
        <v>572</v>
      </c>
      <c r="Y108" s="5">
        <v>1071865</v>
      </c>
      <c r="Z108" s="5" t="s">
        <v>573</v>
      </c>
    </row>
    <row r="109" s="5" customFormat="1" spans="1:25">
      <c r="A109" s="5" t="s">
        <v>574</v>
      </c>
      <c r="B109" s="5" t="s">
        <v>26</v>
      </c>
      <c r="C109" s="5" t="s">
        <v>27</v>
      </c>
      <c r="D109" s="5" t="s">
        <v>179</v>
      </c>
      <c r="E109" s="5" t="s">
        <v>575</v>
      </c>
      <c r="F109" s="7">
        <v>44842</v>
      </c>
      <c r="G109" s="7">
        <v>44843</v>
      </c>
      <c r="H109" s="5">
        <v>1</v>
      </c>
      <c r="I109" s="5">
        <v>1</v>
      </c>
      <c r="J109" s="5">
        <v>1</v>
      </c>
      <c r="K109" s="5" t="s">
        <v>30</v>
      </c>
      <c r="L109" s="5">
        <v>540</v>
      </c>
      <c r="M109" s="5">
        <v>540</v>
      </c>
      <c r="N109" s="5" t="s">
        <v>576</v>
      </c>
      <c r="O109" s="5" t="s">
        <v>32</v>
      </c>
      <c r="P109" s="5" t="s">
        <v>33</v>
      </c>
      <c r="Q109" s="5">
        <v>0</v>
      </c>
      <c r="R109" s="8">
        <v>44839</v>
      </c>
      <c r="S109" s="7">
        <v>44846</v>
      </c>
      <c r="T109" s="5" t="s">
        <v>34</v>
      </c>
      <c r="U109" s="5">
        <v>540</v>
      </c>
      <c r="V109" s="5">
        <v>0</v>
      </c>
      <c r="W109" s="5">
        <v>0</v>
      </c>
      <c r="X109" s="5" t="s">
        <v>577</v>
      </c>
      <c r="Y109" s="5" t="s">
        <v>578</v>
      </c>
    </row>
    <row r="110" s="5" customFormat="1" spans="1:25">
      <c r="A110" s="5" t="s">
        <v>579</v>
      </c>
      <c r="B110" s="5" t="s">
        <v>26</v>
      </c>
      <c r="C110" s="5" t="s">
        <v>27</v>
      </c>
      <c r="D110" s="5" t="s">
        <v>580</v>
      </c>
      <c r="E110" s="5" t="s">
        <v>581</v>
      </c>
      <c r="F110" s="7">
        <v>44842</v>
      </c>
      <c r="G110" s="7">
        <v>44843</v>
      </c>
      <c r="H110" s="5">
        <v>1</v>
      </c>
      <c r="I110" s="5">
        <v>1</v>
      </c>
      <c r="J110" s="5">
        <v>1</v>
      </c>
      <c r="K110" s="5" t="s">
        <v>30</v>
      </c>
      <c r="L110" s="5">
        <v>1097</v>
      </c>
      <c r="M110" s="5">
        <v>1097</v>
      </c>
      <c r="N110" s="5" t="s">
        <v>582</v>
      </c>
      <c r="O110" s="5" t="s">
        <v>32</v>
      </c>
      <c r="P110" s="5" t="s">
        <v>33</v>
      </c>
      <c r="Q110" s="5">
        <v>0</v>
      </c>
      <c r="R110" s="8">
        <v>44839</v>
      </c>
      <c r="S110" s="7">
        <v>44846</v>
      </c>
      <c r="T110" s="5" t="s">
        <v>34</v>
      </c>
      <c r="U110" s="5">
        <v>1097</v>
      </c>
      <c r="V110" s="5">
        <v>0</v>
      </c>
      <c r="W110" s="5">
        <v>0</v>
      </c>
      <c r="X110" s="5" t="s">
        <v>583</v>
      </c>
      <c r="Y110" s="5" t="s">
        <v>584</v>
      </c>
    </row>
    <row r="111" s="5" customFormat="1" spans="1:25">
      <c r="A111" s="5" t="s">
        <v>585</v>
      </c>
      <c r="B111" s="5" t="s">
        <v>26</v>
      </c>
      <c r="C111" s="5" t="s">
        <v>27</v>
      </c>
      <c r="D111" s="5" t="s">
        <v>442</v>
      </c>
      <c r="E111" s="5" t="s">
        <v>586</v>
      </c>
      <c r="F111" s="7">
        <v>44841</v>
      </c>
      <c r="G111" s="7">
        <v>44843</v>
      </c>
      <c r="H111" s="5">
        <v>1</v>
      </c>
      <c r="I111" s="5">
        <v>2</v>
      </c>
      <c r="J111" s="5">
        <v>2</v>
      </c>
      <c r="K111" s="5" t="s">
        <v>30</v>
      </c>
      <c r="L111" s="5">
        <v>916</v>
      </c>
      <c r="M111" s="5">
        <v>916</v>
      </c>
      <c r="N111" s="5" t="s">
        <v>587</v>
      </c>
      <c r="O111" s="5" t="s">
        <v>32</v>
      </c>
      <c r="P111" s="5" t="s">
        <v>33</v>
      </c>
      <c r="Q111" s="5">
        <v>0</v>
      </c>
      <c r="R111" s="8">
        <v>44839</v>
      </c>
      <c r="S111" s="7">
        <v>44846</v>
      </c>
      <c r="T111" s="5" t="s">
        <v>34</v>
      </c>
      <c r="U111" s="5">
        <v>916</v>
      </c>
      <c r="V111" s="5">
        <v>0</v>
      </c>
      <c r="W111" s="5">
        <v>0</v>
      </c>
      <c r="X111" s="5" t="s">
        <v>588</v>
      </c>
      <c r="Y111" s="5" t="s">
        <v>589</v>
      </c>
    </row>
    <row r="112" s="5" customFormat="1" spans="1:25">
      <c r="A112" s="5" t="s">
        <v>590</v>
      </c>
      <c r="B112" s="5" t="s">
        <v>26</v>
      </c>
      <c r="C112" s="5" t="s">
        <v>27</v>
      </c>
      <c r="D112" s="5" t="s">
        <v>492</v>
      </c>
      <c r="E112" s="5" t="s">
        <v>591</v>
      </c>
      <c r="F112" s="7">
        <v>44842</v>
      </c>
      <c r="G112" s="7">
        <v>44843</v>
      </c>
      <c r="H112" s="5">
        <v>1</v>
      </c>
      <c r="I112" s="5">
        <v>1</v>
      </c>
      <c r="J112" s="5">
        <v>1</v>
      </c>
      <c r="K112" s="5" t="s">
        <v>30</v>
      </c>
      <c r="L112" s="5">
        <v>888</v>
      </c>
      <c r="M112" s="5">
        <v>888</v>
      </c>
      <c r="N112" s="5" t="s">
        <v>592</v>
      </c>
      <c r="O112" s="5" t="s">
        <v>32</v>
      </c>
      <c r="P112" s="5" t="s">
        <v>33</v>
      </c>
      <c r="Q112" s="5">
        <v>0</v>
      </c>
      <c r="R112" s="8">
        <v>44839</v>
      </c>
      <c r="S112" s="7">
        <v>44846</v>
      </c>
      <c r="T112" s="5" t="s">
        <v>34</v>
      </c>
      <c r="U112" s="5">
        <v>888</v>
      </c>
      <c r="V112" s="5">
        <v>0</v>
      </c>
      <c r="W112" s="5">
        <v>0</v>
      </c>
      <c r="X112" s="5" t="s">
        <v>593</v>
      </c>
      <c r="Y112" s="5" t="s">
        <v>594</v>
      </c>
    </row>
    <row r="113" s="5" customFormat="1" spans="1:25">
      <c r="A113" s="5" t="s">
        <v>595</v>
      </c>
      <c r="B113" s="5" t="s">
        <v>26</v>
      </c>
      <c r="C113" s="5" t="s">
        <v>27</v>
      </c>
      <c r="D113" s="5" t="s">
        <v>442</v>
      </c>
      <c r="E113" s="5" t="s">
        <v>168</v>
      </c>
      <c r="F113" s="7">
        <v>44842</v>
      </c>
      <c r="G113" s="7">
        <v>44843</v>
      </c>
      <c r="H113" s="5">
        <v>1</v>
      </c>
      <c r="I113" s="5">
        <v>1</v>
      </c>
      <c r="J113" s="5">
        <v>1</v>
      </c>
      <c r="K113" s="5" t="s">
        <v>30</v>
      </c>
      <c r="L113" s="5">
        <v>497</v>
      </c>
      <c r="M113" s="5">
        <v>497</v>
      </c>
      <c r="N113" s="5" t="s">
        <v>596</v>
      </c>
      <c r="O113" s="5" t="s">
        <v>32</v>
      </c>
      <c r="P113" s="5" t="s">
        <v>33</v>
      </c>
      <c r="Q113" s="5">
        <v>0</v>
      </c>
      <c r="R113" s="8">
        <v>44839</v>
      </c>
      <c r="S113" s="7">
        <v>44846</v>
      </c>
      <c r="T113" s="5" t="s">
        <v>34</v>
      </c>
      <c r="U113" s="5">
        <v>497</v>
      </c>
      <c r="V113" s="5">
        <v>0</v>
      </c>
      <c r="W113" s="5">
        <v>0</v>
      </c>
      <c r="X113" s="5" t="s">
        <v>597</v>
      </c>
      <c r="Y113" s="5" t="s">
        <v>598</v>
      </c>
    </row>
    <row r="114" s="5" customFormat="1" spans="1:25">
      <c r="A114" s="5" t="s">
        <v>599</v>
      </c>
      <c r="B114" s="5" t="s">
        <v>26</v>
      </c>
      <c r="C114" s="5" t="s">
        <v>27</v>
      </c>
      <c r="D114" s="5" t="s">
        <v>498</v>
      </c>
      <c r="E114" s="5" t="s">
        <v>600</v>
      </c>
      <c r="F114" s="7">
        <v>44842</v>
      </c>
      <c r="G114" s="7">
        <v>44843</v>
      </c>
      <c r="H114" s="5">
        <v>1</v>
      </c>
      <c r="I114" s="5">
        <v>1</v>
      </c>
      <c r="J114" s="5">
        <v>1</v>
      </c>
      <c r="K114" s="5" t="s">
        <v>30</v>
      </c>
      <c r="L114" s="5">
        <v>822</v>
      </c>
      <c r="M114" s="5">
        <v>822</v>
      </c>
      <c r="N114" s="5" t="s">
        <v>601</v>
      </c>
      <c r="O114" s="5" t="s">
        <v>32</v>
      </c>
      <c r="P114" s="5" t="s">
        <v>33</v>
      </c>
      <c r="Q114" s="5">
        <v>0</v>
      </c>
      <c r="R114" s="8">
        <v>44839</v>
      </c>
      <c r="S114" s="7">
        <v>44846</v>
      </c>
      <c r="T114" s="5" t="s">
        <v>34</v>
      </c>
      <c r="U114" s="5">
        <v>822</v>
      </c>
      <c r="V114" s="5">
        <v>0</v>
      </c>
      <c r="W114" s="5">
        <v>0</v>
      </c>
      <c r="X114" s="5" t="s">
        <v>602</v>
      </c>
      <c r="Y114" s="5" t="s">
        <v>603</v>
      </c>
    </row>
    <row r="115" s="5" customFormat="1" spans="1:25">
      <c r="A115" s="5" t="s">
        <v>604</v>
      </c>
      <c r="B115" s="5" t="s">
        <v>26</v>
      </c>
      <c r="C115" s="5" t="s">
        <v>27</v>
      </c>
      <c r="D115" s="5" t="s">
        <v>557</v>
      </c>
      <c r="E115" s="5" t="s">
        <v>605</v>
      </c>
      <c r="F115" s="7">
        <v>44840</v>
      </c>
      <c r="G115" s="7">
        <v>44843</v>
      </c>
      <c r="H115" s="5">
        <v>1</v>
      </c>
      <c r="I115" s="5">
        <v>3</v>
      </c>
      <c r="J115" s="5">
        <v>3</v>
      </c>
      <c r="K115" s="5" t="s">
        <v>30</v>
      </c>
      <c r="L115" s="5">
        <v>9240</v>
      </c>
      <c r="M115" s="5">
        <v>9240</v>
      </c>
      <c r="N115" s="5" t="s">
        <v>606</v>
      </c>
      <c r="O115" s="5" t="s">
        <v>32</v>
      </c>
      <c r="P115" s="5" t="s">
        <v>33</v>
      </c>
      <c r="Q115" s="5">
        <v>0</v>
      </c>
      <c r="R115" s="8">
        <v>44839</v>
      </c>
      <c r="S115" s="7">
        <v>44846</v>
      </c>
      <c r="T115" s="5" t="s">
        <v>34</v>
      </c>
      <c r="U115" s="5">
        <v>9240</v>
      </c>
      <c r="V115" s="5">
        <v>0</v>
      </c>
      <c r="W115" s="5">
        <v>0</v>
      </c>
      <c r="X115" s="5" t="s">
        <v>607</v>
      </c>
      <c r="Y115" s="5" t="s">
        <v>608</v>
      </c>
    </row>
    <row r="116" s="5" customFormat="1" spans="1:25">
      <c r="A116" s="5" t="s">
        <v>609</v>
      </c>
      <c r="B116" s="5" t="s">
        <v>26</v>
      </c>
      <c r="C116" s="5" t="s">
        <v>27</v>
      </c>
      <c r="D116" s="5" t="s">
        <v>610</v>
      </c>
      <c r="E116" s="5" t="s">
        <v>611</v>
      </c>
      <c r="F116" s="7">
        <v>44841</v>
      </c>
      <c r="G116" s="7">
        <v>44843</v>
      </c>
      <c r="H116" s="5">
        <v>1</v>
      </c>
      <c r="I116" s="5">
        <v>2</v>
      </c>
      <c r="J116" s="5">
        <v>2</v>
      </c>
      <c r="K116" s="5" t="s">
        <v>30</v>
      </c>
      <c r="L116" s="5">
        <v>2487</v>
      </c>
      <c r="M116" s="5">
        <v>2487</v>
      </c>
      <c r="N116" s="5" t="s">
        <v>612</v>
      </c>
      <c r="O116" s="5" t="s">
        <v>32</v>
      </c>
      <c r="P116" s="5" t="s">
        <v>33</v>
      </c>
      <c r="Q116" s="5">
        <v>0</v>
      </c>
      <c r="R116" s="8">
        <v>44839</v>
      </c>
      <c r="S116" s="7">
        <v>44846</v>
      </c>
      <c r="T116" s="5" t="s">
        <v>34</v>
      </c>
      <c r="U116" s="5">
        <v>2487</v>
      </c>
      <c r="V116" s="5">
        <v>0</v>
      </c>
      <c r="W116" s="5">
        <v>0</v>
      </c>
      <c r="X116" s="5" t="s">
        <v>613</v>
      </c>
      <c r="Y116" s="5" t="s">
        <v>614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537</v>
      </c>
      <c r="E117" s="5" t="s">
        <v>538</v>
      </c>
      <c r="F117" s="7">
        <v>44840</v>
      </c>
      <c r="G117" s="7">
        <v>44843</v>
      </c>
      <c r="H117" s="5">
        <v>1</v>
      </c>
      <c r="I117" s="5">
        <v>3</v>
      </c>
      <c r="J117" s="5">
        <v>3</v>
      </c>
      <c r="K117" s="5" t="s">
        <v>30</v>
      </c>
      <c r="L117" s="5">
        <v>582</v>
      </c>
      <c r="M117" s="5">
        <v>582</v>
      </c>
      <c r="N117" s="5" t="s">
        <v>616</v>
      </c>
      <c r="O117" s="5" t="s">
        <v>32</v>
      </c>
      <c r="P117" s="5" t="s">
        <v>33</v>
      </c>
      <c r="Q117" s="5">
        <v>0</v>
      </c>
      <c r="R117" s="8">
        <v>44839</v>
      </c>
      <c r="S117" s="7">
        <v>44846</v>
      </c>
      <c r="T117" s="5" t="s">
        <v>34</v>
      </c>
      <c r="U117" s="5">
        <v>582</v>
      </c>
      <c r="V117" s="5">
        <v>0</v>
      </c>
      <c r="W117" s="5">
        <v>0</v>
      </c>
      <c r="X117" s="5" t="s">
        <v>617</v>
      </c>
      <c r="Y117" s="5" t="s">
        <v>618</v>
      </c>
    </row>
    <row r="118" s="5" customFormat="1" spans="1:25">
      <c r="A118" s="5" t="s">
        <v>619</v>
      </c>
      <c r="B118" s="5" t="s">
        <v>26</v>
      </c>
      <c r="C118" s="5" t="s">
        <v>27</v>
      </c>
      <c r="D118" s="5" t="s">
        <v>620</v>
      </c>
      <c r="E118" s="5" t="s">
        <v>621</v>
      </c>
      <c r="F118" s="7">
        <v>44842</v>
      </c>
      <c r="G118" s="7">
        <v>44843</v>
      </c>
      <c r="H118" s="5">
        <v>2</v>
      </c>
      <c r="I118" s="5">
        <v>1</v>
      </c>
      <c r="J118" s="5">
        <v>2</v>
      </c>
      <c r="K118" s="5" t="s">
        <v>30</v>
      </c>
      <c r="L118" s="5">
        <v>660</v>
      </c>
      <c r="M118" s="5">
        <v>660</v>
      </c>
      <c r="N118" s="5" t="s">
        <v>622</v>
      </c>
      <c r="O118" s="5" t="s">
        <v>32</v>
      </c>
      <c r="P118" s="5" t="s">
        <v>33</v>
      </c>
      <c r="Q118" s="5">
        <v>0</v>
      </c>
      <c r="R118" s="8">
        <v>44839</v>
      </c>
      <c r="S118" s="7">
        <v>44846</v>
      </c>
      <c r="T118" s="5" t="s">
        <v>34</v>
      </c>
      <c r="U118" s="5">
        <v>660</v>
      </c>
      <c r="V118" s="5">
        <v>0</v>
      </c>
      <c r="W118" s="5">
        <v>0</v>
      </c>
      <c r="X118" s="5" t="s">
        <v>623</v>
      </c>
      <c r="Y118" s="5" t="s">
        <v>624</v>
      </c>
    </row>
    <row r="119" s="5" customFormat="1" spans="1:25">
      <c r="A119" s="5" t="s">
        <v>625</v>
      </c>
      <c r="B119" s="5" t="s">
        <v>26</v>
      </c>
      <c r="C119" s="5" t="s">
        <v>27</v>
      </c>
      <c r="D119" s="5" t="s">
        <v>626</v>
      </c>
      <c r="E119" s="5" t="s">
        <v>627</v>
      </c>
      <c r="F119" s="7">
        <v>44841</v>
      </c>
      <c r="G119" s="7">
        <v>44843</v>
      </c>
      <c r="H119" s="5">
        <v>1</v>
      </c>
      <c r="I119" s="5">
        <v>2</v>
      </c>
      <c r="J119" s="5">
        <v>2</v>
      </c>
      <c r="K119" s="5" t="s">
        <v>30</v>
      </c>
      <c r="L119" s="5">
        <v>2332</v>
      </c>
      <c r="M119" s="5">
        <v>2332</v>
      </c>
      <c r="N119" s="5" t="s">
        <v>628</v>
      </c>
      <c r="O119" s="5" t="s">
        <v>32</v>
      </c>
      <c r="P119" s="5" t="s">
        <v>33</v>
      </c>
      <c r="Q119" s="5">
        <v>0</v>
      </c>
      <c r="R119" s="8">
        <v>44839</v>
      </c>
      <c r="S119" s="7">
        <v>44846</v>
      </c>
      <c r="T119" s="5" t="s">
        <v>34</v>
      </c>
      <c r="U119" s="5">
        <v>2332</v>
      </c>
      <c r="V119" s="5">
        <v>0</v>
      </c>
      <c r="W119" s="5">
        <v>0</v>
      </c>
      <c r="X119" s="5" t="s">
        <v>629</v>
      </c>
      <c r="Y119" s="5" t="s">
        <v>630</v>
      </c>
    </row>
    <row r="120" s="5" customFormat="1" spans="1:25">
      <c r="A120" s="5" t="s">
        <v>631</v>
      </c>
      <c r="B120" s="5" t="s">
        <v>26</v>
      </c>
      <c r="C120" s="5" t="s">
        <v>27</v>
      </c>
      <c r="D120" s="5" t="s">
        <v>395</v>
      </c>
      <c r="E120" s="5" t="s">
        <v>632</v>
      </c>
      <c r="F120" s="7">
        <v>44842</v>
      </c>
      <c r="G120" s="7">
        <v>44843</v>
      </c>
      <c r="H120" s="5">
        <v>1</v>
      </c>
      <c r="I120" s="5">
        <v>1</v>
      </c>
      <c r="J120" s="5">
        <v>1</v>
      </c>
      <c r="K120" s="5" t="s">
        <v>30</v>
      </c>
      <c r="L120" s="5">
        <v>536</v>
      </c>
      <c r="M120" s="5">
        <v>536</v>
      </c>
      <c r="N120" s="5" t="s">
        <v>633</v>
      </c>
      <c r="O120" s="5" t="s">
        <v>32</v>
      </c>
      <c r="P120" s="5" t="s">
        <v>33</v>
      </c>
      <c r="Q120" s="5">
        <v>0</v>
      </c>
      <c r="R120" s="8">
        <v>44839</v>
      </c>
      <c r="S120" s="7">
        <v>44846</v>
      </c>
      <c r="T120" s="5" t="s">
        <v>34</v>
      </c>
      <c r="U120" s="5">
        <v>536</v>
      </c>
      <c r="V120" s="5">
        <v>0</v>
      </c>
      <c r="W120" s="5">
        <v>0</v>
      </c>
      <c r="X120" s="5" t="s">
        <v>634</v>
      </c>
      <c r="Y120" s="5" t="s">
        <v>635</v>
      </c>
    </row>
    <row r="121" s="5" customFormat="1" spans="1:25">
      <c r="A121" s="5" t="s">
        <v>636</v>
      </c>
      <c r="B121" s="5" t="s">
        <v>26</v>
      </c>
      <c r="C121" s="5" t="s">
        <v>27</v>
      </c>
      <c r="D121" s="5" t="s">
        <v>179</v>
      </c>
      <c r="E121" s="5" t="s">
        <v>180</v>
      </c>
      <c r="F121" s="7">
        <v>44841</v>
      </c>
      <c r="G121" s="7">
        <v>44843</v>
      </c>
      <c r="H121" s="5">
        <v>1</v>
      </c>
      <c r="I121" s="5">
        <v>2</v>
      </c>
      <c r="J121" s="5">
        <v>2</v>
      </c>
      <c r="K121" s="5" t="s">
        <v>30</v>
      </c>
      <c r="L121" s="5">
        <v>1034</v>
      </c>
      <c r="M121" s="5">
        <v>1034</v>
      </c>
      <c r="N121" s="5" t="s">
        <v>637</v>
      </c>
      <c r="O121" s="5" t="s">
        <v>32</v>
      </c>
      <c r="P121" s="5" t="s">
        <v>33</v>
      </c>
      <c r="Q121" s="5">
        <v>0</v>
      </c>
      <c r="R121" s="8">
        <v>44839</v>
      </c>
      <c r="S121" s="7">
        <v>44846</v>
      </c>
      <c r="T121" s="5" t="s">
        <v>34</v>
      </c>
      <c r="U121" s="5">
        <v>1034</v>
      </c>
      <c r="V121" s="5">
        <v>0</v>
      </c>
      <c r="W121" s="5">
        <v>0</v>
      </c>
      <c r="X121" s="5" t="s">
        <v>638</v>
      </c>
      <c r="Y121" s="5" t="s">
        <v>639</v>
      </c>
    </row>
    <row r="122" s="5" customFormat="1" spans="1:25">
      <c r="A122" s="5" t="s">
        <v>640</v>
      </c>
      <c r="B122" s="5" t="s">
        <v>26</v>
      </c>
      <c r="C122" s="5" t="s">
        <v>27</v>
      </c>
      <c r="D122" s="5" t="s">
        <v>641</v>
      </c>
      <c r="E122" s="5" t="s">
        <v>642</v>
      </c>
      <c r="F122" s="7">
        <v>44842</v>
      </c>
      <c r="G122" s="7">
        <v>44843</v>
      </c>
      <c r="H122" s="5">
        <v>1</v>
      </c>
      <c r="I122" s="5">
        <v>1</v>
      </c>
      <c r="J122" s="5">
        <v>1</v>
      </c>
      <c r="K122" s="5" t="s">
        <v>30</v>
      </c>
      <c r="L122" s="5">
        <v>196</v>
      </c>
      <c r="M122" s="5">
        <v>196</v>
      </c>
      <c r="N122" s="5" t="s">
        <v>643</v>
      </c>
      <c r="O122" s="5" t="s">
        <v>32</v>
      </c>
      <c r="P122" s="5" t="s">
        <v>33</v>
      </c>
      <c r="Q122" s="5">
        <v>0</v>
      </c>
      <c r="R122" s="8">
        <v>44839</v>
      </c>
      <c r="S122" s="7">
        <v>44846</v>
      </c>
      <c r="T122" s="5" t="s">
        <v>34</v>
      </c>
      <c r="U122" s="5">
        <v>196</v>
      </c>
      <c r="V122" s="5">
        <v>0</v>
      </c>
      <c r="W122" s="5">
        <v>0</v>
      </c>
      <c r="X122" s="5" t="s">
        <v>644</v>
      </c>
      <c r="Y122" s="5" t="s">
        <v>645</v>
      </c>
    </row>
    <row r="123" s="5" customFormat="1" spans="1:25">
      <c r="A123" s="5" t="s">
        <v>646</v>
      </c>
      <c r="B123" s="5" t="s">
        <v>26</v>
      </c>
      <c r="C123" s="5" t="s">
        <v>27</v>
      </c>
      <c r="D123" s="5" t="s">
        <v>647</v>
      </c>
      <c r="E123" s="5" t="s">
        <v>648</v>
      </c>
      <c r="F123" s="7">
        <v>44840</v>
      </c>
      <c r="G123" s="7">
        <v>44843</v>
      </c>
      <c r="H123" s="5">
        <v>1</v>
      </c>
      <c r="I123" s="5">
        <v>3</v>
      </c>
      <c r="J123" s="5">
        <v>3</v>
      </c>
      <c r="K123" s="5" t="s">
        <v>30</v>
      </c>
      <c r="L123" s="5">
        <v>986</v>
      </c>
      <c r="M123" s="5">
        <v>986</v>
      </c>
      <c r="N123" s="5" t="s">
        <v>649</v>
      </c>
      <c r="O123" s="5" t="s">
        <v>32</v>
      </c>
      <c r="P123" s="5" t="s">
        <v>33</v>
      </c>
      <c r="Q123" s="5">
        <v>0</v>
      </c>
      <c r="R123" s="8">
        <v>44839</v>
      </c>
      <c r="S123" s="7">
        <v>44846</v>
      </c>
      <c r="T123" s="5" t="s">
        <v>34</v>
      </c>
      <c r="U123" s="5">
        <v>986</v>
      </c>
      <c r="V123" s="5">
        <v>0</v>
      </c>
      <c r="W123" s="5">
        <v>0</v>
      </c>
      <c r="X123" s="5" t="s">
        <v>650</v>
      </c>
      <c r="Y123" s="5" t="s">
        <v>651</v>
      </c>
    </row>
    <row r="124" s="5" customFormat="1" spans="1:25">
      <c r="A124" s="5" t="s">
        <v>652</v>
      </c>
      <c r="B124" s="5" t="s">
        <v>26</v>
      </c>
      <c r="C124" s="5" t="s">
        <v>27</v>
      </c>
      <c r="D124" s="5" t="s">
        <v>653</v>
      </c>
      <c r="E124" s="5" t="s">
        <v>654</v>
      </c>
      <c r="F124" s="7">
        <v>44840</v>
      </c>
      <c r="G124" s="7">
        <v>44843</v>
      </c>
      <c r="H124" s="5">
        <v>1</v>
      </c>
      <c r="I124" s="5">
        <v>3</v>
      </c>
      <c r="J124" s="5">
        <v>3</v>
      </c>
      <c r="K124" s="5" t="s">
        <v>30</v>
      </c>
      <c r="L124" s="5">
        <v>549</v>
      </c>
      <c r="M124" s="5">
        <v>549</v>
      </c>
      <c r="N124" s="5" t="s">
        <v>655</v>
      </c>
      <c r="O124" s="5" t="s">
        <v>32</v>
      </c>
      <c r="P124" s="5" t="s">
        <v>33</v>
      </c>
      <c r="Q124" s="5">
        <v>0</v>
      </c>
      <c r="R124" s="8">
        <v>44839</v>
      </c>
      <c r="S124" s="7">
        <v>44846</v>
      </c>
      <c r="T124" s="5" t="s">
        <v>34</v>
      </c>
      <c r="U124" s="5">
        <v>549</v>
      </c>
      <c r="V124" s="5">
        <v>0</v>
      </c>
      <c r="W124" s="5">
        <v>0</v>
      </c>
      <c r="X124" s="5" t="s">
        <v>656</v>
      </c>
      <c r="Y124" s="5" t="s">
        <v>657</v>
      </c>
    </row>
    <row r="125" s="5" customFormat="1" spans="1:25">
      <c r="A125" s="5" t="s">
        <v>658</v>
      </c>
      <c r="B125" s="5" t="s">
        <v>26</v>
      </c>
      <c r="C125" s="5" t="s">
        <v>27</v>
      </c>
      <c r="D125" s="5" t="s">
        <v>517</v>
      </c>
      <c r="E125" s="5" t="s">
        <v>136</v>
      </c>
      <c r="F125" s="7">
        <v>44842</v>
      </c>
      <c r="G125" s="7">
        <v>44843</v>
      </c>
      <c r="H125" s="5">
        <v>1</v>
      </c>
      <c r="I125" s="5">
        <v>1</v>
      </c>
      <c r="J125" s="5">
        <v>1</v>
      </c>
      <c r="K125" s="5" t="s">
        <v>30</v>
      </c>
      <c r="L125" s="5">
        <v>371</v>
      </c>
      <c r="M125" s="5">
        <v>371</v>
      </c>
      <c r="N125" s="5" t="s">
        <v>659</v>
      </c>
      <c r="O125" s="5" t="s">
        <v>32</v>
      </c>
      <c r="P125" s="5" t="s">
        <v>33</v>
      </c>
      <c r="Q125" s="5">
        <v>0</v>
      </c>
      <c r="R125" s="8">
        <v>44839</v>
      </c>
      <c r="S125" s="7">
        <v>44846</v>
      </c>
      <c r="T125" s="5" t="s">
        <v>34</v>
      </c>
      <c r="U125" s="5">
        <v>371</v>
      </c>
      <c r="V125" s="5">
        <v>0</v>
      </c>
      <c r="W125" s="5">
        <v>0</v>
      </c>
      <c r="X125" s="5" t="s">
        <v>660</v>
      </c>
      <c r="Y125" s="5" t="s">
        <v>661</v>
      </c>
    </row>
    <row r="126" s="5" customFormat="1" spans="1:25">
      <c r="A126" s="5" t="s">
        <v>662</v>
      </c>
      <c r="B126" s="5" t="s">
        <v>26</v>
      </c>
      <c r="C126" s="5" t="s">
        <v>27</v>
      </c>
      <c r="D126" s="5" t="s">
        <v>508</v>
      </c>
      <c r="E126" s="5" t="s">
        <v>313</v>
      </c>
      <c r="F126" s="7">
        <v>44842</v>
      </c>
      <c r="G126" s="7">
        <v>44843</v>
      </c>
      <c r="H126" s="5">
        <v>1</v>
      </c>
      <c r="I126" s="5">
        <v>1</v>
      </c>
      <c r="J126" s="5">
        <v>1</v>
      </c>
      <c r="K126" s="5" t="s">
        <v>30</v>
      </c>
      <c r="L126" s="5">
        <v>488</v>
      </c>
      <c r="M126" s="5">
        <v>488</v>
      </c>
      <c r="N126" s="5" t="s">
        <v>663</v>
      </c>
      <c r="O126" s="5" t="s">
        <v>32</v>
      </c>
      <c r="P126" s="5" t="s">
        <v>33</v>
      </c>
      <c r="Q126" s="5">
        <v>0</v>
      </c>
      <c r="R126" s="8">
        <v>44840</v>
      </c>
      <c r="S126" s="7">
        <v>44846</v>
      </c>
      <c r="T126" s="5" t="s">
        <v>34</v>
      </c>
      <c r="U126" s="5">
        <v>488</v>
      </c>
      <c r="V126" s="5">
        <v>0</v>
      </c>
      <c r="W126" s="5">
        <v>0</v>
      </c>
      <c r="X126" s="5" t="s">
        <v>664</v>
      </c>
      <c r="Y126" s="5" t="s">
        <v>665</v>
      </c>
    </row>
    <row r="127" s="5" customFormat="1" spans="1:25">
      <c r="A127" s="5" t="s">
        <v>666</v>
      </c>
      <c r="B127" s="5" t="s">
        <v>26</v>
      </c>
      <c r="C127" s="5" t="s">
        <v>27</v>
      </c>
      <c r="D127" s="5" t="s">
        <v>56</v>
      </c>
      <c r="E127" s="5" t="s">
        <v>57</v>
      </c>
      <c r="F127" s="7">
        <v>44841</v>
      </c>
      <c r="G127" s="7">
        <v>44843</v>
      </c>
      <c r="H127" s="5">
        <v>1</v>
      </c>
      <c r="I127" s="5">
        <v>2</v>
      </c>
      <c r="J127" s="5">
        <v>2</v>
      </c>
      <c r="K127" s="5" t="s">
        <v>30</v>
      </c>
      <c r="L127" s="5">
        <v>2500</v>
      </c>
      <c r="M127" s="5">
        <v>2500</v>
      </c>
      <c r="N127" s="5" t="s">
        <v>667</v>
      </c>
      <c r="O127" s="5" t="s">
        <v>32</v>
      </c>
      <c r="P127" s="5" t="s">
        <v>33</v>
      </c>
      <c r="Q127" s="5">
        <v>0</v>
      </c>
      <c r="R127" s="8">
        <v>44840</v>
      </c>
      <c r="S127" s="7">
        <v>44846</v>
      </c>
      <c r="T127" s="5" t="s">
        <v>34</v>
      </c>
      <c r="U127" s="5">
        <v>2500</v>
      </c>
      <c r="V127" s="5">
        <v>0</v>
      </c>
      <c r="W127" s="5">
        <v>0</v>
      </c>
      <c r="X127" s="5" t="s">
        <v>668</v>
      </c>
      <c r="Y127" s="5" t="s">
        <v>669</v>
      </c>
    </row>
    <row r="128" s="5" customFormat="1" spans="1:25">
      <c r="A128" s="5" t="s">
        <v>670</v>
      </c>
      <c r="B128" s="5" t="s">
        <v>26</v>
      </c>
      <c r="C128" s="5" t="s">
        <v>27</v>
      </c>
      <c r="D128" s="5" t="s">
        <v>74</v>
      </c>
      <c r="E128" s="5" t="s">
        <v>75</v>
      </c>
      <c r="F128" s="7">
        <v>44842</v>
      </c>
      <c r="G128" s="7">
        <v>44843</v>
      </c>
      <c r="H128" s="5">
        <v>1</v>
      </c>
      <c r="I128" s="5">
        <v>1</v>
      </c>
      <c r="J128" s="5">
        <v>1</v>
      </c>
      <c r="K128" s="5" t="s">
        <v>30</v>
      </c>
      <c r="L128" s="5">
        <v>950</v>
      </c>
      <c r="M128" s="5">
        <v>950</v>
      </c>
      <c r="N128" s="5" t="s">
        <v>671</v>
      </c>
      <c r="O128" s="5" t="s">
        <v>32</v>
      </c>
      <c r="P128" s="5" t="s">
        <v>33</v>
      </c>
      <c r="Q128" s="5">
        <v>0</v>
      </c>
      <c r="R128" s="8">
        <v>44840</v>
      </c>
      <c r="S128" s="7">
        <v>44846</v>
      </c>
      <c r="T128" s="5" t="s">
        <v>34</v>
      </c>
      <c r="U128" s="5">
        <v>950</v>
      </c>
      <c r="V128" s="5">
        <v>0</v>
      </c>
      <c r="W128" s="5">
        <v>0</v>
      </c>
      <c r="X128" s="5" t="s">
        <v>672</v>
      </c>
      <c r="Y128" s="5" t="s">
        <v>673</v>
      </c>
    </row>
    <row r="129" s="5" customFormat="1" spans="1:25">
      <c r="A129" s="5" t="s">
        <v>674</v>
      </c>
      <c r="B129" s="5" t="s">
        <v>26</v>
      </c>
      <c r="C129" s="5" t="s">
        <v>27</v>
      </c>
      <c r="D129" s="5" t="s">
        <v>675</v>
      </c>
      <c r="E129" s="5" t="s">
        <v>676</v>
      </c>
      <c r="F129" s="7">
        <v>44842</v>
      </c>
      <c r="G129" s="7">
        <v>44843</v>
      </c>
      <c r="H129" s="5">
        <v>1</v>
      </c>
      <c r="I129" s="5">
        <v>1</v>
      </c>
      <c r="J129" s="5">
        <v>1</v>
      </c>
      <c r="K129" s="5" t="s">
        <v>30</v>
      </c>
      <c r="L129" s="5">
        <v>1333</v>
      </c>
      <c r="M129" s="5">
        <v>1333</v>
      </c>
      <c r="N129" s="5" t="s">
        <v>677</v>
      </c>
      <c r="O129" s="5" t="s">
        <v>32</v>
      </c>
      <c r="P129" s="5" t="s">
        <v>33</v>
      </c>
      <c r="Q129" s="5">
        <v>0</v>
      </c>
      <c r="R129" s="8">
        <v>44840</v>
      </c>
      <c r="S129" s="7">
        <v>44846</v>
      </c>
      <c r="T129" s="5" t="s">
        <v>34</v>
      </c>
      <c r="U129" s="5">
        <v>1333</v>
      </c>
      <c r="V129" s="5">
        <v>0</v>
      </c>
      <c r="W129" s="5">
        <v>0</v>
      </c>
      <c r="X129" s="5" t="s">
        <v>678</v>
      </c>
      <c r="Y129" s="5" t="s">
        <v>679</v>
      </c>
    </row>
    <row r="130" s="5" customFormat="1" spans="1:25">
      <c r="A130" s="5" t="s">
        <v>680</v>
      </c>
      <c r="B130" s="5" t="s">
        <v>26</v>
      </c>
      <c r="C130" s="5" t="s">
        <v>27</v>
      </c>
      <c r="D130" s="5" t="s">
        <v>508</v>
      </c>
      <c r="E130" s="5" t="s">
        <v>313</v>
      </c>
      <c r="F130" s="7">
        <v>44842</v>
      </c>
      <c r="G130" s="7">
        <v>44843</v>
      </c>
      <c r="H130" s="5">
        <v>1</v>
      </c>
      <c r="I130" s="5">
        <v>1</v>
      </c>
      <c r="J130" s="5">
        <v>1</v>
      </c>
      <c r="K130" s="5" t="s">
        <v>30</v>
      </c>
      <c r="L130" s="5">
        <v>488</v>
      </c>
      <c r="M130" s="5">
        <v>488</v>
      </c>
      <c r="N130" s="5" t="s">
        <v>681</v>
      </c>
      <c r="O130" s="5" t="s">
        <v>32</v>
      </c>
      <c r="P130" s="5" t="s">
        <v>33</v>
      </c>
      <c r="Q130" s="5">
        <v>0</v>
      </c>
      <c r="R130" s="8">
        <v>44840</v>
      </c>
      <c r="S130" s="7">
        <v>44846</v>
      </c>
      <c r="T130" s="5" t="s">
        <v>34</v>
      </c>
      <c r="U130" s="5">
        <v>488</v>
      </c>
      <c r="V130" s="5">
        <v>0</v>
      </c>
      <c r="W130" s="5">
        <v>0</v>
      </c>
      <c r="X130" s="5" t="s">
        <v>682</v>
      </c>
      <c r="Y130" s="5" t="s">
        <v>683</v>
      </c>
    </row>
    <row r="131" s="5" customFormat="1" spans="1:25">
      <c r="A131" s="5" t="s">
        <v>684</v>
      </c>
      <c r="B131" s="5" t="s">
        <v>26</v>
      </c>
      <c r="C131" s="5" t="s">
        <v>27</v>
      </c>
      <c r="D131" s="5" t="s">
        <v>620</v>
      </c>
      <c r="E131" s="5" t="s">
        <v>621</v>
      </c>
      <c r="F131" s="7">
        <v>44841</v>
      </c>
      <c r="G131" s="7">
        <v>44843</v>
      </c>
      <c r="H131" s="5">
        <v>1</v>
      </c>
      <c r="I131" s="5">
        <v>2</v>
      </c>
      <c r="J131" s="5">
        <v>2</v>
      </c>
      <c r="K131" s="5" t="s">
        <v>30</v>
      </c>
      <c r="L131" s="5">
        <v>660</v>
      </c>
      <c r="M131" s="5">
        <v>660</v>
      </c>
      <c r="N131" s="5" t="s">
        <v>685</v>
      </c>
      <c r="O131" s="5" t="s">
        <v>32</v>
      </c>
      <c r="P131" s="5" t="s">
        <v>33</v>
      </c>
      <c r="Q131" s="5">
        <v>0</v>
      </c>
      <c r="R131" s="8">
        <v>44840</v>
      </c>
      <c r="S131" s="7">
        <v>44846</v>
      </c>
      <c r="T131" s="5" t="s">
        <v>34</v>
      </c>
      <c r="U131" s="5">
        <v>660</v>
      </c>
      <c r="V131" s="5">
        <v>0</v>
      </c>
      <c r="W131" s="5">
        <v>0</v>
      </c>
      <c r="X131" s="5" t="s">
        <v>686</v>
      </c>
      <c r="Y131" s="5" t="s">
        <v>567</v>
      </c>
    </row>
    <row r="132" s="5" customFormat="1" spans="1:26">
      <c r="A132" s="5" t="s">
        <v>687</v>
      </c>
      <c r="B132" s="5" t="s">
        <v>26</v>
      </c>
      <c r="C132" s="5" t="s">
        <v>27</v>
      </c>
      <c r="D132" s="5" t="s">
        <v>442</v>
      </c>
      <c r="E132" s="5" t="s">
        <v>168</v>
      </c>
      <c r="F132" s="7">
        <v>44840</v>
      </c>
      <c r="G132" s="7">
        <v>44843</v>
      </c>
      <c r="H132" s="5">
        <v>2</v>
      </c>
      <c r="I132" s="5">
        <v>3</v>
      </c>
      <c r="J132" s="5">
        <v>6</v>
      </c>
      <c r="K132" s="5" t="s">
        <v>30</v>
      </c>
      <c r="L132" s="5">
        <v>2906</v>
      </c>
      <c r="M132" s="5">
        <v>2906</v>
      </c>
      <c r="N132" s="5" t="s">
        <v>688</v>
      </c>
      <c r="O132" s="5" t="s">
        <v>32</v>
      </c>
      <c r="P132" s="5" t="s">
        <v>33</v>
      </c>
      <c r="Q132" s="5">
        <v>0</v>
      </c>
      <c r="R132" s="8">
        <v>44840</v>
      </c>
      <c r="S132" s="7">
        <v>44846</v>
      </c>
      <c r="T132" s="5" t="s">
        <v>34</v>
      </c>
      <c r="U132" s="5">
        <v>2906</v>
      </c>
      <c r="V132" s="5">
        <v>0</v>
      </c>
      <c r="W132" s="5">
        <v>0</v>
      </c>
      <c r="X132" s="5" t="s">
        <v>689</v>
      </c>
      <c r="Y132" s="5">
        <v>10010642157</v>
      </c>
      <c r="Z132" s="5" t="s">
        <v>690</v>
      </c>
    </row>
    <row r="133" s="5" customFormat="1" spans="1:25">
      <c r="A133" s="5" t="s">
        <v>691</v>
      </c>
      <c r="B133" s="5" t="s">
        <v>26</v>
      </c>
      <c r="C133" s="5" t="s">
        <v>27</v>
      </c>
      <c r="D133" s="5" t="s">
        <v>692</v>
      </c>
      <c r="E133" s="5" t="s">
        <v>693</v>
      </c>
      <c r="F133" s="7">
        <v>44841</v>
      </c>
      <c r="G133" s="7">
        <v>44843</v>
      </c>
      <c r="H133" s="5">
        <v>1</v>
      </c>
      <c r="I133" s="5">
        <v>2</v>
      </c>
      <c r="J133" s="5">
        <v>2</v>
      </c>
      <c r="K133" s="5" t="s">
        <v>30</v>
      </c>
      <c r="L133" s="5">
        <v>1040</v>
      </c>
      <c r="M133" s="5">
        <v>1040</v>
      </c>
      <c r="N133" s="5" t="s">
        <v>694</v>
      </c>
      <c r="O133" s="5" t="s">
        <v>32</v>
      </c>
      <c r="P133" s="5" t="s">
        <v>33</v>
      </c>
      <c r="Q133" s="5">
        <v>0</v>
      </c>
      <c r="R133" s="8">
        <v>44840</v>
      </c>
      <c r="S133" s="7">
        <v>44846</v>
      </c>
      <c r="T133" s="5" t="s">
        <v>34</v>
      </c>
      <c r="U133" s="5">
        <v>1040</v>
      </c>
      <c r="V133" s="5">
        <v>0</v>
      </c>
      <c r="W133" s="5">
        <v>0</v>
      </c>
      <c r="X133" s="5" t="s">
        <v>695</v>
      </c>
      <c r="Y133" s="5" t="s">
        <v>696</v>
      </c>
    </row>
    <row r="134" s="5" customFormat="1" spans="1:25">
      <c r="A134" s="5" t="s">
        <v>697</v>
      </c>
      <c r="B134" s="5" t="s">
        <v>26</v>
      </c>
      <c r="C134" s="5" t="s">
        <v>27</v>
      </c>
      <c r="D134" s="5" t="s">
        <v>498</v>
      </c>
      <c r="E134" s="5" t="s">
        <v>499</v>
      </c>
      <c r="F134" s="7">
        <v>44841</v>
      </c>
      <c r="G134" s="7">
        <v>44843</v>
      </c>
      <c r="H134" s="5">
        <v>1</v>
      </c>
      <c r="I134" s="5">
        <v>2</v>
      </c>
      <c r="J134" s="5">
        <v>2</v>
      </c>
      <c r="K134" s="5" t="s">
        <v>30</v>
      </c>
      <c r="L134" s="5">
        <v>672</v>
      </c>
      <c r="M134" s="5">
        <v>672</v>
      </c>
      <c r="N134" s="5" t="s">
        <v>698</v>
      </c>
      <c r="O134" s="5" t="s">
        <v>32</v>
      </c>
      <c r="P134" s="5" t="s">
        <v>33</v>
      </c>
      <c r="Q134" s="5">
        <v>0</v>
      </c>
      <c r="R134" s="8">
        <v>44840</v>
      </c>
      <c r="S134" s="7">
        <v>44846</v>
      </c>
      <c r="T134" s="5" t="s">
        <v>34</v>
      </c>
      <c r="U134" s="5">
        <v>672</v>
      </c>
      <c r="V134" s="5">
        <v>0</v>
      </c>
      <c r="W134" s="5">
        <v>0</v>
      </c>
      <c r="X134" s="5" t="s">
        <v>699</v>
      </c>
      <c r="Y134" s="5" t="s">
        <v>700</v>
      </c>
    </row>
    <row r="135" s="5" customFormat="1" spans="1:25">
      <c r="A135" s="5" t="s">
        <v>701</v>
      </c>
      <c r="B135" s="5" t="s">
        <v>26</v>
      </c>
      <c r="C135" s="5" t="s">
        <v>27</v>
      </c>
      <c r="D135" s="5" t="s">
        <v>498</v>
      </c>
      <c r="E135" s="5" t="s">
        <v>499</v>
      </c>
      <c r="F135" s="7">
        <v>44841</v>
      </c>
      <c r="G135" s="7">
        <v>44843</v>
      </c>
      <c r="H135" s="5">
        <v>1</v>
      </c>
      <c r="I135" s="5">
        <v>2</v>
      </c>
      <c r="J135" s="5">
        <v>2</v>
      </c>
      <c r="K135" s="5" t="s">
        <v>30</v>
      </c>
      <c r="L135" s="5">
        <v>672</v>
      </c>
      <c r="M135" s="5">
        <v>672</v>
      </c>
      <c r="N135" s="5" t="s">
        <v>702</v>
      </c>
      <c r="O135" s="5" t="s">
        <v>32</v>
      </c>
      <c r="P135" s="5" t="s">
        <v>33</v>
      </c>
      <c r="Q135" s="5">
        <v>0</v>
      </c>
      <c r="R135" s="8">
        <v>44840</v>
      </c>
      <c r="S135" s="7">
        <v>44846</v>
      </c>
      <c r="T135" s="5" t="s">
        <v>34</v>
      </c>
      <c r="U135" s="5">
        <v>672</v>
      </c>
      <c r="V135" s="5">
        <v>0</v>
      </c>
      <c r="W135" s="5">
        <v>0</v>
      </c>
      <c r="X135" s="5" t="s">
        <v>703</v>
      </c>
      <c r="Y135" s="5" t="s">
        <v>704</v>
      </c>
    </row>
    <row r="136" s="5" customFormat="1" spans="1:25">
      <c r="A136" s="5" t="s">
        <v>705</v>
      </c>
      <c r="B136" s="5" t="s">
        <v>26</v>
      </c>
      <c r="C136" s="5" t="s">
        <v>27</v>
      </c>
      <c r="D136" s="5" t="s">
        <v>706</v>
      </c>
      <c r="E136" s="5" t="s">
        <v>707</v>
      </c>
      <c r="F136" s="7">
        <v>44841</v>
      </c>
      <c r="G136" s="7">
        <v>44843</v>
      </c>
      <c r="H136" s="5">
        <v>1</v>
      </c>
      <c r="I136" s="5">
        <v>2</v>
      </c>
      <c r="J136" s="5">
        <v>2</v>
      </c>
      <c r="K136" s="5" t="s">
        <v>30</v>
      </c>
      <c r="L136" s="5">
        <v>772</v>
      </c>
      <c r="M136" s="5">
        <v>772</v>
      </c>
      <c r="N136" s="5" t="s">
        <v>708</v>
      </c>
      <c r="O136" s="5" t="s">
        <v>32</v>
      </c>
      <c r="P136" s="5" t="s">
        <v>33</v>
      </c>
      <c r="Q136" s="5">
        <v>0</v>
      </c>
      <c r="R136" s="8">
        <v>44840</v>
      </c>
      <c r="S136" s="7">
        <v>44846</v>
      </c>
      <c r="T136" s="5" t="s">
        <v>34</v>
      </c>
      <c r="U136" s="5">
        <v>772</v>
      </c>
      <c r="V136" s="5">
        <v>0</v>
      </c>
      <c r="W136" s="5">
        <v>0</v>
      </c>
      <c r="X136" s="5" t="s">
        <v>709</v>
      </c>
      <c r="Y136" s="5" t="s">
        <v>710</v>
      </c>
    </row>
    <row r="137" s="5" customFormat="1" spans="1:25">
      <c r="A137" s="5" t="s">
        <v>711</v>
      </c>
      <c r="B137" s="5" t="s">
        <v>26</v>
      </c>
      <c r="C137" s="5" t="s">
        <v>27</v>
      </c>
      <c r="D137" s="5" t="s">
        <v>712</v>
      </c>
      <c r="E137" s="5" t="s">
        <v>713</v>
      </c>
      <c r="F137" s="7">
        <v>44842</v>
      </c>
      <c r="G137" s="7">
        <v>44843</v>
      </c>
      <c r="H137" s="5">
        <v>1</v>
      </c>
      <c r="I137" s="5">
        <v>1</v>
      </c>
      <c r="J137" s="5">
        <v>1</v>
      </c>
      <c r="K137" s="5" t="s">
        <v>30</v>
      </c>
      <c r="L137" s="5">
        <v>381</v>
      </c>
      <c r="M137" s="5">
        <v>381</v>
      </c>
      <c r="N137" s="5" t="s">
        <v>714</v>
      </c>
      <c r="O137" s="5" t="s">
        <v>32</v>
      </c>
      <c r="P137" s="5" t="s">
        <v>33</v>
      </c>
      <c r="Q137" s="5">
        <v>0</v>
      </c>
      <c r="R137" s="8">
        <v>44840</v>
      </c>
      <c r="S137" s="7">
        <v>44846</v>
      </c>
      <c r="T137" s="5" t="s">
        <v>34</v>
      </c>
      <c r="U137" s="5">
        <v>381</v>
      </c>
      <c r="V137" s="5">
        <v>0</v>
      </c>
      <c r="W137" s="5">
        <v>0</v>
      </c>
      <c r="X137" s="5" t="s">
        <v>715</v>
      </c>
      <c r="Y137" s="5" t="s">
        <v>716</v>
      </c>
    </row>
    <row r="138" s="5" customFormat="1" spans="1:25">
      <c r="A138" s="5" t="s">
        <v>717</v>
      </c>
      <c r="B138" s="5" t="s">
        <v>26</v>
      </c>
      <c r="C138" s="5" t="s">
        <v>27</v>
      </c>
      <c r="D138" s="5" t="s">
        <v>712</v>
      </c>
      <c r="E138" s="5" t="s">
        <v>718</v>
      </c>
      <c r="F138" s="7">
        <v>44842</v>
      </c>
      <c r="G138" s="7">
        <v>44843</v>
      </c>
      <c r="H138" s="5">
        <v>1</v>
      </c>
      <c r="I138" s="5">
        <v>1</v>
      </c>
      <c r="J138" s="5">
        <v>1</v>
      </c>
      <c r="K138" s="5" t="s">
        <v>30</v>
      </c>
      <c r="L138" s="5">
        <v>412</v>
      </c>
      <c r="M138" s="5">
        <v>412</v>
      </c>
      <c r="N138" s="5" t="s">
        <v>719</v>
      </c>
      <c r="O138" s="5" t="s">
        <v>32</v>
      </c>
      <c r="P138" s="5" t="s">
        <v>33</v>
      </c>
      <c r="Q138" s="5">
        <v>0</v>
      </c>
      <c r="R138" s="8">
        <v>44840</v>
      </c>
      <c r="S138" s="7">
        <v>44846</v>
      </c>
      <c r="T138" s="5" t="s">
        <v>34</v>
      </c>
      <c r="U138" s="5">
        <v>412</v>
      </c>
      <c r="V138" s="5">
        <v>0</v>
      </c>
      <c r="W138" s="5">
        <v>0</v>
      </c>
      <c r="X138" s="5" t="s">
        <v>720</v>
      </c>
      <c r="Y138" s="5" t="s">
        <v>721</v>
      </c>
    </row>
    <row r="139" s="5" customFormat="1" spans="1:25">
      <c r="A139" s="5" t="s">
        <v>722</v>
      </c>
      <c r="B139" s="5" t="s">
        <v>26</v>
      </c>
      <c r="C139" s="5" t="s">
        <v>27</v>
      </c>
      <c r="D139" s="5" t="s">
        <v>712</v>
      </c>
      <c r="E139" s="5" t="s">
        <v>713</v>
      </c>
      <c r="F139" s="7">
        <v>44842</v>
      </c>
      <c r="G139" s="7">
        <v>44843</v>
      </c>
      <c r="H139" s="5">
        <v>1</v>
      </c>
      <c r="I139" s="5">
        <v>1</v>
      </c>
      <c r="J139" s="5">
        <v>1</v>
      </c>
      <c r="K139" s="5" t="s">
        <v>30</v>
      </c>
      <c r="L139" s="5">
        <v>381</v>
      </c>
      <c r="M139" s="5">
        <v>381</v>
      </c>
      <c r="N139" s="5" t="s">
        <v>723</v>
      </c>
      <c r="O139" s="5" t="s">
        <v>32</v>
      </c>
      <c r="P139" s="5" t="s">
        <v>33</v>
      </c>
      <c r="Q139" s="5">
        <v>0</v>
      </c>
      <c r="R139" s="8">
        <v>44840</v>
      </c>
      <c r="S139" s="7">
        <v>44846</v>
      </c>
      <c r="T139" s="5" t="s">
        <v>34</v>
      </c>
      <c r="U139" s="5">
        <v>381</v>
      </c>
      <c r="V139" s="5">
        <v>0</v>
      </c>
      <c r="W139" s="5">
        <v>0</v>
      </c>
      <c r="X139" s="5" t="s">
        <v>724</v>
      </c>
      <c r="Y139" s="5" t="s">
        <v>725</v>
      </c>
    </row>
    <row r="140" s="5" customFormat="1" spans="1:25">
      <c r="A140" s="5" t="s">
        <v>726</v>
      </c>
      <c r="B140" s="5" t="s">
        <v>26</v>
      </c>
      <c r="C140" s="5" t="s">
        <v>27</v>
      </c>
      <c r="D140" s="5" t="s">
        <v>108</v>
      </c>
      <c r="E140" s="5" t="s">
        <v>432</v>
      </c>
      <c r="F140" s="7">
        <v>44841</v>
      </c>
      <c r="G140" s="7">
        <v>44843</v>
      </c>
      <c r="H140" s="5">
        <v>1</v>
      </c>
      <c r="I140" s="5">
        <v>2</v>
      </c>
      <c r="J140" s="5">
        <v>2</v>
      </c>
      <c r="K140" s="5" t="s">
        <v>30</v>
      </c>
      <c r="L140" s="5">
        <v>784</v>
      </c>
      <c r="M140" s="5">
        <v>784</v>
      </c>
      <c r="N140" s="5" t="s">
        <v>727</v>
      </c>
      <c r="O140" s="5" t="s">
        <v>32</v>
      </c>
      <c r="P140" s="5" t="s">
        <v>33</v>
      </c>
      <c r="Q140" s="5">
        <v>0</v>
      </c>
      <c r="R140" s="8">
        <v>44840</v>
      </c>
      <c r="S140" s="7">
        <v>44846</v>
      </c>
      <c r="T140" s="5" t="s">
        <v>34</v>
      </c>
      <c r="U140" s="5">
        <v>784</v>
      </c>
      <c r="V140" s="5">
        <v>0</v>
      </c>
      <c r="W140" s="5">
        <v>0</v>
      </c>
      <c r="X140" s="5" t="s">
        <v>728</v>
      </c>
      <c r="Y140" s="5" t="s">
        <v>729</v>
      </c>
    </row>
    <row r="141" s="5" customFormat="1" spans="1:26">
      <c r="A141" s="5" t="s">
        <v>730</v>
      </c>
      <c r="B141" s="5" t="s">
        <v>26</v>
      </c>
      <c r="C141" s="5" t="s">
        <v>27</v>
      </c>
      <c r="D141" s="5" t="s">
        <v>395</v>
      </c>
      <c r="E141" s="5" t="s">
        <v>632</v>
      </c>
      <c r="F141" s="7">
        <v>44842</v>
      </c>
      <c r="G141" s="7">
        <v>44843</v>
      </c>
      <c r="H141" s="5">
        <v>2</v>
      </c>
      <c r="I141" s="5">
        <v>1</v>
      </c>
      <c r="J141" s="5">
        <v>2</v>
      </c>
      <c r="K141" s="5" t="s">
        <v>30</v>
      </c>
      <c r="L141" s="5">
        <v>1072</v>
      </c>
      <c r="M141" s="5">
        <v>1072</v>
      </c>
      <c r="N141" s="5" t="s">
        <v>731</v>
      </c>
      <c r="O141" s="5" t="s">
        <v>32</v>
      </c>
      <c r="P141" s="5" t="s">
        <v>33</v>
      </c>
      <c r="Q141" s="5">
        <v>0</v>
      </c>
      <c r="R141" s="8">
        <v>44840</v>
      </c>
      <c r="S141" s="7">
        <v>44846</v>
      </c>
      <c r="T141" s="5" t="s">
        <v>34</v>
      </c>
      <c r="U141" s="5">
        <v>1072</v>
      </c>
      <c r="V141" s="5">
        <v>0</v>
      </c>
      <c r="W141" s="5">
        <v>0</v>
      </c>
      <c r="X141" s="5" t="s">
        <v>732</v>
      </c>
      <c r="Y141" s="5">
        <v>2351630</v>
      </c>
      <c r="Z141" s="5" t="s">
        <v>733</v>
      </c>
    </row>
    <row r="142" s="5" customFormat="1" spans="1:25">
      <c r="A142" s="5" t="s">
        <v>734</v>
      </c>
      <c r="B142" s="5" t="s">
        <v>26</v>
      </c>
      <c r="C142" s="5" t="s">
        <v>27</v>
      </c>
      <c r="D142" s="5" t="s">
        <v>735</v>
      </c>
      <c r="E142" s="5" t="s">
        <v>736</v>
      </c>
      <c r="F142" s="7">
        <v>44842</v>
      </c>
      <c r="G142" s="7">
        <v>44843</v>
      </c>
      <c r="H142" s="5">
        <v>1</v>
      </c>
      <c r="I142" s="5">
        <v>1</v>
      </c>
      <c r="J142" s="5">
        <v>1</v>
      </c>
      <c r="K142" s="5" t="s">
        <v>30</v>
      </c>
      <c r="L142" s="5">
        <v>538</v>
      </c>
      <c r="M142" s="5">
        <v>538</v>
      </c>
      <c r="N142" s="5" t="s">
        <v>737</v>
      </c>
      <c r="O142" s="5" t="s">
        <v>32</v>
      </c>
      <c r="P142" s="5" t="s">
        <v>33</v>
      </c>
      <c r="Q142" s="5">
        <v>0</v>
      </c>
      <c r="R142" s="8">
        <v>44840</v>
      </c>
      <c r="S142" s="7">
        <v>44846</v>
      </c>
      <c r="T142" s="5" t="s">
        <v>34</v>
      </c>
      <c r="U142" s="5">
        <v>538</v>
      </c>
      <c r="V142" s="5">
        <v>0</v>
      </c>
      <c r="W142" s="5">
        <v>0</v>
      </c>
      <c r="X142" s="5" t="s">
        <v>738</v>
      </c>
      <c r="Y142" s="5" t="s">
        <v>739</v>
      </c>
    </row>
    <row r="143" s="5" customFormat="1" spans="1:25">
      <c r="A143" s="5" t="s">
        <v>740</v>
      </c>
      <c r="B143" s="5" t="s">
        <v>26</v>
      </c>
      <c r="C143" s="5" t="s">
        <v>27</v>
      </c>
      <c r="D143" s="5" t="s">
        <v>741</v>
      </c>
      <c r="E143" s="5" t="s">
        <v>742</v>
      </c>
      <c r="F143" s="7">
        <v>44842</v>
      </c>
      <c r="G143" s="7">
        <v>44843</v>
      </c>
      <c r="H143" s="5">
        <v>1</v>
      </c>
      <c r="I143" s="5">
        <v>1</v>
      </c>
      <c r="J143" s="5">
        <v>1</v>
      </c>
      <c r="K143" s="5" t="s">
        <v>30</v>
      </c>
      <c r="L143" s="5">
        <v>142</v>
      </c>
      <c r="M143" s="5">
        <v>142</v>
      </c>
      <c r="N143" s="5" t="s">
        <v>743</v>
      </c>
      <c r="O143" s="5" t="s">
        <v>32</v>
      </c>
      <c r="P143" s="5" t="s">
        <v>33</v>
      </c>
      <c r="Q143" s="5">
        <v>0</v>
      </c>
      <c r="R143" s="8">
        <v>44840</v>
      </c>
      <c r="S143" s="7">
        <v>44846</v>
      </c>
      <c r="T143" s="5" t="s">
        <v>34</v>
      </c>
      <c r="U143" s="5">
        <v>142</v>
      </c>
      <c r="V143" s="5">
        <v>0</v>
      </c>
      <c r="W143" s="5">
        <v>0</v>
      </c>
      <c r="X143" s="5" t="s">
        <v>744</v>
      </c>
      <c r="Y143" s="5" t="s">
        <v>745</v>
      </c>
    </row>
    <row r="144" s="5" customFormat="1" spans="1:25">
      <c r="A144" s="5" t="s">
        <v>746</v>
      </c>
      <c r="B144" s="5" t="s">
        <v>26</v>
      </c>
      <c r="C144" s="5" t="s">
        <v>27</v>
      </c>
      <c r="D144" s="5" t="s">
        <v>747</v>
      </c>
      <c r="E144" s="5" t="s">
        <v>748</v>
      </c>
      <c r="F144" s="7">
        <v>44842</v>
      </c>
      <c r="G144" s="7">
        <v>44843</v>
      </c>
      <c r="H144" s="5">
        <v>1</v>
      </c>
      <c r="I144" s="5">
        <v>1</v>
      </c>
      <c r="J144" s="5">
        <v>1</v>
      </c>
      <c r="K144" s="5" t="s">
        <v>30</v>
      </c>
      <c r="L144" s="5">
        <v>310</v>
      </c>
      <c r="M144" s="5">
        <v>310</v>
      </c>
      <c r="N144" s="5" t="s">
        <v>749</v>
      </c>
      <c r="O144" s="5" t="s">
        <v>32</v>
      </c>
      <c r="P144" s="5" t="s">
        <v>33</v>
      </c>
      <c r="Q144" s="5">
        <v>0</v>
      </c>
      <c r="R144" s="8">
        <v>44840</v>
      </c>
      <c r="S144" s="7">
        <v>44846</v>
      </c>
      <c r="T144" s="5" t="s">
        <v>34</v>
      </c>
      <c r="U144" s="5">
        <v>310</v>
      </c>
      <c r="V144" s="5">
        <v>0</v>
      </c>
      <c r="W144" s="5">
        <v>0</v>
      </c>
      <c r="X144" s="5" t="s">
        <v>750</v>
      </c>
      <c r="Y144" s="5" t="s">
        <v>751</v>
      </c>
    </row>
    <row r="145" s="5" customFormat="1" spans="1:25">
      <c r="A145" s="5" t="s">
        <v>752</v>
      </c>
      <c r="B145" s="5" t="s">
        <v>26</v>
      </c>
      <c r="C145" s="5" t="s">
        <v>27</v>
      </c>
      <c r="D145" s="5" t="s">
        <v>692</v>
      </c>
      <c r="E145" s="5" t="s">
        <v>522</v>
      </c>
      <c r="F145" s="7">
        <v>44842</v>
      </c>
      <c r="G145" s="7">
        <v>44843</v>
      </c>
      <c r="H145" s="5">
        <v>1</v>
      </c>
      <c r="I145" s="5">
        <v>1</v>
      </c>
      <c r="J145" s="5">
        <v>1</v>
      </c>
      <c r="K145" s="5" t="s">
        <v>30</v>
      </c>
      <c r="L145" s="5">
        <v>680</v>
      </c>
      <c r="M145" s="5">
        <v>680</v>
      </c>
      <c r="N145" s="5" t="s">
        <v>753</v>
      </c>
      <c r="O145" s="5" t="s">
        <v>32</v>
      </c>
      <c r="P145" s="5" t="s">
        <v>33</v>
      </c>
      <c r="Q145" s="5">
        <v>0</v>
      </c>
      <c r="R145" s="8">
        <v>44841</v>
      </c>
      <c r="S145" s="7">
        <v>44846</v>
      </c>
      <c r="T145" s="5" t="s">
        <v>34</v>
      </c>
      <c r="U145" s="5">
        <v>680</v>
      </c>
      <c r="V145" s="5">
        <v>0</v>
      </c>
      <c r="W145" s="5">
        <v>0</v>
      </c>
      <c r="X145" s="5" t="s">
        <v>754</v>
      </c>
      <c r="Y145" s="5" t="s">
        <v>755</v>
      </c>
    </row>
    <row r="146" s="5" customFormat="1" spans="1:25">
      <c r="A146" s="5" t="s">
        <v>756</v>
      </c>
      <c r="B146" s="5" t="s">
        <v>26</v>
      </c>
      <c r="C146" s="5" t="s">
        <v>27</v>
      </c>
      <c r="D146" s="5" t="s">
        <v>741</v>
      </c>
      <c r="E146" s="5" t="s">
        <v>742</v>
      </c>
      <c r="F146" s="7">
        <v>44842</v>
      </c>
      <c r="G146" s="7">
        <v>44843</v>
      </c>
      <c r="H146" s="5">
        <v>1</v>
      </c>
      <c r="I146" s="5">
        <v>1</v>
      </c>
      <c r="J146" s="5">
        <v>1</v>
      </c>
      <c r="K146" s="5" t="s">
        <v>30</v>
      </c>
      <c r="L146" s="5">
        <v>142</v>
      </c>
      <c r="M146" s="5">
        <v>142</v>
      </c>
      <c r="N146" s="5" t="s">
        <v>757</v>
      </c>
      <c r="O146" s="5" t="s">
        <v>32</v>
      </c>
      <c r="P146" s="5" t="s">
        <v>33</v>
      </c>
      <c r="Q146" s="5">
        <v>0</v>
      </c>
      <c r="R146" s="8">
        <v>44841</v>
      </c>
      <c r="S146" s="7">
        <v>44846</v>
      </c>
      <c r="T146" s="5" t="s">
        <v>34</v>
      </c>
      <c r="U146" s="5">
        <v>142</v>
      </c>
      <c r="V146" s="5">
        <v>0</v>
      </c>
      <c r="W146" s="5">
        <v>0</v>
      </c>
      <c r="X146" s="5" t="s">
        <v>758</v>
      </c>
      <c r="Y146" s="5" t="s">
        <v>759</v>
      </c>
    </row>
    <row r="147" s="5" customFormat="1" spans="1:25">
      <c r="A147" s="5" t="s">
        <v>760</v>
      </c>
      <c r="B147" s="5" t="s">
        <v>26</v>
      </c>
      <c r="C147" s="5" t="s">
        <v>27</v>
      </c>
      <c r="D147" s="5" t="s">
        <v>761</v>
      </c>
      <c r="E147" s="5" t="s">
        <v>762</v>
      </c>
      <c r="F147" s="7">
        <v>44841</v>
      </c>
      <c r="G147" s="7">
        <v>44843</v>
      </c>
      <c r="H147" s="5">
        <v>1</v>
      </c>
      <c r="I147" s="5">
        <v>2</v>
      </c>
      <c r="J147" s="5">
        <v>2</v>
      </c>
      <c r="K147" s="5" t="s">
        <v>30</v>
      </c>
      <c r="L147" s="5">
        <v>930</v>
      </c>
      <c r="M147" s="5">
        <v>930</v>
      </c>
      <c r="N147" s="5" t="s">
        <v>763</v>
      </c>
      <c r="O147" s="5" t="s">
        <v>32</v>
      </c>
      <c r="P147" s="5" t="s">
        <v>33</v>
      </c>
      <c r="Q147" s="5">
        <v>0</v>
      </c>
      <c r="R147" s="8">
        <v>44841</v>
      </c>
      <c r="S147" s="7">
        <v>44846</v>
      </c>
      <c r="T147" s="5" t="s">
        <v>34</v>
      </c>
      <c r="U147" s="5">
        <v>930</v>
      </c>
      <c r="V147" s="5">
        <v>0</v>
      </c>
      <c r="W147" s="5">
        <v>0</v>
      </c>
      <c r="X147" s="5" t="s">
        <v>764</v>
      </c>
      <c r="Y147" s="5" t="s">
        <v>765</v>
      </c>
    </row>
    <row r="148" s="5" customFormat="1" spans="1:25">
      <c r="A148" s="5" t="s">
        <v>766</v>
      </c>
      <c r="B148" s="5" t="s">
        <v>26</v>
      </c>
      <c r="C148" s="5" t="s">
        <v>27</v>
      </c>
      <c r="D148" s="5" t="s">
        <v>395</v>
      </c>
      <c r="E148" s="5" t="s">
        <v>632</v>
      </c>
      <c r="F148" s="7">
        <v>44841</v>
      </c>
      <c r="G148" s="7">
        <v>44843</v>
      </c>
      <c r="H148" s="5">
        <v>1</v>
      </c>
      <c r="I148" s="5">
        <v>2</v>
      </c>
      <c r="J148" s="5">
        <v>2</v>
      </c>
      <c r="K148" s="5" t="s">
        <v>30</v>
      </c>
      <c r="L148" s="5">
        <v>1096</v>
      </c>
      <c r="M148" s="5">
        <v>1096</v>
      </c>
      <c r="N148" s="5" t="s">
        <v>767</v>
      </c>
      <c r="O148" s="5" t="s">
        <v>32</v>
      </c>
      <c r="P148" s="5" t="s">
        <v>33</v>
      </c>
      <c r="Q148" s="5">
        <v>0</v>
      </c>
      <c r="R148" s="8">
        <v>44841</v>
      </c>
      <c r="S148" s="7">
        <v>44846</v>
      </c>
      <c r="T148" s="5" t="s">
        <v>34</v>
      </c>
      <c r="U148" s="5">
        <v>1096</v>
      </c>
      <c r="V148" s="5">
        <v>0</v>
      </c>
      <c r="W148" s="5">
        <v>0</v>
      </c>
      <c r="X148" s="5" t="s">
        <v>768</v>
      </c>
      <c r="Y148" s="5" t="s">
        <v>769</v>
      </c>
    </row>
    <row r="149" s="5" customFormat="1" spans="1:25">
      <c r="A149" s="5" t="s">
        <v>770</v>
      </c>
      <c r="B149" s="5" t="s">
        <v>26</v>
      </c>
      <c r="C149" s="5" t="s">
        <v>27</v>
      </c>
      <c r="D149" s="5" t="s">
        <v>692</v>
      </c>
      <c r="E149" s="5" t="s">
        <v>771</v>
      </c>
      <c r="F149" s="7">
        <v>44842</v>
      </c>
      <c r="G149" s="7">
        <v>44843</v>
      </c>
      <c r="H149" s="5">
        <v>2</v>
      </c>
      <c r="I149" s="5">
        <v>1</v>
      </c>
      <c r="J149" s="5">
        <v>2</v>
      </c>
      <c r="K149" s="5" t="s">
        <v>30</v>
      </c>
      <c r="L149" s="5">
        <v>1080</v>
      </c>
      <c r="M149" s="5">
        <v>1080</v>
      </c>
      <c r="N149" s="5" t="s">
        <v>772</v>
      </c>
      <c r="O149" s="5" t="s">
        <v>32</v>
      </c>
      <c r="P149" s="5" t="s">
        <v>33</v>
      </c>
      <c r="Q149" s="5">
        <v>0</v>
      </c>
      <c r="R149" s="8">
        <v>44841</v>
      </c>
      <c r="S149" s="7">
        <v>44846</v>
      </c>
      <c r="T149" s="5" t="s">
        <v>34</v>
      </c>
      <c r="U149" s="5">
        <v>1080</v>
      </c>
      <c r="V149" s="5">
        <v>0</v>
      </c>
      <c r="W149" s="5">
        <v>0</v>
      </c>
      <c r="X149" s="5" t="s">
        <v>773</v>
      </c>
      <c r="Y149" s="5" t="s">
        <v>128</v>
      </c>
    </row>
    <row r="150" s="5" customFormat="1" spans="1:25">
      <c r="A150" s="5" t="s">
        <v>774</v>
      </c>
      <c r="B150" s="5" t="s">
        <v>26</v>
      </c>
      <c r="C150" s="5" t="s">
        <v>27</v>
      </c>
      <c r="D150" s="5" t="s">
        <v>775</v>
      </c>
      <c r="E150" s="5" t="s">
        <v>776</v>
      </c>
      <c r="F150" s="7">
        <v>44841</v>
      </c>
      <c r="G150" s="7">
        <v>44843</v>
      </c>
      <c r="H150" s="5">
        <v>1</v>
      </c>
      <c r="I150" s="5">
        <v>2</v>
      </c>
      <c r="J150" s="5">
        <v>2</v>
      </c>
      <c r="K150" s="5" t="s">
        <v>30</v>
      </c>
      <c r="L150" s="5">
        <v>384</v>
      </c>
      <c r="M150" s="5">
        <v>384</v>
      </c>
      <c r="N150" s="5" t="s">
        <v>777</v>
      </c>
      <c r="O150" s="5" t="s">
        <v>32</v>
      </c>
      <c r="P150" s="5" t="s">
        <v>33</v>
      </c>
      <c r="Q150" s="5">
        <v>0</v>
      </c>
      <c r="R150" s="8">
        <v>44841</v>
      </c>
      <c r="S150" s="7">
        <v>44846</v>
      </c>
      <c r="T150" s="5" t="s">
        <v>34</v>
      </c>
      <c r="U150" s="5">
        <v>384</v>
      </c>
      <c r="V150" s="5">
        <v>0</v>
      </c>
      <c r="W150" s="5">
        <v>0</v>
      </c>
      <c r="X150" s="5" t="s">
        <v>778</v>
      </c>
      <c r="Y150" s="5" t="s">
        <v>779</v>
      </c>
    </row>
    <row r="151" s="5" customFormat="1" spans="1:25">
      <c r="A151" s="5" t="s">
        <v>780</v>
      </c>
      <c r="B151" s="5" t="s">
        <v>26</v>
      </c>
      <c r="C151" s="5" t="s">
        <v>27</v>
      </c>
      <c r="D151" s="5" t="s">
        <v>781</v>
      </c>
      <c r="E151" s="5" t="s">
        <v>782</v>
      </c>
      <c r="F151" s="7">
        <v>44842</v>
      </c>
      <c r="G151" s="7">
        <v>44843</v>
      </c>
      <c r="H151" s="5">
        <v>3</v>
      </c>
      <c r="I151" s="5">
        <v>1</v>
      </c>
      <c r="J151" s="5">
        <v>3</v>
      </c>
      <c r="K151" s="5" t="s">
        <v>30</v>
      </c>
      <c r="L151" s="5">
        <v>522</v>
      </c>
      <c r="M151" s="5">
        <v>522</v>
      </c>
      <c r="N151" s="5" t="s">
        <v>783</v>
      </c>
      <c r="O151" s="5" t="s">
        <v>32</v>
      </c>
      <c r="P151" s="5" t="s">
        <v>33</v>
      </c>
      <c r="Q151" s="5">
        <v>0</v>
      </c>
      <c r="R151" s="8">
        <v>44841</v>
      </c>
      <c r="S151" s="7">
        <v>44846</v>
      </c>
      <c r="T151" s="5" t="s">
        <v>34</v>
      </c>
      <c r="U151" s="5">
        <v>522</v>
      </c>
      <c r="V151" s="5">
        <v>0</v>
      </c>
      <c r="W151" s="5">
        <v>0</v>
      </c>
      <c r="X151" s="5" t="s">
        <v>784</v>
      </c>
      <c r="Y151" s="5" t="s">
        <v>785</v>
      </c>
    </row>
    <row r="152" s="5" customFormat="1" spans="1:25">
      <c r="A152" s="5" t="s">
        <v>786</v>
      </c>
      <c r="B152" s="5" t="s">
        <v>26</v>
      </c>
      <c r="C152" s="5" t="s">
        <v>27</v>
      </c>
      <c r="D152" s="5" t="s">
        <v>401</v>
      </c>
      <c r="E152" s="5" t="s">
        <v>402</v>
      </c>
      <c r="F152" s="7">
        <v>44842</v>
      </c>
      <c r="G152" s="7">
        <v>44843</v>
      </c>
      <c r="H152" s="5">
        <v>1</v>
      </c>
      <c r="I152" s="5">
        <v>1</v>
      </c>
      <c r="J152" s="5">
        <v>1</v>
      </c>
      <c r="K152" s="5" t="s">
        <v>30</v>
      </c>
      <c r="L152" s="5">
        <v>285</v>
      </c>
      <c r="M152" s="5">
        <v>285</v>
      </c>
      <c r="N152" s="5" t="s">
        <v>787</v>
      </c>
      <c r="O152" s="5" t="s">
        <v>32</v>
      </c>
      <c r="P152" s="5" t="s">
        <v>33</v>
      </c>
      <c r="Q152" s="5">
        <v>0</v>
      </c>
      <c r="R152" s="8">
        <v>44841</v>
      </c>
      <c r="S152" s="7">
        <v>44846</v>
      </c>
      <c r="T152" s="5" t="s">
        <v>34</v>
      </c>
      <c r="U152" s="5">
        <v>285</v>
      </c>
      <c r="V152" s="5">
        <v>0</v>
      </c>
      <c r="W152" s="5">
        <v>0</v>
      </c>
      <c r="X152" s="5" t="s">
        <v>788</v>
      </c>
      <c r="Y152" s="5" t="s">
        <v>789</v>
      </c>
    </row>
    <row r="153" s="5" customFormat="1" spans="1:25">
      <c r="A153" s="5" t="s">
        <v>711</v>
      </c>
      <c r="B153" s="5" t="s">
        <v>26</v>
      </c>
      <c r="C153" s="5" t="s">
        <v>117</v>
      </c>
      <c r="D153" s="5" t="s">
        <v>712</v>
      </c>
      <c r="E153" s="5" t="s">
        <v>713</v>
      </c>
      <c r="F153" s="7">
        <v>44842</v>
      </c>
      <c r="G153" s="7">
        <v>44843</v>
      </c>
      <c r="H153" s="5">
        <v>1</v>
      </c>
      <c r="I153" s="5">
        <v>1</v>
      </c>
      <c r="J153" s="5">
        <v>1</v>
      </c>
      <c r="K153" s="5" t="s">
        <v>30</v>
      </c>
      <c r="L153" s="5">
        <v>-381</v>
      </c>
      <c r="M153" s="5">
        <v>-381</v>
      </c>
      <c r="N153" s="5" t="s">
        <v>714</v>
      </c>
      <c r="O153" s="5" t="s">
        <v>32</v>
      </c>
      <c r="P153" s="5" t="s">
        <v>33</v>
      </c>
      <c r="Q153" s="5">
        <v>0</v>
      </c>
      <c r="R153" s="8">
        <v>44840</v>
      </c>
      <c r="S153" s="7">
        <v>44846</v>
      </c>
      <c r="T153" s="5" t="s">
        <v>34</v>
      </c>
      <c r="U153" s="5">
        <v>-381</v>
      </c>
      <c r="V153" s="5">
        <v>0</v>
      </c>
      <c r="W153" s="5">
        <v>0</v>
      </c>
      <c r="X153" s="5" t="s">
        <v>715</v>
      </c>
      <c r="Y153" s="5" t="s">
        <v>716</v>
      </c>
    </row>
    <row r="154" s="5" customFormat="1" spans="1:25">
      <c r="A154" s="5" t="s">
        <v>711</v>
      </c>
      <c r="B154" s="5" t="s">
        <v>26</v>
      </c>
      <c r="C154" s="5" t="s">
        <v>790</v>
      </c>
      <c r="D154" s="5" t="s">
        <v>712</v>
      </c>
      <c r="E154" s="5" t="s">
        <v>713</v>
      </c>
      <c r="F154" s="7">
        <v>44842</v>
      </c>
      <c r="G154" s="7">
        <v>44843</v>
      </c>
      <c r="H154" s="5">
        <v>1</v>
      </c>
      <c r="I154" s="5">
        <v>1</v>
      </c>
      <c r="J154" s="5">
        <v>1</v>
      </c>
      <c r="K154" s="5" t="s">
        <v>30</v>
      </c>
      <c r="L154" s="5">
        <v>109</v>
      </c>
      <c r="M154" s="5">
        <v>109</v>
      </c>
      <c r="N154" s="5" t="s">
        <v>714</v>
      </c>
      <c r="O154" s="5" t="s">
        <v>32</v>
      </c>
      <c r="P154" s="5" t="s">
        <v>33</v>
      </c>
      <c r="Q154" s="5">
        <v>0</v>
      </c>
      <c r="R154" s="8">
        <v>44840</v>
      </c>
      <c r="S154" s="7">
        <v>44846</v>
      </c>
      <c r="T154" s="5" t="s">
        <v>34</v>
      </c>
      <c r="U154" s="5">
        <v>109</v>
      </c>
      <c r="V154" s="5">
        <v>0</v>
      </c>
      <c r="W154" s="5">
        <v>0</v>
      </c>
      <c r="X154" s="5" t="s">
        <v>715</v>
      </c>
      <c r="Y154" s="5" t="s">
        <v>716</v>
      </c>
    </row>
    <row r="155" s="5" customFormat="1" spans="1:25">
      <c r="A155" s="5" t="s">
        <v>711</v>
      </c>
      <c r="B155" s="5" t="s">
        <v>26</v>
      </c>
      <c r="C155" s="5" t="s">
        <v>791</v>
      </c>
      <c r="D155" s="5" t="s">
        <v>712</v>
      </c>
      <c r="E155" s="5" t="s">
        <v>713</v>
      </c>
      <c r="F155" s="7">
        <v>44842</v>
      </c>
      <c r="G155" s="7">
        <v>44843</v>
      </c>
      <c r="H155" s="5">
        <v>1</v>
      </c>
      <c r="I155" s="5">
        <v>1</v>
      </c>
      <c r="J155" s="5">
        <v>1</v>
      </c>
      <c r="K155" s="5" t="s">
        <v>30</v>
      </c>
      <c r="L155" s="5">
        <v>-272.16</v>
      </c>
      <c r="M155" s="5">
        <v>-272.16</v>
      </c>
      <c r="N155" s="5" t="s">
        <v>714</v>
      </c>
      <c r="O155" s="5" t="s">
        <v>32</v>
      </c>
      <c r="P155" s="5" t="s">
        <v>33</v>
      </c>
      <c r="Q155" s="5">
        <v>0</v>
      </c>
      <c r="R155" s="8">
        <v>44840</v>
      </c>
      <c r="S155" s="7">
        <v>44846</v>
      </c>
      <c r="T155" s="5" t="s">
        <v>34</v>
      </c>
      <c r="U155" s="5">
        <v>-272.16</v>
      </c>
      <c r="V155" s="5">
        <v>0</v>
      </c>
      <c r="W155" s="5">
        <v>0</v>
      </c>
      <c r="X155" s="5" t="s">
        <v>715</v>
      </c>
      <c r="Y155" s="5" t="s">
        <v>716</v>
      </c>
    </row>
    <row r="156" s="5" customFormat="1" spans="1:26">
      <c r="A156" s="5" t="s">
        <v>792</v>
      </c>
      <c r="B156" s="5" t="s">
        <v>26</v>
      </c>
      <c r="C156" s="5" t="s">
        <v>27</v>
      </c>
      <c r="D156" s="5" t="s">
        <v>793</v>
      </c>
      <c r="E156" s="5" t="s">
        <v>794</v>
      </c>
      <c r="F156" s="7">
        <v>44841</v>
      </c>
      <c r="G156" s="7">
        <v>44843</v>
      </c>
      <c r="H156" s="5">
        <v>2</v>
      </c>
      <c r="I156" s="5">
        <v>2</v>
      </c>
      <c r="J156" s="5">
        <v>4</v>
      </c>
      <c r="K156" s="5" t="s">
        <v>30</v>
      </c>
      <c r="L156" s="5">
        <v>2056</v>
      </c>
      <c r="M156" s="5">
        <v>2056</v>
      </c>
      <c r="N156" s="5" t="s">
        <v>795</v>
      </c>
      <c r="O156" s="5" t="s">
        <v>32</v>
      </c>
      <c r="P156" s="5" t="s">
        <v>33</v>
      </c>
      <c r="Q156" s="5">
        <v>0</v>
      </c>
      <c r="R156" s="8">
        <v>44841</v>
      </c>
      <c r="S156" s="7">
        <v>44846</v>
      </c>
      <c r="T156" s="5" t="s">
        <v>34</v>
      </c>
      <c r="U156" s="5">
        <v>2056</v>
      </c>
      <c r="V156" s="5">
        <v>0</v>
      </c>
      <c r="W156" s="5">
        <v>0</v>
      </c>
      <c r="X156" s="5" t="s">
        <v>796</v>
      </c>
      <c r="Y156" s="5">
        <v>218224078</v>
      </c>
      <c r="Z156" s="5" t="s">
        <v>797</v>
      </c>
    </row>
    <row r="157" s="5" customFormat="1" spans="1:25">
      <c r="A157" s="5" t="s">
        <v>798</v>
      </c>
      <c r="B157" s="5" t="s">
        <v>26</v>
      </c>
      <c r="C157" s="5" t="s">
        <v>27</v>
      </c>
      <c r="D157" s="5" t="s">
        <v>395</v>
      </c>
      <c r="E157" s="5" t="s">
        <v>396</v>
      </c>
      <c r="F157" s="7">
        <v>44842</v>
      </c>
      <c r="G157" s="7">
        <v>44843</v>
      </c>
      <c r="H157" s="5">
        <v>2</v>
      </c>
      <c r="I157" s="5">
        <v>1</v>
      </c>
      <c r="J157" s="5">
        <v>2</v>
      </c>
      <c r="K157" s="5" t="s">
        <v>30</v>
      </c>
      <c r="L157" s="5">
        <v>1254</v>
      </c>
      <c r="M157" s="5">
        <v>1254</v>
      </c>
      <c r="N157" s="5" t="s">
        <v>799</v>
      </c>
      <c r="O157" s="5" t="s">
        <v>32</v>
      </c>
      <c r="P157" s="5" t="s">
        <v>33</v>
      </c>
      <c r="Q157" s="5">
        <v>0</v>
      </c>
      <c r="R157" s="8">
        <v>44841</v>
      </c>
      <c r="S157" s="7">
        <v>44846</v>
      </c>
      <c r="T157" s="5" t="s">
        <v>34</v>
      </c>
      <c r="U157" s="5">
        <v>1254</v>
      </c>
      <c r="V157" s="5">
        <v>0</v>
      </c>
      <c r="W157" s="5">
        <v>0</v>
      </c>
      <c r="X157" s="5" t="s">
        <v>800</v>
      </c>
      <c r="Y157" s="5" t="s">
        <v>801</v>
      </c>
    </row>
    <row r="158" s="5" customFormat="1" spans="1:25">
      <c r="A158" s="5" t="s">
        <v>711</v>
      </c>
      <c r="B158" s="5" t="s">
        <v>26</v>
      </c>
      <c r="C158" s="5" t="s">
        <v>802</v>
      </c>
      <c r="D158" s="5" t="s">
        <v>803</v>
      </c>
      <c r="E158" s="5" t="s">
        <v>713</v>
      </c>
      <c r="F158" s="7">
        <v>44842</v>
      </c>
      <c r="G158" s="7">
        <v>44843</v>
      </c>
      <c r="H158" s="5">
        <v>1</v>
      </c>
      <c r="I158" s="5">
        <v>1</v>
      </c>
      <c r="J158" s="5">
        <v>1</v>
      </c>
      <c r="K158" s="5" t="s">
        <v>30</v>
      </c>
      <c r="L158" s="5">
        <v>272.16</v>
      </c>
      <c r="M158" s="5">
        <v>272.16</v>
      </c>
      <c r="N158" s="5" t="s">
        <v>714</v>
      </c>
      <c r="O158" s="5" t="s">
        <v>32</v>
      </c>
      <c r="P158" s="5" t="s">
        <v>33</v>
      </c>
      <c r="Q158" s="5">
        <v>0</v>
      </c>
      <c r="R158" s="8">
        <v>44840</v>
      </c>
      <c r="S158" s="7">
        <v>44846</v>
      </c>
      <c r="T158" s="5" t="s">
        <v>34</v>
      </c>
      <c r="U158" s="5">
        <v>272.16</v>
      </c>
      <c r="V158" s="5">
        <v>0</v>
      </c>
      <c r="W158" s="5">
        <v>0</v>
      </c>
      <c r="X158" s="5" t="s">
        <v>715</v>
      </c>
      <c r="Y158" s="5" t="s">
        <v>716</v>
      </c>
    </row>
    <row r="159" s="5" customFormat="1" spans="1:25">
      <c r="A159" s="5" t="s">
        <v>804</v>
      </c>
      <c r="B159" s="5" t="s">
        <v>26</v>
      </c>
      <c r="C159" s="5" t="s">
        <v>27</v>
      </c>
      <c r="D159" s="5" t="s">
        <v>395</v>
      </c>
      <c r="E159" s="5" t="s">
        <v>396</v>
      </c>
      <c r="F159" s="7">
        <v>44841</v>
      </c>
      <c r="G159" s="7">
        <v>44843</v>
      </c>
      <c r="H159" s="5">
        <v>1</v>
      </c>
      <c r="I159" s="5">
        <v>2</v>
      </c>
      <c r="J159" s="5">
        <v>2</v>
      </c>
      <c r="K159" s="5" t="s">
        <v>30</v>
      </c>
      <c r="L159" s="5">
        <v>1221</v>
      </c>
      <c r="M159" s="5">
        <v>1221</v>
      </c>
      <c r="N159" s="5" t="s">
        <v>805</v>
      </c>
      <c r="O159" s="5" t="s">
        <v>32</v>
      </c>
      <c r="P159" s="5" t="s">
        <v>33</v>
      </c>
      <c r="Q159" s="5">
        <v>0</v>
      </c>
      <c r="R159" s="8">
        <v>44841</v>
      </c>
      <c r="S159" s="7">
        <v>44846</v>
      </c>
      <c r="T159" s="5" t="s">
        <v>34</v>
      </c>
      <c r="U159" s="5">
        <v>1221</v>
      </c>
      <c r="V159" s="5">
        <v>0</v>
      </c>
      <c r="W159" s="5">
        <v>0</v>
      </c>
      <c r="X159" s="5" t="s">
        <v>806</v>
      </c>
      <c r="Y159" s="5" t="s">
        <v>807</v>
      </c>
    </row>
    <row r="160" s="5" customFormat="1" spans="1:25">
      <c r="A160" s="5" t="s">
        <v>808</v>
      </c>
      <c r="B160" s="5" t="s">
        <v>26</v>
      </c>
      <c r="C160" s="5" t="s">
        <v>27</v>
      </c>
      <c r="D160" s="5" t="s">
        <v>809</v>
      </c>
      <c r="E160" s="5" t="s">
        <v>810</v>
      </c>
      <c r="F160" s="7">
        <v>44842</v>
      </c>
      <c r="G160" s="7">
        <v>44843</v>
      </c>
      <c r="H160" s="5">
        <v>1</v>
      </c>
      <c r="I160" s="5">
        <v>1</v>
      </c>
      <c r="J160" s="5">
        <v>1</v>
      </c>
      <c r="K160" s="5" t="s">
        <v>30</v>
      </c>
      <c r="L160" s="5">
        <v>418</v>
      </c>
      <c r="M160" s="5">
        <v>418</v>
      </c>
      <c r="N160" s="5" t="s">
        <v>811</v>
      </c>
      <c r="O160" s="5" t="s">
        <v>32</v>
      </c>
      <c r="P160" s="5" t="s">
        <v>33</v>
      </c>
      <c r="Q160" s="5">
        <v>0</v>
      </c>
      <c r="R160" s="8">
        <v>44841</v>
      </c>
      <c r="S160" s="7">
        <v>44846</v>
      </c>
      <c r="T160" s="5" t="s">
        <v>34</v>
      </c>
      <c r="U160" s="5">
        <v>418</v>
      </c>
      <c r="V160" s="5">
        <v>0</v>
      </c>
      <c r="W160" s="5">
        <v>0</v>
      </c>
      <c r="X160" s="5" t="s">
        <v>812</v>
      </c>
      <c r="Y160" s="5" t="s">
        <v>813</v>
      </c>
    </row>
    <row r="161" s="5" customFormat="1" spans="1:25">
      <c r="A161" s="5" t="s">
        <v>814</v>
      </c>
      <c r="B161" s="5" t="s">
        <v>26</v>
      </c>
      <c r="C161" s="5" t="s">
        <v>27</v>
      </c>
      <c r="D161" s="5" t="s">
        <v>250</v>
      </c>
      <c r="E161" s="5" t="s">
        <v>815</v>
      </c>
      <c r="F161" s="7">
        <v>44842</v>
      </c>
      <c r="G161" s="7">
        <v>44843</v>
      </c>
      <c r="H161" s="5">
        <v>1</v>
      </c>
      <c r="I161" s="5">
        <v>1</v>
      </c>
      <c r="J161" s="5">
        <v>1</v>
      </c>
      <c r="K161" s="5" t="s">
        <v>30</v>
      </c>
      <c r="L161" s="5">
        <v>622</v>
      </c>
      <c r="M161" s="5">
        <v>622</v>
      </c>
      <c r="N161" s="5" t="s">
        <v>816</v>
      </c>
      <c r="O161" s="5" t="s">
        <v>32</v>
      </c>
      <c r="P161" s="5" t="s">
        <v>33</v>
      </c>
      <c r="Q161" s="5">
        <v>0</v>
      </c>
      <c r="R161" s="8">
        <v>44841</v>
      </c>
      <c r="S161" s="7">
        <v>44846</v>
      </c>
      <c r="T161" s="5" t="s">
        <v>34</v>
      </c>
      <c r="U161" s="5">
        <v>622</v>
      </c>
      <c r="V161" s="5">
        <v>0</v>
      </c>
      <c r="W161" s="5">
        <v>0</v>
      </c>
      <c r="X161" s="5" t="s">
        <v>817</v>
      </c>
      <c r="Y161" s="5" t="s">
        <v>818</v>
      </c>
    </row>
    <row r="162" s="5" customFormat="1" spans="1:25">
      <c r="A162" s="5" t="s">
        <v>819</v>
      </c>
      <c r="B162" s="5" t="s">
        <v>26</v>
      </c>
      <c r="C162" s="5" t="s">
        <v>27</v>
      </c>
      <c r="D162" s="5" t="s">
        <v>641</v>
      </c>
      <c r="E162" s="5" t="s">
        <v>168</v>
      </c>
      <c r="F162" s="7">
        <v>44842</v>
      </c>
      <c r="G162" s="7">
        <v>44843</v>
      </c>
      <c r="H162" s="5">
        <v>1</v>
      </c>
      <c r="I162" s="5">
        <v>1</v>
      </c>
      <c r="J162" s="5">
        <v>1</v>
      </c>
      <c r="K162" s="5" t="s">
        <v>30</v>
      </c>
      <c r="L162" s="5">
        <v>272</v>
      </c>
      <c r="M162" s="5">
        <v>272</v>
      </c>
      <c r="N162" s="5" t="s">
        <v>820</v>
      </c>
      <c r="O162" s="5" t="s">
        <v>32</v>
      </c>
      <c r="P162" s="5" t="s">
        <v>33</v>
      </c>
      <c r="Q162" s="5">
        <v>0</v>
      </c>
      <c r="R162" s="8">
        <v>44841</v>
      </c>
      <c r="S162" s="7">
        <v>44846</v>
      </c>
      <c r="T162" s="5" t="s">
        <v>34</v>
      </c>
      <c r="U162" s="5">
        <v>272</v>
      </c>
      <c r="V162" s="5">
        <v>0</v>
      </c>
      <c r="W162" s="5">
        <v>0</v>
      </c>
      <c r="X162" s="5" t="s">
        <v>821</v>
      </c>
      <c r="Y162" s="5" t="s">
        <v>822</v>
      </c>
    </row>
    <row r="163" s="5" customFormat="1" spans="1:25">
      <c r="A163" s="5" t="s">
        <v>823</v>
      </c>
      <c r="B163" s="5" t="s">
        <v>26</v>
      </c>
      <c r="C163" s="5" t="s">
        <v>27</v>
      </c>
      <c r="D163" s="5" t="s">
        <v>824</v>
      </c>
      <c r="E163" s="5" t="s">
        <v>825</v>
      </c>
      <c r="F163" s="7">
        <v>44842</v>
      </c>
      <c r="G163" s="7">
        <v>44843</v>
      </c>
      <c r="H163" s="5">
        <v>1</v>
      </c>
      <c r="I163" s="5">
        <v>1</v>
      </c>
      <c r="J163" s="5">
        <v>1</v>
      </c>
      <c r="K163" s="5" t="s">
        <v>30</v>
      </c>
      <c r="L163" s="5">
        <v>1566</v>
      </c>
      <c r="M163" s="5">
        <v>1566</v>
      </c>
      <c r="N163" s="5" t="s">
        <v>826</v>
      </c>
      <c r="O163" s="5" t="s">
        <v>32</v>
      </c>
      <c r="P163" s="5" t="s">
        <v>33</v>
      </c>
      <c r="Q163" s="5">
        <v>0</v>
      </c>
      <c r="R163" s="8">
        <v>44841</v>
      </c>
      <c r="S163" s="7">
        <v>44846</v>
      </c>
      <c r="T163" s="5" t="s">
        <v>34</v>
      </c>
      <c r="U163" s="5">
        <v>1566</v>
      </c>
      <c r="V163" s="5">
        <v>0</v>
      </c>
      <c r="W163" s="5">
        <v>0</v>
      </c>
      <c r="X163" s="5" t="s">
        <v>827</v>
      </c>
      <c r="Y163" s="5" t="s">
        <v>828</v>
      </c>
    </row>
    <row r="164" s="5" customFormat="1" spans="1:25">
      <c r="A164" s="5" t="s">
        <v>829</v>
      </c>
      <c r="B164" s="5" t="s">
        <v>26</v>
      </c>
      <c r="C164" s="5" t="s">
        <v>27</v>
      </c>
      <c r="D164" s="5" t="s">
        <v>830</v>
      </c>
      <c r="E164" s="5" t="s">
        <v>407</v>
      </c>
      <c r="F164" s="7">
        <v>44842</v>
      </c>
      <c r="G164" s="7">
        <v>44843</v>
      </c>
      <c r="H164" s="5">
        <v>1</v>
      </c>
      <c r="I164" s="5">
        <v>1</v>
      </c>
      <c r="J164" s="5">
        <v>1</v>
      </c>
      <c r="K164" s="5" t="s">
        <v>30</v>
      </c>
      <c r="L164" s="5">
        <v>220</v>
      </c>
      <c r="M164" s="5">
        <v>220</v>
      </c>
      <c r="N164" s="5" t="s">
        <v>831</v>
      </c>
      <c r="O164" s="5" t="s">
        <v>32</v>
      </c>
      <c r="P164" s="5" t="s">
        <v>33</v>
      </c>
      <c r="Q164" s="5">
        <v>0</v>
      </c>
      <c r="R164" s="8">
        <v>44841</v>
      </c>
      <c r="S164" s="7">
        <v>44846</v>
      </c>
      <c r="T164" s="5" t="s">
        <v>34</v>
      </c>
      <c r="U164" s="5">
        <v>220</v>
      </c>
      <c r="V164" s="5">
        <v>0</v>
      </c>
      <c r="W164" s="5">
        <v>0</v>
      </c>
      <c r="X164" s="5" t="s">
        <v>832</v>
      </c>
      <c r="Y164" s="5" t="s">
        <v>833</v>
      </c>
    </row>
    <row r="165" s="5" customFormat="1" spans="1:25">
      <c r="A165" s="5" t="s">
        <v>834</v>
      </c>
      <c r="B165" s="5" t="s">
        <v>26</v>
      </c>
      <c r="C165" s="5" t="s">
        <v>27</v>
      </c>
      <c r="D165" s="5" t="s">
        <v>395</v>
      </c>
      <c r="E165" s="5" t="s">
        <v>632</v>
      </c>
      <c r="F165" s="7">
        <v>44842</v>
      </c>
      <c r="G165" s="7">
        <v>44843</v>
      </c>
      <c r="H165" s="5">
        <v>1</v>
      </c>
      <c r="I165" s="5">
        <v>1</v>
      </c>
      <c r="J165" s="5">
        <v>1</v>
      </c>
      <c r="K165" s="5" t="s">
        <v>30</v>
      </c>
      <c r="L165" s="5">
        <v>536</v>
      </c>
      <c r="M165" s="5">
        <v>536</v>
      </c>
      <c r="N165" s="5" t="s">
        <v>835</v>
      </c>
      <c r="O165" s="5" t="s">
        <v>32</v>
      </c>
      <c r="P165" s="5" t="s">
        <v>33</v>
      </c>
      <c r="Q165" s="5">
        <v>0</v>
      </c>
      <c r="R165" s="8">
        <v>44841</v>
      </c>
      <c r="S165" s="7">
        <v>44846</v>
      </c>
      <c r="T165" s="5" t="s">
        <v>34</v>
      </c>
      <c r="U165" s="5">
        <v>536</v>
      </c>
      <c r="V165" s="5">
        <v>0</v>
      </c>
      <c r="W165" s="5">
        <v>0</v>
      </c>
      <c r="X165" s="5" t="s">
        <v>836</v>
      </c>
      <c r="Y165" s="5" t="s">
        <v>837</v>
      </c>
    </row>
    <row r="166" s="5" customFormat="1" spans="1:25">
      <c r="A166" s="5" t="s">
        <v>838</v>
      </c>
      <c r="B166" s="5" t="s">
        <v>26</v>
      </c>
      <c r="C166" s="5" t="s">
        <v>27</v>
      </c>
      <c r="D166" s="5" t="s">
        <v>641</v>
      </c>
      <c r="E166" s="5" t="s">
        <v>586</v>
      </c>
      <c r="F166" s="7">
        <v>44842</v>
      </c>
      <c r="G166" s="7">
        <v>44843</v>
      </c>
      <c r="H166" s="5">
        <v>1</v>
      </c>
      <c r="I166" s="5">
        <v>1</v>
      </c>
      <c r="J166" s="5">
        <v>1</v>
      </c>
      <c r="K166" s="5" t="s">
        <v>30</v>
      </c>
      <c r="L166" s="5">
        <v>234</v>
      </c>
      <c r="M166" s="5">
        <v>234</v>
      </c>
      <c r="N166" s="5" t="s">
        <v>839</v>
      </c>
      <c r="O166" s="5" t="s">
        <v>32</v>
      </c>
      <c r="P166" s="5" t="s">
        <v>33</v>
      </c>
      <c r="Q166" s="5">
        <v>0</v>
      </c>
      <c r="R166" s="8">
        <v>44841</v>
      </c>
      <c r="S166" s="7">
        <v>44846</v>
      </c>
      <c r="T166" s="5" t="s">
        <v>34</v>
      </c>
      <c r="U166" s="5">
        <v>234</v>
      </c>
      <c r="V166" s="5">
        <v>0</v>
      </c>
      <c r="W166" s="5">
        <v>0</v>
      </c>
      <c r="X166" s="5" t="s">
        <v>840</v>
      </c>
      <c r="Y166" s="5" t="s">
        <v>841</v>
      </c>
    </row>
    <row r="167" s="5" customFormat="1" spans="1:25">
      <c r="A167" s="5" t="s">
        <v>842</v>
      </c>
      <c r="B167" s="5" t="s">
        <v>26</v>
      </c>
      <c r="C167" s="5" t="s">
        <v>27</v>
      </c>
      <c r="D167" s="5" t="s">
        <v>517</v>
      </c>
      <c r="E167" s="5" t="s">
        <v>136</v>
      </c>
      <c r="F167" s="7">
        <v>44842</v>
      </c>
      <c r="G167" s="7">
        <v>44843</v>
      </c>
      <c r="H167" s="5">
        <v>1</v>
      </c>
      <c r="I167" s="5">
        <v>1</v>
      </c>
      <c r="J167" s="5">
        <v>1</v>
      </c>
      <c r="K167" s="5" t="s">
        <v>30</v>
      </c>
      <c r="L167" s="5">
        <v>382</v>
      </c>
      <c r="M167" s="5">
        <v>382</v>
      </c>
      <c r="N167" s="5" t="s">
        <v>843</v>
      </c>
      <c r="O167" s="5" t="s">
        <v>32</v>
      </c>
      <c r="P167" s="5" t="s">
        <v>33</v>
      </c>
      <c r="Q167" s="5">
        <v>0</v>
      </c>
      <c r="R167" s="8">
        <v>44841</v>
      </c>
      <c r="S167" s="7">
        <v>44846</v>
      </c>
      <c r="T167" s="5" t="s">
        <v>34</v>
      </c>
      <c r="U167" s="5">
        <v>382</v>
      </c>
      <c r="V167" s="5">
        <v>0</v>
      </c>
      <c r="W167" s="5">
        <v>0</v>
      </c>
      <c r="X167" s="5" t="s">
        <v>844</v>
      </c>
      <c r="Y167" s="5" t="s">
        <v>845</v>
      </c>
    </row>
    <row r="168" s="5" customFormat="1" spans="1:25">
      <c r="A168" s="5" t="s">
        <v>846</v>
      </c>
      <c r="B168" s="5" t="s">
        <v>26</v>
      </c>
      <c r="C168" s="5" t="s">
        <v>27</v>
      </c>
      <c r="D168" s="5" t="s">
        <v>641</v>
      </c>
      <c r="E168" s="5" t="s">
        <v>586</v>
      </c>
      <c r="F168" s="7">
        <v>44842</v>
      </c>
      <c r="G168" s="7">
        <v>44843</v>
      </c>
      <c r="H168" s="5">
        <v>1</v>
      </c>
      <c r="I168" s="5">
        <v>1</v>
      </c>
      <c r="J168" s="5">
        <v>1</v>
      </c>
      <c r="K168" s="5" t="s">
        <v>30</v>
      </c>
      <c r="L168" s="5">
        <v>234</v>
      </c>
      <c r="M168" s="5">
        <v>234</v>
      </c>
      <c r="N168" s="5" t="s">
        <v>847</v>
      </c>
      <c r="O168" s="5" t="s">
        <v>32</v>
      </c>
      <c r="P168" s="5" t="s">
        <v>33</v>
      </c>
      <c r="Q168" s="5">
        <v>0</v>
      </c>
      <c r="R168" s="8">
        <v>44841</v>
      </c>
      <c r="S168" s="7">
        <v>44846</v>
      </c>
      <c r="T168" s="5" t="s">
        <v>34</v>
      </c>
      <c r="U168" s="5">
        <v>234</v>
      </c>
      <c r="V168" s="5">
        <v>0</v>
      </c>
      <c r="W168" s="5">
        <v>0</v>
      </c>
      <c r="X168" s="5" t="s">
        <v>848</v>
      </c>
      <c r="Y168" s="5" t="s">
        <v>849</v>
      </c>
    </row>
    <row r="169" s="5" customFormat="1" spans="1:25">
      <c r="A169" s="5" t="s">
        <v>850</v>
      </c>
      <c r="B169" s="5" t="s">
        <v>26</v>
      </c>
      <c r="C169" s="5" t="s">
        <v>27</v>
      </c>
      <c r="D169" s="5" t="s">
        <v>851</v>
      </c>
      <c r="E169" s="5" t="s">
        <v>852</v>
      </c>
      <c r="F169" s="7">
        <v>44842</v>
      </c>
      <c r="G169" s="7">
        <v>44843</v>
      </c>
      <c r="H169" s="5">
        <v>1</v>
      </c>
      <c r="I169" s="5">
        <v>1</v>
      </c>
      <c r="J169" s="5">
        <v>1</v>
      </c>
      <c r="K169" s="5" t="s">
        <v>30</v>
      </c>
      <c r="L169" s="5">
        <v>900</v>
      </c>
      <c r="M169" s="5">
        <v>900</v>
      </c>
      <c r="N169" s="5" t="s">
        <v>853</v>
      </c>
      <c r="O169" s="5" t="s">
        <v>32</v>
      </c>
      <c r="P169" s="5" t="s">
        <v>33</v>
      </c>
      <c r="Q169" s="5">
        <v>0</v>
      </c>
      <c r="R169" s="8">
        <v>44842</v>
      </c>
      <c r="S169" s="7">
        <v>44846</v>
      </c>
      <c r="T169" s="5" t="s">
        <v>34</v>
      </c>
      <c r="U169" s="5">
        <v>900</v>
      </c>
      <c r="V169" s="5">
        <v>0</v>
      </c>
      <c r="W169" s="5">
        <v>0</v>
      </c>
      <c r="X169" s="5" t="s">
        <v>854</v>
      </c>
      <c r="Y169" s="5" t="s">
        <v>855</v>
      </c>
    </row>
    <row r="170" s="5" customFormat="1" spans="1:25">
      <c r="A170" s="5" t="s">
        <v>856</v>
      </c>
      <c r="B170" s="5" t="s">
        <v>26</v>
      </c>
      <c r="C170" s="5" t="s">
        <v>27</v>
      </c>
      <c r="D170" s="5" t="s">
        <v>641</v>
      </c>
      <c r="E170" s="5" t="s">
        <v>586</v>
      </c>
      <c r="F170" s="7">
        <v>44842</v>
      </c>
      <c r="G170" s="7">
        <v>44843</v>
      </c>
      <c r="H170" s="5">
        <v>1</v>
      </c>
      <c r="I170" s="5">
        <v>1</v>
      </c>
      <c r="J170" s="5">
        <v>1</v>
      </c>
      <c r="K170" s="5" t="s">
        <v>30</v>
      </c>
      <c r="L170" s="5">
        <v>238</v>
      </c>
      <c r="M170" s="5">
        <v>238</v>
      </c>
      <c r="N170" s="5" t="s">
        <v>839</v>
      </c>
      <c r="O170" s="5" t="s">
        <v>32</v>
      </c>
      <c r="P170" s="5" t="s">
        <v>33</v>
      </c>
      <c r="Q170" s="5">
        <v>0</v>
      </c>
      <c r="R170" s="8">
        <v>44842</v>
      </c>
      <c r="S170" s="7">
        <v>44846</v>
      </c>
      <c r="T170" s="5" t="s">
        <v>34</v>
      </c>
      <c r="U170" s="5">
        <v>238</v>
      </c>
      <c r="V170" s="5">
        <v>0</v>
      </c>
      <c r="W170" s="5">
        <v>0</v>
      </c>
      <c r="X170" s="5" t="s">
        <v>857</v>
      </c>
      <c r="Y170" s="5" t="s">
        <v>858</v>
      </c>
    </row>
    <row r="171" s="5" customFormat="1" spans="1:25">
      <c r="A171" s="5" t="s">
        <v>859</v>
      </c>
      <c r="B171" s="5" t="s">
        <v>26</v>
      </c>
      <c r="C171" s="5" t="s">
        <v>27</v>
      </c>
      <c r="D171" s="5" t="s">
        <v>641</v>
      </c>
      <c r="E171" s="5" t="s">
        <v>586</v>
      </c>
      <c r="F171" s="7">
        <v>44842</v>
      </c>
      <c r="G171" s="7">
        <v>44843</v>
      </c>
      <c r="H171" s="5">
        <v>1</v>
      </c>
      <c r="I171" s="5">
        <v>1</v>
      </c>
      <c r="J171" s="5">
        <v>1</v>
      </c>
      <c r="K171" s="5" t="s">
        <v>30</v>
      </c>
      <c r="L171" s="5">
        <v>238</v>
      </c>
      <c r="M171" s="5">
        <v>238</v>
      </c>
      <c r="N171" s="5" t="s">
        <v>860</v>
      </c>
      <c r="O171" s="5" t="s">
        <v>32</v>
      </c>
      <c r="P171" s="5" t="s">
        <v>33</v>
      </c>
      <c r="Q171" s="5">
        <v>0</v>
      </c>
      <c r="R171" s="8">
        <v>44842</v>
      </c>
      <c r="S171" s="7">
        <v>44846</v>
      </c>
      <c r="T171" s="5" t="s">
        <v>34</v>
      </c>
      <c r="U171" s="5">
        <v>238</v>
      </c>
      <c r="V171" s="5">
        <v>0</v>
      </c>
      <c r="W171" s="5">
        <v>0</v>
      </c>
      <c r="X171" s="5" t="s">
        <v>861</v>
      </c>
      <c r="Y171" s="5" t="s">
        <v>862</v>
      </c>
    </row>
    <row r="172" s="5" customFormat="1" spans="1:25">
      <c r="A172" s="5" t="s">
        <v>863</v>
      </c>
      <c r="B172" s="5" t="s">
        <v>26</v>
      </c>
      <c r="C172" s="5" t="s">
        <v>27</v>
      </c>
      <c r="D172" s="5" t="s">
        <v>864</v>
      </c>
      <c r="E172" s="5" t="s">
        <v>782</v>
      </c>
      <c r="F172" s="7">
        <v>44842</v>
      </c>
      <c r="G172" s="7">
        <v>44843</v>
      </c>
      <c r="H172" s="5">
        <v>1</v>
      </c>
      <c r="I172" s="5">
        <v>1</v>
      </c>
      <c r="J172" s="5">
        <v>1</v>
      </c>
      <c r="K172" s="5" t="s">
        <v>30</v>
      </c>
      <c r="L172" s="5">
        <v>290</v>
      </c>
      <c r="M172" s="5">
        <v>290</v>
      </c>
      <c r="N172" s="5" t="s">
        <v>865</v>
      </c>
      <c r="O172" s="5" t="s">
        <v>32</v>
      </c>
      <c r="P172" s="5" t="s">
        <v>33</v>
      </c>
      <c r="Q172" s="5">
        <v>0</v>
      </c>
      <c r="R172" s="8">
        <v>44842</v>
      </c>
      <c r="S172" s="7">
        <v>44846</v>
      </c>
      <c r="T172" s="5" t="s">
        <v>34</v>
      </c>
      <c r="U172" s="5">
        <v>290</v>
      </c>
      <c r="V172" s="5">
        <v>0</v>
      </c>
      <c r="W172" s="5">
        <v>0</v>
      </c>
      <c r="X172" s="5" t="s">
        <v>866</v>
      </c>
      <c r="Y172" s="5" t="s">
        <v>867</v>
      </c>
    </row>
    <row r="173" s="5" customFormat="1" spans="1:25">
      <c r="A173" s="5" t="s">
        <v>868</v>
      </c>
      <c r="B173" s="5" t="s">
        <v>26</v>
      </c>
      <c r="C173" s="5" t="s">
        <v>27</v>
      </c>
      <c r="D173" s="5" t="s">
        <v>395</v>
      </c>
      <c r="E173" s="5" t="s">
        <v>632</v>
      </c>
      <c r="F173" s="7">
        <v>44842</v>
      </c>
      <c r="G173" s="7">
        <v>44843</v>
      </c>
      <c r="H173" s="5">
        <v>1</v>
      </c>
      <c r="I173" s="5">
        <v>1</v>
      </c>
      <c r="J173" s="5">
        <v>1</v>
      </c>
      <c r="K173" s="5" t="s">
        <v>30</v>
      </c>
      <c r="L173" s="5">
        <v>536</v>
      </c>
      <c r="M173" s="5">
        <v>536</v>
      </c>
      <c r="N173" s="5" t="s">
        <v>869</v>
      </c>
      <c r="O173" s="5" t="s">
        <v>32</v>
      </c>
      <c r="P173" s="5" t="s">
        <v>33</v>
      </c>
      <c r="Q173" s="5">
        <v>0</v>
      </c>
      <c r="R173" s="8">
        <v>44842</v>
      </c>
      <c r="S173" s="7">
        <v>44846</v>
      </c>
      <c r="T173" s="5" t="s">
        <v>34</v>
      </c>
      <c r="U173" s="5">
        <v>536</v>
      </c>
      <c r="V173" s="5">
        <v>0</v>
      </c>
      <c r="W173" s="5">
        <v>0</v>
      </c>
      <c r="X173" s="5" t="s">
        <v>870</v>
      </c>
      <c r="Y173" s="5" t="s">
        <v>871</v>
      </c>
    </row>
    <row r="174" s="5" customFormat="1" spans="1:25">
      <c r="A174" s="5" t="s">
        <v>872</v>
      </c>
      <c r="B174" s="5" t="s">
        <v>26</v>
      </c>
      <c r="C174" s="5" t="s">
        <v>27</v>
      </c>
      <c r="D174" s="5" t="s">
        <v>641</v>
      </c>
      <c r="E174" s="5" t="s">
        <v>168</v>
      </c>
      <c r="F174" s="7">
        <v>44842</v>
      </c>
      <c r="G174" s="7">
        <v>44843</v>
      </c>
      <c r="H174" s="5">
        <v>1</v>
      </c>
      <c r="I174" s="5">
        <v>1</v>
      </c>
      <c r="J174" s="5">
        <v>1</v>
      </c>
      <c r="K174" s="5" t="s">
        <v>30</v>
      </c>
      <c r="L174" s="5">
        <v>277</v>
      </c>
      <c r="M174" s="5">
        <v>277</v>
      </c>
      <c r="N174" s="5" t="s">
        <v>873</v>
      </c>
      <c r="O174" s="5" t="s">
        <v>32</v>
      </c>
      <c r="P174" s="5" t="s">
        <v>33</v>
      </c>
      <c r="Q174" s="5">
        <v>0</v>
      </c>
      <c r="R174" s="8">
        <v>44842</v>
      </c>
      <c r="S174" s="7">
        <v>44846</v>
      </c>
      <c r="T174" s="5" t="s">
        <v>34</v>
      </c>
      <c r="U174" s="5">
        <v>277</v>
      </c>
      <c r="V174" s="5">
        <v>0</v>
      </c>
      <c r="W174" s="5">
        <v>0</v>
      </c>
      <c r="X174" s="5" t="s">
        <v>874</v>
      </c>
      <c r="Y174" s="5" t="s">
        <v>875</v>
      </c>
    </row>
    <row r="175" s="5" customFormat="1" spans="1:25">
      <c r="A175" s="5" t="s">
        <v>876</v>
      </c>
      <c r="B175" s="5" t="s">
        <v>26</v>
      </c>
      <c r="C175" s="5" t="s">
        <v>27</v>
      </c>
      <c r="D175" s="5" t="s">
        <v>395</v>
      </c>
      <c r="E175" s="5" t="s">
        <v>396</v>
      </c>
      <c r="F175" s="7">
        <v>44842</v>
      </c>
      <c r="G175" s="7">
        <v>44843</v>
      </c>
      <c r="H175" s="5">
        <v>1</v>
      </c>
      <c r="I175" s="5">
        <v>1</v>
      </c>
      <c r="J175" s="5">
        <v>1</v>
      </c>
      <c r="K175" s="5" t="s">
        <v>30</v>
      </c>
      <c r="L175" s="5">
        <v>627</v>
      </c>
      <c r="M175" s="5">
        <v>627</v>
      </c>
      <c r="N175" s="5" t="s">
        <v>877</v>
      </c>
      <c r="O175" s="5" t="s">
        <v>32</v>
      </c>
      <c r="P175" s="5" t="s">
        <v>33</v>
      </c>
      <c r="Q175" s="5">
        <v>0</v>
      </c>
      <c r="R175" s="8">
        <v>44842</v>
      </c>
      <c r="S175" s="7">
        <v>44846</v>
      </c>
      <c r="T175" s="5" t="s">
        <v>34</v>
      </c>
      <c r="U175" s="5">
        <v>627</v>
      </c>
      <c r="V175" s="5">
        <v>0</v>
      </c>
      <c r="W175" s="5">
        <v>0</v>
      </c>
      <c r="X175" s="5" t="s">
        <v>878</v>
      </c>
      <c r="Y175" s="5" t="s">
        <v>879</v>
      </c>
    </row>
    <row r="176" s="5" customFormat="1" spans="1:25">
      <c r="A176" s="5" t="s">
        <v>880</v>
      </c>
      <c r="B176" s="5" t="s">
        <v>26</v>
      </c>
      <c r="C176" s="5" t="s">
        <v>27</v>
      </c>
      <c r="D176" s="5" t="s">
        <v>881</v>
      </c>
      <c r="E176" s="5" t="s">
        <v>782</v>
      </c>
      <c r="F176" s="7">
        <v>44842</v>
      </c>
      <c r="G176" s="7">
        <v>44843</v>
      </c>
      <c r="H176" s="5">
        <v>2</v>
      </c>
      <c r="I176" s="5">
        <v>1</v>
      </c>
      <c r="J176" s="5">
        <v>2</v>
      </c>
      <c r="K176" s="5" t="s">
        <v>30</v>
      </c>
      <c r="L176" s="5">
        <v>470</v>
      </c>
      <c r="M176" s="5">
        <v>470</v>
      </c>
      <c r="N176" s="5" t="s">
        <v>882</v>
      </c>
      <c r="O176" s="5" t="s">
        <v>32</v>
      </c>
      <c r="P176" s="5" t="s">
        <v>33</v>
      </c>
      <c r="Q176" s="5">
        <v>0</v>
      </c>
      <c r="R176" s="8">
        <v>44842</v>
      </c>
      <c r="S176" s="7">
        <v>44846</v>
      </c>
      <c r="T176" s="5" t="s">
        <v>34</v>
      </c>
      <c r="U176" s="5">
        <v>470</v>
      </c>
      <c r="V176" s="5">
        <v>0</v>
      </c>
      <c r="W176" s="5">
        <v>0</v>
      </c>
      <c r="X176" s="5" t="s">
        <v>883</v>
      </c>
      <c r="Y176" s="5" t="s">
        <v>884</v>
      </c>
    </row>
    <row r="177" s="5" customFormat="1" spans="1:25">
      <c r="A177" s="5" t="s">
        <v>885</v>
      </c>
      <c r="B177" s="5" t="s">
        <v>26</v>
      </c>
      <c r="C177" s="5" t="s">
        <v>27</v>
      </c>
      <c r="D177" s="5" t="s">
        <v>395</v>
      </c>
      <c r="E177" s="5" t="s">
        <v>632</v>
      </c>
      <c r="F177" s="7">
        <v>44842</v>
      </c>
      <c r="G177" s="7">
        <v>44843</v>
      </c>
      <c r="H177" s="5">
        <v>1</v>
      </c>
      <c r="I177" s="5">
        <v>1</v>
      </c>
      <c r="J177" s="5">
        <v>1</v>
      </c>
      <c r="K177" s="5" t="s">
        <v>30</v>
      </c>
      <c r="L177" s="5">
        <v>536</v>
      </c>
      <c r="M177" s="5">
        <v>536</v>
      </c>
      <c r="N177" s="5" t="s">
        <v>886</v>
      </c>
      <c r="O177" s="5" t="s">
        <v>32</v>
      </c>
      <c r="P177" s="5" t="s">
        <v>33</v>
      </c>
      <c r="Q177" s="5">
        <v>0</v>
      </c>
      <c r="R177" s="8">
        <v>44842</v>
      </c>
      <c r="S177" s="7">
        <v>44846</v>
      </c>
      <c r="T177" s="5" t="s">
        <v>34</v>
      </c>
      <c r="U177" s="5">
        <v>536</v>
      </c>
      <c r="V177" s="5">
        <v>0</v>
      </c>
      <c r="W177" s="5">
        <v>0</v>
      </c>
      <c r="X177" s="5" t="s">
        <v>887</v>
      </c>
      <c r="Y177" s="5" t="s">
        <v>888</v>
      </c>
    </row>
    <row r="178" s="5" customFormat="1" spans="1:25">
      <c r="A178" s="5" t="s">
        <v>889</v>
      </c>
      <c r="B178" s="5" t="s">
        <v>26</v>
      </c>
      <c r="C178" s="5" t="s">
        <v>27</v>
      </c>
      <c r="D178" s="5" t="s">
        <v>179</v>
      </c>
      <c r="E178" s="5" t="s">
        <v>575</v>
      </c>
      <c r="F178" s="7">
        <v>44842</v>
      </c>
      <c r="G178" s="7">
        <v>44843</v>
      </c>
      <c r="H178" s="5">
        <v>1</v>
      </c>
      <c r="I178" s="5">
        <v>1</v>
      </c>
      <c r="J178" s="5">
        <v>1</v>
      </c>
      <c r="K178" s="5" t="s">
        <v>30</v>
      </c>
      <c r="L178" s="5">
        <v>540</v>
      </c>
      <c r="M178" s="5">
        <v>540</v>
      </c>
      <c r="N178" s="5" t="s">
        <v>890</v>
      </c>
      <c r="O178" s="5" t="s">
        <v>32</v>
      </c>
      <c r="P178" s="5" t="s">
        <v>33</v>
      </c>
      <c r="Q178" s="5">
        <v>0</v>
      </c>
      <c r="R178" s="8">
        <v>44842</v>
      </c>
      <c r="S178" s="7">
        <v>44846</v>
      </c>
      <c r="T178" s="5" t="s">
        <v>34</v>
      </c>
      <c r="U178" s="5">
        <v>540</v>
      </c>
      <c r="V178" s="5">
        <v>0</v>
      </c>
      <c r="W178" s="5">
        <v>0</v>
      </c>
      <c r="X178" s="5" t="s">
        <v>891</v>
      </c>
      <c r="Y178" s="5" t="s">
        <v>892</v>
      </c>
    </row>
    <row r="179" s="5" customFormat="1" spans="1:25">
      <c r="A179" s="5" t="s">
        <v>893</v>
      </c>
      <c r="B179" s="5" t="s">
        <v>26</v>
      </c>
      <c r="C179" s="5" t="s">
        <v>27</v>
      </c>
      <c r="D179" s="5" t="s">
        <v>466</v>
      </c>
      <c r="E179" s="5" t="s">
        <v>467</v>
      </c>
      <c r="F179" s="7">
        <v>44842</v>
      </c>
      <c r="G179" s="7">
        <v>44843</v>
      </c>
      <c r="H179" s="5">
        <v>1</v>
      </c>
      <c r="I179" s="5">
        <v>1</v>
      </c>
      <c r="J179" s="5">
        <v>1</v>
      </c>
      <c r="K179" s="5" t="s">
        <v>30</v>
      </c>
      <c r="L179" s="5">
        <v>190</v>
      </c>
      <c r="M179" s="5">
        <v>190</v>
      </c>
      <c r="N179" s="5" t="s">
        <v>894</v>
      </c>
      <c r="O179" s="5" t="s">
        <v>32</v>
      </c>
      <c r="P179" s="5" t="s">
        <v>33</v>
      </c>
      <c r="Q179" s="5">
        <v>0</v>
      </c>
      <c r="R179" s="8">
        <v>44842</v>
      </c>
      <c r="S179" s="7">
        <v>44846</v>
      </c>
      <c r="T179" s="5" t="s">
        <v>34</v>
      </c>
      <c r="U179" s="5">
        <v>190</v>
      </c>
      <c r="V179" s="5">
        <v>0</v>
      </c>
      <c r="W179" s="5">
        <v>0</v>
      </c>
      <c r="X179" s="5" t="s">
        <v>895</v>
      </c>
      <c r="Y179" s="5" t="s">
        <v>128</v>
      </c>
    </row>
    <row r="180" s="5" customFormat="1" spans="1:25">
      <c r="A180" s="5" t="s">
        <v>896</v>
      </c>
      <c r="B180" s="5" t="s">
        <v>26</v>
      </c>
      <c r="C180" s="5" t="s">
        <v>27</v>
      </c>
      <c r="D180" s="5" t="s">
        <v>466</v>
      </c>
      <c r="E180" s="5" t="s">
        <v>467</v>
      </c>
      <c r="F180" s="7">
        <v>44842</v>
      </c>
      <c r="G180" s="7">
        <v>44843</v>
      </c>
      <c r="H180" s="5">
        <v>1</v>
      </c>
      <c r="I180" s="5">
        <v>1</v>
      </c>
      <c r="J180" s="5">
        <v>1</v>
      </c>
      <c r="K180" s="5" t="s">
        <v>30</v>
      </c>
      <c r="L180" s="5">
        <v>190</v>
      </c>
      <c r="M180" s="5">
        <v>190</v>
      </c>
      <c r="N180" s="5" t="s">
        <v>897</v>
      </c>
      <c r="O180" s="5" t="s">
        <v>32</v>
      </c>
      <c r="P180" s="5" t="s">
        <v>33</v>
      </c>
      <c r="Q180" s="5">
        <v>0</v>
      </c>
      <c r="R180" s="8">
        <v>44842</v>
      </c>
      <c r="S180" s="7">
        <v>44846</v>
      </c>
      <c r="T180" s="5" t="s">
        <v>34</v>
      </c>
      <c r="U180" s="5">
        <v>190</v>
      </c>
      <c r="V180" s="5">
        <v>0</v>
      </c>
      <c r="W180" s="5">
        <v>0</v>
      </c>
      <c r="X180" s="5" t="s">
        <v>898</v>
      </c>
      <c r="Y180" s="5" t="s">
        <v>128</v>
      </c>
    </row>
    <row r="181" s="5" customFormat="1" spans="1:25">
      <c r="A181" s="5" t="s">
        <v>896</v>
      </c>
      <c r="B181" s="5" t="s">
        <v>26</v>
      </c>
      <c r="C181" s="5" t="s">
        <v>117</v>
      </c>
      <c r="D181" s="5" t="s">
        <v>466</v>
      </c>
      <c r="E181" s="5" t="s">
        <v>467</v>
      </c>
      <c r="F181" s="7">
        <v>44842</v>
      </c>
      <c r="G181" s="7">
        <v>44843</v>
      </c>
      <c r="H181" s="5">
        <v>1</v>
      </c>
      <c r="I181" s="5">
        <v>1</v>
      </c>
      <c r="J181" s="5">
        <v>1</v>
      </c>
      <c r="K181" s="5" t="s">
        <v>30</v>
      </c>
      <c r="L181" s="5">
        <v>-190</v>
      </c>
      <c r="M181" s="5">
        <v>-190</v>
      </c>
      <c r="N181" s="5" t="s">
        <v>897</v>
      </c>
      <c r="O181" s="5" t="s">
        <v>32</v>
      </c>
      <c r="P181" s="5" t="s">
        <v>33</v>
      </c>
      <c r="Q181" s="5">
        <v>0</v>
      </c>
      <c r="R181" s="8">
        <v>44842</v>
      </c>
      <c r="S181" s="7">
        <v>44846</v>
      </c>
      <c r="T181" s="5" t="s">
        <v>34</v>
      </c>
      <c r="U181" s="5">
        <v>-190</v>
      </c>
      <c r="V181" s="5">
        <v>0</v>
      </c>
      <c r="W181" s="5">
        <v>0</v>
      </c>
      <c r="X181" s="5" t="s">
        <v>898</v>
      </c>
      <c r="Y181" s="5" t="s">
        <v>128</v>
      </c>
    </row>
    <row r="182" s="5" customFormat="1" spans="1:25">
      <c r="A182" s="5" t="s">
        <v>893</v>
      </c>
      <c r="B182" s="5" t="s">
        <v>26</v>
      </c>
      <c r="C182" s="5" t="s">
        <v>117</v>
      </c>
      <c r="D182" s="5" t="s">
        <v>466</v>
      </c>
      <c r="E182" s="5" t="s">
        <v>467</v>
      </c>
      <c r="F182" s="7">
        <v>44842</v>
      </c>
      <c r="G182" s="7">
        <v>44843</v>
      </c>
      <c r="H182" s="5">
        <v>1</v>
      </c>
      <c r="I182" s="5">
        <v>1</v>
      </c>
      <c r="J182" s="5">
        <v>1</v>
      </c>
      <c r="K182" s="5" t="s">
        <v>30</v>
      </c>
      <c r="L182" s="5">
        <v>-190</v>
      </c>
      <c r="M182" s="5">
        <v>-190</v>
      </c>
      <c r="N182" s="5" t="s">
        <v>894</v>
      </c>
      <c r="O182" s="5" t="s">
        <v>32</v>
      </c>
      <c r="P182" s="5" t="s">
        <v>33</v>
      </c>
      <c r="Q182" s="5">
        <v>0</v>
      </c>
      <c r="R182" s="8">
        <v>44842</v>
      </c>
      <c r="S182" s="7">
        <v>44846</v>
      </c>
      <c r="T182" s="5" t="s">
        <v>34</v>
      </c>
      <c r="U182" s="5">
        <v>-190</v>
      </c>
      <c r="V182" s="5">
        <v>0</v>
      </c>
      <c r="W182" s="5">
        <v>0</v>
      </c>
      <c r="X182" s="5" t="s">
        <v>895</v>
      </c>
      <c r="Y182" s="5" t="s">
        <v>128</v>
      </c>
    </row>
    <row r="183" s="5" customFormat="1" spans="1:25">
      <c r="A183" s="5" t="s">
        <v>899</v>
      </c>
      <c r="B183" s="5" t="s">
        <v>26</v>
      </c>
      <c r="C183" s="5" t="s">
        <v>27</v>
      </c>
      <c r="D183" s="5" t="s">
        <v>900</v>
      </c>
      <c r="E183" s="5" t="s">
        <v>901</v>
      </c>
      <c r="F183" s="7">
        <v>44842</v>
      </c>
      <c r="G183" s="7">
        <v>44843</v>
      </c>
      <c r="H183" s="5">
        <v>1</v>
      </c>
      <c r="I183" s="5">
        <v>1</v>
      </c>
      <c r="J183" s="5">
        <v>1</v>
      </c>
      <c r="K183" s="5" t="s">
        <v>30</v>
      </c>
      <c r="L183" s="5">
        <v>350</v>
      </c>
      <c r="M183" s="5">
        <v>350</v>
      </c>
      <c r="N183" s="5" t="s">
        <v>902</v>
      </c>
      <c r="O183" s="5" t="s">
        <v>32</v>
      </c>
      <c r="P183" s="5" t="s">
        <v>33</v>
      </c>
      <c r="Q183" s="5">
        <v>0</v>
      </c>
      <c r="R183" s="8">
        <v>44842</v>
      </c>
      <c r="S183" s="7">
        <v>44846</v>
      </c>
      <c r="T183" s="5" t="s">
        <v>34</v>
      </c>
      <c r="U183" s="5">
        <v>350</v>
      </c>
      <c r="V183" s="5">
        <v>0</v>
      </c>
      <c r="W183" s="5">
        <v>0</v>
      </c>
      <c r="X183" s="5" t="s">
        <v>128</v>
      </c>
      <c r="Y183" s="5" t="s">
        <v>128</v>
      </c>
    </row>
    <row r="184" s="5" customFormat="1" spans="1:25">
      <c r="A184" s="5" t="s">
        <v>903</v>
      </c>
      <c r="B184" s="5" t="s">
        <v>26</v>
      </c>
      <c r="C184" s="5" t="s">
        <v>27</v>
      </c>
      <c r="D184" s="5" t="s">
        <v>119</v>
      </c>
      <c r="E184" s="5" t="s">
        <v>904</v>
      </c>
      <c r="F184" s="7">
        <v>44842</v>
      </c>
      <c r="G184" s="7">
        <v>44843</v>
      </c>
      <c r="H184" s="5">
        <v>1</v>
      </c>
      <c r="I184" s="5">
        <v>1</v>
      </c>
      <c r="J184" s="5">
        <v>1</v>
      </c>
      <c r="K184" s="5" t="s">
        <v>30</v>
      </c>
      <c r="L184" s="5">
        <v>958</v>
      </c>
      <c r="M184" s="5">
        <v>958</v>
      </c>
      <c r="N184" s="5" t="s">
        <v>905</v>
      </c>
      <c r="O184" s="5" t="s">
        <v>32</v>
      </c>
      <c r="P184" s="5" t="s">
        <v>33</v>
      </c>
      <c r="Q184" s="5">
        <v>0</v>
      </c>
      <c r="R184" s="8">
        <v>44842</v>
      </c>
      <c r="S184" s="7">
        <v>44846</v>
      </c>
      <c r="T184" s="5" t="s">
        <v>34</v>
      </c>
      <c r="U184" s="5">
        <v>958</v>
      </c>
      <c r="V184" s="5">
        <v>0</v>
      </c>
      <c r="W184" s="5">
        <v>0</v>
      </c>
      <c r="X184" s="5" t="s">
        <v>906</v>
      </c>
      <c r="Y184" s="5" t="s">
        <v>567</v>
      </c>
    </row>
    <row r="185" s="5" customFormat="1" spans="1:25">
      <c r="A185" s="5" t="s">
        <v>907</v>
      </c>
      <c r="B185" s="5" t="s">
        <v>26</v>
      </c>
      <c r="C185" s="5" t="s">
        <v>27</v>
      </c>
      <c r="D185" s="5" t="s">
        <v>395</v>
      </c>
      <c r="E185" s="5" t="s">
        <v>396</v>
      </c>
      <c r="F185" s="7">
        <v>44842</v>
      </c>
      <c r="G185" s="7">
        <v>44843</v>
      </c>
      <c r="H185" s="5">
        <v>1</v>
      </c>
      <c r="I185" s="5">
        <v>1</v>
      </c>
      <c r="J185" s="5">
        <v>1</v>
      </c>
      <c r="K185" s="5" t="s">
        <v>30</v>
      </c>
      <c r="L185" s="5">
        <v>627</v>
      </c>
      <c r="M185" s="5">
        <v>627</v>
      </c>
      <c r="N185" s="5" t="s">
        <v>908</v>
      </c>
      <c r="O185" s="5" t="s">
        <v>32</v>
      </c>
      <c r="P185" s="5" t="s">
        <v>33</v>
      </c>
      <c r="Q185" s="5">
        <v>0</v>
      </c>
      <c r="R185" s="8">
        <v>44842</v>
      </c>
      <c r="S185" s="7">
        <v>44846</v>
      </c>
      <c r="T185" s="5" t="s">
        <v>34</v>
      </c>
      <c r="U185" s="5">
        <v>627</v>
      </c>
      <c r="V185" s="5">
        <v>0</v>
      </c>
      <c r="W185" s="5">
        <v>0</v>
      </c>
      <c r="X185" s="5" t="s">
        <v>909</v>
      </c>
      <c r="Y185" s="5" t="s">
        <v>910</v>
      </c>
    </row>
    <row r="186" s="5" customFormat="1" spans="1:25">
      <c r="A186" s="5" t="s">
        <v>911</v>
      </c>
      <c r="B186" s="5" t="s">
        <v>26</v>
      </c>
      <c r="C186" s="5" t="s">
        <v>27</v>
      </c>
      <c r="D186" s="5" t="s">
        <v>775</v>
      </c>
      <c r="E186" s="5" t="s">
        <v>776</v>
      </c>
      <c r="F186" s="7">
        <v>44842</v>
      </c>
      <c r="G186" s="7">
        <v>44843</v>
      </c>
      <c r="H186" s="5">
        <v>1</v>
      </c>
      <c r="I186" s="5">
        <v>1</v>
      </c>
      <c r="J186" s="5">
        <v>1</v>
      </c>
      <c r="K186" s="5" t="s">
        <v>30</v>
      </c>
      <c r="L186" s="5">
        <v>192</v>
      </c>
      <c r="M186" s="5">
        <v>192</v>
      </c>
      <c r="N186" s="5" t="s">
        <v>912</v>
      </c>
      <c r="O186" s="5" t="s">
        <v>32</v>
      </c>
      <c r="P186" s="5" t="s">
        <v>33</v>
      </c>
      <c r="Q186" s="5">
        <v>0</v>
      </c>
      <c r="R186" s="8">
        <v>44842</v>
      </c>
      <c r="S186" s="7">
        <v>44846</v>
      </c>
      <c r="T186" s="5" t="s">
        <v>34</v>
      </c>
      <c r="U186" s="5">
        <v>192</v>
      </c>
      <c r="V186" s="5">
        <v>0</v>
      </c>
      <c r="W186" s="5">
        <v>0</v>
      </c>
      <c r="X186" s="5" t="s">
        <v>913</v>
      </c>
      <c r="Y186" s="5" t="s">
        <v>914</v>
      </c>
    </row>
    <row r="187" s="5" customFormat="1" spans="1:25">
      <c r="A187" s="5" t="s">
        <v>915</v>
      </c>
      <c r="B187" s="5" t="s">
        <v>26</v>
      </c>
      <c r="C187" s="5" t="s">
        <v>27</v>
      </c>
      <c r="D187" s="5" t="s">
        <v>916</v>
      </c>
      <c r="E187" s="5" t="s">
        <v>917</v>
      </c>
      <c r="F187" s="7">
        <v>44842</v>
      </c>
      <c r="G187" s="7">
        <v>44843</v>
      </c>
      <c r="H187" s="5">
        <v>1</v>
      </c>
      <c r="I187" s="5">
        <v>1</v>
      </c>
      <c r="J187" s="5">
        <v>1</v>
      </c>
      <c r="K187" s="5" t="s">
        <v>30</v>
      </c>
      <c r="L187" s="5">
        <v>563</v>
      </c>
      <c r="M187" s="5">
        <v>563</v>
      </c>
      <c r="N187" s="5" t="s">
        <v>918</v>
      </c>
      <c r="O187" s="5" t="s">
        <v>32</v>
      </c>
      <c r="P187" s="5" t="s">
        <v>33</v>
      </c>
      <c r="Q187" s="5">
        <v>0</v>
      </c>
      <c r="R187" s="8">
        <v>44842</v>
      </c>
      <c r="S187" s="7">
        <v>44846</v>
      </c>
      <c r="T187" s="5" t="s">
        <v>34</v>
      </c>
      <c r="U187" s="5">
        <v>563</v>
      </c>
      <c r="V187" s="5">
        <v>0</v>
      </c>
      <c r="W187" s="5">
        <v>0</v>
      </c>
      <c r="X187" s="5" t="s">
        <v>919</v>
      </c>
      <c r="Y187" s="5" t="s">
        <v>920</v>
      </c>
    </row>
    <row r="188" s="5" customFormat="1" spans="1:25">
      <c r="A188" s="5" t="s">
        <v>921</v>
      </c>
      <c r="B188" s="5" t="s">
        <v>26</v>
      </c>
      <c r="C188" s="5" t="s">
        <v>27</v>
      </c>
      <c r="D188" s="5" t="s">
        <v>922</v>
      </c>
      <c r="E188" s="5" t="s">
        <v>168</v>
      </c>
      <c r="F188" s="7">
        <v>44842</v>
      </c>
      <c r="G188" s="7">
        <v>44843</v>
      </c>
      <c r="H188" s="5">
        <v>1</v>
      </c>
      <c r="I188" s="5">
        <v>1</v>
      </c>
      <c r="J188" s="5">
        <v>1</v>
      </c>
      <c r="K188" s="5" t="s">
        <v>30</v>
      </c>
      <c r="L188" s="5">
        <v>182</v>
      </c>
      <c r="M188" s="5">
        <v>182</v>
      </c>
      <c r="N188" s="5" t="s">
        <v>923</v>
      </c>
      <c r="O188" s="5" t="s">
        <v>32</v>
      </c>
      <c r="P188" s="5" t="s">
        <v>33</v>
      </c>
      <c r="Q188" s="5">
        <v>0</v>
      </c>
      <c r="R188" s="8">
        <v>44842</v>
      </c>
      <c r="S188" s="7">
        <v>44846</v>
      </c>
      <c r="T188" s="5" t="s">
        <v>34</v>
      </c>
      <c r="U188" s="5">
        <v>182</v>
      </c>
      <c r="V188" s="5">
        <v>0</v>
      </c>
      <c r="W188" s="5">
        <v>0</v>
      </c>
      <c r="X188" s="5" t="s">
        <v>924</v>
      </c>
      <c r="Y188" s="5" t="s">
        <v>925</v>
      </c>
    </row>
    <row r="189" s="5" customFormat="1" spans="1:25">
      <c r="A189" s="5" t="s">
        <v>899</v>
      </c>
      <c r="B189" s="5" t="s">
        <v>26</v>
      </c>
      <c r="C189" s="5" t="s">
        <v>117</v>
      </c>
      <c r="D189" s="5" t="s">
        <v>900</v>
      </c>
      <c r="E189" s="5" t="s">
        <v>901</v>
      </c>
      <c r="F189" s="7">
        <v>44842</v>
      </c>
      <c r="G189" s="7">
        <v>44843</v>
      </c>
      <c r="H189" s="5">
        <v>1</v>
      </c>
      <c r="I189" s="5">
        <v>1</v>
      </c>
      <c r="J189" s="5">
        <v>1</v>
      </c>
      <c r="K189" s="5" t="s">
        <v>30</v>
      </c>
      <c r="L189" s="5">
        <v>-350</v>
      </c>
      <c r="M189" s="5">
        <v>-350</v>
      </c>
      <c r="N189" s="5" t="s">
        <v>902</v>
      </c>
      <c r="O189" s="5" t="s">
        <v>32</v>
      </c>
      <c r="P189" s="5" t="s">
        <v>33</v>
      </c>
      <c r="Q189" s="5">
        <v>0</v>
      </c>
      <c r="R189" s="8">
        <v>44842</v>
      </c>
      <c r="S189" s="7">
        <v>44846</v>
      </c>
      <c r="T189" s="5" t="s">
        <v>34</v>
      </c>
      <c r="U189" s="5">
        <v>-350</v>
      </c>
      <c r="V189" s="5">
        <v>0</v>
      </c>
      <c r="W189" s="5">
        <v>0</v>
      </c>
      <c r="X189" s="5" t="s">
        <v>128</v>
      </c>
      <c r="Y189" s="5" t="s">
        <v>128</v>
      </c>
    </row>
    <row r="190" s="5" customFormat="1" spans="1:25">
      <c r="A190" s="5" t="s">
        <v>926</v>
      </c>
      <c r="B190" s="5" t="s">
        <v>26</v>
      </c>
      <c r="C190" s="5" t="s">
        <v>27</v>
      </c>
      <c r="D190" s="5" t="s">
        <v>395</v>
      </c>
      <c r="E190" s="5" t="s">
        <v>396</v>
      </c>
      <c r="F190" s="7">
        <v>44842</v>
      </c>
      <c r="G190" s="7">
        <v>44843</v>
      </c>
      <c r="H190" s="5">
        <v>1</v>
      </c>
      <c r="I190" s="5">
        <v>1</v>
      </c>
      <c r="J190" s="5">
        <v>1</v>
      </c>
      <c r="K190" s="5" t="s">
        <v>30</v>
      </c>
      <c r="L190" s="5">
        <v>627</v>
      </c>
      <c r="M190" s="5">
        <v>627</v>
      </c>
      <c r="N190" s="5" t="s">
        <v>927</v>
      </c>
      <c r="O190" s="5" t="s">
        <v>32</v>
      </c>
      <c r="P190" s="5" t="s">
        <v>33</v>
      </c>
      <c r="Q190" s="5">
        <v>0</v>
      </c>
      <c r="R190" s="8">
        <v>44842</v>
      </c>
      <c r="S190" s="7">
        <v>44846</v>
      </c>
      <c r="T190" s="5" t="s">
        <v>34</v>
      </c>
      <c r="U190" s="5">
        <v>627</v>
      </c>
      <c r="V190" s="5">
        <v>0</v>
      </c>
      <c r="W190" s="5">
        <v>0</v>
      </c>
      <c r="X190" s="5" t="s">
        <v>928</v>
      </c>
      <c r="Y190" s="5" t="s">
        <v>929</v>
      </c>
    </row>
    <row r="191" s="5" customFormat="1" spans="1:25">
      <c r="A191" s="5" t="s">
        <v>930</v>
      </c>
      <c r="B191" s="5" t="s">
        <v>26</v>
      </c>
      <c r="C191" s="5" t="s">
        <v>27</v>
      </c>
      <c r="D191" s="5" t="s">
        <v>931</v>
      </c>
      <c r="E191" s="5" t="s">
        <v>932</v>
      </c>
      <c r="F191" s="7">
        <v>44842</v>
      </c>
      <c r="G191" s="7">
        <v>44843</v>
      </c>
      <c r="H191" s="5">
        <v>1</v>
      </c>
      <c r="I191" s="5">
        <v>1</v>
      </c>
      <c r="J191" s="5">
        <v>1</v>
      </c>
      <c r="K191" s="5" t="s">
        <v>30</v>
      </c>
      <c r="L191" s="5">
        <v>3470.04</v>
      </c>
      <c r="M191" s="5">
        <v>3470.04</v>
      </c>
      <c r="N191" s="5" t="s">
        <v>933</v>
      </c>
      <c r="O191" s="5" t="s">
        <v>32</v>
      </c>
      <c r="P191" s="5" t="s">
        <v>33</v>
      </c>
      <c r="Q191" s="5">
        <v>0</v>
      </c>
      <c r="R191" s="8">
        <v>44843</v>
      </c>
      <c r="S191" s="7">
        <v>44846</v>
      </c>
      <c r="T191" s="5" t="s">
        <v>34</v>
      </c>
      <c r="U191" s="5">
        <v>3470.04</v>
      </c>
      <c r="V191" s="5">
        <v>0</v>
      </c>
      <c r="W191" s="5">
        <v>0</v>
      </c>
      <c r="X191" s="5" t="s">
        <v>934</v>
      </c>
      <c r="Y191" s="5" t="s">
        <v>128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935</v>
      </c>
      <c r="B2" s="5" t="s">
        <v>26</v>
      </c>
      <c r="C2" s="5" t="s">
        <v>27</v>
      </c>
      <c r="D2" s="5" t="s">
        <v>86</v>
      </c>
      <c r="E2" s="5" t="s">
        <v>87</v>
      </c>
      <c r="F2" s="7">
        <v>44834</v>
      </c>
      <c r="G2" s="7">
        <v>44835</v>
      </c>
      <c r="H2" s="5">
        <v>1</v>
      </c>
      <c r="I2" s="5">
        <v>1</v>
      </c>
      <c r="J2" s="5">
        <v>1</v>
      </c>
      <c r="K2" s="5" t="s">
        <v>936</v>
      </c>
      <c r="L2" s="5">
        <v>656024</v>
      </c>
      <c r="M2" s="5">
        <v>656024</v>
      </c>
      <c r="N2" s="5" t="s">
        <v>88</v>
      </c>
      <c r="O2" s="5" t="s">
        <v>937</v>
      </c>
      <c r="P2" s="5" t="s">
        <v>33</v>
      </c>
      <c r="Q2" s="5">
        <v>0</v>
      </c>
      <c r="R2" s="8">
        <v>44805</v>
      </c>
      <c r="S2" s="7">
        <v>44838</v>
      </c>
      <c r="T2" s="5" t="s">
        <v>34</v>
      </c>
      <c r="U2" s="5">
        <v>656024</v>
      </c>
      <c r="V2" s="5">
        <v>0</v>
      </c>
      <c r="W2" s="5">
        <v>0</v>
      </c>
      <c r="X2" s="5" t="s">
        <v>128</v>
      </c>
      <c r="Y2" s="5" t="s">
        <v>128</v>
      </c>
    </row>
    <row r="3" s="5" customFormat="1" spans="1:25">
      <c r="A3" s="5" t="s">
        <v>935</v>
      </c>
      <c r="B3" s="5" t="s">
        <v>26</v>
      </c>
      <c r="C3" s="5" t="s">
        <v>117</v>
      </c>
      <c r="D3" s="5" t="s">
        <v>86</v>
      </c>
      <c r="E3" s="5" t="s">
        <v>87</v>
      </c>
      <c r="F3" s="7">
        <v>44834</v>
      </c>
      <c r="G3" s="7">
        <v>44835</v>
      </c>
      <c r="H3" s="5">
        <v>1</v>
      </c>
      <c r="I3" s="5">
        <v>1</v>
      </c>
      <c r="J3" s="5">
        <v>1</v>
      </c>
      <c r="K3" s="5" t="s">
        <v>936</v>
      </c>
      <c r="L3" s="5">
        <v>-656024</v>
      </c>
      <c r="M3" s="5">
        <v>-656024</v>
      </c>
      <c r="N3" s="5" t="s">
        <v>88</v>
      </c>
      <c r="O3" s="5" t="s">
        <v>937</v>
      </c>
      <c r="P3" s="5" t="s">
        <v>33</v>
      </c>
      <c r="Q3" s="5">
        <v>0</v>
      </c>
      <c r="R3" s="8">
        <v>44805</v>
      </c>
      <c r="S3" s="7">
        <v>44838</v>
      </c>
      <c r="T3" s="5" t="s">
        <v>34</v>
      </c>
      <c r="U3" s="5">
        <v>-656024</v>
      </c>
      <c r="V3" s="5">
        <v>0</v>
      </c>
      <c r="W3" s="5">
        <v>0</v>
      </c>
      <c r="X3" s="5" t="s">
        <v>128</v>
      </c>
      <c r="Y3" s="5" t="s">
        <v>128</v>
      </c>
    </row>
    <row r="4" s="5" customFormat="1" spans="1:25">
      <c r="A4" s="5" t="s">
        <v>935</v>
      </c>
      <c r="B4" s="5" t="s">
        <v>26</v>
      </c>
      <c r="C4" s="5" t="s">
        <v>790</v>
      </c>
      <c r="D4" s="5" t="s">
        <v>86</v>
      </c>
      <c r="E4" s="5" t="s">
        <v>87</v>
      </c>
      <c r="F4" s="7">
        <v>44834</v>
      </c>
      <c r="G4" s="7">
        <v>44835</v>
      </c>
      <c r="H4" s="5">
        <v>1</v>
      </c>
      <c r="I4" s="5">
        <v>1</v>
      </c>
      <c r="J4" s="5">
        <v>1</v>
      </c>
      <c r="K4" s="5" t="s">
        <v>936</v>
      </c>
      <c r="L4" s="5">
        <v>0</v>
      </c>
      <c r="M4" s="5">
        <v>0</v>
      </c>
      <c r="N4" s="5" t="s">
        <v>88</v>
      </c>
      <c r="O4" s="5" t="s">
        <v>937</v>
      </c>
      <c r="P4" s="5" t="s">
        <v>33</v>
      </c>
      <c r="Q4" s="5">
        <v>0</v>
      </c>
      <c r="R4" s="8">
        <v>44805</v>
      </c>
      <c r="S4" s="7">
        <v>44838</v>
      </c>
      <c r="T4" s="5" t="s">
        <v>34</v>
      </c>
      <c r="U4" s="5">
        <v>0</v>
      </c>
      <c r="V4" s="5">
        <v>0</v>
      </c>
      <c r="W4" s="5">
        <v>0</v>
      </c>
      <c r="X4" s="5" t="s">
        <v>128</v>
      </c>
      <c r="Y4" s="5" t="s">
        <v>128</v>
      </c>
    </row>
    <row r="5" s="5" customFormat="1" spans="1:25">
      <c r="A5" s="5" t="s">
        <v>938</v>
      </c>
      <c r="B5" s="5" t="s">
        <v>26</v>
      </c>
      <c r="C5" s="5" t="s">
        <v>27</v>
      </c>
      <c r="D5" s="5" t="s">
        <v>86</v>
      </c>
      <c r="E5" s="5" t="s">
        <v>87</v>
      </c>
      <c r="F5" s="7">
        <v>44834</v>
      </c>
      <c r="G5" s="7">
        <v>44843</v>
      </c>
      <c r="H5" s="5">
        <v>1</v>
      </c>
      <c r="I5" s="5">
        <v>9</v>
      </c>
      <c r="J5" s="5">
        <v>9</v>
      </c>
      <c r="K5" s="5" t="s">
        <v>936</v>
      </c>
      <c r="L5" s="5">
        <v>656024</v>
      </c>
      <c r="M5" s="5">
        <v>656024</v>
      </c>
      <c r="N5" s="5" t="s">
        <v>88</v>
      </c>
      <c r="O5" s="5" t="s">
        <v>939</v>
      </c>
      <c r="P5" s="5" t="s">
        <v>33</v>
      </c>
      <c r="Q5" s="5">
        <v>0</v>
      </c>
      <c r="R5" s="8">
        <v>44805</v>
      </c>
      <c r="S5" s="7">
        <v>44846</v>
      </c>
      <c r="T5" s="5" t="s">
        <v>34</v>
      </c>
      <c r="U5" s="5">
        <v>656024</v>
      </c>
      <c r="V5" s="5">
        <v>0</v>
      </c>
      <c r="W5" s="5">
        <v>0</v>
      </c>
      <c r="X5" s="5" t="s">
        <v>128</v>
      </c>
      <c r="Y5" s="5" t="s">
        <v>128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1"/>
  <sheetViews>
    <sheetView workbookViewId="0">
      <selection activeCell="A190" sqref="A190:C190"/>
    </sheetView>
  </sheetViews>
  <sheetFormatPr defaultColWidth="9" defaultRowHeight="13.5"/>
  <cols>
    <col min="1" max="1" width="12.625" style="5"/>
    <col min="2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940</v>
      </c>
    </row>
    <row r="2" s="5" customFormat="1" hidden="1" spans="1:9">
      <c r="A2" s="6">
        <v>18087328942</v>
      </c>
      <c r="B2" s="7">
        <v>44842</v>
      </c>
      <c r="C2" s="7">
        <v>44843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18155315244</v>
      </c>
      <c r="B3" s="7">
        <v>44836</v>
      </c>
      <c r="C3" s="7">
        <v>44843</v>
      </c>
      <c r="D3" s="5">
        <v>2884</v>
      </c>
      <c r="E3" s="5" t="str">
        <f>VLOOKUP(A3,HOP!A:L,12,0)</f>
        <v>2884.00</v>
      </c>
      <c r="F3" s="5" t="str">
        <f>VLOOKUP(A3,HOP!A:C,3,0)</f>
        <v>2596558</v>
      </c>
      <c r="G3" s="5">
        <f t="shared" ref="G3:G34" si="0">D3-E3</f>
        <v>0</v>
      </c>
      <c r="H3" s="5" t="str">
        <f t="shared" ref="H3:H34" si="1">$H$1&amp;F3</f>
        <v>，2596558</v>
      </c>
      <c r="I3" s="5" t="str">
        <f>VLOOKUP(A3,HOP!A:U,21,0)</f>
        <v>直采</v>
      </c>
    </row>
    <row r="4" s="5" customFormat="1" hidden="1" spans="1:9">
      <c r="A4" s="6">
        <v>18309540692</v>
      </c>
      <c r="B4" s="7">
        <v>44841</v>
      </c>
      <c r="C4" s="7">
        <v>44843</v>
      </c>
      <c r="D4" s="5">
        <v>1010</v>
      </c>
      <c r="E4" s="5" t="str">
        <f>VLOOKUP(A4,HOP!A:L,12,0)</f>
        <v>1010.00</v>
      </c>
      <c r="F4" s="5" t="str">
        <f>VLOOKUP(A4,HOP!A:C,3,0)</f>
        <v>2613035</v>
      </c>
      <c r="G4" s="5">
        <f t="shared" si="0"/>
        <v>0</v>
      </c>
      <c r="H4" s="5" t="str">
        <f t="shared" si="1"/>
        <v>，2613035</v>
      </c>
      <c r="I4" s="5" t="str">
        <f>VLOOKUP(A4,HOP!A:U,21,0)</f>
        <v>直采</v>
      </c>
    </row>
    <row r="5" s="5" customFormat="1" hidden="1" spans="1:9">
      <c r="A5" s="6">
        <v>18363001133</v>
      </c>
      <c r="B5" s="7">
        <v>44841</v>
      </c>
      <c r="C5" s="7">
        <v>44843</v>
      </c>
      <c r="D5" s="5">
        <v>1384</v>
      </c>
      <c r="E5" s="5" t="str">
        <f>VLOOKUP(A5,HOP!A:L,12,0)</f>
        <v>1384.00</v>
      </c>
      <c r="F5" s="5" t="str">
        <f>VLOOKUP(A5,HOP!A:C,3,0)</f>
        <v>2617849</v>
      </c>
      <c r="G5" s="5">
        <f t="shared" si="0"/>
        <v>0</v>
      </c>
      <c r="H5" s="5" t="str">
        <f t="shared" si="1"/>
        <v>，2617849</v>
      </c>
      <c r="I5" s="5" t="str">
        <f>VLOOKUP(A5,HOP!A:U,21,0)</f>
        <v>直采</v>
      </c>
    </row>
    <row r="6" s="5" customFormat="1" hidden="1" spans="1:9">
      <c r="A6" s="6">
        <v>18591876125</v>
      </c>
      <c r="B6" s="7">
        <v>44842</v>
      </c>
      <c r="C6" s="7">
        <v>44843</v>
      </c>
      <c r="D6" s="5">
        <v>980</v>
      </c>
      <c r="E6" s="5" t="str">
        <f>VLOOKUP(A6,HOP!A:L,12,0)</f>
        <v>980.00</v>
      </c>
      <c r="F6" s="5" t="str">
        <f>VLOOKUP(A6,HOP!A:C,3,0)</f>
        <v>2640484</v>
      </c>
      <c r="G6" s="5">
        <f t="shared" si="0"/>
        <v>0</v>
      </c>
      <c r="H6" s="5" t="str">
        <f t="shared" si="1"/>
        <v>，2640484</v>
      </c>
      <c r="I6" s="5" t="str">
        <f>VLOOKUP(A6,HOP!A:U,21,0)</f>
        <v>直采</v>
      </c>
    </row>
    <row r="7" s="5" customFormat="1" hidden="1" spans="1:9">
      <c r="A7" s="6">
        <v>18744129535</v>
      </c>
      <c r="B7" s="7">
        <v>44838</v>
      </c>
      <c r="C7" s="7">
        <v>44843</v>
      </c>
      <c r="D7" s="5">
        <v>890</v>
      </c>
      <c r="E7" s="5" t="str">
        <f>VLOOKUP(A7,HOP!A:L,12,0)</f>
        <v>890.00</v>
      </c>
      <c r="F7" s="5" t="str">
        <f>VLOOKUP(A7,HOP!A:C,3,0)</f>
        <v>2654428</v>
      </c>
      <c r="G7" s="5">
        <f t="shared" si="0"/>
        <v>0</v>
      </c>
      <c r="H7" s="5" t="str">
        <f t="shared" si="1"/>
        <v>，2654428</v>
      </c>
      <c r="I7" s="5" t="str">
        <f>VLOOKUP(A7,HOP!A:U,21,0)</f>
        <v>直采</v>
      </c>
    </row>
    <row r="8" s="5" customFormat="1" hidden="1" spans="1:9">
      <c r="A8" s="6">
        <v>18773692369</v>
      </c>
      <c r="B8" s="7">
        <v>44842</v>
      </c>
      <c r="C8" s="7">
        <v>44843</v>
      </c>
      <c r="D8" s="5">
        <v>520</v>
      </c>
      <c r="E8" s="5" t="str">
        <f>VLOOKUP(A8,HOP!A:L,12,0)</f>
        <v>520.00</v>
      </c>
      <c r="F8" s="5" t="str">
        <f>VLOOKUP(A8,HOP!A:C,3,0)</f>
        <v>2657199</v>
      </c>
      <c r="G8" s="5">
        <f t="shared" si="0"/>
        <v>0</v>
      </c>
      <c r="H8" s="5" t="str">
        <f t="shared" si="1"/>
        <v>，2657199</v>
      </c>
      <c r="I8" s="5" t="str">
        <f>VLOOKUP(A8,HOP!A:U,21,0)</f>
        <v>直采</v>
      </c>
    </row>
    <row r="9" s="5" customFormat="1" hidden="1" spans="1:9">
      <c r="A9" s="6">
        <v>18858106168</v>
      </c>
      <c r="B9" s="7">
        <v>44841</v>
      </c>
      <c r="C9" s="7">
        <v>44843</v>
      </c>
      <c r="D9" s="5">
        <v>1004</v>
      </c>
      <c r="E9" s="5" t="str">
        <f>VLOOKUP(A9,HOP!A:L,12,0)</f>
        <v>1004.00</v>
      </c>
      <c r="F9" s="5" t="str">
        <f>VLOOKUP(A9,HOP!A:C,3,0)</f>
        <v>2665801</v>
      </c>
      <c r="G9" s="5">
        <f t="shared" si="0"/>
        <v>0</v>
      </c>
      <c r="H9" s="5" t="str">
        <f t="shared" si="1"/>
        <v>，2665801</v>
      </c>
      <c r="I9" s="5" t="str">
        <f>VLOOKUP(A9,HOP!A:U,21,0)</f>
        <v>直采</v>
      </c>
    </row>
    <row r="10" s="5" customFormat="1" hidden="1" spans="1:9">
      <c r="A10" s="6">
        <v>18881792992</v>
      </c>
      <c r="B10" s="7">
        <v>44839</v>
      </c>
      <c r="C10" s="7">
        <v>44843</v>
      </c>
      <c r="D10" s="5">
        <v>2776</v>
      </c>
      <c r="E10" s="5" t="str">
        <f>VLOOKUP(A10,HOP!A:L,12,0)</f>
        <v>2776.00</v>
      </c>
      <c r="F10" s="5" t="str">
        <f>VLOOKUP(A10,HOP!A:C,3,0)</f>
        <v>2668865</v>
      </c>
      <c r="G10" s="5">
        <f t="shared" si="0"/>
        <v>0</v>
      </c>
      <c r="H10" s="5" t="str">
        <f t="shared" si="1"/>
        <v>，2668865</v>
      </c>
      <c r="I10" s="5" t="str">
        <f>VLOOKUP(A10,HOP!A:U,21,0)</f>
        <v>直采</v>
      </c>
    </row>
    <row r="11" s="5" customFormat="1" hidden="1" spans="1:9">
      <c r="A11" s="6">
        <v>18904769850</v>
      </c>
      <c r="B11" s="7">
        <v>44834</v>
      </c>
      <c r="C11" s="7">
        <v>44843</v>
      </c>
      <c r="D11" s="5">
        <v>0</v>
      </c>
      <c r="E11" s="5" t="str">
        <f>VLOOKUP(A11,HOP!A:L,12,0)</f>
        <v>2925.00</v>
      </c>
      <c r="F11" s="5" t="str">
        <f>VLOOKUP(A11,HOP!A:C,3,0)</f>
        <v>2672067</v>
      </c>
      <c r="G11" s="5">
        <f t="shared" si="0"/>
        <v>-2925</v>
      </c>
      <c r="H11" s="5" t="str">
        <f t="shared" si="1"/>
        <v>，2672067</v>
      </c>
      <c r="I11" s="5" t="str">
        <f>VLOOKUP(A11,HOP!A:U,21,0)</f>
        <v>直采</v>
      </c>
    </row>
    <row r="12" s="5" customFormat="1" hidden="1" spans="1:9">
      <c r="A12" s="6">
        <v>18904977934</v>
      </c>
      <c r="B12" s="7">
        <v>44840</v>
      </c>
      <c r="C12" s="7">
        <v>44843</v>
      </c>
      <c r="D12" s="5">
        <v>1911</v>
      </c>
      <c r="E12" s="5" t="str">
        <f>VLOOKUP(A12,HOP!A:L,12,0)</f>
        <v>1911.00</v>
      </c>
      <c r="F12" s="5" t="str">
        <f>VLOOKUP(A12,HOP!A:C,3,0)</f>
        <v>2672088</v>
      </c>
      <c r="G12" s="5">
        <f t="shared" si="0"/>
        <v>0</v>
      </c>
      <c r="H12" s="5" t="str">
        <f t="shared" si="1"/>
        <v>，2672088</v>
      </c>
      <c r="I12" s="5" t="str">
        <f>VLOOKUP(A12,HOP!A:U,21,0)</f>
        <v>直采</v>
      </c>
    </row>
    <row r="13" s="5" customFormat="1" hidden="1" spans="1:9">
      <c r="A13" s="6">
        <v>18907613531</v>
      </c>
      <c r="B13" s="7">
        <v>44840</v>
      </c>
      <c r="C13" s="7">
        <v>44843</v>
      </c>
      <c r="D13" s="5">
        <v>5400</v>
      </c>
      <c r="E13" s="5" t="str">
        <f>VLOOKUP(A13,HOP!A:L,12,0)</f>
        <v>5400.00</v>
      </c>
      <c r="F13" s="5" t="str">
        <f>VLOOKUP(A13,HOP!A:C,3,0)</f>
        <v>2672528</v>
      </c>
      <c r="G13" s="5">
        <f t="shared" si="0"/>
        <v>0</v>
      </c>
      <c r="H13" s="5" t="str">
        <f t="shared" si="1"/>
        <v>，2672528</v>
      </c>
      <c r="I13" s="5" t="str">
        <f>VLOOKUP(A13,HOP!A:U,21,0)</f>
        <v>直采</v>
      </c>
    </row>
    <row r="14" s="5" customFormat="1" hidden="1" spans="1:9">
      <c r="A14" s="6">
        <v>18913019115</v>
      </c>
      <c r="B14" s="7">
        <v>44840</v>
      </c>
      <c r="C14" s="7">
        <v>44843</v>
      </c>
      <c r="D14" s="5">
        <v>2940</v>
      </c>
      <c r="E14" s="5" t="str">
        <f>VLOOKUP(A14,HOP!A:L,12,0)</f>
        <v>2940.00</v>
      </c>
      <c r="F14" s="5" t="str">
        <f>VLOOKUP(A14,HOP!A:C,3,0)</f>
        <v>2674553</v>
      </c>
      <c r="G14" s="5">
        <f t="shared" si="0"/>
        <v>0</v>
      </c>
      <c r="H14" s="5" t="str">
        <f t="shared" si="1"/>
        <v>，2674553</v>
      </c>
      <c r="I14" s="5" t="str">
        <f>VLOOKUP(A14,HOP!A:U,21,0)</f>
        <v>直采</v>
      </c>
    </row>
    <row r="15" s="5" customFormat="1" hidden="1" spans="1:9">
      <c r="A15" s="6">
        <v>18913734231</v>
      </c>
      <c r="B15" s="7">
        <v>44842</v>
      </c>
      <c r="C15" s="7">
        <v>44843</v>
      </c>
      <c r="D15" s="5">
        <v>399</v>
      </c>
      <c r="E15" s="5" t="str">
        <f>VLOOKUP(A15,HOP!A:L,12,0)</f>
        <v>399.00</v>
      </c>
      <c r="F15" s="5" t="str">
        <f>VLOOKUP(A15,HOP!A:C,3,0)</f>
        <v>2674960</v>
      </c>
      <c r="G15" s="5">
        <f t="shared" si="0"/>
        <v>0</v>
      </c>
      <c r="H15" s="5" t="str">
        <f t="shared" si="1"/>
        <v>，2674960</v>
      </c>
      <c r="I15" s="5" t="str">
        <f>VLOOKUP(A15,HOP!A:U,21,0)</f>
        <v>直采</v>
      </c>
    </row>
    <row r="16" s="5" customFormat="1" hidden="1" spans="1:9">
      <c r="A16" s="6">
        <v>18913803548</v>
      </c>
      <c r="B16" s="7">
        <v>44840</v>
      </c>
      <c r="C16" s="7">
        <v>44843</v>
      </c>
      <c r="D16" s="5">
        <v>1911</v>
      </c>
      <c r="E16" s="5" t="str">
        <f>VLOOKUP(A16,HOP!A:L,12,0)</f>
        <v>1911.00</v>
      </c>
      <c r="F16" s="5" t="str">
        <f>VLOOKUP(A16,HOP!A:C,3,0)</f>
        <v>2675041</v>
      </c>
      <c r="G16" s="5">
        <f t="shared" si="0"/>
        <v>0</v>
      </c>
      <c r="H16" s="5" t="str">
        <f t="shared" si="1"/>
        <v>，2675041</v>
      </c>
      <c r="I16" s="5" t="str">
        <f>VLOOKUP(A16,HOP!A:U,21,0)</f>
        <v>直采</v>
      </c>
    </row>
    <row r="17" s="5" customFormat="1" hidden="1" spans="1:9">
      <c r="A17" s="6">
        <v>18919020160</v>
      </c>
      <c r="B17" s="7">
        <v>44840</v>
      </c>
      <c r="C17" s="7">
        <v>44843</v>
      </c>
      <c r="D17" s="5">
        <v>2130</v>
      </c>
      <c r="E17" s="5" t="str">
        <f>VLOOKUP(A17,HOP!A:L,12,0)</f>
        <v>2130.00</v>
      </c>
      <c r="F17" s="5" t="str">
        <f>VLOOKUP(A17,HOP!A:C,3,0)</f>
        <v>2678941</v>
      </c>
      <c r="G17" s="5">
        <f t="shared" si="0"/>
        <v>0</v>
      </c>
      <c r="H17" s="5" t="str">
        <f t="shared" si="1"/>
        <v>，2678941</v>
      </c>
      <c r="I17" s="5" t="str">
        <f>VLOOKUP(A17,HOP!A:U,21,0)</f>
        <v>直采</v>
      </c>
    </row>
    <row r="18" s="5" customFormat="1" hidden="1" spans="1:9">
      <c r="A18" s="6">
        <v>18951630199</v>
      </c>
      <c r="B18" s="7">
        <v>44842</v>
      </c>
      <c r="C18" s="7">
        <v>44843</v>
      </c>
      <c r="D18" s="5">
        <v>0</v>
      </c>
      <c r="E18" s="5" t="str">
        <f>VLOOKUP(A18,HOP!A:L,12,0)</f>
        <v>0.00</v>
      </c>
      <c r="F18" s="5" t="str">
        <f>VLOOKUP(A18,HOP!A:C,3,0)</f>
        <v>2687944</v>
      </c>
      <c r="G18" s="5">
        <f t="shared" si="0"/>
        <v>0</v>
      </c>
      <c r="H18" s="5" t="str">
        <f t="shared" si="1"/>
        <v>，2687944</v>
      </c>
      <c r="I18" s="5" t="str">
        <f>VLOOKUP(A18,HOP!A:U,21,0)</f>
        <v>直连</v>
      </c>
    </row>
    <row r="19" s="5" customFormat="1" hidden="1" spans="1:9">
      <c r="A19" s="6">
        <v>18952428912</v>
      </c>
      <c r="B19" s="7">
        <v>44842</v>
      </c>
      <c r="C19" s="7">
        <v>44843</v>
      </c>
      <c r="D19" s="5">
        <v>972</v>
      </c>
      <c r="E19" s="5" t="str">
        <f>VLOOKUP(A19,HOP!A:L,12,0)</f>
        <v>972.00</v>
      </c>
      <c r="F19" s="5" t="str">
        <f>VLOOKUP(A19,HOP!A:C,3,0)</f>
        <v>2688395</v>
      </c>
      <c r="G19" s="5">
        <f t="shared" si="0"/>
        <v>0</v>
      </c>
      <c r="H19" s="5" t="str">
        <f t="shared" si="1"/>
        <v>，2688395</v>
      </c>
      <c r="I19" s="5" t="str">
        <f>VLOOKUP(A19,HOP!A:U,21,0)</f>
        <v>直采</v>
      </c>
    </row>
    <row r="20" s="5" customFormat="1" hidden="1" spans="1:9">
      <c r="A20" s="6">
        <v>18952440106</v>
      </c>
      <c r="B20" s="7">
        <v>44842</v>
      </c>
      <c r="C20" s="7">
        <v>44843</v>
      </c>
      <c r="D20" s="5">
        <v>972</v>
      </c>
      <c r="E20" s="5" t="str">
        <f>VLOOKUP(A20,HOP!A:L,12,0)</f>
        <v>972.00</v>
      </c>
      <c r="F20" s="5" t="str">
        <f>VLOOKUP(A20,HOP!A:C,3,0)</f>
        <v>2688398</v>
      </c>
      <c r="G20" s="5">
        <f t="shared" si="0"/>
        <v>0</v>
      </c>
      <c r="H20" s="5" t="str">
        <f t="shared" si="1"/>
        <v>，2688398</v>
      </c>
      <c r="I20" s="5" t="str">
        <f>VLOOKUP(A20,HOP!A:U,21,0)</f>
        <v>直采</v>
      </c>
    </row>
    <row r="21" s="5" customFormat="1" hidden="1" spans="1:9">
      <c r="A21" s="6">
        <v>18954431202</v>
      </c>
      <c r="B21" s="7">
        <v>44841</v>
      </c>
      <c r="C21" s="7">
        <v>44843</v>
      </c>
      <c r="D21" s="5">
        <v>1960</v>
      </c>
      <c r="E21" s="5" t="str">
        <f>VLOOKUP(A21,HOP!A:L,12,0)</f>
        <v>1960.00</v>
      </c>
      <c r="F21" s="5" t="str">
        <f>VLOOKUP(A21,HOP!A:C,3,0)</f>
        <v>2689292</v>
      </c>
      <c r="G21" s="5">
        <f t="shared" si="0"/>
        <v>0</v>
      </c>
      <c r="H21" s="5" t="str">
        <f t="shared" si="1"/>
        <v>，2689292</v>
      </c>
      <c r="I21" s="5" t="str">
        <f>VLOOKUP(A21,HOP!A:U,21,0)</f>
        <v>直采</v>
      </c>
    </row>
    <row r="22" s="5" customFormat="1" hidden="1" spans="1:9">
      <c r="A22" s="6">
        <v>18954829851</v>
      </c>
      <c r="B22" s="7">
        <v>44842</v>
      </c>
      <c r="C22" s="7">
        <v>44843</v>
      </c>
      <c r="D22" s="5">
        <v>1482</v>
      </c>
      <c r="E22" s="5" t="str">
        <f>VLOOKUP(A22,HOP!A:L,12,0)</f>
        <v>1482.00</v>
      </c>
      <c r="F22" s="5" t="str">
        <f>VLOOKUP(A22,HOP!A:C,3,0)</f>
        <v>2689601</v>
      </c>
      <c r="G22" s="5">
        <f t="shared" si="0"/>
        <v>0</v>
      </c>
      <c r="H22" s="5" t="str">
        <f t="shared" si="1"/>
        <v>，2689601</v>
      </c>
      <c r="I22" s="5" t="str">
        <f>VLOOKUP(A22,HOP!A:U,21,0)</f>
        <v>直采</v>
      </c>
    </row>
    <row r="23" s="5" customFormat="1" hidden="1" spans="1:9">
      <c r="A23" s="6">
        <v>21016541740</v>
      </c>
      <c r="B23" s="7">
        <v>44841</v>
      </c>
      <c r="C23" s="7">
        <v>44843</v>
      </c>
      <c r="D23" s="5">
        <v>1422</v>
      </c>
      <c r="E23" s="5" t="str">
        <f>VLOOKUP(A23,HOP!A:L,12,0)</f>
        <v>1422.00</v>
      </c>
      <c r="F23" s="5" t="str">
        <f>VLOOKUP(A23,HOP!A:C,3,0)</f>
        <v>2692744</v>
      </c>
      <c r="G23" s="5">
        <f t="shared" si="0"/>
        <v>0</v>
      </c>
      <c r="H23" s="5" t="str">
        <f t="shared" si="1"/>
        <v>，2692744</v>
      </c>
      <c r="I23" s="5" t="str">
        <f>VLOOKUP(A23,HOP!A:U,21,0)</f>
        <v>直采</v>
      </c>
    </row>
    <row r="24" s="5" customFormat="1" hidden="1" spans="1:9">
      <c r="A24" s="6">
        <v>21022846939</v>
      </c>
      <c r="B24" s="7">
        <v>44840</v>
      </c>
      <c r="C24" s="7">
        <v>44843</v>
      </c>
      <c r="D24" s="5">
        <v>8895</v>
      </c>
      <c r="E24" s="5" t="str">
        <f>VLOOKUP(A24,HOP!A:L,12,0)</f>
        <v>8895.00</v>
      </c>
      <c r="F24" s="5" t="str">
        <f>VLOOKUP(A24,HOP!A:C,3,0)</f>
        <v>2693437</v>
      </c>
      <c r="G24" s="5">
        <f t="shared" si="0"/>
        <v>0</v>
      </c>
      <c r="H24" s="5" t="str">
        <f t="shared" si="1"/>
        <v>，2693437</v>
      </c>
      <c r="I24" s="5" t="str">
        <f>VLOOKUP(A24,HOP!A:U,21,0)</f>
        <v>直采</v>
      </c>
    </row>
    <row r="25" s="5" customFormat="1" hidden="1" spans="1:9">
      <c r="A25" s="6">
        <v>21026730301</v>
      </c>
      <c r="B25" s="7">
        <v>44841</v>
      </c>
      <c r="C25" s="7">
        <v>44843</v>
      </c>
      <c r="D25" s="5">
        <v>1386</v>
      </c>
      <c r="E25" s="5" t="str">
        <f>VLOOKUP(A25,HOP!A:L,12,0)</f>
        <v>1386.00</v>
      </c>
      <c r="F25" s="5" t="str">
        <f>VLOOKUP(A25,HOP!A:C,3,0)</f>
        <v>2694235</v>
      </c>
      <c r="G25" s="5">
        <f t="shared" si="0"/>
        <v>0</v>
      </c>
      <c r="H25" s="5" t="str">
        <f t="shared" si="1"/>
        <v>，2694235</v>
      </c>
      <c r="I25" s="5" t="str">
        <f>VLOOKUP(A25,HOP!A:U,21,0)</f>
        <v>直采</v>
      </c>
    </row>
    <row r="26" s="5" customFormat="1" hidden="1" spans="1:9">
      <c r="A26" s="6">
        <v>21032487558</v>
      </c>
      <c r="B26" s="7">
        <v>44842</v>
      </c>
      <c r="C26" s="7">
        <v>44843</v>
      </c>
      <c r="D26" s="5">
        <v>375</v>
      </c>
      <c r="E26" s="5" t="str">
        <f>VLOOKUP(A26,HOP!A:L,12,0)</f>
        <v>375.00</v>
      </c>
      <c r="F26" s="5" t="str">
        <f>VLOOKUP(A26,HOP!A:C,3,0)</f>
        <v>2695132</v>
      </c>
      <c r="G26" s="5">
        <f t="shared" si="0"/>
        <v>0</v>
      </c>
      <c r="H26" s="5" t="str">
        <f t="shared" si="1"/>
        <v>，2695132</v>
      </c>
      <c r="I26" s="5" t="str">
        <f>VLOOKUP(A26,HOP!A:U,21,0)</f>
        <v>直采</v>
      </c>
    </row>
    <row r="27" s="5" customFormat="1" hidden="1" spans="1:9">
      <c r="A27" s="6">
        <v>21086240690</v>
      </c>
      <c r="B27" s="7">
        <v>44842</v>
      </c>
      <c r="C27" s="7">
        <v>44843</v>
      </c>
      <c r="D27" s="5">
        <v>290</v>
      </c>
      <c r="E27" s="5" t="str">
        <f>VLOOKUP(A27,HOP!A:L,12,0)</f>
        <v>290.00</v>
      </c>
      <c r="F27" s="5" t="str">
        <f>VLOOKUP(A27,HOP!A:C,3,0)</f>
        <v>2699445</v>
      </c>
      <c r="G27" s="5">
        <f t="shared" si="0"/>
        <v>0</v>
      </c>
      <c r="H27" s="5" t="str">
        <f t="shared" si="1"/>
        <v>，2699445</v>
      </c>
      <c r="I27" s="5" t="str">
        <f>VLOOKUP(A27,HOP!A:U,21,0)</f>
        <v>直采</v>
      </c>
    </row>
    <row r="28" s="5" customFormat="1" hidden="1" spans="1:9">
      <c r="A28" s="6">
        <v>21110604263</v>
      </c>
      <c r="B28" s="7">
        <v>44842</v>
      </c>
      <c r="C28" s="7">
        <v>44843</v>
      </c>
      <c r="D28" s="5">
        <v>517</v>
      </c>
      <c r="E28" s="5" t="str">
        <f>VLOOKUP(A28,HOP!A:L,12,0)</f>
        <v>517.00</v>
      </c>
      <c r="F28" s="5" t="str">
        <f>VLOOKUP(A28,HOP!A:C,3,0)</f>
        <v>2701958</v>
      </c>
      <c r="G28" s="5">
        <f t="shared" si="0"/>
        <v>0</v>
      </c>
      <c r="H28" s="5" t="str">
        <f t="shared" si="1"/>
        <v>，2701958</v>
      </c>
      <c r="I28" s="5" t="str">
        <f>VLOOKUP(A28,HOP!A:U,21,0)</f>
        <v>直采</v>
      </c>
    </row>
    <row r="29" s="5" customFormat="1" hidden="1" spans="1:9">
      <c r="A29" s="6">
        <v>21113651325</v>
      </c>
      <c r="B29" s="7">
        <v>44840</v>
      </c>
      <c r="C29" s="7">
        <v>44843</v>
      </c>
      <c r="D29" s="5">
        <v>13110</v>
      </c>
      <c r="E29" s="5" t="str">
        <f>VLOOKUP(A29,HOP!A:L,12,0)</f>
        <v>13110.00</v>
      </c>
      <c r="F29" s="5" t="str">
        <f>VLOOKUP(A29,HOP!A:C,3,0)</f>
        <v>2702365</v>
      </c>
      <c r="G29" s="5">
        <f t="shared" si="0"/>
        <v>0</v>
      </c>
      <c r="H29" s="5" t="str">
        <f t="shared" si="1"/>
        <v>，2702365</v>
      </c>
      <c r="I29" s="5" t="str">
        <f>VLOOKUP(A29,HOP!A:U,21,0)</f>
        <v>直采</v>
      </c>
    </row>
    <row r="30" s="5" customFormat="1" spans="1:10">
      <c r="A30" s="6">
        <v>21114506420</v>
      </c>
      <c r="B30" s="7">
        <v>44827</v>
      </c>
      <c r="C30" s="7">
        <v>44843</v>
      </c>
      <c r="D30" s="5">
        <v>16192</v>
      </c>
      <c r="E30" s="5" t="e">
        <f>VLOOKUP(A30,HOP!A:L,12,0)</f>
        <v>#N/A</v>
      </c>
      <c r="F30" s="5">
        <v>2702475</v>
      </c>
      <c r="G30" s="5" t="e">
        <f t="shared" si="0"/>
        <v>#N/A</v>
      </c>
      <c r="H30" s="5" t="str">
        <f t="shared" si="1"/>
        <v>，2702475</v>
      </c>
      <c r="I30" s="5" t="e">
        <f>VLOOKUP(A30,HOP!A:U,21,0)</f>
        <v>#N/A</v>
      </c>
      <c r="J30" s="5" t="s">
        <v>941</v>
      </c>
    </row>
    <row r="31" s="5" customFormat="1" hidden="1" spans="1:9">
      <c r="A31" s="6">
        <v>21115258627</v>
      </c>
      <c r="B31" s="7">
        <v>44841</v>
      </c>
      <c r="C31" s="7">
        <v>44843</v>
      </c>
      <c r="D31" s="5">
        <v>1808</v>
      </c>
      <c r="E31" s="5" t="str">
        <f>VLOOKUP(A31,HOP!A:L,12,0)</f>
        <v>1808.00</v>
      </c>
      <c r="F31" s="5" t="str">
        <f>VLOOKUP(A31,HOP!A:C,3,0)</f>
        <v>2702613</v>
      </c>
      <c r="G31" s="5">
        <f t="shared" si="0"/>
        <v>0</v>
      </c>
      <c r="H31" s="5" t="str">
        <f t="shared" si="1"/>
        <v>，2702613</v>
      </c>
      <c r="I31" s="5" t="str">
        <f>VLOOKUP(A31,HOP!A:U,21,0)</f>
        <v>直采</v>
      </c>
    </row>
    <row r="32" s="5" customFormat="1" hidden="1" spans="1:9">
      <c r="A32" s="6">
        <v>21117494773</v>
      </c>
      <c r="B32" s="7">
        <v>44842</v>
      </c>
      <c r="C32" s="7">
        <v>44843</v>
      </c>
      <c r="D32" s="5">
        <v>603</v>
      </c>
      <c r="E32" s="5" t="str">
        <f>VLOOKUP(A32,HOP!A:L,12,0)</f>
        <v>603.00</v>
      </c>
      <c r="F32" s="5" t="str">
        <f>VLOOKUP(A32,HOP!A:C,3,0)</f>
        <v>2703052</v>
      </c>
      <c r="G32" s="5">
        <f t="shared" si="0"/>
        <v>0</v>
      </c>
      <c r="H32" s="5" t="str">
        <f t="shared" si="1"/>
        <v>，2703052</v>
      </c>
      <c r="I32" s="5" t="str">
        <f>VLOOKUP(A32,HOP!A:U,21,0)</f>
        <v>直采</v>
      </c>
    </row>
    <row r="33" s="5" customFormat="1" hidden="1" spans="1:9">
      <c r="A33" s="6">
        <v>21118925280</v>
      </c>
      <c r="B33" s="7">
        <v>44840</v>
      </c>
      <c r="C33" s="7">
        <v>44843</v>
      </c>
      <c r="D33" s="5">
        <v>1425</v>
      </c>
      <c r="E33" s="5" t="str">
        <f>VLOOKUP(A33,HOP!A:L,12,0)</f>
        <v>1425.00</v>
      </c>
      <c r="F33" s="5" t="str">
        <f>VLOOKUP(A33,HOP!A:C,3,0)</f>
        <v>2703261</v>
      </c>
      <c r="G33" s="5">
        <f t="shared" si="0"/>
        <v>0</v>
      </c>
      <c r="H33" s="5" t="str">
        <f t="shared" si="1"/>
        <v>，2703261</v>
      </c>
      <c r="I33" s="5" t="str">
        <f>VLOOKUP(A33,HOP!A:U,21,0)</f>
        <v>直采</v>
      </c>
    </row>
    <row r="34" s="5" customFormat="1" hidden="1" spans="1:9">
      <c r="A34" s="6">
        <v>21125031923</v>
      </c>
      <c r="B34" s="7">
        <v>44842</v>
      </c>
      <c r="C34" s="7">
        <v>44843</v>
      </c>
      <c r="D34" s="5">
        <v>520</v>
      </c>
      <c r="E34" s="5" t="str">
        <f>VLOOKUP(A34,HOP!A:L,12,0)</f>
        <v>520.00</v>
      </c>
      <c r="F34" s="5" t="str">
        <f>VLOOKUP(A34,HOP!A:C,3,0)</f>
        <v>2704173</v>
      </c>
      <c r="G34" s="5">
        <f t="shared" si="0"/>
        <v>0</v>
      </c>
      <c r="H34" s="5" t="str">
        <f t="shared" si="1"/>
        <v>，2704173</v>
      </c>
      <c r="I34" s="5" t="str">
        <f>VLOOKUP(A34,HOP!A:U,21,0)</f>
        <v>直采</v>
      </c>
    </row>
    <row r="35" s="5" customFormat="1" hidden="1" spans="1:9">
      <c r="A35" s="6">
        <v>21125225454</v>
      </c>
      <c r="B35" s="7">
        <v>44842</v>
      </c>
      <c r="C35" s="7">
        <v>44843</v>
      </c>
      <c r="D35" s="5">
        <v>1601</v>
      </c>
      <c r="E35" s="5" t="str">
        <f>VLOOKUP(A35,HOP!A:L,12,0)</f>
        <v>1601.00</v>
      </c>
      <c r="F35" s="5" t="str">
        <f>VLOOKUP(A35,HOP!A:C,3,0)</f>
        <v>2704204</v>
      </c>
      <c r="G35" s="5">
        <f t="shared" ref="G35:G66" si="2">D35-E35</f>
        <v>0</v>
      </c>
      <c r="H35" s="5" t="str">
        <f t="shared" ref="H35:H66" si="3">$H$1&amp;F35</f>
        <v>，2704204</v>
      </c>
      <c r="I35" s="5" t="str">
        <f>VLOOKUP(A35,HOP!A:U,21,0)</f>
        <v>直采</v>
      </c>
    </row>
    <row r="36" s="5" customFormat="1" hidden="1" spans="1:9">
      <c r="A36" s="6">
        <v>21125239741</v>
      </c>
      <c r="B36" s="7">
        <v>44842</v>
      </c>
      <c r="C36" s="7">
        <v>44843</v>
      </c>
      <c r="D36" s="5">
        <v>850</v>
      </c>
      <c r="E36" s="5" t="str">
        <f>VLOOKUP(A36,HOP!A:L,12,0)</f>
        <v>850.00</v>
      </c>
      <c r="F36" s="5" t="str">
        <f>VLOOKUP(A36,HOP!A:C,3,0)</f>
        <v>2704207</v>
      </c>
      <c r="G36" s="5">
        <f t="shared" si="2"/>
        <v>0</v>
      </c>
      <c r="H36" s="5" t="str">
        <f t="shared" si="3"/>
        <v>，2704207</v>
      </c>
      <c r="I36" s="5" t="str">
        <f>VLOOKUP(A36,HOP!A:U,21,0)</f>
        <v>直采</v>
      </c>
    </row>
    <row r="37" s="5" customFormat="1" hidden="1" spans="1:9">
      <c r="A37" s="6">
        <v>21126639874</v>
      </c>
      <c r="B37" s="7">
        <v>44842</v>
      </c>
      <c r="C37" s="7">
        <v>44843</v>
      </c>
      <c r="D37" s="5">
        <v>850</v>
      </c>
      <c r="E37" s="5" t="str">
        <f>VLOOKUP(A37,HOP!A:L,12,0)</f>
        <v>850.00</v>
      </c>
      <c r="F37" s="5" t="str">
        <f>VLOOKUP(A37,HOP!A:C,3,0)</f>
        <v>2704504</v>
      </c>
      <c r="G37" s="5">
        <f t="shared" si="2"/>
        <v>0</v>
      </c>
      <c r="H37" s="5" t="str">
        <f t="shared" si="3"/>
        <v>，2704504</v>
      </c>
      <c r="I37" s="5" t="str">
        <f>VLOOKUP(A37,HOP!A:U,21,0)</f>
        <v>直采</v>
      </c>
    </row>
    <row r="38" s="5" customFormat="1" hidden="1" spans="1:9">
      <c r="A38" s="6">
        <v>21127092548</v>
      </c>
      <c r="B38" s="7">
        <v>44842</v>
      </c>
      <c r="C38" s="7">
        <v>44843</v>
      </c>
      <c r="D38" s="5">
        <v>850</v>
      </c>
      <c r="E38" s="5" t="str">
        <f>VLOOKUP(A38,HOP!A:L,12,0)</f>
        <v>850.00</v>
      </c>
      <c r="F38" s="5" t="str">
        <f>VLOOKUP(A38,HOP!A:C,3,0)</f>
        <v>2704552</v>
      </c>
      <c r="G38" s="5">
        <f t="shared" si="2"/>
        <v>0</v>
      </c>
      <c r="H38" s="5" t="str">
        <f t="shared" si="3"/>
        <v>，2704552</v>
      </c>
      <c r="I38" s="5" t="str">
        <f>VLOOKUP(A38,HOP!A:U,21,0)</f>
        <v>直采</v>
      </c>
    </row>
    <row r="39" s="5" customFormat="1" hidden="1" spans="1:9">
      <c r="A39" s="6">
        <v>21127123288</v>
      </c>
      <c r="B39" s="7">
        <v>44842</v>
      </c>
      <c r="C39" s="7">
        <v>44843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2"/>
        <v>#N/A</v>
      </c>
      <c r="H39" s="5" t="e">
        <f t="shared" si="3"/>
        <v>#N/A</v>
      </c>
      <c r="I39" s="5" t="e">
        <f>VLOOKUP(A39,HOP!A:U,21,0)</f>
        <v>#N/A</v>
      </c>
    </row>
    <row r="40" s="5" customFormat="1" hidden="1" spans="1:9">
      <c r="A40" s="6">
        <v>21127516127</v>
      </c>
      <c r="B40" s="7">
        <v>44841</v>
      </c>
      <c r="C40" s="7">
        <v>44843</v>
      </c>
      <c r="D40" s="5">
        <v>3014</v>
      </c>
      <c r="E40" s="5" t="str">
        <f>VLOOKUP(A40,HOP!A:L,12,0)</f>
        <v>3014.00</v>
      </c>
      <c r="F40" s="5" t="str">
        <f>VLOOKUP(A40,HOP!A:C,3,0)</f>
        <v>2704616</v>
      </c>
      <c r="G40" s="5">
        <f t="shared" si="2"/>
        <v>0</v>
      </c>
      <c r="H40" s="5" t="str">
        <f t="shared" si="3"/>
        <v>，2704616</v>
      </c>
      <c r="I40" s="5" t="str">
        <f>VLOOKUP(A40,HOP!A:U,21,0)</f>
        <v>直采</v>
      </c>
    </row>
    <row r="41" s="5" customFormat="1" hidden="1" spans="1:9">
      <c r="A41" s="6">
        <v>21128111514</v>
      </c>
      <c r="B41" s="7">
        <v>44841</v>
      </c>
      <c r="C41" s="7">
        <v>44843</v>
      </c>
      <c r="D41" s="5">
        <v>1058</v>
      </c>
      <c r="E41" s="5" t="str">
        <f>VLOOKUP(A41,HOP!A:L,12,0)</f>
        <v>1058.00</v>
      </c>
      <c r="F41" s="5" t="str">
        <f>VLOOKUP(A41,HOP!A:C,3,0)</f>
        <v>2704729</v>
      </c>
      <c r="G41" s="5">
        <f t="shared" si="2"/>
        <v>0</v>
      </c>
      <c r="H41" s="5" t="str">
        <f t="shared" si="3"/>
        <v>，2704729</v>
      </c>
      <c r="I41" s="5" t="str">
        <f>VLOOKUP(A41,HOP!A:U,21,0)</f>
        <v>直采</v>
      </c>
    </row>
    <row r="42" s="5" customFormat="1" hidden="1" spans="1:9">
      <c r="A42" s="6">
        <v>21129670759</v>
      </c>
      <c r="B42" s="7">
        <v>44842</v>
      </c>
      <c r="C42" s="7">
        <v>44843</v>
      </c>
      <c r="D42" s="5">
        <v>700</v>
      </c>
      <c r="E42" s="5" t="str">
        <f>VLOOKUP(A42,HOP!A:L,12,0)</f>
        <v>700.00</v>
      </c>
      <c r="F42" s="5" t="str">
        <f>VLOOKUP(A42,HOP!A:C,3,0)</f>
        <v>2705024</v>
      </c>
      <c r="G42" s="5">
        <f t="shared" si="2"/>
        <v>0</v>
      </c>
      <c r="H42" s="5" t="str">
        <f t="shared" si="3"/>
        <v>，2705024</v>
      </c>
      <c r="I42" s="5" t="str">
        <f>VLOOKUP(A42,HOP!A:U,21,0)</f>
        <v>直采</v>
      </c>
    </row>
    <row r="43" s="5" customFormat="1" hidden="1" spans="1:9">
      <c r="A43" s="6">
        <v>21131265281</v>
      </c>
      <c r="B43" s="7">
        <v>44840</v>
      </c>
      <c r="C43" s="7">
        <v>44843</v>
      </c>
      <c r="D43" s="5">
        <v>1839</v>
      </c>
      <c r="E43" s="5" t="str">
        <f>VLOOKUP(A43,HOP!A:L,12,0)</f>
        <v>1839.00</v>
      </c>
      <c r="F43" s="5" t="str">
        <f>VLOOKUP(A43,HOP!A:C,3,0)</f>
        <v>2705340</v>
      </c>
      <c r="G43" s="5">
        <f t="shared" si="2"/>
        <v>0</v>
      </c>
      <c r="H43" s="5" t="str">
        <f t="shared" si="3"/>
        <v>，2705340</v>
      </c>
      <c r="I43" s="5" t="str">
        <f>VLOOKUP(A43,HOP!A:U,21,0)</f>
        <v>直采</v>
      </c>
    </row>
    <row r="44" s="5" customFormat="1" hidden="1" spans="1:9">
      <c r="A44" s="6">
        <v>21135408791</v>
      </c>
      <c r="B44" s="7">
        <v>44841</v>
      </c>
      <c r="C44" s="7">
        <v>44843</v>
      </c>
      <c r="D44" s="5">
        <v>800</v>
      </c>
      <c r="E44" s="5" t="str">
        <f>VLOOKUP(A44,HOP!A:L,12,0)</f>
        <v>800.00</v>
      </c>
      <c r="F44" s="5" t="str">
        <f>VLOOKUP(A44,HOP!A:C,3,0)</f>
        <v>2705971</v>
      </c>
      <c r="G44" s="5">
        <f t="shared" si="2"/>
        <v>0</v>
      </c>
      <c r="H44" s="5" t="str">
        <f t="shared" si="3"/>
        <v>，2705971</v>
      </c>
      <c r="I44" s="5" t="str">
        <f>VLOOKUP(A44,HOP!A:U,21,0)</f>
        <v>直采</v>
      </c>
    </row>
    <row r="45" s="5" customFormat="1" hidden="1" spans="1:9">
      <c r="A45" s="6">
        <v>21140468917</v>
      </c>
      <c r="B45" s="7">
        <v>44842</v>
      </c>
      <c r="C45" s="7">
        <v>44843</v>
      </c>
      <c r="D45" s="5">
        <v>958</v>
      </c>
      <c r="E45" s="5" t="str">
        <f>VLOOKUP(A45,HOP!A:L,12,0)</f>
        <v>958.00</v>
      </c>
      <c r="F45" s="5" t="str">
        <f>VLOOKUP(A45,HOP!A:C,3,0)</f>
        <v>2707152</v>
      </c>
      <c r="G45" s="5">
        <f t="shared" si="2"/>
        <v>0</v>
      </c>
      <c r="H45" s="5" t="str">
        <f t="shared" si="3"/>
        <v>，2707152</v>
      </c>
      <c r="I45" s="5" t="str">
        <f>VLOOKUP(A45,HOP!A:U,21,0)</f>
        <v>直采</v>
      </c>
    </row>
    <row r="46" s="5" customFormat="1" hidden="1" spans="1:9">
      <c r="A46" s="6">
        <v>21141104587</v>
      </c>
      <c r="B46" s="7">
        <v>44839</v>
      </c>
      <c r="C46" s="7">
        <v>44843</v>
      </c>
      <c r="D46" s="5">
        <v>1632</v>
      </c>
      <c r="E46" s="5" t="str">
        <f>VLOOKUP(A46,HOP!A:L,12,0)</f>
        <v>1632.00</v>
      </c>
      <c r="F46" s="5" t="str">
        <f>VLOOKUP(A46,HOP!A:C,3,0)</f>
        <v>2707340</v>
      </c>
      <c r="G46" s="5">
        <f t="shared" si="2"/>
        <v>0</v>
      </c>
      <c r="H46" s="5" t="str">
        <f t="shared" si="3"/>
        <v>，2707340</v>
      </c>
      <c r="I46" s="5" t="str">
        <f>VLOOKUP(A46,HOP!A:U,21,0)</f>
        <v>直采</v>
      </c>
    </row>
    <row r="47" s="5" customFormat="1" hidden="1" spans="1:9">
      <c r="A47" s="6">
        <v>21143738978</v>
      </c>
      <c r="B47" s="7">
        <v>44841</v>
      </c>
      <c r="C47" s="7">
        <v>44843</v>
      </c>
      <c r="D47" s="5">
        <v>2672.11</v>
      </c>
      <c r="E47" s="5" t="str">
        <f>VLOOKUP(A47,HOP!A:L,12,0)</f>
        <v>2672.11</v>
      </c>
      <c r="F47" s="5" t="str">
        <f>VLOOKUP(A47,HOP!A:C,3,0)</f>
        <v>2707790</v>
      </c>
      <c r="G47" s="5">
        <f t="shared" si="2"/>
        <v>0</v>
      </c>
      <c r="H47" s="5" t="str">
        <f t="shared" si="3"/>
        <v>，2707790</v>
      </c>
      <c r="I47" s="5" t="str">
        <f>VLOOKUP(A47,HOP!A:U,21,0)</f>
        <v>直连</v>
      </c>
    </row>
    <row r="48" s="5" customFormat="1" hidden="1" spans="1:9">
      <c r="A48" s="6">
        <v>21144430450</v>
      </c>
      <c r="B48" s="7">
        <v>44842</v>
      </c>
      <c r="C48" s="7">
        <v>44843</v>
      </c>
      <c r="D48" s="5">
        <v>500</v>
      </c>
      <c r="E48" s="5" t="str">
        <f>VLOOKUP(A48,HOP!A:L,12,0)</f>
        <v>500.00</v>
      </c>
      <c r="F48" s="5" t="str">
        <f>VLOOKUP(A48,HOP!A:C,3,0)</f>
        <v>2707930</v>
      </c>
      <c r="G48" s="5">
        <f t="shared" si="2"/>
        <v>0</v>
      </c>
      <c r="H48" s="5" t="str">
        <f t="shared" si="3"/>
        <v>，2707930</v>
      </c>
      <c r="I48" s="5" t="str">
        <f>VLOOKUP(A48,HOP!A:U,21,0)</f>
        <v>直采</v>
      </c>
    </row>
    <row r="49" s="5" customFormat="1" hidden="1" spans="1:9">
      <c r="A49" s="6">
        <v>21146970677</v>
      </c>
      <c r="B49" s="7">
        <v>44841</v>
      </c>
      <c r="C49" s="7">
        <v>44843</v>
      </c>
      <c r="D49" s="5">
        <v>814</v>
      </c>
      <c r="E49" s="5" t="str">
        <f>VLOOKUP(A49,HOP!A:L,12,0)</f>
        <v>814.00</v>
      </c>
      <c r="F49" s="5" t="str">
        <f>VLOOKUP(A49,HOP!A:C,3,0)</f>
        <v>2708433</v>
      </c>
      <c r="G49" s="5">
        <f t="shared" si="2"/>
        <v>0</v>
      </c>
      <c r="H49" s="5" t="str">
        <f t="shared" si="3"/>
        <v>，2708433</v>
      </c>
      <c r="I49" s="5" t="str">
        <f>VLOOKUP(A49,HOP!A:U,21,0)</f>
        <v>直采</v>
      </c>
    </row>
    <row r="50" s="5" customFormat="1" hidden="1" spans="1:9">
      <c r="A50" s="6">
        <v>21185543884</v>
      </c>
      <c r="B50" s="7">
        <v>44840</v>
      </c>
      <c r="C50" s="7">
        <v>44843</v>
      </c>
      <c r="D50" s="5">
        <v>1224</v>
      </c>
      <c r="E50" s="5" t="str">
        <f>VLOOKUP(A50,HOP!A:L,12,0)</f>
        <v>1224.00</v>
      </c>
      <c r="F50" s="5" t="str">
        <f>VLOOKUP(A50,HOP!A:C,3,0)</f>
        <v>2709854</v>
      </c>
      <c r="G50" s="5">
        <f t="shared" si="2"/>
        <v>0</v>
      </c>
      <c r="H50" s="5" t="str">
        <f t="shared" si="3"/>
        <v>，2709854</v>
      </c>
      <c r="I50" s="5" t="str">
        <f>VLOOKUP(A50,HOP!A:U,21,0)</f>
        <v>直采</v>
      </c>
    </row>
    <row r="51" s="5" customFormat="1" hidden="1" spans="1:9">
      <c r="A51" s="6">
        <v>21185589443</v>
      </c>
      <c r="B51" s="7">
        <v>44839</v>
      </c>
      <c r="C51" s="7">
        <v>44843</v>
      </c>
      <c r="D51" s="5">
        <v>6400</v>
      </c>
      <c r="E51" s="5" t="str">
        <f>VLOOKUP(A51,HOP!A:L,12,0)</f>
        <v>6400.00</v>
      </c>
      <c r="F51" s="5" t="str">
        <f>VLOOKUP(A51,HOP!A:C,3,0)</f>
        <v>2709856</v>
      </c>
      <c r="G51" s="5">
        <f t="shared" si="2"/>
        <v>0</v>
      </c>
      <c r="H51" s="5" t="str">
        <f t="shared" si="3"/>
        <v>，2709856</v>
      </c>
      <c r="I51" s="5" t="str">
        <f>VLOOKUP(A51,HOP!A:U,21,0)</f>
        <v>直采</v>
      </c>
    </row>
    <row r="52" s="5" customFormat="1" spans="1:10">
      <c r="A52" s="6">
        <v>21191578136</v>
      </c>
      <c r="B52" s="7">
        <v>44842</v>
      </c>
      <c r="C52" s="7">
        <v>44843</v>
      </c>
      <c r="D52" s="5">
        <v>708</v>
      </c>
      <c r="E52" s="5" t="str">
        <f>VLOOKUP(A52,HOP!A:L,12,0)</f>
        <v>542.00</v>
      </c>
      <c r="F52" s="5" t="str">
        <f>VLOOKUP(A52,HOP!A:C,3,0)</f>
        <v>2710135</v>
      </c>
      <c r="G52" s="5">
        <f t="shared" si="2"/>
        <v>166</v>
      </c>
      <c r="H52" s="5" t="str">
        <f t="shared" si="3"/>
        <v>，2710135</v>
      </c>
      <c r="I52" s="5" t="str">
        <f>VLOOKUP(A52,HOP!A:U,21,0)</f>
        <v>直采</v>
      </c>
      <c r="J52" s="5" t="s">
        <v>942</v>
      </c>
    </row>
    <row r="53" s="5" customFormat="1" hidden="1" spans="1:9">
      <c r="A53" s="6">
        <v>21200816192</v>
      </c>
      <c r="B53" s="7">
        <v>44842</v>
      </c>
      <c r="C53" s="7">
        <v>44843</v>
      </c>
      <c r="D53" s="5">
        <v>545</v>
      </c>
      <c r="E53" s="5" t="str">
        <f>VLOOKUP(A53,HOP!A:L,12,0)</f>
        <v>545.00</v>
      </c>
      <c r="F53" s="5" t="str">
        <f>VLOOKUP(A53,HOP!A:C,3,0)</f>
        <v>2710975</v>
      </c>
      <c r="G53" s="5">
        <f t="shared" si="2"/>
        <v>0</v>
      </c>
      <c r="H53" s="5" t="str">
        <f t="shared" si="3"/>
        <v>，2710975</v>
      </c>
      <c r="I53" s="5" t="str">
        <f>VLOOKUP(A53,HOP!A:U,21,0)</f>
        <v>直采</v>
      </c>
    </row>
    <row r="54" s="5" customFormat="1" hidden="1" spans="1:9">
      <c r="A54" s="6">
        <v>21203925360</v>
      </c>
      <c r="B54" s="7">
        <v>44841</v>
      </c>
      <c r="C54" s="7">
        <v>44843</v>
      </c>
      <c r="D54" s="5">
        <v>3014</v>
      </c>
      <c r="E54" s="5" t="str">
        <f>VLOOKUP(A54,HOP!A:L,12,0)</f>
        <v>3014.00</v>
      </c>
      <c r="F54" s="5" t="str">
        <f>VLOOKUP(A54,HOP!A:C,3,0)</f>
        <v>2711431</v>
      </c>
      <c r="G54" s="5">
        <f t="shared" si="2"/>
        <v>0</v>
      </c>
      <c r="H54" s="5" t="str">
        <f t="shared" si="3"/>
        <v>，2711431</v>
      </c>
      <c r="I54" s="5" t="str">
        <f>VLOOKUP(A54,HOP!A:U,21,0)</f>
        <v>直采</v>
      </c>
    </row>
    <row r="55" s="5" customFormat="1" hidden="1" spans="1:9">
      <c r="A55" s="6">
        <v>21205665639</v>
      </c>
      <c r="B55" s="7">
        <v>44840</v>
      </c>
      <c r="C55" s="7">
        <v>44843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hidden="1" spans="1:9">
      <c r="A56" s="6">
        <v>21212929303</v>
      </c>
      <c r="B56" s="7">
        <v>44837</v>
      </c>
      <c r="C56" s="7">
        <v>44843</v>
      </c>
      <c r="D56" s="5">
        <v>3582</v>
      </c>
      <c r="E56" s="5" t="str">
        <f>VLOOKUP(A56,HOP!A:L,12,0)</f>
        <v>3582.00</v>
      </c>
      <c r="F56" s="5" t="str">
        <f>VLOOKUP(A56,HOP!A:C,3,0)</f>
        <v>2712432</v>
      </c>
      <c r="G56" s="5">
        <f t="shared" si="2"/>
        <v>0</v>
      </c>
      <c r="H56" s="5" t="str">
        <f t="shared" si="3"/>
        <v>，2712432</v>
      </c>
      <c r="I56" s="5" t="str">
        <f>VLOOKUP(A56,HOP!A:U,21,0)</f>
        <v>直采</v>
      </c>
    </row>
    <row r="57" s="5" customFormat="1" hidden="1" spans="1:9">
      <c r="A57" s="6">
        <v>21215809121</v>
      </c>
      <c r="B57" s="7">
        <v>44841</v>
      </c>
      <c r="C57" s="7">
        <v>44843</v>
      </c>
      <c r="D57" s="5">
        <v>1124</v>
      </c>
      <c r="E57" s="5" t="str">
        <f>VLOOKUP(A57,HOP!A:L,12,0)</f>
        <v>1124.00</v>
      </c>
      <c r="F57" s="5" t="str">
        <f>VLOOKUP(A57,HOP!A:C,3,0)</f>
        <v>2712726</v>
      </c>
      <c r="G57" s="5">
        <f t="shared" si="2"/>
        <v>0</v>
      </c>
      <c r="H57" s="5" t="str">
        <f t="shared" si="3"/>
        <v>，2712726</v>
      </c>
      <c r="I57" s="5" t="str">
        <f>VLOOKUP(A57,HOP!A:U,21,0)</f>
        <v>直采</v>
      </c>
    </row>
    <row r="58" s="5" customFormat="1" hidden="1" spans="1:9">
      <c r="A58" s="6">
        <v>21213485906</v>
      </c>
      <c r="B58" s="7">
        <v>44842</v>
      </c>
      <c r="C58" s="7">
        <v>44843</v>
      </c>
      <c r="D58" s="5">
        <v>800</v>
      </c>
      <c r="E58" s="5" t="str">
        <f>VLOOKUP(A58,HOP!A:L,12,0)</f>
        <v>800.00</v>
      </c>
      <c r="F58" s="5" t="str">
        <f>VLOOKUP(A58,HOP!A:C,3,0)</f>
        <v>2712490</v>
      </c>
      <c r="G58" s="5">
        <f t="shared" si="2"/>
        <v>0</v>
      </c>
      <c r="H58" s="5" t="str">
        <f t="shared" si="3"/>
        <v>，2712490</v>
      </c>
      <c r="I58" s="5" t="str">
        <f>VLOOKUP(A58,HOP!A:U,21,0)</f>
        <v>直采</v>
      </c>
    </row>
    <row r="59" s="5" customFormat="1" hidden="1" spans="1:9">
      <c r="A59" s="6">
        <v>21220555011</v>
      </c>
      <c r="B59" s="7">
        <v>44842</v>
      </c>
      <c r="C59" s="7">
        <v>44843</v>
      </c>
      <c r="D59" s="5">
        <v>596</v>
      </c>
      <c r="E59" s="5" t="str">
        <f>VLOOKUP(A59,HOP!A:L,12,0)</f>
        <v>596.00</v>
      </c>
      <c r="F59" s="5" t="str">
        <f>VLOOKUP(A59,HOP!A:C,3,0)</f>
        <v>2713474</v>
      </c>
      <c r="G59" s="5">
        <f t="shared" si="2"/>
        <v>0</v>
      </c>
      <c r="H59" s="5" t="str">
        <f t="shared" si="3"/>
        <v>，2713474</v>
      </c>
      <c r="I59" s="5" t="str">
        <f>VLOOKUP(A59,HOP!A:U,21,0)</f>
        <v>直采</v>
      </c>
    </row>
    <row r="60" s="5" customFormat="1" hidden="1" spans="1:9">
      <c r="A60" s="6">
        <v>21223315657</v>
      </c>
      <c r="B60" s="7">
        <v>44842</v>
      </c>
      <c r="C60" s="7">
        <v>44843</v>
      </c>
      <c r="D60" s="5">
        <v>596</v>
      </c>
      <c r="E60" s="5" t="str">
        <f>VLOOKUP(A60,HOP!A:L,12,0)</f>
        <v>596.00</v>
      </c>
      <c r="F60" s="5" t="str">
        <f>VLOOKUP(A60,HOP!A:C,3,0)</f>
        <v>2713779</v>
      </c>
      <c r="G60" s="5">
        <f t="shared" si="2"/>
        <v>0</v>
      </c>
      <c r="H60" s="5" t="str">
        <f t="shared" si="3"/>
        <v>，2713779</v>
      </c>
      <c r="I60" s="5" t="str">
        <f>VLOOKUP(A60,HOP!A:U,21,0)</f>
        <v>直采</v>
      </c>
    </row>
    <row r="61" s="5" customFormat="1" hidden="1" spans="1:9">
      <c r="A61" s="6">
        <v>21223416227</v>
      </c>
      <c r="B61" s="7">
        <v>44841</v>
      </c>
      <c r="C61" s="7">
        <v>44843</v>
      </c>
      <c r="D61" s="5">
        <v>204</v>
      </c>
      <c r="E61" s="5" t="str">
        <f>VLOOKUP(A61,HOP!A:L,12,0)</f>
        <v>204.00</v>
      </c>
      <c r="F61" s="5" t="str">
        <f>VLOOKUP(A61,HOP!A:C,3,0)</f>
        <v>2713796</v>
      </c>
      <c r="G61" s="5">
        <f t="shared" si="2"/>
        <v>0</v>
      </c>
      <c r="H61" s="5" t="str">
        <f t="shared" si="3"/>
        <v>，2713796</v>
      </c>
      <c r="I61" s="5" t="str">
        <f>VLOOKUP(A61,HOP!A:U,21,0)</f>
        <v>直采</v>
      </c>
    </row>
    <row r="62" s="5" customFormat="1" hidden="1" spans="1:9">
      <c r="A62" s="6">
        <v>21224173386</v>
      </c>
      <c r="B62" s="7">
        <v>44842</v>
      </c>
      <c r="C62" s="7">
        <v>44843</v>
      </c>
      <c r="D62" s="5">
        <v>596</v>
      </c>
      <c r="E62" s="5" t="str">
        <f>VLOOKUP(A62,HOP!A:L,12,0)</f>
        <v>596.00</v>
      </c>
      <c r="F62" s="5" t="str">
        <f>VLOOKUP(A62,HOP!A:C,3,0)</f>
        <v>2713901</v>
      </c>
      <c r="G62" s="5">
        <f t="shared" si="2"/>
        <v>0</v>
      </c>
      <c r="H62" s="5" t="str">
        <f t="shared" si="3"/>
        <v>，2713901</v>
      </c>
      <c r="I62" s="5" t="str">
        <f>VLOOKUP(A62,HOP!A:U,21,0)</f>
        <v>直采</v>
      </c>
    </row>
    <row r="63" s="5" customFormat="1" hidden="1" spans="1:9">
      <c r="A63" s="6">
        <v>21224940675</v>
      </c>
      <c r="B63" s="7">
        <v>44842</v>
      </c>
      <c r="C63" s="7">
        <v>44843</v>
      </c>
      <c r="D63" s="5">
        <v>552</v>
      </c>
      <c r="E63" s="5" t="str">
        <f>VLOOKUP(A63,HOP!A:L,12,0)</f>
        <v>552.00</v>
      </c>
      <c r="F63" s="5" t="str">
        <f>VLOOKUP(A63,HOP!A:C,3,0)</f>
        <v>2713994</v>
      </c>
      <c r="G63" s="5">
        <f t="shared" si="2"/>
        <v>0</v>
      </c>
      <c r="H63" s="5" t="str">
        <f t="shared" si="3"/>
        <v>，2713994</v>
      </c>
      <c r="I63" s="5" t="str">
        <f>VLOOKUP(A63,HOP!A:U,21,0)</f>
        <v>直采</v>
      </c>
    </row>
    <row r="64" s="5" customFormat="1" hidden="1" spans="1:9">
      <c r="A64" s="6">
        <v>21226651586</v>
      </c>
      <c r="B64" s="7">
        <v>44842</v>
      </c>
      <c r="C64" s="7">
        <v>44843</v>
      </c>
      <c r="D64" s="5">
        <v>666</v>
      </c>
      <c r="E64" s="5" t="str">
        <f>VLOOKUP(A64,HOP!A:L,12,0)</f>
        <v>666.00</v>
      </c>
      <c r="F64" s="5" t="str">
        <f>VLOOKUP(A64,HOP!A:C,3,0)</f>
        <v>2714187</v>
      </c>
      <c r="G64" s="5">
        <f t="shared" si="2"/>
        <v>0</v>
      </c>
      <c r="H64" s="5" t="str">
        <f t="shared" si="3"/>
        <v>，2714187</v>
      </c>
      <c r="I64" s="5" t="str">
        <f>VLOOKUP(A64,HOP!A:U,21,0)</f>
        <v>直采</v>
      </c>
    </row>
    <row r="65" s="5" customFormat="1" hidden="1" spans="1:9">
      <c r="A65" s="6">
        <v>21230793805</v>
      </c>
      <c r="B65" s="7">
        <v>44840</v>
      </c>
      <c r="C65" s="7">
        <v>44843</v>
      </c>
      <c r="D65" s="5">
        <v>9500</v>
      </c>
      <c r="E65" s="5" t="str">
        <f>VLOOKUP(A65,HOP!A:L,12,0)</f>
        <v>9500.00</v>
      </c>
      <c r="F65" s="5" t="str">
        <f>VLOOKUP(A65,HOP!A:C,3,0)</f>
        <v>2714930</v>
      </c>
      <c r="G65" s="5">
        <f t="shared" si="2"/>
        <v>0</v>
      </c>
      <c r="H65" s="5" t="str">
        <f t="shared" si="3"/>
        <v>，2714930</v>
      </c>
      <c r="I65" s="5" t="str">
        <f>VLOOKUP(A65,HOP!A:U,21,0)</f>
        <v>直采</v>
      </c>
    </row>
    <row r="66" s="5" customFormat="1" hidden="1" spans="1:9">
      <c r="A66" s="6">
        <v>21232606918</v>
      </c>
      <c r="B66" s="7">
        <v>44842</v>
      </c>
      <c r="C66" s="7">
        <v>44843</v>
      </c>
      <c r="D66" s="5">
        <v>442</v>
      </c>
      <c r="E66" s="5" t="str">
        <f>VLOOKUP(A66,HOP!A:L,12,0)</f>
        <v>442.00</v>
      </c>
      <c r="F66" s="5" t="str">
        <f>VLOOKUP(A66,HOP!A:C,3,0)</f>
        <v>2715236</v>
      </c>
      <c r="G66" s="5">
        <f t="shared" si="2"/>
        <v>0</v>
      </c>
      <c r="H66" s="5" t="str">
        <f t="shared" si="3"/>
        <v>，2715236</v>
      </c>
      <c r="I66" s="5" t="str">
        <f>VLOOKUP(A66,HOP!A:U,21,0)</f>
        <v>直采</v>
      </c>
    </row>
    <row r="67" s="5" customFormat="1" hidden="1" spans="1:9">
      <c r="A67" s="6">
        <v>21234805182</v>
      </c>
      <c r="B67" s="7">
        <v>44842</v>
      </c>
      <c r="C67" s="7">
        <v>44843</v>
      </c>
      <c r="D67" s="5">
        <v>1520</v>
      </c>
      <c r="E67" s="5" t="str">
        <f>VLOOKUP(A67,HOP!A:L,12,0)</f>
        <v>1520.00</v>
      </c>
      <c r="F67" s="5" t="str">
        <f>VLOOKUP(A67,HOP!A:C,3,0)</f>
        <v>2715624</v>
      </c>
      <c r="G67" s="5">
        <f t="shared" ref="G67:G98" si="4">D67-E67</f>
        <v>0</v>
      </c>
      <c r="H67" s="5" t="str">
        <f t="shared" ref="H67:H98" si="5">$H$1&amp;F67</f>
        <v>，2715624</v>
      </c>
      <c r="I67" s="5" t="str">
        <f>VLOOKUP(A67,HOP!A:U,21,0)</f>
        <v>直采</v>
      </c>
    </row>
    <row r="68" s="5" customFormat="1" hidden="1" spans="1:9">
      <c r="A68" s="6">
        <v>21241467046</v>
      </c>
      <c r="B68" s="7">
        <v>44841</v>
      </c>
      <c r="C68" s="7">
        <v>44843</v>
      </c>
      <c r="D68" s="5">
        <v>1566</v>
      </c>
      <c r="E68" s="5" t="str">
        <f>VLOOKUP(A68,HOP!A:L,12,0)</f>
        <v>1566.00</v>
      </c>
      <c r="F68" s="5" t="str">
        <f>VLOOKUP(A68,HOP!A:C,3,0)</f>
        <v>2716801</v>
      </c>
      <c r="G68" s="5">
        <f t="shared" si="4"/>
        <v>0</v>
      </c>
      <c r="H68" s="5" t="str">
        <f t="shared" si="5"/>
        <v>，2716801</v>
      </c>
      <c r="I68" s="5" t="str">
        <f>VLOOKUP(A68,HOP!A:U,21,0)</f>
        <v>直采</v>
      </c>
    </row>
    <row r="69" s="5" customFormat="1" hidden="1" spans="1:9">
      <c r="A69" s="6">
        <v>21243216851</v>
      </c>
      <c r="B69" s="7">
        <v>44841</v>
      </c>
      <c r="C69" s="7">
        <v>44843</v>
      </c>
      <c r="D69" s="5">
        <v>1190</v>
      </c>
      <c r="E69" s="5" t="str">
        <f>VLOOKUP(A69,HOP!A:L,12,0)</f>
        <v>1190.00</v>
      </c>
      <c r="F69" s="5" t="str">
        <f>VLOOKUP(A69,HOP!A:C,3,0)</f>
        <v>2717078</v>
      </c>
      <c r="G69" s="5">
        <f t="shared" si="4"/>
        <v>0</v>
      </c>
      <c r="H69" s="5" t="str">
        <f t="shared" si="5"/>
        <v>，2717078</v>
      </c>
      <c r="I69" s="5" t="str">
        <f>VLOOKUP(A69,HOP!A:U,21,0)</f>
        <v>直采</v>
      </c>
    </row>
    <row r="70" s="5" customFormat="1" hidden="1" spans="1:9">
      <c r="A70" s="6">
        <v>21244952845</v>
      </c>
      <c r="B70" s="7">
        <v>44842</v>
      </c>
      <c r="C70" s="7">
        <v>44843</v>
      </c>
      <c r="D70" s="5">
        <v>285</v>
      </c>
      <c r="E70" s="5" t="str">
        <f>VLOOKUP(A70,HOP!A:L,12,0)</f>
        <v>285.00</v>
      </c>
      <c r="F70" s="5" t="str">
        <f>VLOOKUP(A70,HOP!A:C,3,0)</f>
        <v>2717369</v>
      </c>
      <c r="G70" s="5">
        <f t="shared" si="4"/>
        <v>0</v>
      </c>
      <c r="H70" s="5" t="str">
        <f t="shared" si="5"/>
        <v>，2717369</v>
      </c>
      <c r="I70" s="5" t="str">
        <f>VLOOKUP(A70,HOP!A:U,21,0)</f>
        <v>直采</v>
      </c>
    </row>
    <row r="71" s="5" customFormat="1" hidden="1" spans="1:9">
      <c r="A71" s="6">
        <v>21247309365</v>
      </c>
      <c r="B71" s="7">
        <v>44839</v>
      </c>
      <c r="C71" s="7">
        <v>44843</v>
      </c>
      <c r="D71" s="5">
        <v>3912</v>
      </c>
      <c r="E71" s="5" t="str">
        <f>VLOOKUP(A71,HOP!A:L,12,0)</f>
        <v>3912.00</v>
      </c>
      <c r="F71" s="5" t="str">
        <f>VLOOKUP(A71,HOP!A:C,3,0)</f>
        <v>2717786</v>
      </c>
      <c r="G71" s="5">
        <f t="shared" si="4"/>
        <v>0</v>
      </c>
      <c r="H71" s="5" t="str">
        <f t="shared" si="5"/>
        <v>，2717786</v>
      </c>
      <c r="I71" s="5" t="str">
        <f>VLOOKUP(A71,HOP!A:U,21,0)</f>
        <v>直采</v>
      </c>
    </row>
    <row r="72" s="5" customFormat="1" hidden="1" spans="1:9">
      <c r="A72" s="6">
        <v>21249379582</v>
      </c>
      <c r="B72" s="7">
        <v>44841</v>
      </c>
      <c r="C72" s="7">
        <v>44843</v>
      </c>
      <c r="D72" s="5">
        <v>860</v>
      </c>
      <c r="E72" s="5" t="str">
        <f>VLOOKUP(A72,HOP!A:L,12,0)</f>
        <v>860.00</v>
      </c>
      <c r="F72" s="5" t="str">
        <f>VLOOKUP(A72,HOP!A:C,3,0)</f>
        <v>2718131</v>
      </c>
      <c r="G72" s="5">
        <f t="shared" si="4"/>
        <v>0</v>
      </c>
      <c r="H72" s="5" t="str">
        <f t="shared" si="5"/>
        <v>，2718131</v>
      </c>
      <c r="I72" s="5" t="str">
        <f>VLOOKUP(A72,HOP!A:U,21,0)</f>
        <v>直采</v>
      </c>
    </row>
    <row r="73" s="5" customFormat="1" hidden="1" spans="1:9">
      <c r="A73" s="6">
        <v>21251585916</v>
      </c>
      <c r="B73" s="7">
        <v>44842</v>
      </c>
      <c r="C73" s="7">
        <v>44843</v>
      </c>
      <c r="D73" s="5">
        <v>620</v>
      </c>
      <c r="E73" s="5" t="str">
        <f>VLOOKUP(A73,HOP!A:L,12,0)</f>
        <v>620.00</v>
      </c>
      <c r="F73" s="5" t="str">
        <f>VLOOKUP(A73,HOP!A:C,3,0)</f>
        <v>2718544</v>
      </c>
      <c r="G73" s="5">
        <f t="shared" si="4"/>
        <v>0</v>
      </c>
      <c r="H73" s="5" t="str">
        <f t="shared" si="5"/>
        <v>，2718544</v>
      </c>
      <c r="I73" s="5" t="str">
        <f>VLOOKUP(A73,HOP!A:U,21,0)</f>
        <v>直采</v>
      </c>
    </row>
    <row r="74" s="5" customFormat="1" hidden="1" spans="1:9">
      <c r="A74" s="6">
        <v>21253140519</v>
      </c>
      <c r="B74" s="7">
        <v>44839</v>
      </c>
      <c r="C74" s="7">
        <v>44843</v>
      </c>
      <c r="D74" s="5">
        <v>6404</v>
      </c>
      <c r="E74" s="5" t="str">
        <f>VLOOKUP(A74,HOP!A:L,12,0)</f>
        <v>6404.00</v>
      </c>
      <c r="F74" s="5" t="str">
        <f>VLOOKUP(A74,HOP!A:C,3,0)</f>
        <v>2718841</v>
      </c>
      <c r="G74" s="5">
        <f t="shared" si="4"/>
        <v>0</v>
      </c>
      <c r="H74" s="5" t="str">
        <f t="shared" si="5"/>
        <v>，2718841</v>
      </c>
      <c r="I74" s="5" t="str">
        <f>VLOOKUP(A74,HOP!A:U,21,0)</f>
        <v>直采</v>
      </c>
    </row>
    <row r="75" s="5" customFormat="1" hidden="1" spans="1:9">
      <c r="A75" s="6">
        <v>21254733892</v>
      </c>
      <c r="B75" s="7">
        <v>44841</v>
      </c>
      <c r="C75" s="7">
        <v>44843</v>
      </c>
      <c r="D75" s="5">
        <v>1540</v>
      </c>
      <c r="E75" s="5" t="str">
        <f>VLOOKUP(A75,HOP!A:L,12,0)</f>
        <v>1540.00</v>
      </c>
      <c r="F75" s="5" t="str">
        <f>VLOOKUP(A75,HOP!A:C,3,0)</f>
        <v>2719077</v>
      </c>
      <c r="G75" s="5">
        <f t="shared" si="4"/>
        <v>0</v>
      </c>
      <c r="H75" s="5" t="str">
        <f t="shared" si="5"/>
        <v>，2719077</v>
      </c>
      <c r="I75" s="5" t="str">
        <f>VLOOKUP(A75,HOP!A:U,21,0)</f>
        <v>直采</v>
      </c>
    </row>
    <row r="76" s="5" customFormat="1" hidden="1" spans="1:9">
      <c r="A76" s="6">
        <v>21258511880</v>
      </c>
      <c r="B76" s="7">
        <v>44842</v>
      </c>
      <c r="C76" s="7">
        <v>44843</v>
      </c>
      <c r="D76" s="5">
        <v>392</v>
      </c>
      <c r="E76" s="5" t="str">
        <f>VLOOKUP(A76,HOP!A:L,12,0)</f>
        <v>392.00</v>
      </c>
      <c r="F76" s="5" t="str">
        <f>VLOOKUP(A76,HOP!A:C,3,0)</f>
        <v>2719689</v>
      </c>
      <c r="G76" s="5">
        <f t="shared" si="4"/>
        <v>0</v>
      </c>
      <c r="H76" s="5" t="str">
        <f t="shared" si="5"/>
        <v>，2719689</v>
      </c>
      <c r="I76" s="5" t="str">
        <f>VLOOKUP(A76,HOP!A:U,21,0)</f>
        <v>直采</v>
      </c>
    </row>
    <row r="77" s="5" customFormat="1" hidden="1" spans="1:9">
      <c r="A77" s="6">
        <v>21259819572</v>
      </c>
      <c r="B77" s="7">
        <v>44841</v>
      </c>
      <c r="C77" s="7">
        <v>44843</v>
      </c>
      <c r="D77" s="5">
        <v>2404</v>
      </c>
      <c r="E77" s="5" t="str">
        <f>VLOOKUP(A77,HOP!A:L,12,0)</f>
        <v>2404.00</v>
      </c>
      <c r="F77" s="5" t="str">
        <f>VLOOKUP(A77,HOP!A:C,3,0)</f>
        <v>2719883</v>
      </c>
      <c r="G77" s="5">
        <f t="shared" si="4"/>
        <v>0</v>
      </c>
      <c r="H77" s="5" t="str">
        <f t="shared" si="5"/>
        <v>，2719883</v>
      </c>
      <c r="I77" s="5" t="str">
        <f>VLOOKUP(A77,HOP!A:U,21,0)</f>
        <v>直采</v>
      </c>
    </row>
    <row r="78" s="5" customFormat="1" hidden="1" spans="1:9">
      <c r="A78" s="6">
        <v>21296911430</v>
      </c>
      <c r="B78" s="7">
        <v>44842</v>
      </c>
      <c r="C78" s="7">
        <v>44843</v>
      </c>
      <c r="D78" s="5">
        <v>433</v>
      </c>
      <c r="E78" s="5" t="str">
        <f>VLOOKUP(A78,HOP!A:L,12,0)</f>
        <v>433.00</v>
      </c>
      <c r="F78" s="5" t="str">
        <f>VLOOKUP(A78,HOP!A:C,3,0)</f>
        <v>2720802</v>
      </c>
      <c r="G78" s="5">
        <f t="shared" si="4"/>
        <v>0</v>
      </c>
      <c r="H78" s="5" t="str">
        <f t="shared" si="5"/>
        <v>，2720802</v>
      </c>
      <c r="I78" s="5" t="str">
        <f>VLOOKUP(A78,HOP!A:U,21,0)</f>
        <v>直采</v>
      </c>
    </row>
    <row r="79" s="5" customFormat="1" hidden="1" spans="1:9">
      <c r="A79" s="6">
        <v>21309009470</v>
      </c>
      <c r="B79" s="7">
        <v>44842</v>
      </c>
      <c r="C79" s="7">
        <v>44843</v>
      </c>
      <c r="D79" s="5">
        <v>1074</v>
      </c>
      <c r="E79" s="5" t="str">
        <f>VLOOKUP(A79,HOP!A:L,12,0)</f>
        <v>1074.00</v>
      </c>
      <c r="F79" s="5" t="str">
        <f>VLOOKUP(A79,HOP!A:C,3,0)</f>
        <v>2721316</v>
      </c>
      <c r="G79" s="5">
        <f t="shared" si="4"/>
        <v>0</v>
      </c>
      <c r="H79" s="5" t="str">
        <f t="shared" si="5"/>
        <v>，2721316</v>
      </c>
      <c r="I79" s="5" t="str">
        <f>VLOOKUP(A79,HOP!A:U,21,0)</f>
        <v>直采</v>
      </c>
    </row>
    <row r="80" s="5" customFormat="1" hidden="1" spans="1:9">
      <c r="A80" s="6">
        <v>21309083739</v>
      </c>
      <c r="B80" s="7">
        <v>44842</v>
      </c>
      <c r="C80" s="7">
        <v>44843</v>
      </c>
      <c r="D80" s="5">
        <v>537</v>
      </c>
      <c r="E80" s="5" t="str">
        <f>VLOOKUP(A80,HOP!A:L,12,0)</f>
        <v>537.00</v>
      </c>
      <c r="F80" s="5" t="str">
        <f>VLOOKUP(A80,HOP!A:C,3,0)</f>
        <v>2721321</v>
      </c>
      <c r="G80" s="5">
        <f t="shared" si="4"/>
        <v>0</v>
      </c>
      <c r="H80" s="5" t="str">
        <f t="shared" si="5"/>
        <v>，2721321</v>
      </c>
      <c r="I80" s="5" t="str">
        <f>VLOOKUP(A80,HOP!A:U,21,0)</f>
        <v>直采</v>
      </c>
    </row>
    <row r="81" s="5" customFormat="1" hidden="1" spans="1:9">
      <c r="A81" s="6">
        <v>21309555634</v>
      </c>
      <c r="B81" s="7">
        <v>44842</v>
      </c>
      <c r="C81" s="7">
        <v>44843</v>
      </c>
      <c r="D81" s="5">
        <v>1696</v>
      </c>
      <c r="E81" s="5" t="str">
        <f>VLOOKUP(A81,HOP!A:L,12,0)</f>
        <v>1696.00</v>
      </c>
      <c r="F81" s="5" t="str">
        <f>VLOOKUP(A81,HOP!A:C,3,0)</f>
        <v>2721344</v>
      </c>
      <c r="G81" s="5">
        <f t="shared" si="4"/>
        <v>0</v>
      </c>
      <c r="H81" s="5" t="str">
        <f t="shared" si="5"/>
        <v>，2721344</v>
      </c>
      <c r="I81" s="5" t="str">
        <f>VLOOKUP(A81,HOP!A:U,21,0)</f>
        <v>直采</v>
      </c>
    </row>
    <row r="82" s="5" customFormat="1" hidden="1" spans="1:9">
      <c r="A82" s="6">
        <v>21313466651</v>
      </c>
      <c r="B82" s="7">
        <v>44842</v>
      </c>
      <c r="C82" s="7">
        <v>44843</v>
      </c>
      <c r="D82" s="5">
        <v>537</v>
      </c>
      <c r="E82" s="5" t="str">
        <f>VLOOKUP(A82,HOP!A:L,12,0)</f>
        <v>537.00</v>
      </c>
      <c r="F82" s="5" t="str">
        <f>VLOOKUP(A82,HOP!A:C,3,0)</f>
        <v>2721653</v>
      </c>
      <c r="G82" s="5">
        <f t="shared" si="4"/>
        <v>0</v>
      </c>
      <c r="H82" s="5" t="str">
        <f t="shared" si="5"/>
        <v>，2721653</v>
      </c>
      <c r="I82" s="5" t="str">
        <f>VLOOKUP(A82,HOP!A:U,21,0)</f>
        <v>直采</v>
      </c>
    </row>
    <row r="83" s="5" customFormat="1" hidden="1" spans="1:9">
      <c r="A83" s="6">
        <v>21312962378</v>
      </c>
      <c r="B83" s="7">
        <v>44841</v>
      </c>
      <c r="C83" s="7">
        <v>44843</v>
      </c>
      <c r="D83" s="5">
        <v>348</v>
      </c>
      <c r="E83" s="5" t="str">
        <f>VLOOKUP(A83,HOP!A:L,12,0)</f>
        <v>348.00</v>
      </c>
      <c r="F83" s="5" t="str">
        <f>VLOOKUP(A83,HOP!A:C,3,0)</f>
        <v>2721601</v>
      </c>
      <c r="G83" s="5">
        <f t="shared" si="4"/>
        <v>0</v>
      </c>
      <c r="H83" s="5" t="str">
        <f t="shared" si="5"/>
        <v>，2721601</v>
      </c>
      <c r="I83" s="5" t="str">
        <f>VLOOKUP(A83,HOP!A:U,21,0)</f>
        <v>直采</v>
      </c>
    </row>
    <row r="84" s="5" customFormat="1" hidden="1" spans="1:9">
      <c r="A84" s="6">
        <v>21318473241</v>
      </c>
      <c r="B84" s="7">
        <v>44842</v>
      </c>
      <c r="C84" s="7">
        <v>44843</v>
      </c>
      <c r="D84" s="5">
        <v>466</v>
      </c>
      <c r="E84" s="5" t="str">
        <f>VLOOKUP(A84,HOP!A:L,12,0)</f>
        <v>466.00</v>
      </c>
      <c r="F84" s="5" t="str">
        <f>VLOOKUP(A84,HOP!A:C,3,0)</f>
        <v>2722212</v>
      </c>
      <c r="G84" s="5">
        <f t="shared" si="4"/>
        <v>0</v>
      </c>
      <c r="H84" s="5" t="str">
        <f t="shared" si="5"/>
        <v>，2722212</v>
      </c>
      <c r="I84" s="5" t="str">
        <f>VLOOKUP(A84,HOP!A:U,21,0)</f>
        <v>直采</v>
      </c>
    </row>
    <row r="85" s="5" customFormat="1" hidden="1" spans="1:9">
      <c r="A85" s="6">
        <v>21321793333</v>
      </c>
      <c r="B85" s="7">
        <v>44842</v>
      </c>
      <c r="C85" s="7">
        <v>44843</v>
      </c>
      <c r="D85" s="5">
        <v>466</v>
      </c>
      <c r="E85" s="5" t="str">
        <f>VLOOKUP(A85,HOP!A:L,12,0)</f>
        <v>466.00</v>
      </c>
      <c r="F85" s="5" t="str">
        <f>VLOOKUP(A85,HOP!A:C,3,0)</f>
        <v>2722508</v>
      </c>
      <c r="G85" s="5">
        <f t="shared" si="4"/>
        <v>0</v>
      </c>
      <c r="H85" s="5" t="str">
        <f t="shared" si="5"/>
        <v>，2722508</v>
      </c>
      <c r="I85" s="5" t="str">
        <f>VLOOKUP(A85,HOP!A:U,21,0)</f>
        <v>直采</v>
      </c>
    </row>
    <row r="86" s="5" customFormat="1" hidden="1" spans="1:9">
      <c r="A86" s="6">
        <v>21322175292</v>
      </c>
      <c r="B86" s="7">
        <v>44839</v>
      </c>
      <c r="C86" s="7">
        <v>44843</v>
      </c>
      <c r="D86" s="5">
        <v>1792</v>
      </c>
      <c r="E86" s="5" t="str">
        <f>VLOOKUP(A86,HOP!A:L,12,0)</f>
        <v>1792.00</v>
      </c>
      <c r="F86" s="5" t="str">
        <f>VLOOKUP(A86,HOP!A:C,3,0)</f>
        <v>2722565</v>
      </c>
      <c r="G86" s="5">
        <f t="shared" si="4"/>
        <v>0</v>
      </c>
      <c r="H86" s="5" t="str">
        <f t="shared" si="5"/>
        <v>，2722565</v>
      </c>
      <c r="I86" s="5" t="str">
        <f>VLOOKUP(A86,HOP!A:U,21,0)</f>
        <v>直采</v>
      </c>
    </row>
    <row r="87" s="5" customFormat="1" hidden="1" spans="1:9">
      <c r="A87" s="6">
        <v>21324829942</v>
      </c>
      <c r="B87" s="7">
        <v>44842</v>
      </c>
      <c r="C87" s="7">
        <v>44843</v>
      </c>
      <c r="D87" s="5">
        <v>215</v>
      </c>
      <c r="E87" s="5" t="str">
        <f>VLOOKUP(A87,HOP!A:L,12,0)</f>
        <v>215.00</v>
      </c>
      <c r="F87" s="5" t="str">
        <f>VLOOKUP(A87,HOP!A:C,3,0)</f>
        <v>2722858</v>
      </c>
      <c r="G87" s="5">
        <f t="shared" si="4"/>
        <v>0</v>
      </c>
      <c r="H87" s="5" t="str">
        <f t="shared" si="5"/>
        <v>，2722858</v>
      </c>
      <c r="I87" s="5" t="str">
        <f>VLOOKUP(A87,HOP!A:U,21,0)</f>
        <v>直采</v>
      </c>
    </row>
    <row r="88" s="5" customFormat="1" hidden="1" spans="1:9">
      <c r="A88" s="6">
        <v>21325711397</v>
      </c>
      <c r="B88" s="7">
        <v>44842</v>
      </c>
      <c r="C88" s="7">
        <v>44843</v>
      </c>
      <c r="D88" s="5">
        <v>884</v>
      </c>
      <c r="E88" s="5" t="str">
        <f>VLOOKUP(A88,HOP!A:L,12,0)</f>
        <v>884.00</v>
      </c>
      <c r="F88" s="5" t="str">
        <f>VLOOKUP(A88,HOP!A:C,3,0)</f>
        <v>2722966</v>
      </c>
      <c r="G88" s="5">
        <f t="shared" si="4"/>
        <v>0</v>
      </c>
      <c r="H88" s="5" t="str">
        <f t="shared" si="5"/>
        <v>，2722966</v>
      </c>
      <c r="I88" s="5" t="str">
        <f>VLOOKUP(A88,HOP!A:U,21,0)</f>
        <v>直采</v>
      </c>
    </row>
    <row r="89" s="5" customFormat="1" hidden="1" spans="1:9">
      <c r="A89" s="6">
        <v>21327005540</v>
      </c>
      <c r="B89" s="7">
        <v>44841</v>
      </c>
      <c r="C89" s="7">
        <v>44843</v>
      </c>
      <c r="D89" s="5">
        <v>2016</v>
      </c>
      <c r="E89" s="5" t="str">
        <f>VLOOKUP(A89,HOP!A:L,12,0)</f>
        <v>2016.00</v>
      </c>
      <c r="F89" s="5" t="str">
        <f>VLOOKUP(A89,HOP!A:C,3,0)</f>
        <v>2723057</v>
      </c>
      <c r="G89" s="5">
        <f t="shared" si="4"/>
        <v>0</v>
      </c>
      <c r="H89" s="5" t="str">
        <f t="shared" si="5"/>
        <v>，2723057</v>
      </c>
      <c r="I89" s="5" t="str">
        <f>VLOOKUP(A89,HOP!A:U,21,0)</f>
        <v>直采</v>
      </c>
    </row>
    <row r="90" s="5" customFormat="1" hidden="1" spans="1:9">
      <c r="A90" s="6">
        <v>21327482967</v>
      </c>
      <c r="B90" s="7">
        <v>44842</v>
      </c>
      <c r="C90" s="7">
        <v>44843</v>
      </c>
      <c r="D90" s="5">
        <v>640</v>
      </c>
      <c r="E90" s="5" t="str">
        <f>VLOOKUP(A90,HOP!A:L,12,0)</f>
        <v>640.00</v>
      </c>
      <c r="F90" s="5" t="str">
        <f>VLOOKUP(A90,HOP!A:C,3,0)</f>
        <v>2723112</v>
      </c>
      <c r="G90" s="5">
        <f t="shared" si="4"/>
        <v>0</v>
      </c>
      <c r="H90" s="5" t="str">
        <f t="shared" si="5"/>
        <v>，2723112</v>
      </c>
      <c r="I90" s="5" t="str">
        <f>VLOOKUP(A90,HOP!A:U,21,0)</f>
        <v>直采</v>
      </c>
    </row>
    <row r="91" s="5" customFormat="1" hidden="1" spans="1:9">
      <c r="A91" s="6">
        <v>21327967239</v>
      </c>
      <c r="B91" s="7">
        <v>44842</v>
      </c>
      <c r="C91" s="7">
        <v>44843</v>
      </c>
      <c r="D91" s="5">
        <v>958</v>
      </c>
      <c r="E91" s="5" t="str">
        <f>VLOOKUP(A91,HOP!A:L,12,0)</f>
        <v>958.00</v>
      </c>
      <c r="F91" s="5" t="str">
        <f>VLOOKUP(A91,HOP!A:C,3,0)</f>
        <v>2723174</v>
      </c>
      <c r="G91" s="5">
        <f t="shared" si="4"/>
        <v>0</v>
      </c>
      <c r="H91" s="5" t="str">
        <f t="shared" si="5"/>
        <v>，2723174</v>
      </c>
      <c r="I91" s="5" t="str">
        <f>VLOOKUP(A91,HOP!A:U,21,0)</f>
        <v>直采</v>
      </c>
    </row>
    <row r="92" s="5" customFormat="1" hidden="1" spans="1:9">
      <c r="A92" s="6">
        <v>21328591155</v>
      </c>
      <c r="B92" s="7">
        <v>44842</v>
      </c>
      <c r="C92" s="7">
        <v>44843</v>
      </c>
      <c r="D92" s="5">
        <v>479</v>
      </c>
      <c r="E92" s="5" t="str">
        <f>VLOOKUP(A92,HOP!A:L,12,0)</f>
        <v>479.00</v>
      </c>
      <c r="F92" s="5" t="str">
        <f>VLOOKUP(A92,HOP!A:C,3,0)</f>
        <v>2723236</v>
      </c>
      <c r="G92" s="5">
        <f t="shared" si="4"/>
        <v>0</v>
      </c>
      <c r="H92" s="5" t="str">
        <f t="shared" si="5"/>
        <v>，2723236</v>
      </c>
      <c r="I92" s="5" t="str">
        <f>VLOOKUP(A92,HOP!A:U,21,0)</f>
        <v>直采</v>
      </c>
    </row>
    <row r="93" s="5" customFormat="1" hidden="1" spans="1:9">
      <c r="A93" s="6">
        <v>21330550722</v>
      </c>
      <c r="B93" s="7">
        <v>44842</v>
      </c>
      <c r="C93" s="7">
        <v>44843</v>
      </c>
      <c r="D93" s="5">
        <v>371</v>
      </c>
      <c r="E93" s="5" t="str">
        <f>VLOOKUP(A93,HOP!A:L,12,0)</f>
        <v>371.00</v>
      </c>
      <c r="F93" s="5" t="str">
        <f>VLOOKUP(A93,HOP!A:C,3,0)</f>
        <v>2723510</v>
      </c>
      <c r="G93" s="5">
        <f t="shared" si="4"/>
        <v>0</v>
      </c>
      <c r="H93" s="5" t="str">
        <f t="shared" si="5"/>
        <v>，2723510</v>
      </c>
      <c r="I93" s="5" t="str">
        <f>VLOOKUP(A93,HOP!A:U,21,0)</f>
        <v>直采</v>
      </c>
    </row>
    <row r="94" s="5" customFormat="1" hidden="1" spans="1:9">
      <c r="A94" s="6">
        <v>21327676574</v>
      </c>
      <c r="B94" s="7">
        <v>44842</v>
      </c>
      <c r="C94" s="7">
        <v>44843</v>
      </c>
      <c r="D94" s="5">
        <v>336</v>
      </c>
      <c r="E94" s="5" t="str">
        <f>VLOOKUP(A94,HOP!A:L,12,0)</f>
        <v>336.00</v>
      </c>
      <c r="F94" s="5" t="str">
        <f>VLOOKUP(A94,HOP!A:C,3,0)</f>
        <v>2723128</v>
      </c>
      <c r="G94" s="5">
        <f t="shared" si="4"/>
        <v>0</v>
      </c>
      <c r="H94" s="5" t="str">
        <f t="shared" si="5"/>
        <v>，2723128</v>
      </c>
      <c r="I94" s="5" t="str">
        <f>VLOOKUP(A94,HOP!A:U,21,0)</f>
        <v>直采</v>
      </c>
    </row>
    <row r="95" s="5" customFormat="1" hidden="1" spans="1:9">
      <c r="A95" s="6">
        <v>21334987923</v>
      </c>
      <c r="B95" s="7">
        <v>44841</v>
      </c>
      <c r="C95" s="7">
        <v>44843</v>
      </c>
      <c r="D95" s="5">
        <v>1116</v>
      </c>
      <c r="E95" s="5" t="str">
        <f>VLOOKUP(A95,HOP!A:L,12,0)</f>
        <v>1116.00</v>
      </c>
      <c r="F95" s="5" t="str">
        <f>VLOOKUP(A95,HOP!A:C,3,0)</f>
        <v>2724152</v>
      </c>
      <c r="G95" s="5">
        <f t="shared" si="4"/>
        <v>0</v>
      </c>
      <c r="H95" s="5" t="str">
        <f t="shared" si="5"/>
        <v>，2724152</v>
      </c>
      <c r="I95" s="5" t="str">
        <f>VLOOKUP(A95,HOP!A:U,21,0)</f>
        <v>直采</v>
      </c>
    </row>
    <row r="96" s="5" customFormat="1" hidden="1" spans="1:9">
      <c r="A96" s="6">
        <v>21335221206</v>
      </c>
      <c r="B96" s="7">
        <v>44840</v>
      </c>
      <c r="C96" s="7">
        <v>44843</v>
      </c>
      <c r="D96" s="5">
        <v>7500</v>
      </c>
      <c r="E96" s="5" t="str">
        <f>VLOOKUP(A96,HOP!A:L,12,0)</f>
        <v>7500.00</v>
      </c>
      <c r="F96" s="5" t="str">
        <f>VLOOKUP(A96,HOP!A:C,3,0)</f>
        <v>2724190</v>
      </c>
      <c r="G96" s="5">
        <f t="shared" si="4"/>
        <v>0</v>
      </c>
      <c r="H96" s="5" t="str">
        <f t="shared" si="5"/>
        <v>，2724190</v>
      </c>
      <c r="I96" s="5" t="str">
        <f>VLOOKUP(A96,HOP!A:U,21,0)</f>
        <v>直采</v>
      </c>
    </row>
    <row r="97" s="5" customFormat="1" hidden="1" spans="1:9">
      <c r="A97" s="6">
        <v>21335721383</v>
      </c>
      <c r="B97" s="7">
        <v>44842</v>
      </c>
      <c r="C97" s="7">
        <v>44843</v>
      </c>
      <c r="D97" s="5">
        <v>194</v>
      </c>
      <c r="E97" s="5" t="str">
        <f>VLOOKUP(A97,HOP!A:L,12,0)</f>
        <v>194.00</v>
      </c>
      <c r="F97" s="5" t="str">
        <f>VLOOKUP(A97,HOP!A:C,3,0)</f>
        <v>2724274</v>
      </c>
      <c r="G97" s="5">
        <f t="shared" si="4"/>
        <v>0</v>
      </c>
      <c r="H97" s="5" t="str">
        <f t="shared" si="5"/>
        <v>，2724274</v>
      </c>
      <c r="I97" s="5" t="str">
        <f>VLOOKUP(A97,HOP!A:U,21,0)</f>
        <v>直采</v>
      </c>
    </row>
    <row r="98" s="5" customFormat="1" hidden="1" spans="1:9">
      <c r="A98" s="6">
        <v>21336163977</v>
      </c>
      <c r="B98" s="7">
        <v>44841</v>
      </c>
      <c r="C98" s="7">
        <v>44843</v>
      </c>
      <c r="D98" s="5">
        <v>2880</v>
      </c>
      <c r="E98" s="5" t="str">
        <f>VLOOKUP(A98,HOP!A:L,12,0)</f>
        <v>2880.00</v>
      </c>
      <c r="F98" s="5" t="str">
        <f>VLOOKUP(A98,HOP!A:C,3,0)</f>
        <v>2724344</v>
      </c>
      <c r="G98" s="5">
        <f t="shared" si="4"/>
        <v>0</v>
      </c>
      <c r="H98" s="5" t="str">
        <f t="shared" si="5"/>
        <v>，2724344</v>
      </c>
      <c r="I98" s="5" t="str">
        <f>VLOOKUP(A98,HOP!A:U,21,0)</f>
        <v>直采</v>
      </c>
    </row>
    <row r="99" s="5" customFormat="1" hidden="1" spans="1:9">
      <c r="A99" s="6">
        <v>21336389421</v>
      </c>
      <c r="B99" s="7">
        <v>44842</v>
      </c>
      <c r="C99" s="7">
        <v>44843</v>
      </c>
      <c r="D99" s="5">
        <v>371</v>
      </c>
      <c r="E99" s="5" t="str">
        <f>VLOOKUP(A99,HOP!A:L,12,0)</f>
        <v>371.00</v>
      </c>
      <c r="F99" s="5" t="str">
        <f>VLOOKUP(A99,HOP!A:C,3,0)</f>
        <v>2724376</v>
      </c>
      <c r="G99" s="5">
        <f t="shared" ref="G99:G130" si="6">D99-E99</f>
        <v>0</v>
      </c>
      <c r="H99" s="5" t="str">
        <f t="shared" ref="H99:H130" si="7">$H$1&amp;F99</f>
        <v>，2724376</v>
      </c>
      <c r="I99" s="5" t="str">
        <f>VLOOKUP(A99,HOP!A:U,21,0)</f>
        <v>直采</v>
      </c>
    </row>
    <row r="100" s="5" customFormat="1" hidden="1" spans="1:9">
      <c r="A100" s="6">
        <v>21338415874</v>
      </c>
      <c r="B100" s="7">
        <v>44842</v>
      </c>
      <c r="C100" s="7">
        <v>44843</v>
      </c>
      <c r="D100" s="5">
        <v>336</v>
      </c>
      <c r="E100" s="5" t="str">
        <f>VLOOKUP(A100,HOP!A:L,12,0)</f>
        <v>336.00</v>
      </c>
      <c r="F100" s="5" t="str">
        <f>VLOOKUP(A100,HOP!A:C,3,0)</f>
        <v>2724687</v>
      </c>
      <c r="G100" s="5">
        <f t="shared" si="6"/>
        <v>0</v>
      </c>
      <c r="H100" s="5" t="str">
        <f t="shared" si="7"/>
        <v>，2724687</v>
      </c>
      <c r="I100" s="5" t="str">
        <f>VLOOKUP(A100,HOP!A:U,21,0)</f>
        <v>直采</v>
      </c>
    </row>
    <row r="101" s="5" customFormat="1" hidden="1" spans="1:9">
      <c r="A101" s="6">
        <v>21339352003</v>
      </c>
      <c r="B101" s="7">
        <v>44841</v>
      </c>
      <c r="C101" s="7">
        <v>44843</v>
      </c>
      <c r="D101" s="5">
        <v>6660</v>
      </c>
      <c r="E101" s="5" t="str">
        <f>VLOOKUP(A101,HOP!A:L,12,0)</f>
        <v>6660.00</v>
      </c>
      <c r="F101" s="5" t="str">
        <f>VLOOKUP(A101,HOP!A:C,3,0)</f>
        <v>2724875</v>
      </c>
      <c r="G101" s="5">
        <f t="shared" si="6"/>
        <v>0</v>
      </c>
      <c r="H101" s="5" t="str">
        <f t="shared" si="7"/>
        <v>，2724875</v>
      </c>
      <c r="I101" s="5" t="str">
        <f>VLOOKUP(A101,HOP!A:U,21,0)</f>
        <v>直采</v>
      </c>
    </row>
    <row r="102" s="5" customFormat="1" hidden="1" spans="1:9">
      <c r="A102" s="6">
        <v>21339457346</v>
      </c>
      <c r="B102" s="7">
        <v>44842</v>
      </c>
      <c r="C102" s="7">
        <v>44843</v>
      </c>
      <c r="D102" s="5">
        <v>2438</v>
      </c>
      <c r="E102" s="5" t="str">
        <f>VLOOKUP(A102,HOP!A:L,12,0)</f>
        <v>2438.00</v>
      </c>
      <c r="F102" s="5" t="str">
        <f>VLOOKUP(A102,HOP!A:C,3,0)</f>
        <v>2724898</v>
      </c>
      <c r="G102" s="5">
        <f t="shared" si="6"/>
        <v>0</v>
      </c>
      <c r="H102" s="5" t="str">
        <f t="shared" si="7"/>
        <v>，2724898</v>
      </c>
      <c r="I102" s="5" t="str">
        <f>VLOOKUP(A102,HOP!A:U,21,0)</f>
        <v>直采</v>
      </c>
    </row>
    <row r="103" s="5" customFormat="1" hidden="1" spans="1:9">
      <c r="A103" s="6">
        <v>21340251585</v>
      </c>
      <c r="B103" s="7">
        <v>44841</v>
      </c>
      <c r="C103" s="7">
        <v>44843</v>
      </c>
      <c r="D103" s="5">
        <v>2204</v>
      </c>
      <c r="E103" s="5" t="str">
        <f>VLOOKUP(A103,HOP!A:L,12,0)</f>
        <v>2204.00</v>
      </c>
      <c r="F103" s="5" t="str">
        <f>VLOOKUP(A103,HOP!A:C,3,0)</f>
        <v>2725091</v>
      </c>
      <c r="G103" s="5">
        <f t="shared" si="6"/>
        <v>0</v>
      </c>
      <c r="H103" s="5" t="str">
        <f t="shared" si="7"/>
        <v>，2725091</v>
      </c>
      <c r="I103" s="5" t="str">
        <f>VLOOKUP(A103,HOP!A:U,21,0)</f>
        <v>直采</v>
      </c>
    </row>
    <row r="104" s="5" customFormat="1" hidden="1" spans="1:9">
      <c r="A104" s="6">
        <v>21340748935</v>
      </c>
      <c r="B104" s="7">
        <v>44842</v>
      </c>
      <c r="C104" s="7">
        <v>44843</v>
      </c>
      <c r="D104" s="5">
        <v>540</v>
      </c>
      <c r="E104" s="5" t="str">
        <f>VLOOKUP(A104,HOP!A:L,12,0)</f>
        <v>540.00</v>
      </c>
      <c r="F104" s="5" t="str">
        <f>VLOOKUP(A104,HOP!A:C,3,0)</f>
        <v>2725244</v>
      </c>
      <c r="G104" s="5">
        <f t="shared" si="6"/>
        <v>0</v>
      </c>
      <c r="H104" s="5" t="str">
        <f t="shared" si="7"/>
        <v>，2725244</v>
      </c>
      <c r="I104" s="5" t="str">
        <f>VLOOKUP(A104,HOP!A:U,21,0)</f>
        <v>直采</v>
      </c>
    </row>
    <row r="105" s="5" customFormat="1" hidden="1" spans="1:9">
      <c r="A105" s="6">
        <v>21340870696</v>
      </c>
      <c r="B105" s="7">
        <v>44842</v>
      </c>
      <c r="C105" s="7">
        <v>44843</v>
      </c>
      <c r="D105" s="5">
        <v>1097</v>
      </c>
      <c r="E105" s="5" t="str">
        <f>VLOOKUP(A105,HOP!A:L,12,0)</f>
        <v>1097.00</v>
      </c>
      <c r="F105" s="5" t="str">
        <f>VLOOKUP(A105,HOP!A:C,3,0)</f>
        <v>2725265</v>
      </c>
      <c r="G105" s="5">
        <f t="shared" si="6"/>
        <v>0</v>
      </c>
      <c r="H105" s="5" t="str">
        <f t="shared" si="7"/>
        <v>，2725265</v>
      </c>
      <c r="I105" s="5" t="str">
        <f>VLOOKUP(A105,HOP!A:U,21,0)</f>
        <v>直采</v>
      </c>
    </row>
    <row r="106" s="5" customFormat="1" hidden="1" spans="1:9">
      <c r="A106" s="6">
        <v>21341089009</v>
      </c>
      <c r="B106" s="7">
        <v>44841</v>
      </c>
      <c r="C106" s="7">
        <v>44843</v>
      </c>
      <c r="D106" s="5">
        <v>916</v>
      </c>
      <c r="E106" s="5" t="str">
        <f>VLOOKUP(A106,HOP!A:L,12,0)</f>
        <v>916.00</v>
      </c>
      <c r="F106" s="5" t="str">
        <f>VLOOKUP(A106,HOP!A:C,3,0)</f>
        <v>2725304</v>
      </c>
      <c r="G106" s="5">
        <f t="shared" si="6"/>
        <v>0</v>
      </c>
      <c r="H106" s="5" t="str">
        <f t="shared" si="7"/>
        <v>，2725304</v>
      </c>
      <c r="I106" s="5" t="str">
        <f>VLOOKUP(A106,HOP!A:U,21,0)</f>
        <v>直采</v>
      </c>
    </row>
    <row r="107" s="5" customFormat="1" hidden="1" spans="1:9">
      <c r="A107" s="6">
        <v>21342803310</v>
      </c>
      <c r="B107" s="7">
        <v>44842</v>
      </c>
      <c r="C107" s="7">
        <v>44843</v>
      </c>
      <c r="D107" s="5">
        <v>888</v>
      </c>
      <c r="E107" s="5" t="str">
        <f>VLOOKUP(A107,HOP!A:L,12,0)</f>
        <v>888.00</v>
      </c>
      <c r="F107" s="5" t="str">
        <f>VLOOKUP(A107,HOP!A:C,3,0)</f>
        <v>2725641</v>
      </c>
      <c r="G107" s="5">
        <f t="shared" si="6"/>
        <v>0</v>
      </c>
      <c r="H107" s="5" t="str">
        <f t="shared" si="7"/>
        <v>，2725641</v>
      </c>
      <c r="I107" s="5" t="str">
        <f>VLOOKUP(A107,HOP!A:U,21,0)</f>
        <v>直采</v>
      </c>
    </row>
    <row r="108" s="5" customFormat="1" hidden="1" spans="1:9">
      <c r="A108" s="6">
        <v>21343060068</v>
      </c>
      <c r="B108" s="7">
        <v>44842</v>
      </c>
      <c r="C108" s="7">
        <v>44843</v>
      </c>
      <c r="D108" s="5">
        <v>497</v>
      </c>
      <c r="E108" s="5" t="str">
        <f>VLOOKUP(A108,HOP!A:L,12,0)</f>
        <v>497.00</v>
      </c>
      <c r="F108" s="5" t="str">
        <f>VLOOKUP(A108,HOP!A:C,3,0)</f>
        <v>2725719</v>
      </c>
      <c r="G108" s="5">
        <f t="shared" si="6"/>
        <v>0</v>
      </c>
      <c r="H108" s="5" t="str">
        <f t="shared" si="7"/>
        <v>，2725719</v>
      </c>
      <c r="I108" s="5" t="str">
        <f>VLOOKUP(A108,HOP!A:U,21,0)</f>
        <v>直采</v>
      </c>
    </row>
    <row r="109" s="5" customFormat="1" hidden="1" spans="1:9">
      <c r="A109" s="6">
        <v>21342943051</v>
      </c>
      <c r="B109" s="7">
        <v>44842</v>
      </c>
      <c r="C109" s="7">
        <v>44843</v>
      </c>
      <c r="D109" s="5">
        <v>822</v>
      </c>
      <c r="E109" s="5" t="str">
        <f>VLOOKUP(A109,HOP!A:L,12,0)</f>
        <v>822.00</v>
      </c>
      <c r="F109" s="5" t="str">
        <f>VLOOKUP(A109,HOP!A:C,3,0)</f>
        <v>2725682</v>
      </c>
      <c r="G109" s="5">
        <f t="shared" si="6"/>
        <v>0</v>
      </c>
      <c r="H109" s="5" t="str">
        <f t="shared" si="7"/>
        <v>，2725682</v>
      </c>
      <c r="I109" s="5" t="str">
        <f>VLOOKUP(A109,HOP!A:U,21,0)</f>
        <v>直采</v>
      </c>
    </row>
    <row r="110" s="5" customFormat="1" hidden="1" spans="1:9">
      <c r="A110" s="6">
        <v>21344004901</v>
      </c>
      <c r="B110" s="7">
        <v>44840</v>
      </c>
      <c r="C110" s="7">
        <v>44843</v>
      </c>
      <c r="D110" s="5">
        <v>9240</v>
      </c>
      <c r="E110" s="5" t="str">
        <f>VLOOKUP(A110,HOP!A:L,12,0)</f>
        <v>9240.00</v>
      </c>
      <c r="F110" s="5" t="str">
        <f>VLOOKUP(A110,HOP!A:C,3,0)</f>
        <v>2725850</v>
      </c>
      <c r="G110" s="5">
        <f t="shared" si="6"/>
        <v>0</v>
      </c>
      <c r="H110" s="5" t="str">
        <f t="shared" si="7"/>
        <v>，2725850</v>
      </c>
      <c r="I110" s="5" t="str">
        <f>VLOOKUP(A110,HOP!A:U,21,0)</f>
        <v>直采</v>
      </c>
    </row>
    <row r="111" s="5" customFormat="1" hidden="1" spans="1:9">
      <c r="A111" s="6">
        <v>21345463042</v>
      </c>
      <c r="B111" s="7">
        <v>44841</v>
      </c>
      <c r="C111" s="7">
        <v>44843</v>
      </c>
      <c r="D111" s="5">
        <v>2487</v>
      </c>
      <c r="E111" s="5" t="str">
        <f>VLOOKUP(A111,HOP!A:L,12,0)</f>
        <v>2487.00</v>
      </c>
      <c r="F111" s="5" t="str">
        <f>VLOOKUP(A111,HOP!A:C,3,0)</f>
        <v>2726155</v>
      </c>
      <c r="G111" s="5">
        <f t="shared" si="6"/>
        <v>0</v>
      </c>
      <c r="H111" s="5" t="str">
        <f t="shared" si="7"/>
        <v>，2726155</v>
      </c>
      <c r="I111" s="5" t="str">
        <f>VLOOKUP(A111,HOP!A:U,21,0)</f>
        <v>直采</v>
      </c>
    </row>
    <row r="112" s="5" customFormat="1" hidden="1" spans="1:9">
      <c r="A112" s="6">
        <v>21346121737</v>
      </c>
      <c r="B112" s="7">
        <v>44840</v>
      </c>
      <c r="C112" s="7">
        <v>44843</v>
      </c>
      <c r="D112" s="5">
        <v>582</v>
      </c>
      <c r="E112" s="5" t="str">
        <f>VLOOKUP(A112,HOP!A:L,12,0)</f>
        <v>582.00</v>
      </c>
      <c r="F112" s="5" t="str">
        <f>VLOOKUP(A112,HOP!A:C,3,0)</f>
        <v>2726272</v>
      </c>
      <c r="G112" s="5">
        <f t="shared" si="6"/>
        <v>0</v>
      </c>
      <c r="H112" s="5" t="str">
        <f t="shared" si="7"/>
        <v>，2726272</v>
      </c>
      <c r="I112" s="5" t="str">
        <f>VLOOKUP(A112,HOP!A:U,21,0)</f>
        <v>直采</v>
      </c>
    </row>
    <row r="113" s="5" customFormat="1" hidden="1" spans="1:9">
      <c r="A113" s="6">
        <v>21347114828</v>
      </c>
      <c r="B113" s="7">
        <v>44842</v>
      </c>
      <c r="C113" s="7">
        <v>44843</v>
      </c>
      <c r="D113" s="5">
        <v>660</v>
      </c>
      <c r="E113" s="5" t="str">
        <f>VLOOKUP(A113,HOP!A:L,12,0)</f>
        <v>660.00</v>
      </c>
      <c r="F113" s="5" t="str">
        <f>VLOOKUP(A113,HOP!A:C,3,0)</f>
        <v>2726431</v>
      </c>
      <c r="G113" s="5">
        <f t="shared" si="6"/>
        <v>0</v>
      </c>
      <c r="H113" s="5" t="str">
        <f t="shared" si="7"/>
        <v>，2726431</v>
      </c>
      <c r="I113" s="5" t="str">
        <f>VLOOKUP(A113,HOP!A:U,21,0)</f>
        <v>直采</v>
      </c>
    </row>
    <row r="114" s="5" customFormat="1" hidden="1" spans="1:9">
      <c r="A114" s="6">
        <v>21347354397</v>
      </c>
      <c r="B114" s="7">
        <v>44841</v>
      </c>
      <c r="C114" s="7">
        <v>44843</v>
      </c>
      <c r="D114" s="5">
        <v>2332</v>
      </c>
      <c r="E114" s="5" t="str">
        <f>VLOOKUP(A114,HOP!A:L,12,0)</f>
        <v>2332.00</v>
      </c>
      <c r="F114" s="5" t="str">
        <f>VLOOKUP(A114,HOP!A:C,3,0)</f>
        <v>2726509</v>
      </c>
      <c r="G114" s="5">
        <f t="shared" si="6"/>
        <v>0</v>
      </c>
      <c r="H114" s="5" t="str">
        <f t="shared" si="7"/>
        <v>，2726509</v>
      </c>
      <c r="I114" s="5" t="str">
        <f>VLOOKUP(A114,HOP!A:U,21,0)</f>
        <v>直采</v>
      </c>
    </row>
    <row r="115" s="5" customFormat="1" hidden="1" spans="1:9">
      <c r="A115" s="6">
        <v>21347421641</v>
      </c>
      <c r="B115" s="7">
        <v>44842</v>
      </c>
      <c r="C115" s="7">
        <v>44843</v>
      </c>
      <c r="D115" s="5">
        <v>536</v>
      </c>
      <c r="E115" s="5" t="str">
        <f>VLOOKUP(A115,HOP!A:L,12,0)</f>
        <v>536.00</v>
      </c>
      <c r="F115" s="5" t="str">
        <f>VLOOKUP(A115,HOP!A:C,3,0)</f>
        <v>2726531</v>
      </c>
      <c r="G115" s="5">
        <f t="shared" si="6"/>
        <v>0</v>
      </c>
      <c r="H115" s="5" t="str">
        <f t="shared" si="7"/>
        <v>，2726531</v>
      </c>
      <c r="I115" s="5" t="str">
        <f>VLOOKUP(A115,HOP!A:U,21,0)</f>
        <v>直采</v>
      </c>
    </row>
    <row r="116" s="5" customFormat="1" hidden="1" spans="1:9">
      <c r="A116" s="6">
        <v>21347474778</v>
      </c>
      <c r="B116" s="7">
        <v>44841</v>
      </c>
      <c r="C116" s="7">
        <v>44843</v>
      </c>
      <c r="D116" s="5">
        <v>1034</v>
      </c>
      <c r="E116" s="5" t="str">
        <f>VLOOKUP(A116,HOP!A:L,12,0)</f>
        <v>1034.00</v>
      </c>
      <c r="F116" s="5" t="str">
        <f>VLOOKUP(A116,HOP!A:C,3,0)</f>
        <v>2726543</v>
      </c>
      <c r="G116" s="5">
        <f t="shared" si="6"/>
        <v>0</v>
      </c>
      <c r="H116" s="5" t="str">
        <f t="shared" si="7"/>
        <v>，2726543</v>
      </c>
      <c r="I116" s="5" t="str">
        <f>VLOOKUP(A116,HOP!A:U,21,0)</f>
        <v>直采</v>
      </c>
    </row>
    <row r="117" s="5" customFormat="1" hidden="1" spans="1:9">
      <c r="A117" s="6">
        <v>21347734689</v>
      </c>
      <c r="B117" s="7">
        <v>44842</v>
      </c>
      <c r="C117" s="7">
        <v>44843</v>
      </c>
      <c r="D117" s="5">
        <v>196</v>
      </c>
      <c r="E117" s="5" t="str">
        <f>VLOOKUP(A117,HOP!A:L,12,0)</f>
        <v>196.00</v>
      </c>
      <c r="F117" s="5" t="str">
        <f>VLOOKUP(A117,HOP!A:C,3,0)</f>
        <v>2726601</v>
      </c>
      <c r="G117" s="5">
        <f t="shared" si="6"/>
        <v>0</v>
      </c>
      <c r="H117" s="5" t="str">
        <f t="shared" si="7"/>
        <v>，2726601</v>
      </c>
      <c r="I117" s="5" t="str">
        <f>VLOOKUP(A117,HOP!A:U,21,0)</f>
        <v>直采</v>
      </c>
    </row>
    <row r="118" s="5" customFormat="1" hidden="1" spans="1:9">
      <c r="A118" s="6">
        <v>21347623288</v>
      </c>
      <c r="B118" s="7">
        <v>44840</v>
      </c>
      <c r="C118" s="7">
        <v>44843</v>
      </c>
      <c r="D118" s="5">
        <v>986</v>
      </c>
      <c r="E118" s="5" t="str">
        <f>VLOOKUP(A118,HOP!A:L,12,0)</f>
        <v>986.00</v>
      </c>
      <c r="F118" s="5" t="str">
        <f>VLOOKUP(A118,HOP!A:C,3,0)</f>
        <v>2726577</v>
      </c>
      <c r="G118" s="5">
        <f t="shared" si="6"/>
        <v>0</v>
      </c>
      <c r="H118" s="5" t="str">
        <f t="shared" si="7"/>
        <v>，2726577</v>
      </c>
      <c r="I118" s="5" t="str">
        <f>VLOOKUP(A118,HOP!A:U,21,0)</f>
        <v>直采</v>
      </c>
    </row>
    <row r="119" s="5" customFormat="1" hidden="1" spans="1:9">
      <c r="A119" s="6">
        <v>21347890300</v>
      </c>
      <c r="B119" s="7">
        <v>44840</v>
      </c>
      <c r="C119" s="7">
        <v>44843</v>
      </c>
      <c r="D119" s="5">
        <v>549</v>
      </c>
      <c r="E119" s="5" t="str">
        <f>VLOOKUP(A119,HOP!A:L,12,0)</f>
        <v>549.00</v>
      </c>
      <c r="F119" s="5" t="str">
        <f>VLOOKUP(A119,HOP!A:C,3,0)</f>
        <v>2726643</v>
      </c>
      <c r="G119" s="5">
        <f t="shared" si="6"/>
        <v>0</v>
      </c>
      <c r="H119" s="5" t="str">
        <f t="shared" si="7"/>
        <v>，2726643</v>
      </c>
      <c r="I119" s="5" t="str">
        <f>VLOOKUP(A119,HOP!A:U,21,0)</f>
        <v>直采</v>
      </c>
    </row>
    <row r="120" s="5" customFormat="1" hidden="1" spans="1:9">
      <c r="A120" s="6">
        <v>21347553888</v>
      </c>
      <c r="B120" s="7">
        <v>44842</v>
      </c>
      <c r="C120" s="7">
        <v>44843</v>
      </c>
      <c r="D120" s="5">
        <v>371</v>
      </c>
      <c r="E120" s="5" t="str">
        <f>VLOOKUP(A120,HOP!A:L,12,0)</f>
        <v>371.00</v>
      </c>
      <c r="F120" s="5" t="str">
        <f>VLOOKUP(A120,HOP!A:C,3,0)</f>
        <v>2726558</v>
      </c>
      <c r="G120" s="5">
        <f t="shared" si="6"/>
        <v>0</v>
      </c>
      <c r="H120" s="5" t="str">
        <f t="shared" si="7"/>
        <v>，2726558</v>
      </c>
      <c r="I120" s="5" t="str">
        <f>VLOOKUP(A120,HOP!A:U,21,0)</f>
        <v>直采</v>
      </c>
    </row>
    <row r="121" s="5" customFormat="1" hidden="1" spans="1:9">
      <c r="A121" s="6">
        <v>21348333833</v>
      </c>
      <c r="B121" s="7">
        <v>44842</v>
      </c>
      <c r="C121" s="7">
        <v>44843</v>
      </c>
      <c r="D121" s="5">
        <v>488</v>
      </c>
      <c r="E121" s="5" t="str">
        <f>VLOOKUP(A121,HOP!A:L,12,0)</f>
        <v>488.00</v>
      </c>
      <c r="F121" s="5" t="str">
        <f>VLOOKUP(A121,HOP!A:C,3,0)</f>
        <v>2726794</v>
      </c>
      <c r="G121" s="5">
        <f t="shared" si="6"/>
        <v>0</v>
      </c>
      <c r="H121" s="5" t="str">
        <f t="shared" si="7"/>
        <v>，2726794</v>
      </c>
      <c r="I121" s="5" t="str">
        <f>VLOOKUP(A121,HOP!A:U,21,0)</f>
        <v>直采</v>
      </c>
    </row>
    <row r="122" s="5" customFormat="1" hidden="1" spans="1:9">
      <c r="A122" s="6">
        <v>21348494827</v>
      </c>
      <c r="B122" s="7">
        <v>44841</v>
      </c>
      <c r="C122" s="7">
        <v>44843</v>
      </c>
      <c r="D122" s="5">
        <v>2500</v>
      </c>
      <c r="E122" s="5" t="str">
        <f>VLOOKUP(A122,HOP!A:L,12,0)</f>
        <v>2500.00</v>
      </c>
      <c r="F122" s="5" t="str">
        <f>VLOOKUP(A122,HOP!A:C,3,0)</f>
        <v>2726849</v>
      </c>
      <c r="G122" s="5">
        <f t="shared" si="6"/>
        <v>0</v>
      </c>
      <c r="H122" s="5" t="str">
        <f t="shared" si="7"/>
        <v>，2726849</v>
      </c>
      <c r="I122" s="5" t="str">
        <f>VLOOKUP(A122,HOP!A:U,21,0)</f>
        <v>直采</v>
      </c>
    </row>
    <row r="123" s="5" customFormat="1" hidden="1" spans="1:9">
      <c r="A123" s="6">
        <v>21348503089</v>
      </c>
      <c r="B123" s="7">
        <v>44842</v>
      </c>
      <c r="C123" s="7">
        <v>44843</v>
      </c>
      <c r="D123" s="5">
        <v>950</v>
      </c>
      <c r="E123" s="5">
        <v>950</v>
      </c>
      <c r="F123" s="5">
        <v>2726851</v>
      </c>
      <c r="G123" s="5">
        <f t="shared" si="6"/>
        <v>0</v>
      </c>
      <c r="H123" s="5" t="str">
        <f t="shared" si="7"/>
        <v>，2726851</v>
      </c>
      <c r="I123" s="5" t="str">
        <f>VLOOKUP(A123,HOP!A:U,21,0)</f>
        <v>直采</v>
      </c>
    </row>
    <row r="124" s="5" customFormat="1" hidden="1" spans="1:9">
      <c r="A124" s="6">
        <v>21349067445</v>
      </c>
      <c r="B124" s="7">
        <v>44842</v>
      </c>
      <c r="C124" s="7">
        <v>44843</v>
      </c>
      <c r="D124" s="5">
        <v>1333</v>
      </c>
      <c r="E124" s="5" t="str">
        <f>VLOOKUP(A124,HOP!A:L,12,0)</f>
        <v>1333.00</v>
      </c>
      <c r="F124" s="5" t="str">
        <f>VLOOKUP(A124,HOP!A:C,3,0)</f>
        <v>2726966</v>
      </c>
      <c r="G124" s="5">
        <f t="shared" si="6"/>
        <v>0</v>
      </c>
      <c r="H124" s="5" t="str">
        <f t="shared" si="7"/>
        <v>，2726966</v>
      </c>
      <c r="I124" s="5" t="str">
        <f>VLOOKUP(A124,HOP!A:U,21,0)</f>
        <v>直采</v>
      </c>
    </row>
    <row r="125" s="5" customFormat="1" hidden="1" spans="1:9">
      <c r="A125" s="6">
        <v>21349147730</v>
      </c>
      <c r="B125" s="7">
        <v>44842</v>
      </c>
      <c r="C125" s="7">
        <v>44843</v>
      </c>
      <c r="D125" s="5">
        <v>488</v>
      </c>
      <c r="E125" s="5" t="str">
        <f>VLOOKUP(A125,HOP!A:L,12,0)</f>
        <v>488.00</v>
      </c>
      <c r="F125" s="5" t="str">
        <f>VLOOKUP(A125,HOP!A:C,3,0)</f>
        <v>2726991</v>
      </c>
      <c r="G125" s="5">
        <f t="shared" si="6"/>
        <v>0</v>
      </c>
      <c r="H125" s="5" t="str">
        <f t="shared" si="7"/>
        <v>，2726991</v>
      </c>
      <c r="I125" s="5" t="str">
        <f>VLOOKUP(A125,HOP!A:U,21,0)</f>
        <v>直采</v>
      </c>
    </row>
    <row r="126" s="5" customFormat="1" hidden="1" spans="1:9">
      <c r="A126" s="6">
        <v>21349171761</v>
      </c>
      <c r="B126" s="7">
        <v>44841</v>
      </c>
      <c r="C126" s="7">
        <v>44843</v>
      </c>
      <c r="D126" s="5">
        <v>660</v>
      </c>
      <c r="E126" s="5" t="str">
        <f>VLOOKUP(A126,HOP!A:L,12,0)</f>
        <v>660.00</v>
      </c>
      <c r="F126" s="5" t="str">
        <f>VLOOKUP(A126,HOP!A:C,3,0)</f>
        <v>2726995</v>
      </c>
      <c r="G126" s="5">
        <f t="shared" si="6"/>
        <v>0</v>
      </c>
      <c r="H126" s="5" t="str">
        <f t="shared" si="7"/>
        <v>，2726995</v>
      </c>
      <c r="I126" s="5" t="str">
        <f>VLOOKUP(A126,HOP!A:U,21,0)</f>
        <v>直采</v>
      </c>
    </row>
    <row r="127" s="5" customFormat="1" hidden="1" spans="1:9">
      <c r="A127" s="6">
        <v>21348304179</v>
      </c>
      <c r="B127" s="7">
        <v>44840</v>
      </c>
      <c r="C127" s="7">
        <v>44843</v>
      </c>
      <c r="D127" s="5">
        <v>2906</v>
      </c>
      <c r="E127" s="5" t="str">
        <f>VLOOKUP(A127,HOP!A:L,12,0)</f>
        <v>2906.00</v>
      </c>
      <c r="F127" s="5" t="str">
        <f>VLOOKUP(A127,HOP!A:C,3,0)</f>
        <v>2726787</v>
      </c>
      <c r="G127" s="5">
        <f t="shared" si="6"/>
        <v>0</v>
      </c>
      <c r="H127" s="5" t="str">
        <f t="shared" si="7"/>
        <v>，2726787</v>
      </c>
      <c r="I127" s="5" t="str">
        <f>VLOOKUP(A127,HOP!A:U,21,0)</f>
        <v>直采</v>
      </c>
    </row>
    <row r="128" s="5" customFormat="1" hidden="1" spans="1:9">
      <c r="A128" s="6">
        <v>21350476079</v>
      </c>
      <c r="B128" s="7">
        <v>44841</v>
      </c>
      <c r="C128" s="7">
        <v>44843</v>
      </c>
      <c r="D128" s="5">
        <v>1040</v>
      </c>
      <c r="E128" s="5" t="str">
        <f>VLOOKUP(A128,HOP!A:L,12,0)</f>
        <v>1040.00</v>
      </c>
      <c r="F128" s="5" t="str">
        <f>VLOOKUP(A128,HOP!A:C,3,0)</f>
        <v>2727263</v>
      </c>
      <c r="G128" s="5">
        <f t="shared" si="6"/>
        <v>0</v>
      </c>
      <c r="H128" s="5" t="str">
        <f t="shared" si="7"/>
        <v>，2727263</v>
      </c>
      <c r="I128" s="5" t="str">
        <f>VLOOKUP(A128,HOP!A:U,21,0)</f>
        <v>直采</v>
      </c>
    </row>
    <row r="129" s="5" customFormat="1" hidden="1" spans="1:9">
      <c r="A129" s="6">
        <v>21351311891</v>
      </c>
      <c r="B129" s="7">
        <v>44841</v>
      </c>
      <c r="C129" s="7">
        <v>44843</v>
      </c>
      <c r="D129" s="5">
        <v>672</v>
      </c>
      <c r="E129" s="5" t="str">
        <f>VLOOKUP(A129,HOP!A:L,12,0)</f>
        <v>672.00</v>
      </c>
      <c r="F129" s="5" t="str">
        <f>VLOOKUP(A129,HOP!A:C,3,0)</f>
        <v>2727440</v>
      </c>
      <c r="G129" s="5">
        <f t="shared" si="6"/>
        <v>0</v>
      </c>
      <c r="H129" s="5" t="str">
        <f t="shared" si="7"/>
        <v>，2727440</v>
      </c>
      <c r="I129" s="5" t="str">
        <f>VLOOKUP(A129,HOP!A:U,21,0)</f>
        <v>直采</v>
      </c>
    </row>
    <row r="130" s="5" customFormat="1" hidden="1" spans="1:9">
      <c r="A130" s="6">
        <v>21351387214</v>
      </c>
      <c r="B130" s="7">
        <v>44841</v>
      </c>
      <c r="C130" s="7">
        <v>44843</v>
      </c>
      <c r="D130" s="5">
        <v>672</v>
      </c>
      <c r="E130" s="5" t="str">
        <f>VLOOKUP(A130,HOP!A:L,12,0)</f>
        <v>672.00</v>
      </c>
      <c r="F130" s="5" t="str">
        <f>VLOOKUP(A130,HOP!A:C,3,0)</f>
        <v>2727461</v>
      </c>
      <c r="G130" s="5">
        <f t="shared" si="6"/>
        <v>0</v>
      </c>
      <c r="H130" s="5" t="str">
        <f t="shared" si="7"/>
        <v>，2727461</v>
      </c>
      <c r="I130" s="5" t="str">
        <f>VLOOKUP(A130,HOP!A:U,21,0)</f>
        <v>直采</v>
      </c>
    </row>
    <row r="131" s="5" customFormat="1" hidden="1" spans="1:9">
      <c r="A131" s="6">
        <v>21351818215</v>
      </c>
      <c r="B131" s="7">
        <v>44841</v>
      </c>
      <c r="C131" s="7">
        <v>44843</v>
      </c>
      <c r="D131" s="5">
        <v>772</v>
      </c>
      <c r="E131" s="5" t="str">
        <f>VLOOKUP(A131,HOP!A:L,12,0)</f>
        <v>772.00</v>
      </c>
      <c r="F131" s="5" t="str">
        <f>VLOOKUP(A131,HOP!A:C,3,0)</f>
        <v>2727510</v>
      </c>
      <c r="G131" s="5">
        <f t="shared" ref="G131:G162" si="8">D131-E131</f>
        <v>0</v>
      </c>
      <c r="H131" s="5" t="str">
        <f t="shared" ref="H131:H162" si="9">$H$1&amp;F131</f>
        <v>，2727510</v>
      </c>
      <c r="I131" s="5" t="str">
        <f>VLOOKUP(A131,HOP!A:U,21,0)</f>
        <v>直采</v>
      </c>
    </row>
    <row r="132" s="5" customFormat="1" hidden="1" spans="1:9">
      <c r="A132" s="6">
        <v>21351591667</v>
      </c>
      <c r="B132" s="7">
        <v>44842</v>
      </c>
      <c r="C132" s="7">
        <v>44843</v>
      </c>
      <c r="D132" s="5">
        <v>412</v>
      </c>
      <c r="E132" s="5" t="str">
        <f>VLOOKUP(A132,HOP!A:L,12,0)</f>
        <v>412.00</v>
      </c>
      <c r="F132" s="5" t="str">
        <f>VLOOKUP(A132,HOP!A:C,3,0)</f>
        <v>2727486</v>
      </c>
      <c r="G132" s="5">
        <f t="shared" si="8"/>
        <v>0</v>
      </c>
      <c r="H132" s="5" t="str">
        <f t="shared" si="9"/>
        <v>，2727486</v>
      </c>
      <c r="I132" s="5" t="str">
        <f>VLOOKUP(A132,HOP!A:U,21,0)</f>
        <v>直采</v>
      </c>
    </row>
    <row r="133" s="5" customFormat="1" hidden="1" spans="1:9">
      <c r="A133" s="6">
        <v>21352652418</v>
      </c>
      <c r="B133" s="7">
        <v>44842</v>
      </c>
      <c r="C133" s="7">
        <v>44843</v>
      </c>
      <c r="D133" s="5">
        <v>381</v>
      </c>
      <c r="E133" s="5" t="str">
        <f>VLOOKUP(A133,HOP!A:L,12,0)</f>
        <v>381.00</v>
      </c>
      <c r="F133" s="5" t="str">
        <f>VLOOKUP(A133,HOP!A:C,3,0)</f>
        <v>2727641</v>
      </c>
      <c r="G133" s="5">
        <f t="shared" si="8"/>
        <v>0</v>
      </c>
      <c r="H133" s="5" t="str">
        <f t="shared" si="9"/>
        <v>，2727641</v>
      </c>
      <c r="I133" s="5" t="str">
        <f>VLOOKUP(A133,HOP!A:U,21,0)</f>
        <v>直采</v>
      </c>
    </row>
    <row r="134" s="5" customFormat="1" hidden="1" spans="1:9">
      <c r="A134" s="6">
        <v>21353490836</v>
      </c>
      <c r="B134" s="7">
        <v>44841</v>
      </c>
      <c r="C134" s="7">
        <v>44843</v>
      </c>
      <c r="D134" s="5">
        <v>784</v>
      </c>
      <c r="E134" s="5" t="str">
        <f>VLOOKUP(A134,HOP!A:L,12,0)</f>
        <v>784.00</v>
      </c>
      <c r="F134" s="5" t="str">
        <f>VLOOKUP(A134,HOP!A:C,3,0)</f>
        <v>2727788</v>
      </c>
      <c r="G134" s="5">
        <f t="shared" si="8"/>
        <v>0</v>
      </c>
      <c r="H134" s="5" t="str">
        <f t="shared" si="9"/>
        <v>，2727788</v>
      </c>
      <c r="I134" s="5" t="str">
        <f>VLOOKUP(A134,HOP!A:U,21,0)</f>
        <v>直采</v>
      </c>
    </row>
    <row r="135" s="5" customFormat="1" hidden="1" spans="1:9">
      <c r="A135" s="6">
        <v>21353538057</v>
      </c>
      <c r="B135" s="7">
        <v>44842</v>
      </c>
      <c r="C135" s="7">
        <v>44843</v>
      </c>
      <c r="D135" s="5">
        <v>1072</v>
      </c>
      <c r="E135" s="5" t="str">
        <f>VLOOKUP(A135,HOP!A:L,12,0)</f>
        <v>1072.00</v>
      </c>
      <c r="F135" s="5" t="str">
        <f>VLOOKUP(A135,HOP!A:C,3,0)</f>
        <v>2727802</v>
      </c>
      <c r="G135" s="5">
        <f t="shared" si="8"/>
        <v>0</v>
      </c>
      <c r="H135" s="5" t="str">
        <f t="shared" si="9"/>
        <v>，2727802</v>
      </c>
      <c r="I135" s="5" t="str">
        <f>VLOOKUP(A135,HOP!A:U,21,0)</f>
        <v>直采</v>
      </c>
    </row>
    <row r="136" s="5" customFormat="1" hidden="1" spans="1:9">
      <c r="A136" s="6">
        <v>21354271823</v>
      </c>
      <c r="B136" s="7">
        <v>44842</v>
      </c>
      <c r="C136" s="7">
        <v>44843</v>
      </c>
      <c r="D136" s="5">
        <v>538</v>
      </c>
      <c r="E136" s="5" t="str">
        <f>VLOOKUP(A136,HOP!A:L,12,0)</f>
        <v>538.00</v>
      </c>
      <c r="F136" s="5" t="str">
        <f>VLOOKUP(A136,HOP!A:C,3,0)</f>
        <v>2727929</v>
      </c>
      <c r="G136" s="5">
        <f t="shared" si="8"/>
        <v>0</v>
      </c>
      <c r="H136" s="5" t="str">
        <f t="shared" si="9"/>
        <v>，2727929</v>
      </c>
      <c r="I136" s="5" t="str">
        <f>VLOOKUP(A136,HOP!A:U,21,0)</f>
        <v>直采</v>
      </c>
    </row>
    <row r="137" s="5" customFormat="1" hidden="1" spans="1:9">
      <c r="A137" s="6">
        <v>21355328270</v>
      </c>
      <c r="B137" s="7">
        <v>44842</v>
      </c>
      <c r="C137" s="7">
        <v>44843</v>
      </c>
      <c r="D137" s="5">
        <v>142</v>
      </c>
      <c r="E137" s="5" t="str">
        <f>VLOOKUP(A137,HOP!A:L,12,0)</f>
        <v>142.00</v>
      </c>
      <c r="F137" s="5" t="str">
        <f>VLOOKUP(A137,HOP!A:C,3,0)</f>
        <v>2728143</v>
      </c>
      <c r="G137" s="5">
        <f t="shared" si="8"/>
        <v>0</v>
      </c>
      <c r="H137" s="5" t="str">
        <f t="shared" si="9"/>
        <v>，2728143</v>
      </c>
      <c r="I137" s="5" t="str">
        <f>VLOOKUP(A137,HOP!A:U,21,0)</f>
        <v>直采</v>
      </c>
    </row>
    <row r="138" s="5" customFormat="1" hidden="1" spans="1:9">
      <c r="A138" s="6">
        <v>21356010690</v>
      </c>
      <c r="B138" s="7">
        <v>44842</v>
      </c>
      <c r="C138" s="7">
        <v>44843</v>
      </c>
      <c r="D138" s="5">
        <v>310</v>
      </c>
      <c r="E138" s="5" t="str">
        <f>VLOOKUP(A138,HOP!A:L,12,0)</f>
        <v>310.00</v>
      </c>
      <c r="F138" s="5" t="str">
        <f>VLOOKUP(A138,HOP!A:C,3,0)</f>
        <v>2728331</v>
      </c>
      <c r="G138" s="5">
        <f t="shared" si="8"/>
        <v>0</v>
      </c>
      <c r="H138" s="5" t="str">
        <f t="shared" si="9"/>
        <v>，2728331</v>
      </c>
      <c r="I138" s="5" t="str">
        <f>VLOOKUP(A138,HOP!A:U,21,0)</f>
        <v>直采</v>
      </c>
    </row>
    <row r="139" s="5" customFormat="1" hidden="1" spans="1:9">
      <c r="A139" s="6">
        <v>21356105297</v>
      </c>
      <c r="B139" s="7">
        <v>44842</v>
      </c>
      <c r="C139" s="7">
        <v>44843</v>
      </c>
      <c r="D139" s="5">
        <v>680</v>
      </c>
      <c r="E139" s="5" t="str">
        <f>VLOOKUP(A139,HOP!A:L,12,0)</f>
        <v>680.00</v>
      </c>
      <c r="F139" s="5" t="str">
        <f>VLOOKUP(A139,HOP!A:C,3,0)</f>
        <v>2728366</v>
      </c>
      <c r="G139" s="5">
        <f t="shared" si="8"/>
        <v>0</v>
      </c>
      <c r="H139" s="5" t="str">
        <f t="shared" si="9"/>
        <v>，2728366</v>
      </c>
      <c r="I139" s="5" t="str">
        <f>VLOOKUP(A139,HOP!A:U,21,0)</f>
        <v>直采</v>
      </c>
    </row>
    <row r="140" s="5" customFormat="1" hidden="1" spans="1:9">
      <c r="A140" s="6">
        <v>21356803898</v>
      </c>
      <c r="B140" s="7">
        <v>44842</v>
      </c>
      <c r="C140" s="7">
        <v>44843</v>
      </c>
      <c r="D140" s="5">
        <v>142</v>
      </c>
      <c r="E140" s="5" t="str">
        <f>VLOOKUP(A140,HOP!A:L,12,0)</f>
        <v>142.00</v>
      </c>
      <c r="F140" s="5" t="str">
        <f>VLOOKUP(A140,HOP!A:C,3,0)</f>
        <v>2728508</v>
      </c>
      <c r="G140" s="5">
        <f t="shared" si="8"/>
        <v>0</v>
      </c>
      <c r="H140" s="5" t="str">
        <f t="shared" si="9"/>
        <v>，2728508</v>
      </c>
      <c r="I140" s="5" t="str">
        <f>VLOOKUP(A140,HOP!A:U,21,0)</f>
        <v>直采</v>
      </c>
    </row>
    <row r="141" s="5" customFormat="1" hidden="1" spans="1:9">
      <c r="A141" s="6">
        <v>21356958777</v>
      </c>
      <c r="B141" s="7">
        <v>44841</v>
      </c>
      <c r="C141" s="7">
        <v>44843</v>
      </c>
      <c r="D141" s="5">
        <v>930</v>
      </c>
      <c r="E141" s="5" t="str">
        <f>VLOOKUP(A141,HOP!A:L,12,0)</f>
        <v>930.00</v>
      </c>
      <c r="F141" s="5" t="str">
        <f>VLOOKUP(A141,HOP!A:C,3,0)</f>
        <v>2728599</v>
      </c>
      <c r="G141" s="5">
        <f t="shared" si="8"/>
        <v>0</v>
      </c>
      <c r="H141" s="5" t="str">
        <f t="shared" si="9"/>
        <v>，2728599</v>
      </c>
      <c r="I141" s="5" t="str">
        <f>VLOOKUP(A141,HOP!A:U,21,0)</f>
        <v>直采</v>
      </c>
    </row>
    <row r="142" s="5" customFormat="1" hidden="1" spans="1:9">
      <c r="A142" s="6">
        <v>21357301577</v>
      </c>
      <c r="B142" s="7">
        <v>44841</v>
      </c>
      <c r="C142" s="7">
        <v>44843</v>
      </c>
      <c r="D142" s="5">
        <v>1096</v>
      </c>
      <c r="E142" s="5" t="str">
        <f>VLOOKUP(A142,HOP!A:L,12,0)</f>
        <v>1096.00</v>
      </c>
      <c r="F142" s="5" t="str">
        <f>VLOOKUP(A142,HOP!A:C,3,0)</f>
        <v>2728676</v>
      </c>
      <c r="G142" s="5">
        <f t="shared" si="8"/>
        <v>0</v>
      </c>
      <c r="H142" s="5" t="str">
        <f t="shared" si="9"/>
        <v>，2728676</v>
      </c>
      <c r="I142" s="5" t="str">
        <f>VLOOKUP(A142,HOP!A:U,21,0)</f>
        <v>直采</v>
      </c>
    </row>
    <row r="143" s="5" customFormat="1" hidden="1" spans="1:9">
      <c r="A143" s="6">
        <v>21357675028</v>
      </c>
      <c r="B143" s="7">
        <v>44842</v>
      </c>
      <c r="C143" s="7">
        <v>44843</v>
      </c>
      <c r="D143" s="5">
        <v>1080</v>
      </c>
      <c r="E143" s="5" t="str">
        <f>VLOOKUP(A143,HOP!A:L,12,0)</f>
        <v>1080.00</v>
      </c>
      <c r="F143" s="5" t="str">
        <f>VLOOKUP(A143,HOP!A:C,3,0)</f>
        <v>2728751</v>
      </c>
      <c r="G143" s="5">
        <f t="shared" si="8"/>
        <v>0</v>
      </c>
      <c r="H143" s="5" t="str">
        <f t="shared" si="9"/>
        <v>，2728751</v>
      </c>
      <c r="I143" s="5" t="str">
        <f>VLOOKUP(A143,HOP!A:U,21,0)</f>
        <v>直采</v>
      </c>
    </row>
    <row r="144" s="5" customFormat="1" hidden="1" spans="1:9">
      <c r="A144" s="6">
        <v>21358496037</v>
      </c>
      <c r="B144" s="7">
        <v>44841</v>
      </c>
      <c r="C144" s="7">
        <v>44843</v>
      </c>
      <c r="D144" s="5">
        <v>384</v>
      </c>
      <c r="E144" s="5" t="str">
        <f>VLOOKUP(A144,HOP!A:L,12,0)</f>
        <v>384.00</v>
      </c>
      <c r="F144" s="5" t="str">
        <f>VLOOKUP(A144,HOP!A:C,3,0)</f>
        <v>2728976</v>
      </c>
      <c r="G144" s="5">
        <f t="shared" si="8"/>
        <v>0</v>
      </c>
      <c r="H144" s="5" t="str">
        <f t="shared" si="9"/>
        <v>，2728976</v>
      </c>
      <c r="I144" s="5" t="str">
        <f>VLOOKUP(A144,HOP!A:U,21,0)</f>
        <v>直采</v>
      </c>
    </row>
    <row r="145" s="5" customFormat="1" hidden="1" spans="1:9">
      <c r="A145" s="6">
        <v>21358367169</v>
      </c>
      <c r="B145" s="7">
        <v>44842</v>
      </c>
      <c r="C145" s="7">
        <v>44843</v>
      </c>
      <c r="D145" s="5">
        <v>522</v>
      </c>
      <c r="E145" s="5" t="str">
        <f>VLOOKUP(A145,HOP!A:L,12,0)</f>
        <v>522.00</v>
      </c>
      <c r="F145" s="5" t="str">
        <f>VLOOKUP(A145,HOP!A:C,3,0)</f>
        <v>2728943</v>
      </c>
      <c r="G145" s="5">
        <f t="shared" si="8"/>
        <v>0</v>
      </c>
      <c r="H145" s="5" t="str">
        <f t="shared" si="9"/>
        <v>，2728943</v>
      </c>
      <c r="I145" s="5" t="str">
        <f>VLOOKUP(A145,HOP!A:U,21,0)</f>
        <v>直采</v>
      </c>
    </row>
    <row r="146" s="5" customFormat="1" hidden="1" spans="1:9">
      <c r="A146" s="6">
        <v>21359488581</v>
      </c>
      <c r="B146" s="7">
        <v>44842</v>
      </c>
      <c r="C146" s="7">
        <v>44843</v>
      </c>
      <c r="D146" s="5">
        <v>285</v>
      </c>
      <c r="E146" s="5" t="str">
        <f>VLOOKUP(A146,HOP!A:L,12,0)</f>
        <v>285.00</v>
      </c>
      <c r="F146" s="5" t="str">
        <f>VLOOKUP(A146,HOP!A:C,3,0)</f>
        <v>2729182</v>
      </c>
      <c r="G146" s="5">
        <f t="shared" si="8"/>
        <v>0</v>
      </c>
      <c r="H146" s="5" t="str">
        <f t="shared" si="9"/>
        <v>，2729182</v>
      </c>
      <c r="I146" s="5" t="str">
        <f>VLOOKUP(A146,HOP!A:U,21,0)</f>
        <v>直采</v>
      </c>
    </row>
    <row r="147" s="5" customFormat="1" spans="1:10">
      <c r="A147" s="6">
        <v>21352614695</v>
      </c>
      <c r="B147" s="7">
        <v>44842</v>
      </c>
      <c r="C147" s="7">
        <v>44843</v>
      </c>
      <c r="D147" s="5">
        <v>109</v>
      </c>
      <c r="E147" s="5" t="str">
        <f>VLOOKUP(A147,HOP!A:L,12,0)</f>
        <v>114.30</v>
      </c>
      <c r="F147" s="5" t="str">
        <f>VLOOKUP(A147,HOP!A:C,3,0)</f>
        <v>2727629</v>
      </c>
      <c r="G147" s="5">
        <f t="shared" si="8"/>
        <v>-5.3</v>
      </c>
      <c r="H147" s="5" t="str">
        <f t="shared" si="9"/>
        <v>，2727629</v>
      </c>
      <c r="I147" s="5" t="str">
        <f>VLOOKUP(A147,HOP!A:U,21,0)</f>
        <v>直采</v>
      </c>
      <c r="J147" s="5" t="s">
        <v>943</v>
      </c>
    </row>
    <row r="148" s="5" customFormat="1" hidden="1" spans="1:9">
      <c r="A148" s="6">
        <v>21359794961</v>
      </c>
      <c r="B148" s="7">
        <v>44841</v>
      </c>
      <c r="C148" s="7">
        <v>44843</v>
      </c>
      <c r="D148" s="5">
        <v>2056</v>
      </c>
      <c r="E148" s="5" t="str">
        <f>VLOOKUP(A148,HOP!A:L,12,0)</f>
        <v>2056.00</v>
      </c>
      <c r="F148" s="5" t="str">
        <f>VLOOKUP(A148,HOP!A:C,3,0)</f>
        <v>2729232</v>
      </c>
      <c r="G148" s="5">
        <f t="shared" si="8"/>
        <v>0</v>
      </c>
      <c r="H148" s="5" t="str">
        <f t="shared" si="9"/>
        <v>，2729232</v>
      </c>
      <c r="I148" s="5" t="str">
        <f>VLOOKUP(A148,HOP!A:U,21,0)</f>
        <v>直采</v>
      </c>
    </row>
    <row r="149" s="5" customFormat="1" hidden="1" spans="1:9">
      <c r="A149" s="6">
        <v>21359924349</v>
      </c>
      <c r="B149" s="7">
        <v>44842</v>
      </c>
      <c r="C149" s="7">
        <v>44843</v>
      </c>
      <c r="D149" s="5">
        <v>1254</v>
      </c>
      <c r="E149" s="5" t="str">
        <f>VLOOKUP(A149,HOP!A:L,12,0)</f>
        <v>1254.00</v>
      </c>
      <c r="F149" s="5" t="str">
        <f>VLOOKUP(A149,HOP!A:C,3,0)</f>
        <v>2729257</v>
      </c>
      <c r="G149" s="5">
        <f t="shared" si="8"/>
        <v>0</v>
      </c>
      <c r="H149" s="5" t="str">
        <f t="shared" si="9"/>
        <v>，2729257</v>
      </c>
      <c r="I149" s="5" t="str">
        <f>VLOOKUP(A149,HOP!A:U,21,0)</f>
        <v>直采</v>
      </c>
    </row>
    <row r="150" s="5" customFormat="1" hidden="1" spans="1:9">
      <c r="A150" s="6">
        <v>21360224315</v>
      </c>
      <c r="B150" s="7">
        <v>44841</v>
      </c>
      <c r="C150" s="7">
        <v>44843</v>
      </c>
      <c r="D150" s="5">
        <v>1221</v>
      </c>
      <c r="E150" s="5" t="str">
        <f>VLOOKUP(A150,HOP!A:L,12,0)</f>
        <v>1221.00</v>
      </c>
      <c r="F150" s="5" t="str">
        <f>VLOOKUP(A150,HOP!A:C,3,0)</f>
        <v>2729363</v>
      </c>
      <c r="G150" s="5">
        <f t="shared" si="8"/>
        <v>0</v>
      </c>
      <c r="H150" s="5" t="str">
        <f t="shared" si="9"/>
        <v>，2729363</v>
      </c>
      <c r="I150" s="5" t="str">
        <f>VLOOKUP(A150,HOP!A:U,21,0)</f>
        <v>直采</v>
      </c>
    </row>
    <row r="151" s="5" customFormat="1" hidden="1" spans="1:9">
      <c r="A151" s="6">
        <v>21360771146</v>
      </c>
      <c r="B151" s="7">
        <v>44842</v>
      </c>
      <c r="C151" s="7">
        <v>44843</v>
      </c>
      <c r="D151" s="5">
        <v>418</v>
      </c>
      <c r="E151" s="5" t="str">
        <f>VLOOKUP(A151,HOP!A:L,12,0)</f>
        <v>418.00</v>
      </c>
      <c r="F151" s="5" t="str">
        <f>VLOOKUP(A151,HOP!A:C,3,0)</f>
        <v>2729531</v>
      </c>
      <c r="G151" s="5">
        <f t="shared" si="8"/>
        <v>0</v>
      </c>
      <c r="H151" s="5" t="str">
        <f t="shared" si="9"/>
        <v>，2729531</v>
      </c>
      <c r="I151" s="5" t="str">
        <f>VLOOKUP(A151,HOP!A:U,21,0)</f>
        <v>直采</v>
      </c>
    </row>
    <row r="152" s="5" customFormat="1" hidden="1" spans="1:9">
      <c r="A152" s="6">
        <v>21361061818</v>
      </c>
      <c r="B152" s="7">
        <v>44842</v>
      </c>
      <c r="C152" s="7">
        <v>44843</v>
      </c>
      <c r="D152" s="5">
        <v>622</v>
      </c>
      <c r="E152" s="5" t="str">
        <f>VLOOKUP(A152,HOP!A:L,12,0)</f>
        <v>622.00</v>
      </c>
      <c r="F152" s="5" t="str">
        <f>VLOOKUP(A152,HOP!A:C,3,0)</f>
        <v>2729593</v>
      </c>
      <c r="G152" s="5">
        <f t="shared" si="8"/>
        <v>0</v>
      </c>
      <c r="H152" s="5" t="str">
        <f t="shared" si="9"/>
        <v>，2729593</v>
      </c>
      <c r="I152" s="5" t="str">
        <f>VLOOKUP(A152,HOP!A:U,21,0)</f>
        <v>直采</v>
      </c>
    </row>
    <row r="153" s="5" customFormat="1" hidden="1" spans="1:9">
      <c r="A153" s="6">
        <v>21361218882</v>
      </c>
      <c r="B153" s="7">
        <v>44842</v>
      </c>
      <c r="C153" s="7">
        <v>44843</v>
      </c>
      <c r="D153" s="5">
        <v>272</v>
      </c>
      <c r="E153" s="5" t="str">
        <f>VLOOKUP(A153,HOP!A:L,12,0)</f>
        <v>272.00</v>
      </c>
      <c r="F153" s="5" t="str">
        <f>VLOOKUP(A153,HOP!A:C,3,0)</f>
        <v>2729639</v>
      </c>
      <c r="G153" s="5">
        <f t="shared" si="8"/>
        <v>0</v>
      </c>
      <c r="H153" s="5" t="str">
        <f t="shared" si="9"/>
        <v>，2729639</v>
      </c>
      <c r="I153" s="5" t="str">
        <f>VLOOKUP(A153,HOP!A:U,21,0)</f>
        <v>直采</v>
      </c>
    </row>
    <row r="154" s="5" customFormat="1" hidden="1" spans="1:9">
      <c r="A154" s="6">
        <v>21361217608</v>
      </c>
      <c r="B154" s="7">
        <v>44842</v>
      </c>
      <c r="C154" s="7">
        <v>44843</v>
      </c>
      <c r="D154" s="5">
        <v>1566</v>
      </c>
      <c r="E154" s="5" t="str">
        <f>VLOOKUP(A154,HOP!A:L,12,0)</f>
        <v>1566.00</v>
      </c>
      <c r="F154" s="5" t="str">
        <f>VLOOKUP(A154,HOP!A:C,3,0)</f>
        <v>2729643</v>
      </c>
      <c r="G154" s="5">
        <f t="shared" si="8"/>
        <v>0</v>
      </c>
      <c r="H154" s="5" t="str">
        <f t="shared" si="9"/>
        <v>，2729643</v>
      </c>
      <c r="I154" s="5" t="str">
        <f>VLOOKUP(A154,HOP!A:U,21,0)</f>
        <v>直采</v>
      </c>
    </row>
    <row r="155" s="5" customFormat="1" hidden="1" spans="1:9">
      <c r="A155" s="6">
        <v>21362267979</v>
      </c>
      <c r="B155" s="7">
        <v>44842</v>
      </c>
      <c r="C155" s="7">
        <v>44843</v>
      </c>
      <c r="D155" s="5">
        <v>220</v>
      </c>
      <c r="E155" s="5" t="str">
        <f>VLOOKUP(A155,HOP!A:L,12,0)</f>
        <v>220.00</v>
      </c>
      <c r="F155" s="5" t="str">
        <f>VLOOKUP(A155,HOP!A:C,3,0)</f>
        <v>2729922</v>
      </c>
      <c r="G155" s="5">
        <f t="shared" si="8"/>
        <v>0</v>
      </c>
      <c r="H155" s="5" t="str">
        <f t="shared" si="9"/>
        <v>，2729922</v>
      </c>
      <c r="I155" s="5" t="str">
        <f>VLOOKUP(A155,HOP!A:U,21,0)</f>
        <v>直采</v>
      </c>
    </row>
    <row r="156" s="5" customFormat="1" hidden="1" spans="1:9">
      <c r="A156" s="6">
        <v>21362318857</v>
      </c>
      <c r="B156" s="7">
        <v>44842</v>
      </c>
      <c r="C156" s="7">
        <v>44843</v>
      </c>
      <c r="D156" s="5">
        <v>536</v>
      </c>
      <c r="E156" s="5" t="str">
        <f>VLOOKUP(A156,HOP!A:L,12,0)</f>
        <v>536.00</v>
      </c>
      <c r="F156" s="5" t="str">
        <f>VLOOKUP(A156,HOP!A:C,3,0)</f>
        <v>2729950</v>
      </c>
      <c r="G156" s="5">
        <f t="shared" si="8"/>
        <v>0</v>
      </c>
      <c r="H156" s="5" t="str">
        <f t="shared" si="9"/>
        <v>，2729950</v>
      </c>
      <c r="I156" s="5" t="str">
        <f>VLOOKUP(A156,HOP!A:U,21,0)</f>
        <v>直采</v>
      </c>
    </row>
    <row r="157" s="5" customFormat="1" hidden="1" spans="1:9">
      <c r="A157" s="6">
        <v>21362455922</v>
      </c>
      <c r="B157" s="7">
        <v>44842</v>
      </c>
      <c r="C157" s="7">
        <v>44843</v>
      </c>
      <c r="D157" s="5">
        <v>234</v>
      </c>
      <c r="E157" s="5" t="str">
        <f>VLOOKUP(A157,HOP!A:L,12,0)</f>
        <v>234.00</v>
      </c>
      <c r="F157" s="5" t="str">
        <f>VLOOKUP(A157,HOP!A:C,3,0)</f>
        <v>2729977</v>
      </c>
      <c r="G157" s="5">
        <f t="shared" si="8"/>
        <v>0</v>
      </c>
      <c r="H157" s="5" t="str">
        <f t="shared" si="9"/>
        <v>，2729977</v>
      </c>
      <c r="I157" s="5" t="str">
        <f>VLOOKUP(A157,HOP!A:U,21,0)</f>
        <v>直采</v>
      </c>
    </row>
    <row r="158" s="5" customFormat="1" hidden="1" spans="1:9">
      <c r="A158" s="6">
        <v>21362481455</v>
      </c>
      <c r="B158" s="7">
        <v>44842</v>
      </c>
      <c r="C158" s="7">
        <v>44843</v>
      </c>
      <c r="D158" s="5">
        <v>382</v>
      </c>
      <c r="E158" s="5" t="str">
        <f>VLOOKUP(A158,HOP!A:L,12,0)</f>
        <v>382.00</v>
      </c>
      <c r="F158" s="5" t="str">
        <f>VLOOKUP(A158,HOP!A:C,3,0)</f>
        <v>2729984</v>
      </c>
      <c r="G158" s="5">
        <f t="shared" si="8"/>
        <v>0</v>
      </c>
      <c r="H158" s="5" t="str">
        <f t="shared" si="9"/>
        <v>，2729984</v>
      </c>
      <c r="I158" s="5" t="str">
        <f>VLOOKUP(A158,HOP!A:U,21,0)</f>
        <v>直采</v>
      </c>
    </row>
    <row r="159" s="5" customFormat="1" hidden="1" spans="1:9">
      <c r="A159" s="6">
        <v>21362490229</v>
      </c>
      <c r="B159" s="7">
        <v>44842</v>
      </c>
      <c r="C159" s="7">
        <v>44843</v>
      </c>
      <c r="D159" s="5">
        <v>234</v>
      </c>
      <c r="E159" s="5" t="str">
        <f>VLOOKUP(A159,HOP!A:L,12,0)</f>
        <v>234.00</v>
      </c>
      <c r="F159" s="5" t="str">
        <f>VLOOKUP(A159,HOP!A:C,3,0)</f>
        <v>2729986</v>
      </c>
      <c r="G159" s="5">
        <f t="shared" si="8"/>
        <v>0</v>
      </c>
      <c r="H159" s="5" t="str">
        <f t="shared" si="9"/>
        <v>，2729986</v>
      </c>
      <c r="I159" s="5" t="str">
        <f>VLOOKUP(A159,HOP!A:U,21,0)</f>
        <v>直采</v>
      </c>
    </row>
    <row r="160" s="5" customFormat="1" hidden="1" spans="1:9">
      <c r="A160" s="6">
        <v>21362844490</v>
      </c>
      <c r="B160" s="7">
        <v>44842</v>
      </c>
      <c r="C160" s="7">
        <v>44843</v>
      </c>
      <c r="D160" s="5">
        <v>900</v>
      </c>
      <c r="E160" s="5" t="str">
        <f>VLOOKUP(A160,HOP!A:L,12,0)</f>
        <v>900.00</v>
      </c>
      <c r="F160" s="5" t="str">
        <f>VLOOKUP(A160,HOP!A:C,3,0)</f>
        <v>2730096</v>
      </c>
      <c r="G160" s="5">
        <f t="shared" si="8"/>
        <v>0</v>
      </c>
      <c r="H160" s="5" t="str">
        <f t="shared" si="9"/>
        <v>，2730096</v>
      </c>
      <c r="I160" s="5" t="str">
        <f>VLOOKUP(A160,HOP!A:U,21,0)</f>
        <v>直采</v>
      </c>
    </row>
    <row r="161" s="5" customFormat="1" hidden="1" spans="1:9">
      <c r="A161" s="6">
        <v>21362968484</v>
      </c>
      <c r="B161" s="7">
        <v>44842</v>
      </c>
      <c r="C161" s="7">
        <v>44843</v>
      </c>
      <c r="D161" s="5">
        <v>238</v>
      </c>
      <c r="E161" s="5" t="str">
        <f>VLOOKUP(A161,HOP!A:L,12,0)</f>
        <v>238.00</v>
      </c>
      <c r="F161" s="5" t="str">
        <f>VLOOKUP(A161,HOP!A:C,3,0)</f>
        <v>2730129</v>
      </c>
      <c r="G161" s="5">
        <f t="shared" si="8"/>
        <v>0</v>
      </c>
      <c r="H161" s="5" t="str">
        <f t="shared" si="9"/>
        <v>，2730129</v>
      </c>
      <c r="I161" s="5" t="str">
        <f>VLOOKUP(A161,HOP!A:U,21,0)</f>
        <v>直采</v>
      </c>
    </row>
    <row r="162" s="5" customFormat="1" hidden="1" spans="1:9">
      <c r="A162" s="6">
        <v>21363161927</v>
      </c>
      <c r="B162" s="7">
        <v>44842</v>
      </c>
      <c r="C162" s="7">
        <v>44843</v>
      </c>
      <c r="D162" s="5">
        <v>238</v>
      </c>
      <c r="E162" s="5" t="str">
        <f>VLOOKUP(A162,HOP!A:L,12,0)</f>
        <v>238.00</v>
      </c>
      <c r="F162" s="5" t="str">
        <f>VLOOKUP(A162,HOP!A:C,3,0)</f>
        <v>2730160</v>
      </c>
      <c r="G162" s="5">
        <f t="shared" si="8"/>
        <v>0</v>
      </c>
      <c r="H162" s="5" t="str">
        <f t="shared" si="9"/>
        <v>，2730160</v>
      </c>
      <c r="I162" s="5" t="str">
        <f>VLOOKUP(A162,HOP!A:U,21,0)</f>
        <v>直采</v>
      </c>
    </row>
    <row r="163" s="5" customFormat="1" hidden="1" spans="1:9">
      <c r="A163" s="6">
        <v>21363240532</v>
      </c>
      <c r="B163" s="7">
        <v>44842</v>
      </c>
      <c r="C163" s="7">
        <v>44843</v>
      </c>
      <c r="D163" s="5">
        <v>290</v>
      </c>
      <c r="E163" s="5" t="str">
        <f>VLOOKUP(A163,HOP!A:L,12,0)</f>
        <v>290.00</v>
      </c>
      <c r="F163" s="5" t="str">
        <f>VLOOKUP(A163,HOP!A:C,3,0)</f>
        <v>2730233</v>
      </c>
      <c r="G163" s="5">
        <f t="shared" ref="G163:G179" si="10">D163-E163</f>
        <v>0</v>
      </c>
      <c r="H163" s="5" t="str">
        <f t="shared" ref="H163:H179" si="11">$H$1&amp;F163</f>
        <v>，2730233</v>
      </c>
      <c r="I163" s="5" t="str">
        <f>VLOOKUP(A163,HOP!A:U,21,0)</f>
        <v>直采</v>
      </c>
    </row>
    <row r="164" s="5" customFormat="1" hidden="1" spans="1:9">
      <c r="A164" s="6">
        <v>21363267978</v>
      </c>
      <c r="B164" s="7">
        <v>44842</v>
      </c>
      <c r="C164" s="7">
        <v>44843</v>
      </c>
      <c r="D164" s="5">
        <v>536</v>
      </c>
      <c r="E164" s="5" t="str">
        <f>VLOOKUP(A164,HOP!A:L,12,0)</f>
        <v>536.00</v>
      </c>
      <c r="F164" s="5" t="str">
        <f>VLOOKUP(A164,HOP!A:C,3,0)</f>
        <v>2730256</v>
      </c>
      <c r="G164" s="5">
        <f t="shared" si="10"/>
        <v>0</v>
      </c>
      <c r="H164" s="5" t="str">
        <f t="shared" si="11"/>
        <v>，2730256</v>
      </c>
      <c r="I164" s="5" t="str">
        <f>VLOOKUP(A164,HOP!A:U,21,0)</f>
        <v>直采</v>
      </c>
    </row>
    <row r="165" s="5" customFormat="1" hidden="1" spans="1:9">
      <c r="A165" s="6">
        <v>21363813201</v>
      </c>
      <c r="B165" s="7">
        <v>44842</v>
      </c>
      <c r="C165" s="7">
        <v>44843</v>
      </c>
      <c r="D165" s="5">
        <v>277</v>
      </c>
      <c r="E165" s="5" t="str">
        <f>VLOOKUP(A165,HOP!A:L,12,0)</f>
        <v>277.00</v>
      </c>
      <c r="F165" s="5" t="str">
        <f>VLOOKUP(A165,HOP!A:C,3,0)</f>
        <v>2730396</v>
      </c>
      <c r="G165" s="5">
        <f t="shared" si="10"/>
        <v>0</v>
      </c>
      <c r="H165" s="5" t="str">
        <f t="shared" si="11"/>
        <v>，2730396</v>
      </c>
      <c r="I165" s="5" t="str">
        <f>VLOOKUP(A165,HOP!A:U,21,0)</f>
        <v>直采</v>
      </c>
    </row>
    <row r="166" s="5" customFormat="1" hidden="1" spans="1:9">
      <c r="A166" s="6">
        <v>21363913545</v>
      </c>
      <c r="B166" s="7">
        <v>44842</v>
      </c>
      <c r="C166" s="7">
        <v>44843</v>
      </c>
      <c r="D166" s="5">
        <v>627</v>
      </c>
      <c r="E166" s="5" t="str">
        <f>VLOOKUP(A166,HOP!A:L,12,0)</f>
        <v>627.00</v>
      </c>
      <c r="F166" s="5" t="str">
        <f>VLOOKUP(A166,HOP!A:C,3,0)</f>
        <v>2730441</v>
      </c>
      <c r="G166" s="5">
        <f t="shared" si="10"/>
        <v>0</v>
      </c>
      <c r="H166" s="5" t="str">
        <f t="shared" si="11"/>
        <v>，2730441</v>
      </c>
      <c r="I166" s="5" t="str">
        <f>VLOOKUP(A166,HOP!A:U,21,0)</f>
        <v>直采</v>
      </c>
    </row>
    <row r="167" s="5" customFormat="1" hidden="1" spans="1:9">
      <c r="A167" s="6">
        <v>21364225127</v>
      </c>
      <c r="B167" s="7">
        <v>44842</v>
      </c>
      <c r="C167" s="7">
        <v>44843</v>
      </c>
      <c r="D167" s="5">
        <v>470</v>
      </c>
      <c r="E167" s="5" t="str">
        <f>VLOOKUP(A167,HOP!A:L,12,0)</f>
        <v>470.00</v>
      </c>
      <c r="F167" s="5" t="str">
        <f>VLOOKUP(A167,HOP!A:C,3,0)</f>
        <v>2730513</v>
      </c>
      <c r="G167" s="5">
        <f t="shared" si="10"/>
        <v>0</v>
      </c>
      <c r="H167" s="5" t="str">
        <f t="shared" si="11"/>
        <v>，2730513</v>
      </c>
      <c r="I167" s="5" t="str">
        <f>VLOOKUP(A167,HOP!A:U,21,0)</f>
        <v>直采</v>
      </c>
    </row>
    <row r="168" s="5" customFormat="1" hidden="1" spans="1:9">
      <c r="A168" s="6">
        <v>21364404908</v>
      </c>
      <c r="B168" s="7">
        <v>44842</v>
      </c>
      <c r="C168" s="7">
        <v>44843</v>
      </c>
      <c r="D168" s="5">
        <v>536</v>
      </c>
      <c r="E168" s="5" t="str">
        <f>VLOOKUP(A168,HOP!A:L,12,0)</f>
        <v>536.00</v>
      </c>
      <c r="F168" s="5" t="str">
        <f>VLOOKUP(A168,HOP!A:C,3,0)</f>
        <v>2730553</v>
      </c>
      <c r="G168" s="5">
        <f t="shared" si="10"/>
        <v>0</v>
      </c>
      <c r="H168" s="5" t="str">
        <f t="shared" si="11"/>
        <v>，2730553</v>
      </c>
      <c r="I168" s="5" t="str">
        <f>VLOOKUP(A168,HOP!A:U,21,0)</f>
        <v>直采</v>
      </c>
    </row>
    <row r="169" s="5" customFormat="1" hidden="1" spans="1:9">
      <c r="A169" s="6">
        <v>21364457472</v>
      </c>
      <c r="B169" s="7">
        <v>44842</v>
      </c>
      <c r="C169" s="7">
        <v>44843</v>
      </c>
      <c r="D169" s="5">
        <v>540</v>
      </c>
      <c r="E169" s="5" t="str">
        <f>VLOOKUP(A169,HOP!A:L,12,0)</f>
        <v>540.00</v>
      </c>
      <c r="F169" s="5" t="str">
        <f>VLOOKUP(A169,HOP!A:C,3,0)</f>
        <v>2730578</v>
      </c>
      <c r="G169" s="5">
        <f t="shared" si="10"/>
        <v>0</v>
      </c>
      <c r="H169" s="5" t="str">
        <f t="shared" si="11"/>
        <v>，2730578</v>
      </c>
      <c r="I169" s="5" t="str">
        <f>VLOOKUP(A169,HOP!A:U,21,0)</f>
        <v>直采</v>
      </c>
    </row>
    <row r="170" s="5" customFormat="1" hidden="1" spans="1:9">
      <c r="A170" s="6">
        <v>21364552204</v>
      </c>
      <c r="B170" s="7">
        <v>44842</v>
      </c>
      <c r="C170" s="7">
        <v>44843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10"/>
        <v>#N/A</v>
      </c>
      <c r="H170" s="5" t="e">
        <f t="shared" si="11"/>
        <v>#N/A</v>
      </c>
      <c r="I170" s="5" t="e">
        <f>VLOOKUP(A170,HOP!A:U,21,0)</f>
        <v>#N/A</v>
      </c>
    </row>
    <row r="171" s="5" customFormat="1" hidden="1" spans="1:9">
      <c r="A171" s="6">
        <v>21364654191</v>
      </c>
      <c r="B171" s="7">
        <v>44842</v>
      </c>
      <c r="C171" s="7">
        <v>44843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10"/>
        <v>#N/A</v>
      </c>
      <c r="H171" s="5" t="e">
        <f t="shared" si="11"/>
        <v>#N/A</v>
      </c>
      <c r="I171" s="5" t="e">
        <f>VLOOKUP(A171,HOP!A:U,21,0)</f>
        <v>#N/A</v>
      </c>
    </row>
    <row r="172" s="5" customFormat="1" hidden="1" spans="1:9">
      <c r="A172" s="6">
        <v>21364780218</v>
      </c>
      <c r="B172" s="7">
        <v>44842</v>
      </c>
      <c r="C172" s="7">
        <v>44843</v>
      </c>
      <c r="D172" s="5">
        <v>0</v>
      </c>
      <c r="E172" s="5" t="e">
        <f>VLOOKUP(A172,HOP!A:L,12,0)</f>
        <v>#N/A</v>
      </c>
      <c r="F172" s="5" t="e">
        <f>VLOOKUP(A172,HOP!A:C,3,0)</f>
        <v>#N/A</v>
      </c>
      <c r="G172" s="5" t="e">
        <f t="shared" si="10"/>
        <v>#N/A</v>
      </c>
      <c r="H172" s="5" t="e">
        <f t="shared" si="11"/>
        <v>#N/A</v>
      </c>
      <c r="I172" s="5" t="e">
        <f>VLOOKUP(A172,HOP!A:U,21,0)</f>
        <v>#N/A</v>
      </c>
    </row>
    <row r="173" s="5" customFormat="1" hidden="1" spans="1:9">
      <c r="A173" s="6">
        <v>21364794705</v>
      </c>
      <c r="B173" s="7">
        <v>44842</v>
      </c>
      <c r="C173" s="7">
        <v>44843</v>
      </c>
      <c r="D173" s="5">
        <v>958</v>
      </c>
      <c r="E173" s="5" t="str">
        <f>VLOOKUP(A173,HOP!A:L,12,0)</f>
        <v>958.00</v>
      </c>
      <c r="F173" s="5" t="str">
        <f>VLOOKUP(A173,HOP!A:C,3,0)</f>
        <v>2730633</v>
      </c>
      <c r="G173" s="5">
        <f t="shared" si="10"/>
        <v>0</v>
      </c>
      <c r="H173" s="5" t="str">
        <f t="shared" si="11"/>
        <v>，2730633</v>
      </c>
      <c r="I173" s="5" t="str">
        <f>VLOOKUP(A173,HOP!A:U,21,0)</f>
        <v>直采</v>
      </c>
    </row>
    <row r="174" s="5" customFormat="1" hidden="1" spans="1:9">
      <c r="A174" s="6">
        <v>21365030836</v>
      </c>
      <c r="B174" s="7">
        <v>44842</v>
      </c>
      <c r="C174" s="7">
        <v>44843</v>
      </c>
      <c r="D174" s="5">
        <v>627</v>
      </c>
      <c r="E174" s="5" t="str">
        <f>VLOOKUP(A174,HOP!A:L,12,0)</f>
        <v>627.00</v>
      </c>
      <c r="F174" s="5" t="str">
        <f>VLOOKUP(A174,HOP!A:C,3,0)</f>
        <v>2730676</v>
      </c>
      <c r="G174" s="5">
        <f t="shared" si="10"/>
        <v>0</v>
      </c>
      <c r="H174" s="5" t="str">
        <f t="shared" si="11"/>
        <v>，2730676</v>
      </c>
      <c r="I174" s="5" t="str">
        <f>VLOOKUP(A174,HOP!A:U,21,0)</f>
        <v>直采</v>
      </c>
    </row>
    <row r="175" s="5" customFormat="1" hidden="1" spans="1:9">
      <c r="A175" s="6">
        <v>21365690007</v>
      </c>
      <c r="B175" s="7">
        <v>44842</v>
      </c>
      <c r="C175" s="7">
        <v>44843</v>
      </c>
      <c r="D175" s="5">
        <v>192</v>
      </c>
      <c r="E175" s="5" t="str">
        <f>VLOOKUP(A175,HOP!A:L,12,0)</f>
        <v>192.00</v>
      </c>
      <c r="F175" s="5" t="str">
        <f>VLOOKUP(A175,HOP!A:C,3,0)</f>
        <v>2730792</v>
      </c>
      <c r="G175" s="5">
        <f t="shared" si="10"/>
        <v>0</v>
      </c>
      <c r="H175" s="5" t="str">
        <f t="shared" si="11"/>
        <v>，2730792</v>
      </c>
      <c r="I175" s="5" t="str">
        <f>VLOOKUP(A175,HOP!A:U,21,0)</f>
        <v>直采</v>
      </c>
    </row>
    <row r="176" s="5" customFormat="1" hidden="1" spans="1:9">
      <c r="A176" s="6">
        <v>21365721723</v>
      </c>
      <c r="B176" s="7">
        <v>44842</v>
      </c>
      <c r="C176" s="7">
        <v>44843</v>
      </c>
      <c r="D176" s="5">
        <v>563</v>
      </c>
      <c r="E176" s="5" t="str">
        <f>VLOOKUP(A176,HOP!A:L,12,0)</f>
        <v>563.00</v>
      </c>
      <c r="F176" s="5" t="str">
        <f>VLOOKUP(A176,HOP!A:C,3,0)</f>
        <v>2730797</v>
      </c>
      <c r="G176" s="5">
        <f t="shared" si="10"/>
        <v>0</v>
      </c>
      <c r="H176" s="5" t="str">
        <f t="shared" si="11"/>
        <v>，2730797</v>
      </c>
      <c r="I176" s="5" t="str">
        <f>VLOOKUP(A176,HOP!A:U,21,0)</f>
        <v>直采</v>
      </c>
    </row>
    <row r="177" s="5" customFormat="1" hidden="1" spans="1:9">
      <c r="A177" s="6">
        <v>21365987279</v>
      </c>
      <c r="B177" s="7">
        <v>44842</v>
      </c>
      <c r="C177" s="7">
        <v>44843</v>
      </c>
      <c r="D177" s="5">
        <v>182</v>
      </c>
      <c r="E177" s="5" t="str">
        <f>VLOOKUP(A177,HOP!A:L,12,0)</f>
        <v>182.00</v>
      </c>
      <c r="F177" s="5" t="str">
        <f>VLOOKUP(A177,HOP!A:C,3,0)</f>
        <v>2730861</v>
      </c>
      <c r="G177" s="5">
        <f t="shared" si="10"/>
        <v>0</v>
      </c>
      <c r="H177" s="5" t="str">
        <f t="shared" si="11"/>
        <v>，2730861</v>
      </c>
      <c r="I177" s="5" t="str">
        <f>VLOOKUP(A177,HOP!A:U,21,0)</f>
        <v>直采</v>
      </c>
    </row>
    <row r="178" s="5" customFormat="1" hidden="1" spans="1:9">
      <c r="A178" s="6">
        <v>21366606439</v>
      </c>
      <c r="B178" s="7">
        <v>44842</v>
      </c>
      <c r="C178" s="7">
        <v>44843</v>
      </c>
      <c r="D178" s="5">
        <v>627</v>
      </c>
      <c r="E178" s="5" t="str">
        <f>VLOOKUP(A178,HOP!A:L,12,0)</f>
        <v>627.00</v>
      </c>
      <c r="F178" s="5" t="str">
        <f>VLOOKUP(A178,HOP!A:C,3,0)</f>
        <v>2730954</v>
      </c>
      <c r="G178" s="5">
        <f t="shared" si="10"/>
        <v>0</v>
      </c>
      <c r="H178" s="5" t="str">
        <f t="shared" si="11"/>
        <v>，2730954</v>
      </c>
      <c r="I178" s="5" t="str">
        <f>VLOOKUP(A178,HOP!A:U,21,0)</f>
        <v>直采</v>
      </c>
    </row>
    <row r="179" s="5" customFormat="1" hidden="1" spans="1:9">
      <c r="A179" s="6">
        <v>21368553587</v>
      </c>
      <c r="B179" s="7">
        <v>44842</v>
      </c>
      <c r="C179" s="7">
        <v>44843</v>
      </c>
      <c r="D179" s="5">
        <v>3470.04</v>
      </c>
      <c r="E179" s="5" t="str">
        <f>VLOOKUP(A179,HOP!A:L,12,0)</f>
        <v>3470.04</v>
      </c>
      <c r="F179" s="5" t="str">
        <f>VLOOKUP(A179,HOP!A:C,3,0)</f>
        <v>2731253</v>
      </c>
      <c r="G179" s="5">
        <f t="shared" si="10"/>
        <v>0</v>
      </c>
      <c r="H179" s="5" t="str">
        <f t="shared" si="11"/>
        <v>，2731253</v>
      </c>
      <c r="I179" s="5" t="str">
        <f>VLOOKUP(A179,HOP!A:U,21,0)</f>
        <v>直连</v>
      </c>
    </row>
    <row r="181" spans="4:4">
      <c r="D181" s="5">
        <f>SUM(D2:D180)</f>
        <v>249762.15</v>
      </c>
    </row>
    <row r="187" spans="1:5">
      <c r="A187" s="5" t="s">
        <v>944</v>
      </c>
      <c r="D187" s="5">
        <v>243454</v>
      </c>
      <c r="E187" s="5">
        <v>266401.31</v>
      </c>
    </row>
    <row r="188" spans="1:5">
      <c r="A188" s="5" t="s">
        <v>945</v>
      </c>
      <c r="D188" s="5">
        <v>6142.15</v>
      </c>
      <c r="E188" s="5">
        <v>6721.09</v>
      </c>
    </row>
    <row r="189" spans="1:5">
      <c r="A189" s="5" t="s">
        <v>946</v>
      </c>
      <c r="D189" s="5">
        <v>166</v>
      </c>
      <c r="E189" s="5">
        <v>181.65</v>
      </c>
    </row>
    <row r="190" spans="1:5">
      <c r="A190" s="5" t="s">
        <v>947</v>
      </c>
      <c r="D190" s="5">
        <f>SUBTOTAL(9,D187:D189)</f>
        <v>249762.15</v>
      </c>
      <c r="E190" s="5">
        <f>SUBTOTAL(9,E187:E189)</f>
        <v>273304.05</v>
      </c>
    </row>
    <row r="191" spans="1:1">
      <c r="A191" s="5" t="s">
        <v>948</v>
      </c>
    </row>
  </sheetData>
  <autoFilter ref="A1:XFD181">
    <filterColumn colId="3">
      <filters blank="1">
        <filter val="3470.04"/>
        <filter val="500"/>
        <filter val="700"/>
        <filter val="800"/>
        <filter val="900"/>
        <filter val="2500"/>
        <filter val="5400"/>
        <filter val="6400"/>
        <filter val="7500"/>
        <filter val="9500"/>
        <filter val="1601"/>
        <filter val="603"/>
        <filter val="204"/>
        <filter val="1004"/>
        <filter val="2204"/>
        <filter val="2404"/>
        <filter val="6404"/>
        <filter val="249762.15"/>
        <filter val="2906"/>
        <filter val="708"/>
        <filter val="1808"/>
        <filter val="109"/>
        <filter val="310"/>
        <filter val="1010"/>
        <filter val="13110"/>
        <filter val="1911"/>
        <filter val="412"/>
        <filter val="3912"/>
        <filter val="814"/>
        <filter val="3014"/>
        <filter val="215"/>
        <filter val="916"/>
        <filter val="1116"/>
        <filter val="2016"/>
        <filter val="517"/>
        <filter val="418"/>
        <filter val="220"/>
        <filter val="520"/>
        <filter val="620"/>
        <filter val="1520"/>
        <filter val="1221"/>
        <filter val="522"/>
        <filter val="622"/>
        <filter val="822"/>
        <filter val="1422"/>
        <filter val="1124"/>
        <filter val="1224"/>
        <filter val="1425"/>
        <filter val="627"/>
        <filter val="930"/>
        <filter val="2130"/>
        <filter val="1632"/>
        <filter val="2332"/>
        <filter val="433"/>
        <filter val="1333"/>
        <filter val="234"/>
        <filter val="1034"/>
        <filter val="336"/>
        <filter val="536"/>
        <filter val="537"/>
        <filter val="238"/>
        <filter val="538"/>
        <filter val="2438"/>
        <filter val="1839"/>
        <filter val="540"/>
        <filter val="640"/>
        <filter val="1040"/>
        <filter val="1540"/>
        <filter val="2940"/>
        <filter val="9240"/>
        <filter val="2672.11"/>
        <filter val="142"/>
        <filter val="442"/>
        <filter val="545"/>
        <filter val="348"/>
        <filter val="549"/>
        <filter val="850"/>
        <filter val="950"/>
        <filter val="552"/>
        <filter val="1254"/>
        <filter val="2056"/>
        <filter val="958"/>
        <filter val="1058"/>
        <filter val="660"/>
        <filter val="860"/>
        <filter val="1960"/>
        <filter val="6660"/>
        <filter val="563"/>
        <filter val="466"/>
        <filter val="666"/>
        <filter val="1566"/>
        <filter val="470"/>
        <filter val="371"/>
        <filter val="272"/>
        <filter val="672"/>
        <filter val="772"/>
        <filter val="972"/>
        <filter val="1072"/>
        <filter val="1074"/>
        <filter val="375"/>
        <filter val="2776"/>
        <filter val="277"/>
        <filter val="479"/>
        <filter val="680"/>
        <filter val="980"/>
        <filter val="1080"/>
        <filter val="2880"/>
        <filter val="381"/>
        <filter val="182"/>
        <filter val="382"/>
        <filter val="582"/>
        <filter val="1482"/>
        <filter val="3582"/>
        <filter val="384"/>
        <filter val="784"/>
        <filter val="884"/>
        <filter val="1384"/>
        <filter val="2884"/>
        <filter val="285"/>
        <filter val="986"/>
        <filter val="1386"/>
        <filter val="2487"/>
        <filter val="488"/>
        <filter val="888"/>
        <filter val="290"/>
        <filter val="890"/>
        <filter val="1190"/>
        <filter val="192"/>
        <filter val="392"/>
        <filter val="1792"/>
        <filter val="16192"/>
        <filter val="194"/>
        <filter val="8895"/>
        <filter val="196"/>
        <filter val="596"/>
        <filter val="1096"/>
        <filter val="1696"/>
        <filter val="497"/>
        <filter val="1097"/>
        <filter val="399"/>
      </filters>
    </filterColumn>
    <filterColumn colId="6">
      <filters blank="1">
        <filter val="#N/A"/>
        <filter val="-5.3"/>
        <filter val="1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0" sqref="A10:A14"/>
    </sheetView>
  </sheetViews>
  <sheetFormatPr defaultColWidth="9" defaultRowHeight="13.5"/>
  <cols>
    <col min="1" max="1" width="12.625" style="5"/>
    <col min="2" max="3" width="10.37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940</v>
      </c>
    </row>
    <row r="2" s="5" customFormat="1" hidden="1" spans="1:9">
      <c r="A2" s="6">
        <v>18914623588</v>
      </c>
      <c r="B2" s="7">
        <v>44834</v>
      </c>
      <c r="C2" s="7">
        <v>44835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spans="1:9">
      <c r="A3" s="6">
        <v>18914664705</v>
      </c>
      <c r="B3" s="7">
        <v>44834</v>
      </c>
      <c r="C3" s="7">
        <v>44843</v>
      </c>
      <c r="D3" s="5">
        <v>656024</v>
      </c>
      <c r="E3" s="5" t="e">
        <f>VLOOKUP(A3,HOP!A:L,12,0)</f>
        <v>#N/A</v>
      </c>
      <c r="F3" s="5">
        <v>2672067</v>
      </c>
      <c r="G3" s="5" t="e">
        <f>D3-E3</f>
        <v>#N/A</v>
      </c>
      <c r="H3" s="5" t="str">
        <f>$H$1&amp;F3</f>
        <v>，2672067</v>
      </c>
      <c r="I3" s="5" t="e">
        <f>VLOOKUP(A3,HOP!A:U,21,0)</f>
        <v>#N/A</v>
      </c>
    </row>
    <row r="5" spans="4:4">
      <c r="D5" s="5">
        <f>SUM(D2:D4)</f>
        <v>656024</v>
      </c>
    </row>
    <row r="10" spans="1:1">
      <c r="A10" s="5" t="s">
        <v>949</v>
      </c>
    </row>
    <row r="11" spans="1:1">
      <c r="A11" s="5" t="s">
        <v>947</v>
      </c>
    </row>
    <row r="12" spans="1:1">
      <c r="A12" s="5" t="s">
        <v>950</v>
      </c>
    </row>
    <row r="13" spans="1:1">
      <c r="A13" s="5" t="s">
        <v>951</v>
      </c>
    </row>
    <row r="14" spans="1:1">
      <c r="A14" s="5" t="s">
        <v>952</v>
      </c>
    </row>
  </sheetData>
  <autoFilter ref="A1:XFD5">
    <filterColumn colId="3">
      <customFilters>
        <customFilter operator="equal" val=""/>
        <customFilter operator="equal" val="656024"/>
      </customFilters>
    </filterColumn>
    <extLst/>
  </autoFilter>
  <conditionalFormatting sqref="A11">
    <cfRule type="duplicateValues" dxfId="0" priority="1"/>
  </conditionalFormatting>
  <conditionalFormatting sqref="A1:A10 A12:A1048576">
    <cfRule type="duplicateValues" dxfId="0" priority="2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A2" sqref="A2:A1048576"/>
    </sheetView>
  </sheetViews>
  <sheetFormatPr defaultColWidth="8" defaultRowHeight="12.75"/>
  <cols>
    <col min="1" max="1" width="34.625" style="1"/>
    <col min="2" max="16383" width="8" style="1"/>
  </cols>
  <sheetData>
    <row r="1" s="1" customFormat="1" spans="1:22">
      <c r="A1" s="2" t="s">
        <v>953</v>
      </c>
      <c r="B1" s="2" t="s">
        <v>954</v>
      </c>
      <c r="C1" s="2" t="s">
        <v>955</v>
      </c>
      <c r="D1" s="2" t="s">
        <v>956</v>
      </c>
      <c r="E1" s="2" t="s">
        <v>13</v>
      </c>
      <c r="F1" s="2" t="s">
        <v>5</v>
      </c>
      <c r="G1" s="2" t="s">
        <v>6</v>
      </c>
      <c r="H1" s="2" t="s">
        <v>957</v>
      </c>
      <c r="I1" s="2" t="s">
        <v>958</v>
      </c>
      <c r="J1" s="2" t="s">
        <v>959</v>
      </c>
      <c r="K1" s="2" t="s">
        <v>960</v>
      </c>
      <c r="L1" s="2" t="s">
        <v>961</v>
      </c>
      <c r="M1" s="2" t="s">
        <v>962</v>
      </c>
      <c r="N1" s="2" t="s">
        <v>963</v>
      </c>
      <c r="O1" s="2" t="s">
        <v>964</v>
      </c>
      <c r="P1" s="2" t="s">
        <v>965</v>
      </c>
      <c r="Q1" s="2" t="s">
        <v>966</v>
      </c>
      <c r="R1" s="2" t="s">
        <v>967</v>
      </c>
      <c r="S1" s="2" t="s">
        <v>968</v>
      </c>
      <c r="T1" s="2" t="s">
        <v>969</v>
      </c>
      <c r="U1" s="2" t="s">
        <v>970</v>
      </c>
      <c r="V1" s="2" t="s">
        <v>971</v>
      </c>
    </row>
    <row r="2" s="1" customFormat="1" spans="1:22">
      <c r="A2" s="3">
        <v>21364794705</v>
      </c>
      <c r="B2" s="1" t="s">
        <v>972</v>
      </c>
      <c r="C2" s="1" t="s">
        <v>973</v>
      </c>
      <c r="D2" s="1" t="s">
        <v>974</v>
      </c>
      <c r="E2" s="1" t="s">
        <v>975</v>
      </c>
      <c r="F2" s="1" t="s">
        <v>972</v>
      </c>
      <c r="G2" s="1" t="s">
        <v>976</v>
      </c>
      <c r="H2" s="1" t="s">
        <v>977</v>
      </c>
      <c r="I2" s="1" t="s">
        <v>978</v>
      </c>
      <c r="J2" s="1" t="s">
        <v>979</v>
      </c>
      <c r="K2" s="1" t="s">
        <v>978</v>
      </c>
      <c r="L2" s="1" t="s">
        <v>978</v>
      </c>
      <c r="M2" s="1" t="s">
        <v>980</v>
      </c>
      <c r="N2" s="1" t="s">
        <v>980</v>
      </c>
      <c r="O2" s="1" t="s">
        <v>981</v>
      </c>
      <c r="P2" s="1" t="s">
        <v>982</v>
      </c>
      <c r="Q2" s="1" t="s">
        <v>983</v>
      </c>
      <c r="R2" s="1" t="s">
        <v>984</v>
      </c>
      <c r="S2" s="1" t="s">
        <v>985</v>
      </c>
      <c r="T2" s="1" t="s">
        <v>986</v>
      </c>
      <c r="U2" s="1" t="s">
        <v>987</v>
      </c>
      <c r="V2" s="1" t="s">
        <v>988</v>
      </c>
    </row>
    <row r="3" s="1" customFormat="1" spans="1:22">
      <c r="A3" s="3">
        <v>18919020160</v>
      </c>
      <c r="B3" s="1" t="s">
        <v>989</v>
      </c>
      <c r="C3" s="1" t="s">
        <v>990</v>
      </c>
      <c r="D3" s="1" t="s">
        <v>974</v>
      </c>
      <c r="E3" s="1" t="s">
        <v>991</v>
      </c>
      <c r="F3" s="1" t="s">
        <v>992</v>
      </c>
      <c r="G3" s="1" t="s">
        <v>976</v>
      </c>
      <c r="H3" s="1" t="s">
        <v>977</v>
      </c>
      <c r="I3" s="1" t="s">
        <v>993</v>
      </c>
      <c r="J3" s="1" t="s">
        <v>979</v>
      </c>
      <c r="K3" s="1" t="s">
        <v>993</v>
      </c>
      <c r="L3" s="1" t="s">
        <v>993</v>
      </c>
      <c r="M3" s="1" t="s">
        <v>980</v>
      </c>
      <c r="N3" s="1" t="s">
        <v>980</v>
      </c>
      <c r="O3" s="1" t="s">
        <v>981</v>
      </c>
      <c r="P3" s="1" t="s">
        <v>982</v>
      </c>
      <c r="Q3" s="1" t="s">
        <v>983</v>
      </c>
      <c r="R3" s="1" t="s">
        <v>994</v>
      </c>
      <c r="S3" s="1" t="s">
        <v>985</v>
      </c>
      <c r="T3" s="1" t="s">
        <v>986</v>
      </c>
      <c r="U3" s="1" t="s">
        <v>987</v>
      </c>
      <c r="V3" s="1" t="s">
        <v>988</v>
      </c>
    </row>
    <row r="4" s="1" customFormat="1" spans="1:22">
      <c r="A4" s="3">
        <v>21363240532</v>
      </c>
      <c r="B4" s="1" t="s">
        <v>972</v>
      </c>
      <c r="C4" s="1" t="s">
        <v>995</v>
      </c>
      <c r="D4" s="1" t="s">
        <v>996</v>
      </c>
      <c r="E4" s="1" t="s">
        <v>997</v>
      </c>
      <c r="F4" s="1" t="s">
        <v>972</v>
      </c>
      <c r="G4" s="1" t="s">
        <v>976</v>
      </c>
      <c r="H4" s="1" t="s">
        <v>977</v>
      </c>
      <c r="I4" s="1" t="s">
        <v>998</v>
      </c>
      <c r="J4" s="1" t="s">
        <v>979</v>
      </c>
      <c r="K4" s="1" t="s">
        <v>998</v>
      </c>
      <c r="L4" s="1" t="s">
        <v>998</v>
      </c>
      <c r="M4" s="1" t="s">
        <v>980</v>
      </c>
      <c r="N4" s="1" t="s">
        <v>980</v>
      </c>
      <c r="O4" s="1" t="s">
        <v>981</v>
      </c>
      <c r="P4" s="1" t="s">
        <v>982</v>
      </c>
      <c r="Q4" s="1" t="s">
        <v>983</v>
      </c>
      <c r="R4" s="1" t="s">
        <v>999</v>
      </c>
      <c r="S4" s="1" t="s">
        <v>985</v>
      </c>
      <c r="T4" s="1" t="s">
        <v>986</v>
      </c>
      <c r="U4" s="1" t="s">
        <v>987</v>
      </c>
      <c r="V4" s="1" t="s">
        <v>988</v>
      </c>
    </row>
    <row r="5" s="1" customFormat="1" spans="1:22">
      <c r="A5" s="3">
        <v>21336163977</v>
      </c>
      <c r="B5" s="1" t="s">
        <v>1000</v>
      </c>
      <c r="C5" s="1" t="s">
        <v>1001</v>
      </c>
      <c r="D5" s="1" t="s">
        <v>1002</v>
      </c>
      <c r="E5" s="1" t="s">
        <v>1003</v>
      </c>
      <c r="F5" s="1" t="s">
        <v>1004</v>
      </c>
      <c r="G5" s="1" t="s">
        <v>976</v>
      </c>
      <c r="H5" s="1" t="s">
        <v>977</v>
      </c>
      <c r="I5" s="1" t="s">
        <v>1005</v>
      </c>
      <c r="J5" s="1" t="s">
        <v>979</v>
      </c>
      <c r="K5" s="1" t="s">
        <v>1005</v>
      </c>
      <c r="L5" s="1" t="s">
        <v>1005</v>
      </c>
      <c r="M5" s="1" t="s">
        <v>980</v>
      </c>
      <c r="N5" s="1" t="s">
        <v>980</v>
      </c>
      <c r="O5" s="1" t="s">
        <v>981</v>
      </c>
      <c r="P5" s="1" t="s">
        <v>982</v>
      </c>
      <c r="Q5" s="1" t="s">
        <v>983</v>
      </c>
      <c r="R5" s="1" t="s">
        <v>1006</v>
      </c>
      <c r="S5" s="1" t="s">
        <v>985</v>
      </c>
      <c r="T5" s="1" t="s">
        <v>986</v>
      </c>
      <c r="U5" s="1" t="s">
        <v>987</v>
      </c>
      <c r="V5" s="1" t="s">
        <v>1007</v>
      </c>
    </row>
    <row r="6" s="1" customFormat="1" spans="1:22">
      <c r="A6" s="3">
        <v>21361217608</v>
      </c>
      <c r="B6" s="1" t="s">
        <v>1004</v>
      </c>
      <c r="C6" s="1" t="s">
        <v>1008</v>
      </c>
      <c r="D6" s="1" t="s">
        <v>1009</v>
      </c>
      <c r="E6" s="1" t="s">
        <v>1010</v>
      </c>
      <c r="F6" s="1" t="s">
        <v>972</v>
      </c>
      <c r="G6" s="1" t="s">
        <v>976</v>
      </c>
      <c r="H6" s="1" t="s">
        <v>977</v>
      </c>
      <c r="I6" s="1" t="s">
        <v>1011</v>
      </c>
      <c r="J6" s="1" t="s">
        <v>979</v>
      </c>
      <c r="K6" s="1" t="s">
        <v>1011</v>
      </c>
      <c r="L6" s="1" t="s">
        <v>1011</v>
      </c>
      <c r="M6" s="1" t="s">
        <v>980</v>
      </c>
      <c r="N6" s="1" t="s">
        <v>980</v>
      </c>
      <c r="O6" s="1" t="s">
        <v>981</v>
      </c>
      <c r="P6" s="1" t="s">
        <v>982</v>
      </c>
      <c r="Q6" s="1" t="s">
        <v>983</v>
      </c>
      <c r="R6" s="1" t="s">
        <v>1012</v>
      </c>
      <c r="S6" s="1" t="s">
        <v>985</v>
      </c>
      <c r="T6" s="1" t="s">
        <v>986</v>
      </c>
      <c r="U6" s="1" t="s">
        <v>987</v>
      </c>
      <c r="V6" s="1" t="s">
        <v>1007</v>
      </c>
    </row>
    <row r="7" s="1" customFormat="1" spans="1:22">
      <c r="A7" s="3">
        <v>21258511880</v>
      </c>
      <c r="B7" s="1" t="s">
        <v>1013</v>
      </c>
      <c r="C7" s="1" t="s">
        <v>1014</v>
      </c>
      <c r="D7" s="1" t="s">
        <v>1015</v>
      </c>
      <c r="E7" s="1" t="s">
        <v>1016</v>
      </c>
      <c r="F7" s="1" t="s">
        <v>972</v>
      </c>
      <c r="G7" s="1" t="s">
        <v>976</v>
      </c>
      <c r="H7" s="1" t="s">
        <v>977</v>
      </c>
      <c r="I7" s="1" t="s">
        <v>1017</v>
      </c>
      <c r="J7" s="1" t="s">
        <v>979</v>
      </c>
      <c r="K7" s="1" t="s">
        <v>1017</v>
      </c>
      <c r="L7" s="1" t="s">
        <v>1017</v>
      </c>
      <c r="M7" s="1" t="s">
        <v>980</v>
      </c>
      <c r="N7" s="1" t="s">
        <v>980</v>
      </c>
      <c r="O7" s="1" t="s">
        <v>981</v>
      </c>
      <c r="P7" s="1" t="s">
        <v>982</v>
      </c>
      <c r="Q7" s="1" t="s">
        <v>983</v>
      </c>
      <c r="R7" s="1" t="s">
        <v>1018</v>
      </c>
      <c r="S7" s="1" t="s">
        <v>985</v>
      </c>
      <c r="T7" s="1" t="s">
        <v>986</v>
      </c>
      <c r="U7" s="1" t="s">
        <v>987</v>
      </c>
      <c r="V7" s="1" t="s">
        <v>988</v>
      </c>
    </row>
    <row r="8" s="1" customFormat="1" spans="1:22">
      <c r="A8" s="3">
        <v>18773692369</v>
      </c>
      <c r="B8" s="1" t="s">
        <v>1019</v>
      </c>
      <c r="C8" s="1" t="s">
        <v>1020</v>
      </c>
      <c r="D8" s="1" t="s">
        <v>1021</v>
      </c>
      <c r="E8" s="1" t="s">
        <v>1022</v>
      </c>
      <c r="F8" s="1" t="s">
        <v>972</v>
      </c>
      <c r="G8" s="1" t="s">
        <v>976</v>
      </c>
      <c r="H8" s="1" t="s">
        <v>977</v>
      </c>
      <c r="I8" s="1" t="s">
        <v>1023</v>
      </c>
      <c r="J8" s="1" t="s">
        <v>979</v>
      </c>
      <c r="K8" s="1" t="s">
        <v>1023</v>
      </c>
      <c r="L8" s="1" t="s">
        <v>1023</v>
      </c>
      <c r="M8" s="1" t="s">
        <v>980</v>
      </c>
      <c r="N8" s="1" t="s">
        <v>980</v>
      </c>
      <c r="O8" s="1" t="s">
        <v>981</v>
      </c>
      <c r="P8" s="1" t="s">
        <v>982</v>
      </c>
      <c r="Q8" s="1" t="s">
        <v>983</v>
      </c>
      <c r="R8" s="1" t="s">
        <v>1024</v>
      </c>
      <c r="S8" s="1" t="s">
        <v>985</v>
      </c>
      <c r="T8" s="1" t="s">
        <v>986</v>
      </c>
      <c r="U8" s="1" t="s">
        <v>987</v>
      </c>
      <c r="V8" s="1" t="s">
        <v>988</v>
      </c>
    </row>
    <row r="9" s="1" customFormat="1" spans="1:22">
      <c r="A9" s="3">
        <v>21354271823</v>
      </c>
      <c r="B9" s="1" t="s">
        <v>992</v>
      </c>
      <c r="C9" s="1" t="s">
        <v>1025</v>
      </c>
      <c r="D9" s="1" t="s">
        <v>1026</v>
      </c>
      <c r="E9" s="1" t="s">
        <v>1027</v>
      </c>
      <c r="F9" s="1" t="s">
        <v>972</v>
      </c>
      <c r="G9" s="1" t="s">
        <v>976</v>
      </c>
      <c r="H9" s="1" t="s">
        <v>977</v>
      </c>
      <c r="I9" s="1" t="s">
        <v>1028</v>
      </c>
      <c r="J9" s="1" t="s">
        <v>979</v>
      </c>
      <c r="K9" s="1" t="s">
        <v>1028</v>
      </c>
      <c r="L9" s="1" t="s">
        <v>1028</v>
      </c>
      <c r="M9" s="1" t="s">
        <v>980</v>
      </c>
      <c r="N9" s="1" t="s">
        <v>980</v>
      </c>
      <c r="O9" s="1" t="s">
        <v>981</v>
      </c>
      <c r="P9" s="1" t="s">
        <v>982</v>
      </c>
      <c r="Q9" s="1" t="s">
        <v>983</v>
      </c>
      <c r="R9" s="1" t="s">
        <v>1029</v>
      </c>
      <c r="S9" s="1" t="s">
        <v>985</v>
      </c>
      <c r="T9" s="1" t="s">
        <v>986</v>
      </c>
      <c r="U9" s="1" t="s">
        <v>987</v>
      </c>
      <c r="V9" s="1" t="s">
        <v>1030</v>
      </c>
    </row>
    <row r="10" s="1" customFormat="1" spans="1:22">
      <c r="A10" s="3">
        <v>21341089009</v>
      </c>
      <c r="B10" s="1" t="s">
        <v>1031</v>
      </c>
      <c r="C10" s="1" t="s">
        <v>1032</v>
      </c>
      <c r="D10" s="1" t="s">
        <v>1033</v>
      </c>
      <c r="E10" s="1" t="s">
        <v>1034</v>
      </c>
      <c r="F10" s="1" t="s">
        <v>1004</v>
      </c>
      <c r="G10" s="1" t="s">
        <v>976</v>
      </c>
      <c r="H10" s="1" t="s">
        <v>977</v>
      </c>
      <c r="I10" s="1" t="s">
        <v>1035</v>
      </c>
      <c r="J10" s="1" t="s">
        <v>979</v>
      </c>
      <c r="K10" s="1" t="s">
        <v>1035</v>
      </c>
      <c r="L10" s="1" t="s">
        <v>1035</v>
      </c>
      <c r="M10" s="1" t="s">
        <v>980</v>
      </c>
      <c r="N10" s="1" t="s">
        <v>980</v>
      </c>
      <c r="O10" s="1" t="s">
        <v>981</v>
      </c>
      <c r="P10" s="1" t="s">
        <v>982</v>
      </c>
      <c r="Q10" s="1" t="s">
        <v>983</v>
      </c>
      <c r="R10" s="1" t="s">
        <v>1036</v>
      </c>
      <c r="S10" s="1" t="s">
        <v>985</v>
      </c>
      <c r="T10" s="1" t="s">
        <v>986</v>
      </c>
      <c r="U10" s="1" t="s">
        <v>987</v>
      </c>
      <c r="V10" s="1" t="s">
        <v>1030</v>
      </c>
    </row>
    <row r="11" s="1" customFormat="1" spans="1:22">
      <c r="A11" s="3">
        <v>21321793333</v>
      </c>
      <c r="B11" s="1" t="s">
        <v>1037</v>
      </c>
      <c r="C11" s="1" t="s">
        <v>1038</v>
      </c>
      <c r="D11" s="1" t="s">
        <v>1033</v>
      </c>
      <c r="E11" s="1" t="s">
        <v>1039</v>
      </c>
      <c r="F11" s="1" t="s">
        <v>972</v>
      </c>
      <c r="G11" s="1" t="s">
        <v>976</v>
      </c>
      <c r="H11" s="1" t="s">
        <v>977</v>
      </c>
      <c r="I11" s="1" t="s">
        <v>1040</v>
      </c>
      <c r="J11" s="1" t="s">
        <v>979</v>
      </c>
      <c r="K11" s="1" t="s">
        <v>1040</v>
      </c>
      <c r="L11" s="1" t="s">
        <v>1040</v>
      </c>
      <c r="M11" s="1" t="s">
        <v>980</v>
      </c>
      <c r="N11" s="1" t="s">
        <v>980</v>
      </c>
      <c r="O11" s="1" t="s">
        <v>981</v>
      </c>
      <c r="P11" s="1" t="s">
        <v>982</v>
      </c>
      <c r="Q11" s="1" t="s">
        <v>983</v>
      </c>
      <c r="R11" s="1" t="s">
        <v>1041</v>
      </c>
      <c r="S11" s="1" t="s">
        <v>985</v>
      </c>
      <c r="T11" s="1" t="s">
        <v>986</v>
      </c>
      <c r="U11" s="1" t="s">
        <v>987</v>
      </c>
      <c r="V11" s="1" t="s">
        <v>1030</v>
      </c>
    </row>
    <row r="12" s="1" customFormat="1" spans="1:22">
      <c r="A12" s="3">
        <v>21143738978</v>
      </c>
      <c r="B12" s="1" t="s">
        <v>1042</v>
      </c>
      <c r="C12" s="1" t="s">
        <v>1043</v>
      </c>
      <c r="D12" s="1" t="s">
        <v>1044</v>
      </c>
      <c r="E12" s="1" t="s">
        <v>1045</v>
      </c>
      <c r="F12" s="1" t="s">
        <v>1004</v>
      </c>
      <c r="G12" s="1" t="s">
        <v>976</v>
      </c>
      <c r="H12" s="1" t="s">
        <v>977</v>
      </c>
      <c r="I12" s="1" t="s">
        <v>1046</v>
      </c>
      <c r="J12" s="1" t="s">
        <v>979</v>
      </c>
      <c r="K12" s="1" t="s">
        <v>1046</v>
      </c>
      <c r="L12" s="1" t="s">
        <v>1046</v>
      </c>
      <c r="M12" s="1" t="s">
        <v>980</v>
      </c>
      <c r="N12" s="1" t="s">
        <v>980</v>
      </c>
      <c r="O12" s="1" t="s">
        <v>981</v>
      </c>
      <c r="P12" s="1" t="s">
        <v>982</v>
      </c>
      <c r="Q12" s="1" t="s">
        <v>983</v>
      </c>
      <c r="R12" s="1" t="s">
        <v>1047</v>
      </c>
      <c r="S12" s="1" t="s">
        <v>985</v>
      </c>
      <c r="T12" s="1" t="s">
        <v>986</v>
      </c>
      <c r="U12" s="1" t="s">
        <v>1048</v>
      </c>
      <c r="V12" s="1" t="s">
        <v>1049</v>
      </c>
    </row>
    <row r="13" s="1" customFormat="1" spans="1:22">
      <c r="A13" s="3">
        <v>21241467046</v>
      </c>
      <c r="B13" s="1" t="s">
        <v>1050</v>
      </c>
      <c r="C13" s="1" t="s">
        <v>1051</v>
      </c>
      <c r="D13" s="1" t="s">
        <v>1052</v>
      </c>
      <c r="E13" s="1" t="s">
        <v>1053</v>
      </c>
      <c r="F13" s="1" t="s">
        <v>1004</v>
      </c>
      <c r="G13" s="1" t="s">
        <v>976</v>
      </c>
      <c r="H13" s="1" t="s">
        <v>977</v>
      </c>
      <c r="I13" s="1" t="s">
        <v>1011</v>
      </c>
      <c r="J13" s="1" t="s">
        <v>979</v>
      </c>
      <c r="K13" s="1" t="s">
        <v>1011</v>
      </c>
      <c r="L13" s="1" t="s">
        <v>1011</v>
      </c>
      <c r="M13" s="1" t="s">
        <v>980</v>
      </c>
      <c r="N13" s="1" t="s">
        <v>980</v>
      </c>
      <c r="O13" s="1" t="s">
        <v>981</v>
      </c>
      <c r="P13" s="1" t="s">
        <v>982</v>
      </c>
      <c r="Q13" s="1" t="s">
        <v>983</v>
      </c>
      <c r="R13" s="1" t="s">
        <v>1054</v>
      </c>
      <c r="S13" s="1" t="s">
        <v>985</v>
      </c>
      <c r="T13" s="1" t="s">
        <v>986</v>
      </c>
      <c r="U13" s="1" t="s">
        <v>987</v>
      </c>
      <c r="V13" s="1" t="s">
        <v>1007</v>
      </c>
    </row>
    <row r="14" s="1" customFormat="1" spans="1:22">
      <c r="A14" s="1" t="s">
        <v>1055</v>
      </c>
      <c r="B14" s="1" t="s">
        <v>972</v>
      </c>
      <c r="C14" s="1" t="s">
        <v>1056</v>
      </c>
      <c r="D14" s="1" t="s">
        <v>1009</v>
      </c>
      <c r="E14" s="1" t="s">
        <v>1010</v>
      </c>
      <c r="F14" s="1" t="s">
        <v>972</v>
      </c>
      <c r="G14" s="1" t="s">
        <v>976</v>
      </c>
      <c r="H14" s="1" t="s">
        <v>977</v>
      </c>
      <c r="I14" s="1" t="s">
        <v>981</v>
      </c>
      <c r="J14" s="1" t="s">
        <v>979</v>
      </c>
      <c r="K14" s="1" t="s">
        <v>981</v>
      </c>
      <c r="L14" s="1" t="s">
        <v>981</v>
      </c>
      <c r="M14" s="1" t="s">
        <v>980</v>
      </c>
      <c r="N14" s="1" t="s">
        <v>980</v>
      </c>
      <c r="O14" s="1" t="s">
        <v>981</v>
      </c>
      <c r="P14" s="1" t="s">
        <v>982</v>
      </c>
      <c r="Q14" s="1" t="s">
        <v>983</v>
      </c>
      <c r="R14" s="1" t="s">
        <v>1057</v>
      </c>
      <c r="S14" s="1" t="s">
        <v>985</v>
      </c>
      <c r="T14" s="1" t="s">
        <v>986</v>
      </c>
      <c r="U14" s="1" t="s">
        <v>987</v>
      </c>
      <c r="V14" s="1" t="s">
        <v>1007</v>
      </c>
    </row>
    <row r="15" s="1" customFormat="1" spans="1:22">
      <c r="A15" s="3">
        <v>18913734231</v>
      </c>
      <c r="B15" s="1" t="s">
        <v>1058</v>
      </c>
      <c r="C15" s="1" t="s">
        <v>1059</v>
      </c>
      <c r="D15" s="1" t="s">
        <v>1015</v>
      </c>
      <c r="E15" s="1" t="s">
        <v>1060</v>
      </c>
      <c r="F15" s="1" t="s">
        <v>972</v>
      </c>
      <c r="G15" s="1" t="s">
        <v>976</v>
      </c>
      <c r="H15" s="1" t="s">
        <v>977</v>
      </c>
      <c r="I15" s="1" t="s">
        <v>1061</v>
      </c>
      <c r="J15" s="1" t="s">
        <v>979</v>
      </c>
      <c r="K15" s="1" t="s">
        <v>1061</v>
      </c>
      <c r="L15" s="1" t="s">
        <v>1061</v>
      </c>
      <c r="M15" s="1" t="s">
        <v>980</v>
      </c>
      <c r="N15" s="1" t="s">
        <v>980</v>
      </c>
      <c r="O15" s="1" t="s">
        <v>981</v>
      </c>
      <c r="P15" s="1" t="s">
        <v>982</v>
      </c>
      <c r="Q15" s="1" t="s">
        <v>983</v>
      </c>
      <c r="R15" s="1" t="s">
        <v>1062</v>
      </c>
      <c r="S15" s="1" t="s">
        <v>985</v>
      </c>
      <c r="T15" s="1" t="s">
        <v>986</v>
      </c>
      <c r="U15" s="1" t="s">
        <v>987</v>
      </c>
      <c r="V15" s="1" t="s">
        <v>988</v>
      </c>
    </row>
    <row r="16" s="1" customFormat="1" spans="1:22">
      <c r="A16" s="3">
        <v>21353490836</v>
      </c>
      <c r="B16" s="1" t="s">
        <v>992</v>
      </c>
      <c r="C16" s="1" t="s">
        <v>1063</v>
      </c>
      <c r="D16" s="1" t="s">
        <v>1015</v>
      </c>
      <c r="E16" s="1" t="s">
        <v>1064</v>
      </c>
      <c r="F16" s="1" t="s">
        <v>1004</v>
      </c>
      <c r="G16" s="1" t="s">
        <v>976</v>
      </c>
      <c r="H16" s="1" t="s">
        <v>977</v>
      </c>
      <c r="I16" s="1" t="s">
        <v>1065</v>
      </c>
      <c r="J16" s="1" t="s">
        <v>979</v>
      </c>
      <c r="K16" s="1" t="s">
        <v>1065</v>
      </c>
      <c r="L16" s="1" t="s">
        <v>1065</v>
      </c>
      <c r="M16" s="1" t="s">
        <v>980</v>
      </c>
      <c r="N16" s="1" t="s">
        <v>980</v>
      </c>
      <c r="O16" s="1" t="s">
        <v>981</v>
      </c>
      <c r="P16" s="1" t="s">
        <v>982</v>
      </c>
      <c r="Q16" s="1" t="s">
        <v>983</v>
      </c>
      <c r="R16" s="1" t="s">
        <v>1066</v>
      </c>
      <c r="S16" s="1" t="s">
        <v>985</v>
      </c>
      <c r="T16" s="1" t="s">
        <v>986</v>
      </c>
      <c r="U16" s="1" t="s">
        <v>987</v>
      </c>
      <c r="V16" s="1" t="s">
        <v>988</v>
      </c>
    </row>
    <row r="17" s="1" customFormat="1" spans="1:22">
      <c r="A17" s="3">
        <v>21347354397</v>
      </c>
      <c r="B17" s="1" t="s">
        <v>1031</v>
      </c>
      <c r="C17" s="1" t="s">
        <v>1067</v>
      </c>
      <c r="D17" s="1" t="s">
        <v>1068</v>
      </c>
      <c r="E17" s="1" t="s">
        <v>1069</v>
      </c>
      <c r="F17" s="1" t="s">
        <v>1004</v>
      </c>
      <c r="G17" s="1" t="s">
        <v>976</v>
      </c>
      <c r="H17" s="1" t="s">
        <v>977</v>
      </c>
      <c r="I17" s="1" t="s">
        <v>1070</v>
      </c>
      <c r="J17" s="1" t="s">
        <v>979</v>
      </c>
      <c r="K17" s="1" t="s">
        <v>1070</v>
      </c>
      <c r="L17" s="1" t="s">
        <v>1070</v>
      </c>
      <c r="M17" s="1" t="s">
        <v>980</v>
      </c>
      <c r="N17" s="1" t="s">
        <v>980</v>
      </c>
      <c r="O17" s="1" t="s">
        <v>981</v>
      </c>
      <c r="P17" s="1" t="s">
        <v>982</v>
      </c>
      <c r="Q17" s="1" t="s">
        <v>983</v>
      </c>
      <c r="R17" s="1" t="s">
        <v>1071</v>
      </c>
      <c r="S17" s="1" t="s">
        <v>985</v>
      </c>
      <c r="T17" s="1" t="s">
        <v>986</v>
      </c>
      <c r="U17" s="1" t="s">
        <v>987</v>
      </c>
      <c r="V17" s="1" t="s">
        <v>988</v>
      </c>
    </row>
    <row r="18" s="1" customFormat="1" spans="1:22">
      <c r="A18" s="3">
        <v>21324829942</v>
      </c>
      <c r="B18" s="1" t="s">
        <v>1037</v>
      </c>
      <c r="C18" s="1" t="s">
        <v>1072</v>
      </c>
      <c r="D18" s="1" t="s">
        <v>1073</v>
      </c>
      <c r="E18" s="1" t="s">
        <v>1074</v>
      </c>
      <c r="F18" s="1" t="s">
        <v>972</v>
      </c>
      <c r="G18" s="1" t="s">
        <v>976</v>
      </c>
      <c r="H18" s="1" t="s">
        <v>977</v>
      </c>
      <c r="I18" s="1" t="s">
        <v>1075</v>
      </c>
      <c r="J18" s="1" t="s">
        <v>979</v>
      </c>
      <c r="K18" s="1" t="s">
        <v>1075</v>
      </c>
      <c r="L18" s="1" t="s">
        <v>1075</v>
      </c>
      <c r="M18" s="1" t="s">
        <v>980</v>
      </c>
      <c r="N18" s="1" t="s">
        <v>980</v>
      </c>
      <c r="O18" s="1" t="s">
        <v>981</v>
      </c>
      <c r="P18" s="1" t="s">
        <v>982</v>
      </c>
      <c r="Q18" s="1" t="s">
        <v>983</v>
      </c>
      <c r="R18" s="1" t="s">
        <v>1076</v>
      </c>
      <c r="S18" s="1" t="s">
        <v>985</v>
      </c>
      <c r="T18" s="1" t="s">
        <v>986</v>
      </c>
      <c r="U18" s="1" t="s">
        <v>987</v>
      </c>
      <c r="V18" s="1" t="s">
        <v>988</v>
      </c>
    </row>
    <row r="19" s="1" customFormat="1" spans="1:22">
      <c r="A19" s="3">
        <v>18951630199</v>
      </c>
      <c r="B19" s="1" t="s">
        <v>1077</v>
      </c>
      <c r="C19" s="1" t="s">
        <v>1078</v>
      </c>
      <c r="D19" s="1" t="s">
        <v>1079</v>
      </c>
      <c r="E19" s="1" t="s">
        <v>1080</v>
      </c>
      <c r="F19" s="1" t="s">
        <v>972</v>
      </c>
      <c r="G19" s="1" t="s">
        <v>976</v>
      </c>
      <c r="H19" s="1" t="s">
        <v>977</v>
      </c>
      <c r="I19" s="1" t="s">
        <v>1081</v>
      </c>
      <c r="J19" s="1" t="s">
        <v>979</v>
      </c>
      <c r="K19" s="1" t="s">
        <v>1081</v>
      </c>
      <c r="L19" s="1" t="s">
        <v>981</v>
      </c>
      <c r="M19" s="1" t="s">
        <v>1082</v>
      </c>
      <c r="N19" s="1" t="s">
        <v>1082</v>
      </c>
      <c r="O19" s="1" t="s">
        <v>981</v>
      </c>
      <c r="P19" s="1" t="s">
        <v>982</v>
      </c>
      <c r="Q19" s="1" t="s">
        <v>983</v>
      </c>
      <c r="R19" s="1" t="s">
        <v>1083</v>
      </c>
      <c r="S19" s="1" t="s">
        <v>985</v>
      </c>
      <c r="T19" s="1" t="s">
        <v>986</v>
      </c>
      <c r="U19" s="1" t="s">
        <v>1048</v>
      </c>
      <c r="V19" s="1" t="s">
        <v>1084</v>
      </c>
    </row>
    <row r="20" s="1" customFormat="1" spans="1:22">
      <c r="A20" s="3">
        <v>21362267979</v>
      </c>
      <c r="B20" s="1" t="s">
        <v>1004</v>
      </c>
      <c r="C20" s="1" t="s">
        <v>1085</v>
      </c>
      <c r="D20" s="1" t="s">
        <v>1086</v>
      </c>
      <c r="E20" s="1" t="s">
        <v>1087</v>
      </c>
      <c r="F20" s="1" t="s">
        <v>972</v>
      </c>
      <c r="G20" s="1" t="s">
        <v>976</v>
      </c>
      <c r="H20" s="1" t="s">
        <v>977</v>
      </c>
      <c r="I20" s="1" t="s">
        <v>1088</v>
      </c>
      <c r="J20" s="1" t="s">
        <v>979</v>
      </c>
      <c r="K20" s="1" t="s">
        <v>1088</v>
      </c>
      <c r="L20" s="1" t="s">
        <v>1088</v>
      </c>
      <c r="M20" s="1" t="s">
        <v>980</v>
      </c>
      <c r="N20" s="1" t="s">
        <v>980</v>
      </c>
      <c r="O20" s="1" t="s">
        <v>981</v>
      </c>
      <c r="P20" s="1" t="s">
        <v>982</v>
      </c>
      <c r="Q20" s="1" t="s">
        <v>983</v>
      </c>
      <c r="R20" s="1" t="s">
        <v>1089</v>
      </c>
      <c r="S20" s="1" t="s">
        <v>985</v>
      </c>
      <c r="T20" s="1" t="s">
        <v>986</v>
      </c>
      <c r="U20" s="1" t="s">
        <v>987</v>
      </c>
      <c r="V20" s="1" t="s">
        <v>988</v>
      </c>
    </row>
    <row r="21" s="1" customFormat="1" spans="1:22">
      <c r="A21" s="3">
        <v>21249379582</v>
      </c>
      <c r="B21" s="1" t="s">
        <v>1050</v>
      </c>
      <c r="C21" s="1" t="s">
        <v>1090</v>
      </c>
      <c r="D21" s="1" t="s">
        <v>1091</v>
      </c>
      <c r="E21" s="1" t="s">
        <v>1092</v>
      </c>
      <c r="F21" s="1" t="s">
        <v>1004</v>
      </c>
      <c r="G21" s="1" t="s">
        <v>976</v>
      </c>
      <c r="H21" s="1" t="s">
        <v>977</v>
      </c>
      <c r="I21" s="1" t="s">
        <v>1093</v>
      </c>
      <c r="J21" s="1" t="s">
        <v>979</v>
      </c>
      <c r="K21" s="1" t="s">
        <v>1093</v>
      </c>
      <c r="L21" s="1" t="s">
        <v>1093</v>
      </c>
      <c r="M21" s="1" t="s">
        <v>980</v>
      </c>
      <c r="N21" s="1" t="s">
        <v>980</v>
      </c>
      <c r="O21" s="1" t="s">
        <v>981</v>
      </c>
      <c r="P21" s="1" t="s">
        <v>982</v>
      </c>
      <c r="Q21" s="1" t="s">
        <v>983</v>
      </c>
      <c r="R21" s="1" t="s">
        <v>1094</v>
      </c>
      <c r="S21" s="1" t="s">
        <v>985</v>
      </c>
      <c r="T21" s="1" t="s">
        <v>986</v>
      </c>
      <c r="U21" s="1" t="s">
        <v>987</v>
      </c>
      <c r="V21" s="1" t="s">
        <v>988</v>
      </c>
    </row>
    <row r="22" s="1" customFormat="1" spans="1:22">
      <c r="A22" s="4">
        <v>2.13542718234899e+29</v>
      </c>
      <c r="B22" s="1" t="s">
        <v>1095</v>
      </c>
      <c r="C22" s="1" t="s">
        <v>1096</v>
      </c>
      <c r="D22" s="1" t="s">
        <v>1026</v>
      </c>
      <c r="E22" s="1" t="s">
        <v>1097</v>
      </c>
      <c r="F22" s="1" t="s">
        <v>972</v>
      </c>
      <c r="G22" s="1" t="s">
        <v>976</v>
      </c>
      <c r="H22" s="1" t="s">
        <v>977</v>
      </c>
      <c r="I22" s="1" t="s">
        <v>981</v>
      </c>
      <c r="J22" s="1" t="s">
        <v>979</v>
      </c>
      <c r="K22" s="1" t="s">
        <v>981</v>
      </c>
      <c r="L22" s="1" t="s">
        <v>981</v>
      </c>
      <c r="M22" s="1" t="s">
        <v>980</v>
      </c>
      <c r="N22" s="1" t="s">
        <v>980</v>
      </c>
      <c r="O22" s="1" t="s">
        <v>981</v>
      </c>
      <c r="P22" s="1" t="s">
        <v>982</v>
      </c>
      <c r="Q22" s="1" t="s">
        <v>983</v>
      </c>
      <c r="R22" s="1" t="s">
        <v>1098</v>
      </c>
      <c r="S22" s="1" t="s">
        <v>985</v>
      </c>
      <c r="T22" s="1" t="s">
        <v>986</v>
      </c>
      <c r="U22" s="1" t="s">
        <v>987</v>
      </c>
      <c r="V22" s="1" t="s">
        <v>1030</v>
      </c>
    </row>
    <row r="23" s="1" customFormat="1" spans="1:22">
      <c r="A23" s="3">
        <v>21296911430</v>
      </c>
      <c r="B23" s="1" t="s">
        <v>1099</v>
      </c>
      <c r="C23" s="1" t="s">
        <v>1100</v>
      </c>
      <c r="D23" s="1" t="s">
        <v>1033</v>
      </c>
      <c r="E23" s="1" t="s">
        <v>1101</v>
      </c>
      <c r="F23" s="1" t="s">
        <v>972</v>
      </c>
      <c r="G23" s="1" t="s">
        <v>976</v>
      </c>
      <c r="H23" s="1" t="s">
        <v>977</v>
      </c>
      <c r="I23" s="1" t="s">
        <v>1102</v>
      </c>
      <c r="J23" s="1" t="s">
        <v>979</v>
      </c>
      <c r="K23" s="1" t="s">
        <v>1102</v>
      </c>
      <c r="L23" s="1" t="s">
        <v>1102</v>
      </c>
      <c r="M23" s="1" t="s">
        <v>980</v>
      </c>
      <c r="N23" s="1" t="s">
        <v>980</v>
      </c>
      <c r="O23" s="1" t="s">
        <v>981</v>
      </c>
      <c r="P23" s="1" t="s">
        <v>982</v>
      </c>
      <c r="Q23" s="1" t="s">
        <v>983</v>
      </c>
      <c r="R23" s="1" t="s">
        <v>1103</v>
      </c>
      <c r="S23" s="1" t="s">
        <v>985</v>
      </c>
      <c r="T23" s="1" t="s">
        <v>986</v>
      </c>
      <c r="U23" s="1" t="s">
        <v>987</v>
      </c>
      <c r="V23" s="1" t="s">
        <v>1030</v>
      </c>
    </row>
    <row r="24" s="1" customFormat="1" spans="1:22">
      <c r="A24" s="3">
        <v>21318473241</v>
      </c>
      <c r="B24" s="1" t="s">
        <v>1037</v>
      </c>
      <c r="C24" s="1" t="s">
        <v>1104</v>
      </c>
      <c r="D24" s="1" t="s">
        <v>1033</v>
      </c>
      <c r="E24" s="1" t="s">
        <v>1105</v>
      </c>
      <c r="F24" s="1" t="s">
        <v>972</v>
      </c>
      <c r="G24" s="1" t="s">
        <v>976</v>
      </c>
      <c r="H24" s="1" t="s">
        <v>977</v>
      </c>
      <c r="I24" s="1" t="s">
        <v>1040</v>
      </c>
      <c r="J24" s="1" t="s">
        <v>979</v>
      </c>
      <c r="K24" s="1" t="s">
        <v>1040</v>
      </c>
      <c r="L24" s="1" t="s">
        <v>1040</v>
      </c>
      <c r="M24" s="1" t="s">
        <v>980</v>
      </c>
      <c r="N24" s="1" t="s">
        <v>980</v>
      </c>
      <c r="O24" s="1" t="s">
        <v>981</v>
      </c>
      <c r="P24" s="1" t="s">
        <v>982</v>
      </c>
      <c r="Q24" s="1" t="s">
        <v>983</v>
      </c>
      <c r="R24" s="1" t="s">
        <v>1106</v>
      </c>
      <c r="S24" s="1" t="s">
        <v>985</v>
      </c>
      <c r="T24" s="1" t="s">
        <v>986</v>
      </c>
      <c r="U24" s="1" t="s">
        <v>987</v>
      </c>
      <c r="V24" s="1" t="s">
        <v>1030</v>
      </c>
    </row>
    <row r="25" s="1" customFormat="1" spans="1:22">
      <c r="A25" s="3">
        <v>21343060068</v>
      </c>
      <c r="B25" s="1" t="s">
        <v>1031</v>
      </c>
      <c r="C25" s="1" t="s">
        <v>1107</v>
      </c>
      <c r="D25" s="1" t="s">
        <v>1033</v>
      </c>
      <c r="E25" s="1" t="s">
        <v>1108</v>
      </c>
      <c r="F25" s="1" t="s">
        <v>972</v>
      </c>
      <c r="G25" s="1" t="s">
        <v>976</v>
      </c>
      <c r="H25" s="1" t="s">
        <v>977</v>
      </c>
      <c r="I25" s="1" t="s">
        <v>1109</v>
      </c>
      <c r="J25" s="1" t="s">
        <v>979</v>
      </c>
      <c r="K25" s="1" t="s">
        <v>1109</v>
      </c>
      <c r="L25" s="1" t="s">
        <v>1109</v>
      </c>
      <c r="M25" s="1" t="s">
        <v>980</v>
      </c>
      <c r="N25" s="1" t="s">
        <v>980</v>
      </c>
      <c r="O25" s="1" t="s">
        <v>981</v>
      </c>
      <c r="P25" s="1" t="s">
        <v>982</v>
      </c>
      <c r="Q25" s="1" t="s">
        <v>983</v>
      </c>
      <c r="R25" s="1" t="s">
        <v>1110</v>
      </c>
      <c r="S25" s="1" t="s">
        <v>985</v>
      </c>
      <c r="T25" s="1" t="s">
        <v>986</v>
      </c>
      <c r="U25" s="1" t="s">
        <v>987</v>
      </c>
      <c r="V25" s="1" t="s">
        <v>1030</v>
      </c>
    </row>
    <row r="26" s="1" customFormat="1" spans="1:22">
      <c r="A26" s="3">
        <v>21345463042</v>
      </c>
      <c r="B26" s="1" t="s">
        <v>1031</v>
      </c>
      <c r="C26" s="1" t="s">
        <v>1111</v>
      </c>
      <c r="D26" s="1" t="s">
        <v>1112</v>
      </c>
      <c r="E26" s="1" t="s">
        <v>1113</v>
      </c>
      <c r="F26" s="1" t="s">
        <v>1004</v>
      </c>
      <c r="G26" s="1" t="s">
        <v>976</v>
      </c>
      <c r="H26" s="1" t="s">
        <v>977</v>
      </c>
      <c r="I26" s="1" t="s">
        <v>1114</v>
      </c>
      <c r="J26" s="1" t="s">
        <v>979</v>
      </c>
      <c r="K26" s="1" t="s">
        <v>1114</v>
      </c>
      <c r="L26" s="1" t="s">
        <v>1114</v>
      </c>
      <c r="M26" s="1" t="s">
        <v>980</v>
      </c>
      <c r="N26" s="1" t="s">
        <v>980</v>
      </c>
      <c r="O26" s="1" t="s">
        <v>981</v>
      </c>
      <c r="P26" s="1" t="s">
        <v>982</v>
      </c>
      <c r="Q26" s="1" t="s">
        <v>983</v>
      </c>
      <c r="R26" s="1" t="s">
        <v>1115</v>
      </c>
      <c r="S26" s="1" t="s">
        <v>985</v>
      </c>
      <c r="T26" s="1" t="s">
        <v>986</v>
      </c>
      <c r="U26" s="1" t="s">
        <v>987</v>
      </c>
      <c r="V26" s="1" t="s">
        <v>988</v>
      </c>
    </row>
    <row r="27" s="1" customFormat="1" spans="1:22">
      <c r="A27" s="3">
        <v>21339352003</v>
      </c>
      <c r="B27" s="1" t="s">
        <v>1031</v>
      </c>
      <c r="C27" s="1" t="s">
        <v>1116</v>
      </c>
      <c r="D27" s="1" t="s">
        <v>1117</v>
      </c>
      <c r="E27" s="1" t="s">
        <v>1118</v>
      </c>
      <c r="F27" s="1" t="s">
        <v>1004</v>
      </c>
      <c r="G27" s="1" t="s">
        <v>976</v>
      </c>
      <c r="H27" s="1" t="s">
        <v>977</v>
      </c>
      <c r="I27" s="1" t="s">
        <v>1119</v>
      </c>
      <c r="J27" s="1" t="s">
        <v>979</v>
      </c>
      <c r="K27" s="1" t="s">
        <v>1119</v>
      </c>
      <c r="L27" s="1" t="s">
        <v>1119</v>
      </c>
      <c r="M27" s="1" t="s">
        <v>980</v>
      </c>
      <c r="N27" s="1" t="s">
        <v>980</v>
      </c>
      <c r="O27" s="1" t="s">
        <v>981</v>
      </c>
      <c r="P27" s="1" t="s">
        <v>982</v>
      </c>
      <c r="Q27" s="1" t="s">
        <v>983</v>
      </c>
      <c r="R27" s="1" t="s">
        <v>1120</v>
      </c>
      <c r="S27" s="1" t="s">
        <v>985</v>
      </c>
      <c r="T27" s="1" t="s">
        <v>986</v>
      </c>
      <c r="U27" s="1" t="s">
        <v>987</v>
      </c>
      <c r="V27" s="1" t="s">
        <v>988</v>
      </c>
    </row>
    <row r="28" s="1" customFormat="1" spans="1:22">
      <c r="A28" s="3">
        <v>21115258627</v>
      </c>
      <c r="B28" s="1" t="s">
        <v>1121</v>
      </c>
      <c r="C28" s="1" t="s">
        <v>1122</v>
      </c>
      <c r="D28" s="1" t="s">
        <v>1123</v>
      </c>
      <c r="E28" s="1" t="s">
        <v>1124</v>
      </c>
      <c r="F28" s="1" t="s">
        <v>1004</v>
      </c>
      <c r="G28" s="1" t="s">
        <v>976</v>
      </c>
      <c r="H28" s="1" t="s">
        <v>977</v>
      </c>
      <c r="I28" s="1" t="s">
        <v>1125</v>
      </c>
      <c r="J28" s="1" t="s">
        <v>979</v>
      </c>
      <c r="K28" s="1" t="s">
        <v>1125</v>
      </c>
      <c r="L28" s="1" t="s">
        <v>1125</v>
      </c>
      <c r="M28" s="1" t="s">
        <v>980</v>
      </c>
      <c r="N28" s="1" t="s">
        <v>980</v>
      </c>
      <c r="O28" s="1" t="s">
        <v>981</v>
      </c>
      <c r="P28" s="1" t="s">
        <v>982</v>
      </c>
      <c r="Q28" s="1" t="s">
        <v>983</v>
      </c>
      <c r="R28" s="1" t="s">
        <v>1126</v>
      </c>
      <c r="S28" s="1" t="s">
        <v>985</v>
      </c>
      <c r="T28" s="1" t="s">
        <v>986</v>
      </c>
      <c r="U28" s="1" t="s">
        <v>987</v>
      </c>
      <c r="V28" s="1" t="s">
        <v>988</v>
      </c>
    </row>
    <row r="29" s="1" customFormat="1" spans="1:22">
      <c r="A29" s="3">
        <v>18913019115</v>
      </c>
      <c r="B29" s="1" t="s">
        <v>1127</v>
      </c>
      <c r="C29" s="1" t="s">
        <v>1128</v>
      </c>
      <c r="D29" s="1" t="s">
        <v>1129</v>
      </c>
      <c r="E29" s="1" t="s">
        <v>1130</v>
      </c>
      <c r="F29" s="1" t="s">
        <v>992</v>
      </c>
      <c r="G29" s="1" t="s">
        <v>976</v>
      </c>
      <c r="H29" s="1" t="s">
        <v>977</v>
      </c>
      <c r="I29" s="1" t="s">
        <v>1131</v>
      </c>
      <c r="J29" s="1" t="s">
        <v>979</v>
      </c>
      <c r="K29" s="1" t="s">
        <v>1131</v>
      </c>
      <c r="L29" s="1" t="s">
        <v>1131</v>
      </c>
      <c r="M29" s="1" t="s">
        <v>980</v>
      </c>
      <c r="N29" s="1" t="s">
        <v>980</v>
      </c>
      <c r="O29" s="1" t="s">
        <v>981</v>
      </c>
      <c r="P29" s="1" t="s">
        <v>982</v>
      </c>
      <c r="Q29" s="1" t="s">
        <v>983</v>
      </c>
      <c r="R29" s="1" t="s">
        <v>1132</v>
      </c>
      <c r="S29" s="1" t="s">
        <v>985</v>
      </c>
      <c r="T29" s="1" t="s">
        <v>986</v>
      </c>
      <c r="U29" s="1" t="s">
        <v>987</v>
      </c>
      <c r="V29" s="1" t="s">
        <v>988</v>
      </c>
    </row>
    <row r="30" s="1" customFormat="1" spans="1:22">
      <c r="A30" s="3">
        <v>21348494827</v>
      </c>
      <c r="B30" s="1" t="s">
        <v>992</v>
      </c>
      <c r="C30" s="1" t="s">
        <v>1133</v>
      </c>
      <c r="D30" s="1" t="s">
        <v>1129</v>
      </c>
      <c r="E30" s="1" t="s">
        <v>1134</v>
      </c>
      <c r="F30" s="1" t="s">
        <v>1004</v>
      </c>
      <c r="G30" s="1" t="s">
        <v>976</v>
      </c>
      <c r="H30" s="1" t="s">
        <v>977</v>
      </c>
      <c r="I30" s="1" t="s">
        <v>1135</v>
      </c>
      <c r="J30" s="1" t="s">
        <v>979</v>
      </c>
      <c r="K30" s="1" t="s">
        <v>1135</v>
      </c>
      <c r="L30" s="1" t="s">
        <v>1135</v>
      </c>
      <c r="M30" s="1" t="s">
        <v>980</v>
      </c>
      <c r="N30" s="1" t="s">
        <v>980</v>
      </c>
      <c r="O30" s="1" t="s">
        <v>981</v>
      </c>
      <c r="P30" s="1" t="s">
        <v>982</v>
      </c>
      <c r="Q30" s="1" t="s">
        <v>983</v>
      </c>
      <c r="R30" s="1" t="s">
        <v>1136</v>
      </c>
      <c r="S30" s="1" t="s">
        <v>985</v>
      </c>
      <c r="T30" s="1" t="s">
        <v>986</v>
      </c>
      <c r="U30" s="1" t="s">
        <v>987</v>
      </c>
      <c r="V30" s="1" t="s">
        <v>988</v>
      </c>
    </row>
    <row r="31" s="1" customFormat="1" spans="1:22">
      <c r="A31" s="3">
        <v>18591876125</v>
      </c>
      <c r="B31" s="1" t="s">
        <v>1137</v>
      </c>
      <c r="C31" s="1" t="s">
        <v>1138</v>
      </c>
      <c r="D31" s="1" t="s">
        <v>1129</v>
      </c>
      <c r="E31" s="1" t="s">
        <v>1139</v>
      </c>
      <c r="F31" s="1" t="s">
        <v>972</v>
      </c>
      <c r="G31" s="1" t="s">
        <v>976</v>
      </c>
      <c r="H31" s="1" t="s">
        <v>977</v>
      </c>
      <c r="I31" s="1" t="s">
        <v>1140</v>
      </c>
      <c r="J31" s="1" t="s">
        <v>979</v>
      </c>
      <c r="K31" s="1" t="s">
        <v>1140</v>
      </c>
      <c r="L31" s="1" t="s">
        <v>1140</v>
      </c>
      <c r="M31" s="1" t="s">
        <v>980</v>
      </c>
      <c r="N31" s="1" t="s">
        <v>980</v>
      </c>
      <c r="O31" s="1" t="s">
        <v>981</v>
      </c>
      <c r="P31" s="1" t="s">
        <v>982</v>
      </c>
      <c r="Q31" s="1" t="s">
        <v>983</v>
      </c>
      <c r="R31" s="1" t="s">
        <v>1141</v>
      </c>
      <c r="S31" s="1" t="s">
        <v>985</v>
      </c>
      <c r="T31" s="1" t="s">
        <v>986</v>
      </c>
      <c r="U31" s="1" t="s">
        <v>987</v>
      </c>
      <c r="V31" s="1" t="s">
        <v>988</v>
      </c>
    </row>
    <row r="32" s="1" customFormat="1" spans="1:22">
      <c r="A32" s="3">
        <v>21185589443</v>
      </c>
      <c r="B32" s="1" t="s">
        <v>1142</v>
      </c>
      <c r="C32" s="1" t="s">
        <v>1143</v>
      </c>
      <c r="D32" s="1" t="s">
        <v>1129</v>
      </c>
      <c r="E32" s="1" t="s">
        <v>1144</v>
      </c>
      <c r="F32" s="1" t="s">
        <v>1031</v>
      </c>
      <c r="G32" s="1" t="s">
        <v>976</v>
      </c>
      <c r="H32" s="1" t="s">
        <v>977</v>
      </c>
      <c r="I32" s="1" t="s">
        <v>1145</v>
      </c>
      <c r="J32" s="1" t="s">
        <v>979</v>
      </c>
      <c r="K32" s="1" t="s">
        <v>1145</v>
      </c>
      <c r="L32" s="1" t="s">
        <v>1145</v>
      </c>
      <c r="M32" s="1" t="s">
        <v>980</v>
      </c>
      <c r="N32" s="1" t="s">
        <v>980</v>
      </c>
      <c r="O32" s="1" t="s">
        <v>981</v>
      </c>
      <c r="P32" s="1" t="s">
        <v>982</v>
      </c>
      <c r="Q32" s="1" t="s">
        <v>983</v>
      </c>
      <c r="R32" s="1" t="s">
        <v>1146</v>
      </c>
      <c r="S32" s="1" t="s">
        <v>985</v>
      </c>
      <c r="T32" s="1" t="s">
        <v>986</v>
      </c>
      <c r="U32" s="1" t="s">
        <v>987</v>
      </c>
      <c r="V32" s="1" t="s">
        <v>988</v>
      </c>
    </row>
    <row r="33" s="1" customFormat="1" spans="1:22">
      <c r="A33" s="3">
        <v>21351818215</v>
      </c>
      <c r="B33" s="1" t="s">
        <v>992</v>
      </c>
      <c r="C33" s="1" t="s">
        <v>1147</v>
      </c>
      <c r="D33" s="1" t="s">
        <v>1148</v>
      </c>
      <c r="E33" s="1" t="s">
        <v>1149</v>
      </c>
      <c r="F33" s="1" t="s">
        <v>1004</v>
      </c>
      <c r="G33" s="1" t="s">
        <v>976</v>
      </c>
      <c r="H33" s="1" t="s">
        <v>977</v>
      </c>
      <c r="I33" s="1" t="s">
        <v>1150</v>
      </c>
      <c r="J33" s="1" t="s">
        <v>979</v>
      </c>
      <c r="K33" s="1" t="s">
        <v>1150</v>
      </c>
      <c r="L33" s="1" t="s">
        <v>1150</v>
      </c>
      <c r="M33" s="1" t="s">
        <v>980</v>
      </c>
      <c r="N33" s="1" t="s">
        <v>980</v>
      </c>
      <c r="O33" s="1" t="s">
        <v>981</v>
      </c>
      <c r="P33" s="1" t="s">
        <v>982</v>
      </c>
      <c r="Q33" s="1" t="s">
        <v>983</v>
      </c>
      <c r="R33" s="1" t="s">
        <v>1151</v>
      </c>
      <c r="S33" s="1" t="s">
        <v>985</v>
      </c>
      <c r="T33" s="1" t="s">
        <v>986</v>
      </c>
      <c r="U33" s="1" t="s">
        <v>987</v>
      </c>
      <c r="V33" s="1" t="s">
        <v>988</v>
      </c>
    </row>
    <row r="34" s="1" customFormat="1" spans="1:22">
      <c r="A34" s="3">
        <v>21359488581</v>
      </c>
      <c r="B34" s="1" t="s">
        <v>1004</v>
      </c>
      <c r="C34" s="1" t="s">
        <v>1152</v>
      </c>
      <c r="D34" s="1" t="s">
        <v>1153</v>
      </c>
      <c r="E34" s="1" t="s">
        <v>1154</v>
      </c>
      <c r="F34" s="1" t="s">
        <v>972</v>
      </c>
      <c r="G34" s="1" t="s">
        <v>976</v>
      </c>
      <c r="H34" s="1" t="s">
        <v>977</v>
      </c>
      <c r="I34" s="1" t="s">
        <v>1155</v>
      </c>
      <c r="J34" s="1" t="s">
        <v>979</v>
      </c>
      <c r="K34" s="1" t="s">
        <v>1155</v>
      </c>
      <c r="L34" s="1" t="s">
        <v>1155</v>
      </c>
      <c r="M34" s="1" t="s">
        <v>980</v>
      </c>
      <c r="N34" s="1" t="s">
        <v>980</v>
      </c>
      <c r="O34" s="1" t="s">
        <v>981</v>
      </c>
      <c r="P34" s="1" t="s">
        <v>982</v>
      </c>
      <c r="Q34" s="1" t="s">
        <v>983</v>
      </c>
      <c r="R34" s="1" t="s">
        <v>1156</v>
      </c>
      <c r="S34" s="1" t="s">
        <v>985</v>
      </c>
      <c r="T34" s="1" t="s">
        <v>986</v>
      </c>
      <c r="U34" s="1" t="s">
        <v>987</v>
      </c>
      <c r="V34" s="1" t="s">
        <v>988</v>
      </c>
    </row>
    <row r="35" s="1" customFormat="1" spans="1:22">
      <c r="A35" s="3">
        <v>21117494773</v>
      </c>
      <c r="B35" s="1" t="s">
        <v>1121</v>
      </c>
      <c r="C35" s="1" t="s">
        <v>1157</v>
      </c>
      <c r="D35" s="1" t="s">
        <v>1158</v>
      </c>
      <c r="E35" s="1" t="s">
        <v>1159</v>
      </c>
      <c r="F35" s="1" t="s">
        <v>972</v>
      </c>
      <c r="G35" s="1" t="s">
        <v>976</v>
      </c>
      <c r="H35" s="1" t="s">
        <v>977</v>
      </c>
      <c r="I35" s="1" t="s">
        <v>1160</v>
      </c>
      <c r="J35" s="1" t="s">
        <v>979</v>
      </c>
      <c r="K35" s="1" t="s">
        <v>1160</v>
      </c>
      <c r="L35" s="1" t="s">
        <v>1160</v>
      </c>
      <c r="M35" s="1" t="s">
        <v>980</v>
      </c>
      <c r="N35" s="1" t="s">
        <v>980</v>
      </c>
      <c r="O35" s="1" t="s">
        <v>981</v>
      </c>
      <c r="P35" s="1" t="s">
        <v>982</v>
      </c>
      <c r="Q35" s="1" t="s">
        <v>983</v>
      </c>
      <c r="R35" s="1" t="s">
        <v>1161</v>
      </c>
      <c r="S35" s="1" t="s">
        <v>985</v>
      </c>
      <c r="T35" s="1" t="s">
        <v>986</v>
      </c>
      <c r="U35" s="1" t="s">
        <v>987</v>
      </c>
      <c r="V35" s="1" t="s">
        <v>1084</v>
      </c>
    </row>
    <row r="36" s="1" customFormat="1" spans="1:22">
      <c r="A36" s="3">
        <v>21131265281</v>
      </c>
      <c r="B36" s="1" t="s">
        <v>1162</v>
      </c>
      <c r="C36" s="1" t="s">
        <v>1163</v>
      </c>
      <c r="D36" s="1" t="s">
        <v>1158</v>
      </c>
      <c r="E36" s="1" t="s">
        <v>1164</v>
      </c>
      <c r="F36" s="1" t="s">
        <v>992</v>
      </c>
      <c r="G36" s="1" t="s">
        <v>976</v>
      </c>
      <c r="H36" s="1" t="s">
        <v>977</v>
      </c>
      <c r="I36" s="1" t="s">
        <v>1165</v>
      </c>
      <c r="J36" s="1" t="s">
        <v>979</v>
      </c>
      <c r="K36" s="1" t="s">
        <v>1165</v>
      </c>
      <c r="L36" s="1" t="s">
        <v>1165</v>
      </c>
      <c r="M36" s="1" t="s">
        <v>980</v>
      </c>
      <c r="N36" s="1" t="s">
        <v>980</v>
      </c>
      <c r="O36" s="1" t="s">
        <v>981</v>
      </c>
      <c r="P36" s="1" t="s">
        <v>982</v>
      </c>
      <c r="Q36" s="1" t="s">
        <v>983</v>
      </c>
      <c r="R36" s="1" t="s">
        <v>1166</v>
      </c>
      <c r="S36" s="1" t="s">
        <v>985</v>
      </c>
      <c r="T36" s="1" t="s">
        <v>986</v>
      </c>
      <c r="U36" s="1" t="s">
        <v>987</v>
      </c>
      <c r="V36" s="1" t="s">
        <v>1084</v>
      </c>
    </row>
    <row r="37" s="1" customFormat="1" spans="1:22">
      <c r="A37" s="3">
        <v>21365721723</v>
      </c>
      <c r="B37" s="1" t="s">
        <v>972</v>
      </c>
      <c r="C37" s="1" t="s">
        <v>1167</v>
      </c>
      <c r="D37" s="1" t="s">
        <v>1168</v>
      </c>
      <c r="E37" s="1" t="s">
        <v>1169</v>
      </c>
      <c r="F37" s="1" t="s">
        <v>972</v>
      </c>
      <c r="G37" s="1" t="s">
        <v>976</v>
      </c>
      <c r="H37" s="1" t="s">
        <v>977</v>
      </c>
      <c r="I37" s="1" t="s">
        <v>1170</v>
      </c>
      <c r="J37" s="1" t="s">
        <v>979</v>
      </c>
      <c r="K37" s="1" t="s">
        <v>1170</v>
      </c>
      <c r="L37" s="1" t="s">
        <v>1170</v>
      </c>
      <c r="M37" s="1" t="s">
        <v>980</v>
      </c>
      <c r="N37" s="1" t="s">
        <v>980</v>
      </c>
      <c r="O37" s="1" t="s">
        <v>981</v>
      </c>
      <c r="P37" s="1" t="s">
        <v>982</v>
      </c>
      <c r="Q37" s="1" t="s">
        <v>983</v>
      </c>
      <c r="R37" s="1" t="s">
        <v>1171</v>
      </c>
      <c r="S37" s="1" t="s">
        <v>985</v>
      </c>
      <c r="T37" s="1" t="s">
        <v>986</v>
      </c>
      <c r="U37" s="1" t="s">
        <v>987</v>
      </c>
      <c r="V37" s="1" t="s">
        <v>988</v>
      </c>
    </row>
    <row r="38" s="1" customFormat="1" spans="1:22">
      <c r="A38" s="3">
        <v>21312962378</v>
      </c>
      <c r="B38" s="1" t="s">
        <v>1099</v>
      </c>
      <c r="C38" s="1" t="s">
        <v>1172</v>
      </c>
      <c r="D38" s="1" t="s">
        <v>1173</v>
      </c>
      <c r="E38" s="1" t="s">
        <v>1174</v>
      </c>
      <c r="F38" s="1" t="s">
        <v>1004</v>
      </c>
      <c r="G38" s="1" t="s">
        <v>976</v>
      </c>
      <c r="H38" s="1" t="s">
        <v>977</v>
      </c>
      <c r="I38" s="1" t="s">
        <v>1175</v>
      </c>
      <c r="J38" s="1" t="s">
        <v>979</v>
      </c>
      <c r="K38" s="1" t="s">
        <v>1175</v>
      </c>
      <c r="L38" s="1" t="s">
        <v>1175</v>
      </c>
      <c r="M38" s="1" t="s">
        <v>980</v>
      </c>
      <c r="N38" s="1" t="s">
        <v>980</v>
      </c>
      <c r="O38" s="1" t="s">
        <v>981</v>
      </c>
      <c r="P38" s="1" t="s">
        <v>982</v>
      </c>
      <c r="Q38" s="1" t="s">
        <v>983</v>
      </c>
      <c r="R38" s="1" t="s">
        <v>1176</v>
      </c>
      <c r="S38" s="1" t="s">
        <v>985</v>
      </c>
      <c r="T38" s="1" t="s">
        <v>986</v>
      </c>
      <c r="U38" s="1" t="s">
        <v>987</v>
      </c>
      <c r="V38" s="1" t="s">
        <v>988</v>
      </c>
    </row>
    <row r="39" s="1" customFormat="1" spans="1:22">
      <c r="A39" s="3">
        <v>21146970677</v>
      </c>
      <c r="B39" s="1" t="s">
        <v>1177</v>
      </c>
      <c r="C39" s="1" t="s">
        <v>1178</v>
      </c>
      <c r="D39" s="1" t="s">
        <v>1179</v>
      </c>
      <c r="E39" s="1" t="s">
        <v>1180</v>
      </c>
      <c r="F39" s="1" t="s">
        <v>1004</v>
      </c>
      <c r="G39" s="1" t="s">
        <v>976</v>
      </c>
      <c r="H39" s="1" t="s">
        <v>977</v>
      </c>
      <c r="I39" s="1" t="s">
        <v>1181</v>
      </c>
      <c r="J39" s="1" t="s">
        <v>979</v>
      </c>
      <c r="K39" s="1" t="s">
        <v>1181</v>
      </c>
      <c r="L39" s="1" t="s">
        <v>1181</v>
      </c>
      <c r="M39" s="1" t="s">
        <v>980</v>
      </c>
      <c r="N39" s="1" t="s">
        <v>980</v>
      </c>
      <c r="O39" s="1" t="s">
        <v>981</v>
      </c>
      <c r="P39" s="1" t="s">
        <v>982</v>
      </c>
      <c r="Q39" s="1" t="s">
        <v>983</v>
      </c>
      <c r="R39" s="1" t="s">
        <v>1182</v>
      </c>
      <c r="S39" s="1" t="s">
        <v>985</v>
      </c>
      <c r="T39" s="1" t="s">
        <v>986</v>
      </c>
      <c r="U39" s="1" t="s">
        <v>987</v>
      </c>
      <c r="V39" s="1" t="s">
        <v>988</v>
      </c>
    </row>
    <row r="40" s="1" customFormat="1" spans="1:22">
      <c r="A40" s="3">
        <v>21344004901</v>
      </c>
      <c r="B40" s="1" t="s">
        <v>1031</v>
      </c>
      <c r="C40" s="1" t="s">
        <v>1183</v>
      </c>
      <c r="D40" s="1" t="s">
        <v>1117</v>
      </c>
      <c r="E40" s="1" t="s">
        <v>1184</v>
      </c>
      <c r="F40" s="1" t="s">
        <v>992</v>
      </c>
      <c r="G40" s="1" t="s">
        <v>976</v>
      </c>
      <c r="H40" s="1" t="s">
        <v>977</v>
      </c>
      <c r="I40" s="1" t="s">
        <v>1185</v>
      </c>
      <c r="J40" s="1" t="s">
        <v>979</v>
      </c>
      <c r="K40" s="1" t="s">
        <v>1185</v>
      </c>
      <c r="L40" s="1" t="s">
        <v>1185</v>
      </c>
      <c r="M40" s="1" t="s">
        <v>980</v>
      </c>
      <c r="N40" s="1" t="s">
        <v>980</v>
      </c>
      <c r="O40" s="1" t="s">
        <v>981</v>
      </c>
      <c r="P40" s="1" t="s">
        <v>982</v>
      </c>
      <c r="Q40" s="1" t="s">
        <v>983</v>
      </c>
      <c r="R40" s="1" t="s">
        <v>1186</v>
      </c>
      <c r="S40" s="1" t="s">
        <v>985</v>
      </c>
      <c r="T40" s="1" t="s">
        <v>986</v>
      </c>
      <c r="U40" s="1" t="s">
        <v>987</v>
      </c>
      <c r="V40" s="1" t="s">
        <v>988</v>
      </c>
    </row>
    <row r="41" s="1" customFormat="1" spans="1:22">
      <c r="A41" s="3">
        <v>21230793805</v>
      </c>
      <c r="B41" s="1" t="s">
        <v>1187</v>
      </c>
      <c r="C41" s="1" t="s">
        <v>1188</v>
      </c>
      <c r="D41" s="1" t="s">
        <v>1189</v>
      </c>
      <c r="E41" s="1" t="s">
        <v>1190</v>
      </c>
      <c r="F41" s="1" t="s">
        <v>992</v>
      </c>
      <c r="G41" s="1" t="s">
        <v>976</v>
      </c>
      <c r="H41" s="1" t="s">
        <v>977</v>
      </c>
      <c r="I41" s="1" t="s">
        <v>1191</v>
      </c>
      <c r="J41" s="1" t="s">
        <v>979</v>
      </c>
      <c r="K41" s="1" t="s">
        <v>1191</v>
      </c>
      <c r="L41" s="1" t="s">
        <v>1191</v>
      </c>
      <c r="M41" s="1" t="s">
        <v>980</v>
      </c>
      <c r="N41" s="1" t="s">
        <v>980</v>
      </c>
      <c r="O41" s="1" t="s">
        <v>981</v>
      </c>
      <c r="P41" s="1" t="s">
        <v>982</v>
      </c>
      <c r="Q41" s="1" t="s">
        <v>983</v>
      </c>
      <c r="R41" s="1" t="s">
        <v>1192</v>
      </c>
      <c r="S41" s="1" t="s">
        <v>985</v>
      </c>
      <c r="T41" s="1" t="s">
        <v>986</v>
      </c>
      <c r="U41" s="1" t="s">
        <v>987</v>
      </c>
      <c r="V41" s="1" t="s">
        <v>1193</v>
      </c>
    </row>
    <row r="42" s="1" customFormat="1" spans="1:22">
      <c r="A42" s="3">
        <v>18904769850</v>
      </c>
      <c r="B42" s="1" t="s">
        <v>1194</v>
      </c>
      <c r="C42" s="1" t="s">
        <v>1195</v>
      </c>
      <c r="D42" s="1" t="s">
        <v>1196</v>
      </c>
      <c r="E42" s="1" t="s">
        <v>1197</v>
      </c>
      <c r="F42" s="1" t="s">
        <v>1050</v>
      </c>
      <c r="G42" s="1" t="s">
        <v>976</v>
      </c>
      <c r="H42" s="1" t="s">
        <v>977</v>
      </c>
      <c r="I42" s="1" t="s">
        <v>1198</v>
      </c>
      <c r="J42" s="1" t="s">
        <v>979</v>
      </c>
      <c r="K42" s="1" t="s">
        <v>1198</v>
      </c>
      <c r="L42" s="1" t="s">
        <v>1198</v>
      </c>
      <c r="M42" s="1" t="s">
        <v>980</v>
      </c>
      <c r="N42" s="1" t="s">
        <v>980</v>
      </c>
      <c r="O42" s="1" t="s">
        <v>981</v>
      </c>
      <c r="P42" s="1" t="s">
        <v>982</v>
      </c>
      <c r="Q42" s="1" t="s">
        <v>983</v>
      </c>
      <c r="R42" s="1" t="s">
        <v>1199</v>
      </c>
      <c r="S42" s="1" t="s">
        <v>985</v>
      </c>
      <c r="T42" s="1" t="s">
        <v>986</v>
      </c>
      <c r="U42" s="1" t="s">
        <v>987</v>
      </c>
      <c r="V42" s="1" t="s">
        <v>988</v>
      </c>
    </row>
    <row r="43" s="1" customFormat="1" spans="1:22">
      <c r="A43" s="3">
        <v>18954431202</v>
      </c>
      <c r="B43" s="1" t="s">
        <v>1200</v>
      </c>
      <c r="C43" s="1" t="s">
        <v>1201</v>
      </c>
      <c r="D43" s="1" t="s">
        <v>1129</v>
      </c>
      <c r="E43" s="1" t="s">
        <v>1202</v>
      </c>
      <c r="F43" s="1" t="s">
        <v>1004</v>
      </c>
      <c r="G43" s="1" t="s">
        <v>976</v>
      </c>
      <c r="H43" s="1" t="s">
        <v>977</v>
      </c>
      <c r="I43" s="1" t="s">
        <v>1203</v>
      </c>
      <c r="J43" s="1" t="s">
        <v>979</v>
      </c>
      <c r="K43" s="1" t="s">
        <v>1203</v>
      </c>
      <c r="L43" s="1" t="s">
        <v>1203</v>
      </c>
      <c r="M43" s="1" t="s">
        <v>980</v>
      </c>
      <c r="N43" s="1" t="s">
        <v>980</v>
      </c>
      <c r="O43" s="1" t="s">
        <v>981</v>
      </c>
      <c r="P43" s="1" t="s">
        <v>982</v>
      </c>
      <c r="Q43" s="1" t="s">
        <v>983</v>
      </c>
      <c r="R43" s="1" t="s">
        <v>1204</v>
      </c>
      <c r="S43" s="1" t="s">
        <v>985</v>
      </c>
      <c r="T43" s="1" t="s">
        <v>986</v>
      </c>
      <c r="U43" s="1" t="s">
        <v>987</v>
      </c>
      <c r="V43" s="1" t="s">
        <v>988</v>
      </c>
    </row>
    <row r="44" s="1" customFormat="1" spans="1:22">
      <c r="A44" s="3">
        <v>21349067445</v>
      </c>
      <c r="B44" s="1" t="s">
        <v>992</v>
      </c>
      <c r="C44" s="1" t="s">
        <v>1205</v>
      </c>
      <c r="D44" s="1" t="s">
        <v>1206</v>
      </c>
      <c r="E44" s="1" t="s">
        <v>1207</v>
      </c>
      <c r="F44" s="1" t="s">
        <v>972</v>
      </c>
      <c r="G44" s="1" t="s">
        <v>976</v>
      </c>
      <c r="H44" s="1" t="s">
        <v>977</v>
      </c>
      <c r="I44" s="1" t="s">
        <v>1208</v>
      </c>
      <c r="J44" s="1" t="s">
        <v>979</v>
      </c>
      <c r="K44" s="1" t="s">
        <v>1208</v>
      </c>
      <c r="L44" s="1" t="s">
        <v>1208</v>
      </c>
      <c r="M44" s="1" t="s">
        <v>980</v>
      </c>
      <c r="N44" s="1" t="s">
        <v>980</v>
      </c>
      <c r="O44" s="1" t="s">
        <v>981</v>
      </c>
      <c r="P44" s="1" t="s">
        <v>982</v>
      </c>
      <c r="Q44" s="1" t="s">
        <v>983</v>
      </c>
      <c r="R44" s="1" t="s">
        <v>1209</v>
      </c>
      <c r="S44" s="1" t="s">
        <v>985</v>
      </c>
      <c r="T44" s="1" t="s">
        <v>986</v>
      </c>
      <c r="U44" s="1" t="s">
        <v>987</v>
      </c>
      <c r="V44" s="1" t="s">
        <v>1030</v>
      </c>
    </row>
    <row r="45" s="1" customFormat="1" spans="1:22">
      <c r="A45" s="3">
        <v>21339457346</v>
      </c>
      <c r="B45" s="1" t="s">
        <v>1031</v>
      </c>
      <c r="C45" s="1" t="s">
        <v>1210</v>
      </c>
      <c r="D45" s="1" t="s">
        <v>1211</v>
      </c>
      <c r="E45" s="1" t="s">
        <v>1212</v>
      </c>
      <c r="F45" s="1" t="s">
        <v>972</v>
      </c>
      <c r="G45" s="1" t="s">
        <v>976</v>
      </c>
      <c r="H45" s="1" t="s">
        <v>977</v>
      </c>
      <c r="I45" s="1" t="s">
        <v>1213</v>
      </c>
      <c r="J45" s="1" t="s">
        <v>979</v>
      </c>
      <c r="K45" s="1" t="s">
        <v>1213</v>
      </c>
      <c r="L45" s="1" t="s">
        <v>1213</v>
      </c>
      <c r="M45" s="1" t="s">
        <v>980</v>
      </c>
      <c r="N45" s="1" t="s">
        <v>980</v>
      </c>
      <c r="O45" s="1" t="s">
        <v>981</v>
      </c>
      <c r="P45" s="1" t="s">
        <v>982</v>
      </c>
      <c r="Q45" s="1" t="s">
        <v>983</v>
      </c>
      <c r="R45" s="1" t="s">
        <v>1214</v>
      </c>
      <c r="S45" s="1" t="s">
        <v>985</v>
      </c>
      <c r="T45" s="1" t="s">
        <v>986</v>
      </c>
      <c r="U45" s="1" t="s">
        <v>987</v>
      </c>
      <c r="V45" s="1" t="s">
        <v>988</v>
      </c>
    </row>
    <row r="46" s="1" customFormat="1" spans="1:22">
      <c r="A46" s="3">
        <v>18155315244</v>
      </c>
      <c r="B46" s="1" t="s">
        <v>1215</v>
      </c>
      <c r="C46" s="1" t="s">
        <v>1216</v>
      </c>
      <c r="D46" s="1" t="s">
        <v>1217</v>
      </c>
      <c r="E46" s="1" t="s">
        <v>1218</v>
      </c>
      <c r="F46" s="1" t="s">
        <v>1099</v>
      </c>
      <c r="G46" s="1" t="s">
        <v>976</v>
      </c>
      <c r="H46" s="1" t="s">
        <v>977</v>
      </c>
      <c r="I46" s="1" t="s">
        <v>1219</v>
      </c>
      <c r="J46" s="1" t="s">
        <v>979</v>
      </c>
      <c r="K46" s="1" t="s">
        <v>1219</v>
      </c>
      <c r="L46" s="1" t="s">
        <v>1219</v>
      </c>
      <c r="M46" s="1" t="s">
        <v>980</v>
      </c>
      <c r="N46" s="1" t="s">
        <v>980</v>
      </c>
      <c r="O46" s="1" t="s">
        <v>981</v>
      </c>
      <c r="P46" s="1" t="s">
        <v>982</v>
      </c>
      <c r="Q46" s="1" t="s">
        <v>983</v>
      </c>
      <c r="R46" s="1" t="s">
        <v>1220</v>
      </c>
      <c r="S46" s="1" t="s">
        <v>985</v>
      </c>
      <c r="T46" s="1" t="s">
        <v>986</v>
      </c>
      <c r="U46" s="1" t="s">
        <v>987</v>
      </c>
      <c r="V46" s="1" t="s">
        <v>988</v>
      </c>
    </row>
    <row r="47" s="1" customFormat="1" spans="1:22">
      <c r="A47" s="3">
        <v>21356958777</v>
      </c>
      <c r="B47" s="1" t="s">
        <v>1004</v>
      </c>
      <c r="C47" s="1" t="s">
        <v>1221</v>
      </c>
      <c r="D47" s="1" t="s">
        <v>1222</v>
      </c>
      <c r="E47" s="1" t="s">
        <v>1223</v>
      </c>
      <c r="F47" s="1" t="s">
        <v>1004</v>
      </c>
      <c r="G47" s="1" t="s">
        <v>976</v>
      </c>
      <c r="H47" s="1" t="s">
        <v>977</v>
      </c>
      <c r="I47" s="1" t="s">
        <v>1224</v>
      </c>
      <c r="J47" s="1" t="s">
        <v>979</v>
      </c>
      <c r="K47" s="1" t="s">
        <v>1224</v>
      </c>
      <c r="L47" s="1" t="s">
        <v>1224</v>
      </c>
      <c r="M47" s="1" t="s">
        <v>980</v>
      </c>
      <c r="N47" s="1" t="s">
        <v>980</v>
      </c>
      <c r="O47" s="1" t="s">
        <v>981</v>
      </c>
      <c r="P47" s="1" t="s">
        <v>982</v>
      </c>
      <c r="Q47" s="1" t="s">
        <v>983</v>
      </c>
      <c r="R47" s="1" t="s">
        <v>1225</v>
      </c>
      <c r="S47" s="1" t="s">
        <v>985</v>
      </c>
      <c r="T47" s="1" t="s">
        <v>986</v>
      </c>
      <c r="U47" s="1" t="s">
        <v>987</v>
      </c>
      <c r="V47" s="1" t="s">
        <v>988</v>
      </c>
    </row>
    <row r="48" s="1" customFormat="1" spans="1:22">
      <c r="A48" s="3">
        <v>21347890300</v>
      </c>
      <c r="B48" s="1" t="s">
        <v>1031</v>
      </c>
      <c r="C48" s="1" t="s">
        <v>1226</v>
      </c>
      <c r="D48" s="1" t="s">
        <v>1227</v>
      </c>
      <c r="E48" s="1" t="s">
        <v>1228</v>
      </c>
      <c r="F48" s="1" t="s">
        <v>992</v>
      </c>
      <c r="G48" s="1" t="s">
        <v>976</v>
      </c>
      <c r="H48" s="1" t="s">
        <v>977</v>
      </c>
      <c r="I48" s="1" t="s">
        <v>1229</v>
      </c>
      <c r="J48" s="1" t="s">
        <v>979</v>
      </c>
      <c r="K48" s="1" t="s">
        <v>1229</v>
      </c>
      <c r="L48" s="1" t="s">
        <v>1229</v>
      </c>
      <c r="M48" s="1" t="s">
        <v>980</v>
      </c>
      <c r="N48" s="1" t="s">
        <v>980</v>
      </c>
      <c r="O48" s="1" t="s">
        <v>981</v>
      </c>
      <c r="P48" s="1" t="s">
        <v>982</v>
      </c>
      <c r="Q48" s="1" t="s">
        <v>983</v>
      </c>
      <c r="R48" s="1" t="s">
        <v>1230</v>
      </c>
      <c r="S48" s="1" t="s">
        <v>985</v>
      </c>
      <c r="T48" s="1" t="s">
        <v>986</v>
      </c>
      <c r="U48" s="1" t="s">
        <v>987</v>
      </c>
      <c r="V48" s="1" t="s">
        <v>988</v>
      </c>
    </row>
    <row r="49" s="1" customFormat="1" spans="1:22">
      <c r="A49" s="3">
        <v>21244952845</v>
      </c>
      <c r="B49" s="1" t="s">
        <v>1050</v>
      </c>
      <c r="C49" s="1" t="s">
        <v>1231</v>
      </c>
      <c r="D49" s="1" t="s">
        <v>1153</v>
      </c>
      <c r="E49" s="1" t="s">
        <v>1232</v>
      </c>
      <c r="F49" s="1" t="s">
        <v>972</v>
      </c>
      <c r="G49" s="1" t="s">
        <v>976</v>
      </c>
      <c r="H49" s="1" t="s">
        <v>977</v>
      </c>
      <c r="I49" s="1" t="s">
        <v>1155</v>
      </c>
      <c r="J49" s="1" t="s">
        <v>979</v>
      </c>
      <c r="K49" s="1" t="s">
        <v>1155</v>
      </c>
      <c r="L49" s="1" t="s">
        <v>1155</v>
      </c>
      <c r="M49" s="1" t="s">
        <v>980</v>
      </c>
      <c r="N49" s="1" t="s">
        <v>980</v>
      </c>
      <c r="O49" s="1" t="s">
        <v>981</v>
      </c>
      <c r="P49" s="1" t="s">
        <v>982</v>
      </c>
      <c r="Q49" s="1" t="s">
        <v>983</v>
      </c>
      <c r="R49" s="1" t="s">
        <v>1233</v>
      </c>
      <c r="S49" s="1" t="s">
        <v>985</v>
      </c>
      <c r="T49" s="1" t="s">
        <v>986</v>
      </c>
      <c r="U49" s="1" t="s">
        <v>987</v>
      </c>
      <c r="V49" s="1" t="s">
        <v>988</v>
      </c>
    </row>
    <row r="50" s="1" customFormat="1" spans="1:22">
      <c r="A50" s="3">
        <v>21365690007</v>
      </c>
      <c r="B50" s="1" t="s">
        <v>972</v>
      </c>
      <c r="C50" s="1" t="s">
        <v>1234</v>
      </c>
      <c r="D50" s="1" t="s">
        <v>1235</v>
      </c>
      <c r="E50" s="1" t="s">
        <v>1236</v>
      </c>
      <c r="F50" s="1" t="s">
        <v>972</v>
      </c>
      <c r="G50" s="1" t="s">
        <v>976</v>
      </c>
      <c r="H50" s="1" t="s">
        <v>977</v>
      </c>
      <c r="I50" s="1" t="s">
        <v>1237</v>
      </c>
      <c r="J50" s="1" t="s">
        <v>979</v>
      </c>
      <c r="K50" s="1" t="s">
        <v>1237</v>
      </c>
      <c r="L50" s="1" t="s">
        <v>1237</v>
      </c>
      <c r="M50" s="1" t="s">
        <v>980</v>
      </c>
      <c r="N50" s="1" t="s">
        <v>980</v>
      </c>
      <c r="O50" s="1" t="s">
        <v>981</v>
      </c>
      <c r="P50" s="1" t="s">
        <v>982</v>
      </c>
      <c r="Q50" s="1" t="s">
        <v>983</v>
      </c>
      <c r="R50" s="1" t="s">
        <v>1238</v>
      </c>
      <c r="S50" s="1" t="s">
        <v>985</v>
      </c>
      <c r="T50" s="1" t="s">
        <v>986</v>
      </c>
      <c r="U50" s="1" t="s">
        <v>987</v>
      </c>
      <c r="V50" s="1" t="s">
        <v>988</v>
      </c>
    </row>
    <row r="51" s="1" customFormat="1" spans="1:22">
      <c r="A51" s="3">
        <v>21360771146</v>
      </c>
      <c r="B51" s="1" t="s">
        <v>1004</v>
      </c>
      <c r="C51" s="1" t="s">
        <v>1239</v>
      </c>
      <c r="D51" s="1" t="s">
        <v>1240</v>
      </c>
      <c r="E51" s="1" t="s">
        <v>1241</v>
      </c>
      <c r="F51" s="1" t="s">
        <v>972</v>
      </c>
      <c r="G51" s="1" t="s">
        <v>976</v>
      </c>
      <c r="H51" s="1" t="s">
        <v>977</v>
      </c>
      <c r="I51" s="1" t="s">
        <v>1242</v>
      </c>
      <c r="J51" s="1" t="s">
        <v>979</v>
      </c>
      <c r="K51" s="1" t="s">
        <v>1242</v>
      </c>
      <c r="L51" s="1" t="s">
        <v>1242</v>
      </c>
      <c r="M51" s="1" t="s">
        <v>980</v>
      </c>
      <c r="N51" s="1" t="s">
        <v>980</v>
      </c>
      <c r="O51" s="1" t="s">
        <v>981</v>
      </c>
      <c r="P51" s="1" t="s">
        <v>982</v>
      </c>
      <c r="Q51" s="1" t="s">
        <v>983</v>
      </c>
      <c r="R51" s="1" t="s">
        <v>1243</v>
      </c>
      <c r="S51" s="1" t="s">
        <v>985</v>
      </c>
      <c r="T51" s="1" t="s">
        <v>986</v>
      </c>
      <c r="U51" s="1" t="s">
        <v>987</v>
      </c>
      <c r="V51" s="1" t="s">
        <v>1007</v>
      </c>
    </row>
    <row r="52" s="1" customFormat="1" spans="1:22">
      <c r="A52" s="3">
        <v>18954829851</v>
      </c>
      <c r="B52" s="1" t="s">
        <v>1244</v>
      </c>
      <c r="C52" s="1" t="s">
        <v>1245</v>
      </c>
      <c r="D52" s="1" t="s">
        <v>1246</v>
      </c>
      <c r="E52" s="1" t="s">
        <v>1247</v>
      </c>
      <c r="F52" s="1" t="s">
        <v>972</v>
      </c>
      <c r="G52" s="1" t="s">
        <v>976</v>
      </c>
      <c r="H52" s="1" t="s">
        <v>977</v>
      </c>
      <c r="I52" s="1" t="s">
        <v>1248</v>
      </c>
      <c r="J52" s="1" t="s">
        <v>979</v>
      </c>
      <c r="K52" s="1" t="s">
        <v>1248</v>
      </c>
      <c r="L52" s="1" t="s">
        <v>1248</v>
      </c>
      <c r="M52" s="1" t="s">
        <v>980</v>
      </c>
      <c r="N52" s="1" t="s">
        <v>980</v>
      </c>
      <c r="O52" s="1" t="s">
        <v>981</v>
      </c>
      <c r="P52" s="1" t="s">
        <v>982</v>
      </c>
      <c r="Q52" s="1" t="s">
        <v>983</v>
      </c>
      <c r="R52" s="1" t="s">
        <v>1249</v>
      </c>
      <c r="S52" s="1" t="s">
        <v>985</v>
      </c>
      <c r="T52" s="1" t="s">
        <v>986</v>
      </c>
      <c r="U52" s="1" t="s">
        <v>987</v>
      </c>
      <c r="V52" s="1" t="s">
        <v>1007</v>
      </c>
    </row>
    <row r="53" s="1" customFormat="1" spans="1:22">
      <c r="A53" s="3">
        <v>21325711397</v>
      </c>
      <c r="B53" s="1" t="s">
        <v>1037</v>
      </c>
      <c r="C53" s="1" t="s">
        <v>1250</v>
      </c>
      <c r="D53" s="1" t="s">
        <v>1251</v>
      </c>
      <c r="E53" s="1" t="s">
        <v>1252</v>
      </c>
      <c r="F53" s="1" t="s">
        <v>972</v>
      </c>
      <c r="G53" s="1" t="s">
        <v>976</v>
      </c>
      <c r="H53" s="1" t="s">
        <v>977</v>
      </c>
      <c r="I53" s="1" t="s">
        <v>1253</v>
      </c>
      <c r="J53" s="1" t="s">
        <v>979</v>
      </c>
      <c r="K53" s="1" t="s">
        <v>1253</v>
      </c>
      <c r="L53" s="1" t="s">
        <v>1253</v>
      </c>
      <c r="M53" s="1" t="s">
        <v>980</v>
      </c>
      <c r="N53" s="1" t="s">
        <v>980</v>
      </c>
      <c r="O53" s="1" t="s">
        <v>981</v>
      </c>
      <c r="P53" s="1" t="s">
        <v>982</v>
      </c>
      <c r="Q53" s="1" t="s">
        <v>983</v>
      </c>
      <c r="R53" s="1" t="s">
        <v>1254</v>
      </c>
      <c r="S53" s="1" t="s">
        <v>985</v>
      </c>
      <c r="T53" s="1" t="s">
        <v>986</v>
      </c>
      <c r="U53" s="1" t="s">
        <v>987</v>
      </c>
      <c r="V53" s="1" t="s">
        <v>1030</v>
      </c>
    </row>
    <row r="54" s="1" customFormat="1" spans="1:22">
      <c r="A54" s="3">
        <v>18952428912</v>
      </c>
      <c r="B54" s="1" t="s">
        <v>1200</v>
      </c>
      <c r="C54" s="1" t="s">
        <v>1255</v>
      </c>
      <c r="D54" s="1" t="s">
        <v>1256</v>
      </c>
      <c r="E54" s="1" t="s">
        <v>1257</v>
      </c>
      <c r="F54" s="1" t="s">
        <v>972</v>
      </c>
      <c r="G54" s="1" t="s">
        <v>976</v>
      </c>
      <c r="H54" s="1" t="s">
        <v>977</v>
      </c>
      <c r="I54" s="1" t="s">
        <v>1258</v>
      </c>
      <c r="J54" s="1" t="s">
        <v>979</v>
      </c>
      <c r="K54" s="1" t="s">
        <v>1258</v>
      </c>
      <c r="L54" s="1" t="s">
        <v>1258</v>
      </c>
      <c r="M54" s="1" t="s">
        <v>980</v>
      </c>
      <c r="N54" s="1" t="s">
        <v>980</v>
      </c>
      <c r="O54" s="1" t="s">
        <v>981</v>
      </c>
      <c r="P54" s="1" t="s">
        <v>982</v>
      </c>
      <c r="Q54" s="1" t="s">
        <v>983</v>
      </c>
      <c r="R54" s="1" t="s">
        <v>1259</v>
      </c>
      <c r="S54" s="1" t="s">
        <v>985</v>
      </c>
      <c r="T54" s="1" t="s">
        <v>986</v>
      </c>
      <c r="U54" s="1" t="s">
        <v>987</v>
      </c>
      <c r="V54" s="1" t="s">
        <v>1030</v>
      </c>
    </row>
    <row r="55" s="1" customFormat="1" spans="1:22">
      <c r="A55" s="3">
        <v>18952440106</v>
      </c>
      <c r="B55" s="1" t="s">
        <v>1200</v>
      </c>
      <c r="C55" s="1" t="s">
        <v>1260</v>
      </c>
      <c r="D55" s="1" t="s">
        <v>1256</v>
      </c>
      <c r="E55" s="1" t="s">
        <v>1261</v>
      </c>
      <c r="F55" s="1" t="s">
        <v>972</v>
      </c>
      <c r="G55" s="1" t="s">
        <v>976</v>
      </c>
      <c r="H55" s="1" t="s">
        <v>977</v>
      </c>
      <c r="I55" s="1" t="s">
        <v>1258</v>
      </c>
      <c r="J55" s="1" t="s">
        <v>979</v>
      </c>
      <c r="K55" s="1" t="s">
        <v>1258</v>
      </c>
      <c r="L55" s="1" t="s">
        <v>1258</v>
      </c>
      <c r="M55" s="1" t="s">
        <v>980</v>
      </c>
      <c r="N55" s="1" t="s">
        <v>980</v>
      </c>
      <c r="O55" s="1" t="s">
        <v>981</v>
      </c>
      <c r="P55" s="1" t="s">
        <v>982</v>
      </c>
      <c r="Q55" s="1" t="s">
        <v>983</v>
      </c>
      <c r="R55" s="1" t="s">
        <v>1262</v>
      </c>
      <c r="S55" s="1" t="s">
        <v>985</v>
      </c>
      <c r="T55" s="1" t="s">
        <v>986</v>
      </c>
      <c r="U55" s="1" t="s">
        <v>987</v>
      </c>
      <c r="V55" s="1" t="s">
        <v>1030</v>
      </c>
    </row>
    <row r="56" s="1" customFormat="1" spans="1:22">
      <c r="A56" s="3">
        <v>21352652418</v>
      </c>
      <c r="B56" s="1" t="s">
        <v>992</v>
      </c>
      <c r="C56" s="1" t="s">
        <v>1263</v>
      </c>
      <c r="D56" s="1" t="s">
        <v>1264</v>
      </c>
      <c r="E56" s="1" t="s">
        <v>1265</v>
      </c>
      <c r="F56" s="1" t="s">
        <v>972</v>
      </c>
      <c r="G56" s="1" t="s">
        <v>976</v>
      </c>
      <c r="H56" s="1" t="s">
        <v>977</v>
      </c>
      <c r="I56" s="1" t="s">
        <v>1266</v>
      </c>
      <c r="J56" s="1" t="s">
        <v>979</v>
      </c>
      <c r="K56" s="1" t="s">
        <v>1266</v>
      </c>
      <c r="L56" s="1" t="s">
        <v>1266</v>
      </c>
      <c r="M56" s="1" t="s">
        <v>980</v>
      </c>
      <c r="N56" s="1" t="s">
        <v>980</v>
      </c>
      <c r="O56" s="1" t="s">
        <v>981</v>
      </c>
      <c r="P56" s="1" t="s">
        <v>982</v>
      </c>
      <c r="Q56" s="1" t="s">
        <v>983</v>
      </c>
      <c r="R56" s="1" t="s">
        <v>1267</v>
      </c>
      <c r="S56" s="1" t="s">
        <v>985</v>
      </c>
      <c r="T56" s="1" t="s">
        <v>986</v>
      </c>
      <c r="U56" s="1" t="s">
        <v>987</v>
      </c>
      <c r="V56" s="1" t="s">
        <v>1030</v>
      </c>
    </row>
    <row r="57" s="1" customFormat="1" spans="1:22">
      <c r="A57" s="3">
        <v>21351591667</v>
      </c>
      <c r="B57" s="1" t="s">
        <v>992</v>
      </c>
      <c r="C57" s="1" t="s">
        <v>1268</v>
      </c>
      <c r="D57" s="1" t="s">
        <v>1264</v>
      </c>
      <c r="E57" s="1" t="s">
        <v>1269</v>
      </c>
      <c r="F57" s="1" t="s">
        <v>972</v>
      </c>
      <c r="G57" s="1" t="s">
        <v>976</v>
      </c>
      <c r="H57" s="1" t="s">
        <v>977</v>
      </c>
      <c r="I57" s="1" t="s">
        <v>1270</v>
      </c>
      <c r="J57" s="1" t="s">
        <v>979</v>
      </c>
      <c r="K57" s="1" t="s">
        <v>1270</v>
      </c>
      <c r="L57" s="1" t="s">
        <v>1270</v>
      </c>
      <c r="M57" s="1" t="s">
        <v>980</v>
      </c>
      <c r="N57" s="1" t="s">
        <v>980</v>
      </c>
      <c r="O57" s="1" t="s">
        <v>981</v>
      </c>
      <c r="P57" s="1" t="s">
        <v>982</v>
      </c>
      <c r="Q57" s="1" t="s">
        <v>983</v>
      </c>
      <c r="R57" s="1" t="s">
        <v>1271</v>
      </c>
      <c r="S57" s="1" t="s">
        <v>985</v>
      </c>
      <c r="T57" s="1" t="s">
        <v>986</v>
      </c>
      <c r="U57" s="1" t="s">
        <v>987</v>
      </c>
      <c r="V57" s="1" t="s">
        <v>1030</v>
      </c>
    </row>
    <row r="58" s="1" customFormat="1" spans="1:22">
      <c r="A58" s="3">
        <v>21200816192</v>
      </c>
      <c r="B58" s="1" t="s">
        <v>1142</v>
      </c>
      <c r="C58" s="1" t="s">
        <v>1272</v>
      </c>
      <c r="D58" s="1" t="s">
        <v>1273</v>
      </c>
      <c r="E58" s="1" t="s">
        <v>1274</v>
      </c>
      <c r="F58" s="1" t="s">
        <v>972</v>
      </c>
      <c r="G58" s="1" t="s">
        <v>976</v>
      </c>
      <c r="H58" s="1" t="s">
        <v>977</v>
      </c>
      <c r="I58" s="1" t="s">
        <v>1275</v>
      </c>
      <c r="J58" s="1" t="s">
        <v>979</v>
      </c>
      <c r="K58" s="1" t="s">
        <v>1275</v>
      </c>
      <c r="L58" s="1" t="s">
        <v>1275</v>
      </c>
      <c r="M58" s="1" t="s">
        <v>980</v>
      </c>
      <c r="N58" s="1" t="s">
        <v>980</v>
      </c>
      <c r="O58" s="1" t="s">
        <v>981</v>
      </c>
      <c r="P58" s="1" t="s">
        <v>982</v>
      </c>
      <c r="Q58" s="1" t="s">
        <v>983</v>
      </c>
      <c r="R58" s="1" t="s">
        <v>1276</v>
      </c>
      <c r="S58" s="1" t="s">
        <v>985</v>
      </c>
      <c r="T58" s="1" t="s">
        <v>986</v>
      </c>
      <c r="U58" s="1" t="s">
        <v>987</v>
      </c>
      <c r="V58" s="1" t="s">
        <v>1030</v>
      </c>
    </row>
    <row r="59" s="1" customFormat="1" spans="1:22">
      <c r="A59" s="3">
        <v>21334987923</v>
      </c>
      <c r="B59" s="1" t="s">
        <v>1000</v>
      </c>
      <c r="C59" s="1" t="s">
        <v>1277</v>
      </c>
      <c r="D59" s="1" t="s">
        <v>1273</v>
      </c>
      <c r="E59" s="1" t="s">
        <v>1278</v>
      </c>
      <c r="F59" s="1" t="s">
        <v>1004</v>
      </c>
      <c r="G59" s="1" t="s">
        <v>976</v>
      </c>
      <c r="H59" s="1" t="s">
        <v>977</v>
      </c>
      <c r="I59" s="1" t="s">
        <v>1279</v>
      </c>
      <c r="J59" s="1" t="s">
        <v>979</v>
      </c>
      <c r="K59" s="1" t="s">
        <v>1279</v>
      </c>
      <c r="L59" s="1" t="s">
        <v>1279</v>
      </c>
      <c r="M59" s="1" t="s">
        <v>980</v>
      </c>
      <c r="N59" s="1" t="s">
        <v>980</v>
      </c>
      <c r="O59" s="1" t="s">
        <v>981</v>
      </c>
      <c r="P59" s="1" t="s">
        <v>982</v>
      </c>
      <c r="Q59" s="1" t="s">
        <v>983</v>
      </c>
      <c r="R59" s="1" t="s">
        <v>1280</v>
      </c>
      <c r="S59" s="1" t="s">
        <v>985</v>
      </c>
      <c r="T59" s="1" t="s">
        <v>986</v>
      </c>
      <c r="U59" s="1" t="s">
        <v>987</v>
      </c>
      <c r="V59" s="1" t="s">
        <v>1030</v>
      </c>
    </row>
    <row r="60" s="1" customFormat="1" spans="1:22">
      <c r="A60" s="3">
        <v>21185543884</v>
      </c>
      <c r="B60" s="1" t="s">
        <v>1142</v>
      </c>
      <c r="C60" s="1" t="s">
        <v>1281</v>
      </c>
      <c r="D60" s="1" t="s">
        <v>1282</v>
      </c>
      <c r="E60" s="1" t="s">
        <v>1283</v>
      </c>
      <c r="F60" s="1" t="s">
        <v>992</v>
      </c>
      <c r="G60" s="1" t="s">
        <v>976</v>
      </c>
      <c r="H60" s="1" t="s">
        <v>977</v>
      </c>
      <c r="I60" s="1" t="s">
        <v>1284</v>
      </c>
      <c r="J60" s="1" t="s">
        <v>979</v>
      </c>
      <c r="K60" s="1" t="s">
        <v>1284</v>
      </c>
      <c r="L60" s="1" t="s">
        <v>1284</v>
      </c>
      <c r="M60" s="1" t="s">
        <v>980</v>
      </c>
      <c r="N60" s="1" t="s">
        <v>980</v>
      </c>
      <c r="O60" s="1" t="s">
        <v>981</v>
      </c>
      <c r="P60" s="1" t="s">
        <v>982</v>
      </c>
      <c r="Q60" s="1" t="s">
        <v>983</v>
      </c>
      <c r="R60" s="1" t="s">
        <v>1285</v>
      </c>
      <c r="S60" s="1" t="s">
        <v>985</v>
      </c>
      <c r="T60" s="1" t="s">
        <v>986</v>
      </c>
      <c r="U60" s="1" t="s">
        <v>987</v>
      </c>
      <c r="V60" s="1" t="s">
        <v>988</v>
      </c>
    </row>
    <row r="61" s="1" customFormat="1" spans="1:22">
      <c r="A61" s="3">
        <v>21141104587</v>
      </c>
      <c r="B61" s="1" t="s">
        <v>1042</v>
      </c>
      <c r="C61" s="1" t="s">
        <v>1286</v>
      </c>
      <c r="D61" s="1" t="s">
        <v>1282</v>
      </c>
      <c r="E61" s="1" t="s">
        <v>1287</v>
      </c>
      <c r="F61" s="1" t="s">
        <v>1031</v>
      </c>
      <c r="G61" s="1" t="s">
        <v>976</v>
      </c>
      <c r="H61" s="1" t="s">
        <v>977</v>
      </c>
      <c r="I61" s="1" t="s">
        <v>1288</v>
      </c>
      <c r="J61" s="1" t="s">
        <v>979</v>
      </c>
      <c r="K61" s="1" t="s">
        <v>1288</v>
      </c>
      <c r="L61" s="1" t="s">
        <v>1288</v>
      </c>
      <c r="M61" s="1" t="s">
        <v>980</v>
      </c>
      <c r="N61" s="1" t="s">
        <v>980</v>
      </c>
      <c r="O61" s="1" t="s">
        <v>981</v>
      </c>
      <c r="P61" s="1" t="s">
        <v>982</v>
      </c>
      <c r="Q61" s="1" t="s">
        <v>983</v>
      </c>
      <c r="R61" s="1" t="s">
        <v>1289</v>
      </c>
      <c r="S61" s="1" t="s">
        <v>985</v>
      </c>
      <c r="T61" s="1" t="s">
        <v>986</v>
      </c>
      <c r="U61" s="1" t="s">
        <v>987</v>
      </c>
      <c r="V61" s="1" t="s">
        <v>988</v>
      </c>
    </row>
    <row r="62" s="1" customFormat="1" spans="1:22">
      <c r="A62" s="3">
        <v>21086240690</v>
      </c>
      <c r="B62" s="1" t="s">
        <v>1290</v>
      </c>
      <c r="C62" s="1" t="s">
        <v>1291</v>
      </c>
      <c r="D62" s="1" t="s">
        <v>1292</v>
      </c>
      <c r="E62" s="1" t="s">
        <v>1293</v>
      </c>
      <c r="F62" s="1" t="s">
        <v>972</v>
      </c>
      <c r="G62" s="1" t="s">
        <v>976</v>
      </c>
      <c r="H62" s="1" t="s">
        <v>977</v>
      </c>
      <c r="I62" s="1" t="s">
        <v>998</v>
      </c>
      <c r="J62" s="1" t="s">
        <v>979</v>
      </c>
      <c r="K62" s="1" t="s">
        <v>998</v>
      </c>
      <c r="L62" s="1" t="s">
        <v>998</v>
      </c>
      <c r="M62" s="1" t="s">
        <v>980</v>
      </c>
      <c r="N62" s="1" t="s">
        <v>980</v>
      </c>
      <c r="O62" s="1" t="s">
        <v>981</v>
      </c>
      <c r="P62" s="1" t="s">
        <v>982</v>
      </c>
      <c r="Q62" s="1" t="s">
        <v>983</v>
      </c>
      <c r="R62" s="1" t="s">
        <v>1294</v>
      </c>
      <c r="S62" s="1" t="s">
        <v>985</v>
      </c>
      <c r="T62" s="1" t="s">
        <v>986</v>
      </c>
      <c r="U62" s="1" t="s">
        <v>987</v>
      </c>
      <c r="V62" s="1" t="s">
        <v>988</v>
      </c>
    </row>
    <row r="63" s="1" customFormat="1" spans="1:22">
      <c r="A63" s="3">
        <v>21129670759</v>
      </c>
      <c r="B63" s="1" t="s">
        <v>1162</v>
      </c>
      <c r="C63" s="1" t="s">
        <v>1295</v>
      </c>
      <c r="D63" s="1" t="s">
        <v>1158</v>
      </c>
      <c r="E63" s="1" t="s">
        <v>1296</v>
      </c>
      <c r="F63" s="1" t="s">
        <v>972</v>
      </c>
      <c r="G63" s="1" t="s">
        <v>976</v>
      </c>
      <c r="H63" s="1" t="s">
        <v>977</v>
      </c>
      <c r="I63" s="1" t="s">
        <v>1297</v>
      </c>
      <c r="J63" s="1" t="s">
        <v>979</v>
      </c>
      <c r="K63" s="1" t="s">
        <v>1297</v>
      </c>
      <c r="L63" s="1" t="s">
        <v>1297</v>
      </c>
      <c r="M63" s="1" t="s">
        <v>980</v>
      </c>
      <c r="N63" s="1" t="s">
        <v>980</v>
      </c>
      <c r="O63" s="1" t="s">
        <v>981</v>
      </c>
      <c r="P63" s="1" t="s">
        <v>982</v>
      </c>
      <c r="Q63" s="1" t="s">
        <v>983</v>
      </c>
      <c r="R63" s="1" t="s">
        <v>1298</v>
      </c>
      <c r="S63" s="1" t="s">
        <v>985</v>
      </c>
      <c r="T63" s="1" t="s">
        <v>986</v>
      </c>
      <c r="U63" s="1" t="s">
        <v>987</v>
      </c>
      <c r="V63" s="1" t="s">
        <v>1084</v>
      </c>
    </row>
    <row r="64" s="1" customFormat="1" spans="1:22">
      <c r="A64" s="3">
        <v>21358496037</v>
      </c>
      <c r="B64" s="1" t="s">
        <v>1004</v>
      </c>
      <c r="C64" s="1" t="s">
        <v>1299</v>
      </c>
      <c r="D64" s="1" t="s">
        <v>1235</v>
      </c>
      <c r="E64" s="1" t="s">
        <v>1300</v>
      </c>
      <c r="F64" s="1" t="s">
        <v>1004</v>
      </c>
      <c r="G64" s="1" t="s">
        <v>976</v>
      </c>
      <c r="H64" s="1" t="s">
        <v>977</v>
      </c>
      <c r="I64" s="1" t="s">
        <v>1301</v>
      </c>
      <c r="J64" s="1" t="s">
        <v>979</v>
      </c>
      <c r="K64" s="1" t="s">
        <v>1301</v>
      </c>
      <c r="L64" s="1" t="s">
        <v>1301</v>
      </c>
      <c r="M64" s="1" t="s">
        <v>980</v>
      </c>
      <c r="N64" s="1" t="s">
        <v>980</v>
      </c>
      <c r="O64" s="1" t="s">
        <v>981</v>
      </c>
      <c r="P64" s="1" t="s">
        <v>982</v>
      </c>
      <c r="Q64" s="1" t="s">
        <v>983</v>
      </c>
      <c r="R64" s="1" t="s">
        <v>1302</v>
      </c>
      <c r="S64" s="1" t="s">
        <v>985</v>
      </c>
      <c r="T64" s="1" t="s">
        <v>986</v>
      </c>
      <c r="U64" s="1" t="s">
        <v>987</v>
      </c>
      <c r="V64" s="1" t="s">
        <v>988</v>
      </c>
    </row>
    <row r="65" s="1" customFormat="1" spans="1:22">
      <c r="A65" s="3">
        <v>21313466651</v>
      </c>
      <c r="B65" s="1" t="s">
        <v>1037</v>
      </c>
      <c r="C65" s="1" t="s">
        <v>1303</v>
      </c>
      <c r="D65" s="1" t="s">
        <v>1304</v>
      </c>
      <c r="E65" s="1" t="s">
        <v>1305</v>
      </c>
      <c r="F65" s="1" t="s">
        <v>972</v>
      </c>
      <c r="G65" s="1" t="s">
        <v>976</v>
      </c>
      <c r="H65" s="1" t="s">
        <v>977</v>
      </c>
      <c r="I65" s="1" t="s">
        <v>1306</v>
      </c>
      <c r="J65" s="1" t="s">
        <v>979</v>
      </c>
      <c r="K65" s="1" t="s">
        <v>1306</v>
      </c>
      <c r="L65" s="1" t="s">
        <v>1306</v>
      </c>
      <c r="M65" s="1" t="s">
        <v>980</v>
      </c>
      <c r="N65" s="1" t="s">
        <v>980</v>
      </c>
      <c r="O65" s="1" t="s">
        <v>981</v>
      </c>
      <c r="P65" s="1" t="s">
        <v>982</v>
      </c>
      <c r="Q65" s="1" t="s">
        <v>983</v>
      </c>
      <c r="R65" s="1" t="s">
        <v>1307</v>
      </c>
      <c r="S65" s="1" t="s">
        <v>985</v>
      </c>
      <c r="T65" s="1" t="s">
        <v>986</v>
      </c>
      <c r="U65" s="1" t="s">
        <v>987</v>
      </c>
      <c r="V65" s="1" t="s">
        <v>1030</v>
      </c>
    </row>
    <row r="66" s="1" customFormat="1" spans="1:22">
      <c r="A66" s="3">
        <v>18309540692</v>
      </c>
      <c r="B66" s="1" t="s">
        <v>1308</v>
      </c>
      <c r="C66" s="1" t="s">
        <v>1309</v>
      </c>
      <c r="D66" s="1" t="s">
        <v>1246</v>
      </c>
      <c r="E66" s="1" t="s">
        <v>1310</v>
      </c>
      <c r="F66" s="1" t="s">
        <v>1004</v>
      </c>
      <c r="G66" s="1" t="s">
        <v>976</v>
      </c>
      <c r="H66" s="1" t="s">
        <v>977</v>
      </c>
      <c r="I66" s="1" t="s">
        <v>1311</v>
      </c>
      <c r="J66" s="1" t="s">
        <v>979</v>
      </c>
      <c r="K66" s="1" t="s">
        <v>1311</v>
      </c>
      <c r="L66" s="1" t="s">
        <v>1311</v>
      </c>
      <c r="M66" s="1" t="s">
        <v>980</v>
      </c>
      <c r="N66" s="1" t="s">
        <v>980</v>
      </c>
      <c r="O66" s="1" t="s">
        <v>981</v>
      </c>
      <c r="P66" s="1" t="s">
        <v>982</v>
      </c>
      <c r="Q66" s="1" t="s">
        <v>983</v>
      </c>
      <c r="R66" s="1" t="s">
        <v>1312</v>
      </c>
      <c r="S66" s="1" t="s">
        <v>985</v>
      </c>
      <c r="T66" s="1" t="s">
        <v>986</v>
      </c>
      <c r="U66" s="1" t="s">
        <v>987</v>
      </c>
      <c r="V66" s="1" t="s">
        <v>1007</v>
      </c>
    </row>
    <row r="67" s="1" customFormat="1" spans="1:22">
      <c r="A67" s="3">
        <v>21342803310</v>
      </c>
      <c r="B67" s="1" t="s">
        <v>1031</v>
      </c>
      <c r="C67" s="1" t="s">
        <v>1313</v>
      </c>
      <c r="D67" s="1" t="s">
        <v>1251</v>
      </c>
      <c r="E67" s="1" t="s">
        <v>1314</v>
      </c>
      <c r="F67" s="1" t="s">
        <v>972</v>
      </c>
      <c r="G67" s="1" t="s">
        <v>976</v>
      </c>
      <c r="H67" s="1" t="s">
        <v>977</v>
      </c>
      <c r="I67" s="1" t="s">
        <v>1315</v>
      </c>
      <c r="J67" s="1" t="s">
        <v>979</v>
      </c>
      <c r="K67" s="1" t="s">
        <v>1315</v>
      </c>
      <c r="L67" s="1" t="s">
        <v>1315</v>
      </c>
      <c r="M67" s="1" t="s">
        <v>980</v>
      </c>
      <c r="N67" s="1" t="s">
        <v>980</v>
      </c>
      <c r="O67" s="1" t="s">
        <v>981</v>
      </c>
      <c r="P67" s="1" t="s">
        <v>982</v>
      </c>
      <c r="Q67" s="1" t="s">
        <v>983</v>
      </c>
      <c r="R67" s="1" t="s">
        <v>1316</v>
      </c>
      <c r="S67" s="1" t="s">
        <v>985</v>
      </c>
      <c r="T67" s="1" t="s">
        <v>986</v>
      </c>
      <c r="U67" s="1" t="s">
        <v>987</v>
      </c>
      <c r="V67" s="1" t="s">
        <v>1030</v>
      </c>
    </row>
    <row r="68" s="1" customFormat="1" spans="1:22">
      <c r="A68" s="1" t="s">
        <v>1317</v>
      </c>
      <c r="B68" s="1" t="s">
        <v>1318</v>
      </c>
      <c r="C68" s="1" t="s">
        <v>1319</v>
      </c>
      <c r="D68" s="1" t="s">
        <v>1320</v>
      </c>
      <c r="E68" s="1" t="s">
        <v>1321</v>
      </c>
      <c r="F68" s="1" t="s">
        <v>972</v>
      </c>
      <c r="G68" s="1" t="s">
        <v>976</v>
      </c>
      <c r="H68" s="1" t="s">
        <v>977</v>
      </c>
      <c r="I68" s="1" t="s">
        <v>981</v>
      </c>
      <c r="J68" s="1" t="s">
        <v>979</v>
      </c>
      <c r="K68" s="1" t="s">
        <v>981</v>
      </c>
      <c r="L68" s="1" t="s">
        <v>981</v>
      </c>
      <c r="M68" s="1" t="s">
        <v>980</v>
      </c>
      <c r="N68" s="1" t="s">
        <v>980</v>
      </c>
      <c r="O68" s="1" t="s">
        <v>981</v>
      </c>
      <c r="P68" s="1" t="s">
        <v>982</v>
      </c>
      <c r="Q68" s="1" t="s">
        <v>983</v>
      </c>
      <c r="R68" s="1" t="s">
        <v>1322</v>
      </c>
      <c r="S68" s="1" t="s">
        <v>985</v>
      </c>
      <c r="T68" s="1" t="s">
        <v>986</v>
      </c>
      <c r="U68" s="1" t="s">
        <v>987</v>
      </c>
      <c r="V68" s="1" t="s">
        <v>1030</v>
      </c>
    </row>
    <row r="69" s="1" customFormat="1" spans="1:22">
      <c r="A69" s="3">
        <v>21234805182</v>
      </c>
      <c r="B69" s="1" t="s">
        <v>1187</v>
      </c>
      <c r="C69" s="1" t="s">
        <v>1323</v>
      </c>
      <c r="D69" s="1" t="s">
        <v>1320</v>
      </c>
      <c r="E69" s="1" t="s">
        <v>1321</v>
      </c>
      <c r="F69" s="1" t="s">
        <v>972</v>
      </c>
      <c r="G69" s="1" t="s">
        <v>976</v>
      </c>
      <c r="H69" s="1" t="s">
        <v>977</v>
      </c>
      <c r="I69" s="1" t="s">
        <v>1324</v>
      </c>
      <c r="J69" s="1" t="s">
        <v>979</v>
      </c>
      <c r="K69" s="1" t="s">
        <v>1324</v>
      </c>
      <c r="L69" s="1" t="s">
        <v>1324</v>
      </c>
      <c r="M69" s="1" t="s">
        <v>980</v>
      </c>
      <c r="N69" s="1" t="s">
        <v>980</v>
      </c>
      <c r="O69" s="1" t="s">
        <v>981</v>
      </c>
      <c r="P69" s="1" t="s">
        <v>982</v>
      </c>
      <c r="Q69" s="1" t="s">
        <v>983</v>
      </c>
      <c r="R69" s="1" t="s">
        <v>1325</v>
      </c>
      <c r="S69" s="1" t="s">
        <v>985</v>
      </c>
      <c r="T69" s="1" t="s">
        <v>986</v>
      </c>
      <c r="U69" s="1" t="s">
        <v>987</v>
      </c>
      <c r="V69" s="1" t="s">
        <v>1030</v>
      </c>
    </row>
    <row r="70" s="1" customFormat="1" spans="1:22">
      <c r="A70" s="3">
        <v>21352614695</v>
      </c>
      <c r="B70" s="1" t="s">
        <v>992</v>
      </c>
      <c r="C70" s="1" t="s">
        <v>1326</v>
      </c>
      <c r="D70" s="1" t="s">
        <v>1264</v>
      </c>
      <c r="E70" s="1" t="s">
        <v>1327</v>
      </c>
      <c r="F70" s="1" t="s">
        <v>972</v>
      </c>
      <c r="G70" s="1" t="s">
        <v>976</v>
      </c>
      <c r="H70" s="1" t="s">
        <v>977</v>
      </c>
      <c r="I70" s="1" t="s">
        <v>1266</v>
      </c>
      <c r="J70" s="1" t="s">
        <v>979</v>
      </c>
      <c r="K70" s="1" t="s">
        <v>1266</v>
      </c>
      <c r="L70" s="1" t="s">
        <v>1328</v>
      </c>
      <c r="M70" s="1" t="s">
        <v>1329</v>
      </c>
      <c r="N70" s="1" t="s">
        <v>1329</v>
      </c>
      <c r="O70" s="1" t="s">
        <v>981</v>
      </c>
      <c r="P70" s="1" t="s">
        <v>982</v>
      </c>
      <c r="Q70" s="1" t="s">
        <v>983</v>
      </c>
      <c r="R70" s="1" t="s">
        <v>1330</v>
      </c>
      <c r="S70" s="1" t="s">
        <v>985</v>
      </c>
      <c r="T70" s="1" t="s">
        <v>986</v>
      </c>
      <c r="U70" s="1" t="s">
        <v>987</v>
      </c>
      <c r="V70" s="1" t="s">
        <v>1030</v>
      </c>
    </row>
    <row r="71" s="1" customFormat="1" spans="1:22">
      <c r="A71" s="3">
        <v>21361061818</v>
      </c>
      <c r="B71" s="1" t="s">
        <v>1004</v>
      </c>
      <c r="C71" s="1" t="s">
        <v>1331</v>
      </c>
      <c r="D71" s="1" t="s">
        <v>1273</v>
      </c>
      <c r="E71" s="1" t="s">
        <v>1332</v>
      </c>
      <c r="F71" s="1" t="s">
        <v>972</v>
      </c>
      <c r="G71" s="1" t="s">
        <v>976</v>
      </c>
      <c r="H71" s="1" t="s">
        <v>977</v>
      </c>
      <c r="I71" s="1" t="s">
        <v>1333</v>
      </c>
      <c r="J71" s="1" t="s">
        <v>979</v>
      </c>
      <c r="K71" s="1" t="s">
        <v>1333</v>
      </c>
      <c r="L71" s="1" t="s">
        <v>1333</v>
      </c>
      <c r="M71" s="1" t="s">
        <v>980</v>
      </c>
      <c r="N71" s="1" t="s">
        <v>980</v>
      </c>
      <c r="O71" s="1" t="s">
        <v>981</v>
      </c>
      <c r="P71" s="1" t="s">
        <v>982</v>
      </c>
      <c r="Q71" s="1" t="s">
        <v>983</v>
      </c>
      <c r="R71" s="1" t="s">
        <v>1334</v>
      </c>
      <c r="S71" s="1" t="s">
        <v>985</v>
      </c>
      <c r="T71" s="1" t="s">
        <v>986</v>
      </c>
      <c r="U71" s="1" t="s">
        <v>987</v>
      </c>
      <c r="V71" s="1" t="s">
        <v>1030</v>
      </c>
    </row>
    <row r="72" s="1" customFormat="1" spans="1:22">
      <c r="A72" s="3">
        <v>21128111514</v>
      </c>
      <c r="B72" s="1" t="s">
        <v>1162</v>
      </c>
      <c r="C72" s="1" t="s">
        <v>1335</v>
      </c>
      <c r="D72" s="1" t="s">
        <v>1273</v>
      </c>
      <c r="E72" s="1" t="s">
        <v>1336</v>
      </c>
      <c r="F72" s="1" t="s">
        <v>1004</v>
      </c>
      <c r="G72" s="1" t="s">
        <v>976</v>
      </c>
      <c r="H72" s="1" t="s">
        <v>977</v>
      </c>
      <c r="I72" s="1" t="s">
        <v>1337</v>
      </c>
      <c r="J72" s="1" t="s">
        <v>979</v>
      </c>
      <c r="K72" s="1" t="s">
        <v>1337</v>
      </c>
      <c r="L72" s="1" t="s">
        <v>1337</v>
      </c>
      <c r="M72" s="1" t="s">
        <v>980</v>
      </c>
      <c r="N72" s="1" t="s">
        <v>980</v>
      </c>
      <c r="O72" s="1" t="s">
        <v>981</v>
      </c>
      <c r="P72" s="1" t="s">
        <v>982</v>
      </c>
      <c r="Q72" s="1" t="s">
        <v>983</v>
      </c>
      <c r="R72" s="1" t="s">
        <v>1338</v>
      </c>
      <c r="S72" s="1" t="s">
        <v>985</v>
      </c>
      <c r="T72" s="1" t="s">
        <v>986</v>
      </c>
      <c r="U72" s="1" t="s">
        <v>987</v>
      </c>
      <c r="V72" s="1" t="s">
        <v>1030</v>
      </c>
    </row>
    <row r="73" s="1" customFormat="1" spans="1:22">
      <c r="A73" s="3">
        <v>21212929303</v>
      </c>
      <c r="B73" s="1" t="s">
        <v>1339</v>
      </c>
      <c r="C73" s="1" t="s">
        <v>1340</v>
      </c>
      <c r="D73" s="1" t="s">
        <v>1341</v>
      </c>
      <c r="E73" s="1" t="s">
        <v>1342</v>
      </c>
      <c r="F73" s="1" t="s">
        <v>1037</v>
      </c>
      <c r="G73" s="1" t="s">
        <v>976</v>
      </c>
      <c r="H73" s="1" t="s">
        <v>977</v>
      </c>
      <c r="I73" s="1" t="s">
        <v>1343</v>
      </c>
      <c r="J73" s="1" t="s">
        <v>979</v>
      </c>
      <c r="K73" s="1" t="s">
        <v>1343</v>
      </c>
      <c r="L73" s="1" t="s">
        <v>1343</v>
      </c>
      <c r="M73" s="1" t="s">
        <v>980</v>
      </c>
      <c r="N73" s="1" t="s">
        <v>980</v>
      </c>
      <c r="O73" s="1" t="s">
        <v>981</v>
      </c>
      <c r="P73" s="1" t="s">
        <v>982</v>
      </c>
      <c r="Q73" s="1" t="s">
        <v>983</v>
      </c>
      <c r="R73" s="1" t="s">
        <v>1344</v>
      </c>
      <c r="S73" s="1" t="s">
        <v>985</v>
      </c>
      <c r="T73" s="1" t="s">
        <v>986</v>
      </c>
      <c r="U73" s="1" t="s">
        <v>987</v>
      </c>
      <c r="V73" s="1" t="s">
        <v>988</v>
      </c>
    </row>
    <row r="74" s="1" customFormat="1" spans="1:22">
      <c r="A74" s="3">
        <v>21340251585</v>
      </c>
      <c r="B74" s="1" t="s">
        <v>1031</v>
      </c>
      <c r="C74" s="1" t="s">
        <v>1345</v>
      </c>
      <c r="D74" s="1" t="s">
        <v>1346</v>
      </c>
      <c r="E74" s="1" t="s">
        <v>1347</v>
      </c>
      <c r="F74" s="1" t="s">
        <v>1004</v>
      </c>
      <c r="G74" s="1" t="s">
        <v>976</v>
      </c>
      <c r="H74" s="1" t="s">
        <v>977</v>
      </c>
      <c r="I74" s="1" t="s">
        <v>1348</v>
      </c>
      <c r="J74" s="1" t="s">
        <v>979</v>
      </c>
      <c r="K74" s="1" t="s">
        <v>1348</v>
      </c>
      <c r="L74" s="1" t="s">
        <v>1348</v>
      </c>
      <c r="M74" s="1" t="s">
        <v>980</v>
      </c>
      <c r="N74" s="1" t="s">
        <v>980</v>
      </c>
      <c r="O74" s="1" t="s">
        <v>981</v>
      </c>
      <c r="P74" s="1" t="s">
        <v>982</v>
      </c>
      <c r="Q74" s="1" t="s">
        <v>983</v>
      </c>
      <c r="R74" s="1" t="s">
        <v>1349</v>
      </c>
      <c r="S74" s="1" t="s">
        <v>985</v>
      </c>
      <c r="T74" s="1" t="s">
        <v>986</v>
      </c>
      <c r="U74" s="1" t="s">
        <v>987</v>
      </c>
      <c r="V74" s="1" t="s">
        <v>988</v>
      </c>
    </row>
    <row r="75" s="1" customFormat="1" spans="1:22">
      <c r="A75" s="3">
        <v>21327482967</v>
      </c>
      <c r="B75" s="1" t="s">
        <v>1037</v>
      </c>
      <c r="C75" s="1" t="s">
        <v>1350</v>
      </c>
      <c r="D75" s="1" t="s">
        <v>1351</v>
      </c>
      <c r="E75" s="1" t="s">
        <v>1352</v>
      </c>
      <c r="F75" s="1" t="s">
        <v>972</v>
      </c>
      <c r="G75" s="1" t="s">
        <v>976</v>
      </c>
      <c r="H75" s="1" t="s">
        <v>977</v>
      </c>
      <c r="I75" s="1" t="s">
        <v>1353</v>
      </c>
      <c r="J75" s="1" t="s">
        <v>979</v>
      </c>
      <c r="K75" s="1" t="s">
        <v>1353</v>
      </c>
      <c r="L75" s="1" t="s">
        <v>1353</v>
      </c>
      <c r="M75" s="1" t="s">
        <v>980</v>
      </c>
      <c r="N75" s="1" t="s">
        <v>980</v>
      </c>
      <c r="O75" s="1" t="s">
        <v>981</v>
      </c>
      <c r="P75" s="1" t="s">
        <v>982</v>
      </c>
      <c r="Q75" s="1" t="s">
        <v>983</v>
      </c>
      <c r="R75" s="1" t="s">
        <v>1354</v>
      </c>
      <c r="S75" s="1" t="s">
        <v>985</v>
      </c>
      <c r="T75" s="1" t="s">
        <v>986</v>
      </c>
      <c r="U75" s="1" t="s">
        <v>987</v>
      </c>
      <c r="V75" s="1" t="s">
        <v>1030</v>
      </c>
    </row>
    <row r="76" s="1" customFormat="1" spans="1:22">
      <c r="A76" s="3">
        <v>21348503089</v>
      </c>
      <c r="B76" s="1" t="s">
        <v>1290</v>
      </c>
      <c r="C76" s="1" t="s">
        <v>1355</v>
      </c>
      <c r="D76" s="1" t="s">
        <v>1351</v>
      </c>
      <c r="E76" s="1" t="s">
        <v>1356</v>
      </c>
      <c r="F76" s="1" t="s">
        <v>972</v>
      </c>
      <c r="G76" s="1" t="s">
        <v>976</v>
      </c>
      <c r="H76" s="1" t="s">
        <v>977</v>
      </c>
      <c r="I76" s="1" t="s">
        <v>981</v>
      </c>
      <c r="J76" s="1" t="s">
        <v>979</v>
      </c>
      <c r="K76" s="1" t="s">
        <v>981</v>
      </c>
      <c r="L76" s="1" t="s">
        <v>981</v>
      </c>
      <c r="M76" s="1" t="s">
        <v>980</v>
      </c>
      <c r="N76" s="1" t="s">
        <v>980</v>
      </c>
      <c r="O76" s="1" t="s">
        <v>981</v>
      </c>
      <c r="P76" s="1" t="s">
        <v>982</v>
      </c>
      <c r="Q76" s="1" t="s">
        <v>983</v>
      </c>
      <c r="R76" s="1" t="s">
        <v>1357</v>
      </c>
      <c r="S76" s="1" t="s">
        <v>985</v>
      </c>
      <c r="T76" s="1" t="s">
        <v>986</v>
      </c>
      <c r="U76" s="1" t="s">
        <v>987</v>
      </c>
      <c r="V76" s="1" t="s">
        <v>1030</v>
      </c>
    </row>
    <row r="77" s="1" customFormat="1" spans="1:22">
      <c r="A77" s="3">
        <v>21348503089</v>
      </c>
      <c r="B77" s="1" t="s">
        <v>992</v>
      </c>
      <c r="C77" s="1" t="s">
        <v>1358</v>
      </c>
      <c r="D77" s="1" t="s">
        <v>1351</v>
      </c>
      <c r="E77" s="1" t="s">
        <v>1356</v>
      </c>
      <c r="F77" s="1" t="s">
        <v>972</v>
      </c>
      <c r="G77" s="1" t="s">
        <v>976</v>
      </c>
      <c r="H77" s="1" t="s">
        <v>977</v>
      </c>
      <c r="I77" s="1" t="s">
        <v>1359</v>
      </c>
      <c r="J77" s="1" t="s">
        <v>979</v>
      </c>
      <c r="K77" s="1" t="s">
        <v>1359</v>
      </c>
      <c r="L77" s="1" t="s">
        <v>1359</v>
      </c>
      <c r="M77" s="1" t="s">
        <v>980</v>
      </c>
      <c r="N77" s="1" t="s">
        <v>980</v>
      </c>
      <c r="O77" s="1" t="s">
        <v>981</v>
      </c>
      <c r="P77" s="1" t="s">
        <v>982</v>
      </c>
      <c r="Q77" s="1" t="s">
        <v>983</v>
      </c>
      <c r="R77" s="1" t="s">
        <v>1360</v>
      </c>
      <c r="S77" s="1" t="s">
        <v>985</v>
      </c>
      <c r="T77" s="1" t="s">
        <v>986</v>
      </c>
      <c r="U77" s="1" t="s">
        <v>987</v>
      </c>
      <c r="V77" s="1" t="s">
        <v>1030</v>
      </c>
    </row>
    <row r="78" s="1" customFormat="1" spans="1:22">
      <c r="A78" s="3">
        <v>21016541740</v>
      </c>
      <c r="B78" s="1" t="s">
        <v>1361</v>
      </c>
      <c r="C78" s="1" t="s">
        <v>1362</v>
      </c>
      <c r="D78" s="1" t="s">
        <v>1363</v>
      </c>
      <c r="E78" s="1" t="s">
        <v>1364</v>
      </c>
      <c r="F78" s="1" t="s">
        <v>1004</v>
      </c>
      <c r="G78" s="1" t="s">
        <v>976</v>
      </c>
      <c r="H78" s="1" t="s">
        <v>977</v>
      </c>
      <c r="I78" s="1" t="s">
        <v>1365</v>
      </c>
      <c r="J78" s="1" t="s">
        <v>979</v>
      </c>
      <c r="K78" s="1" t="s">
        <v>1365</v>
      </c>
      <c r="L78" s="1" t="s">
        <v>1365</v>
      </c>
      <c r="M78" s="1" t="s">
        <v>980</v>
      </c>
      <c r="N78" s="1" t="s">
        <v>980</v>
      </c>
      <c r="O78" s="1" t="s">
        <v>981</v>
      </c>
      <c r="P78" s="1" t="s">
        <v>982</v>
      </c>
      <c r="Q78" s="1" t="s">
        <v>983</v>
      </c>
      <c r="R78" s="1" t="s">
        <v>1366</v>
      </c>
      <c r="S78" s="1" t="s">
        <v>985</v>
      </c>
      <c r="T78" s="1" t="s">
        <v>986</v>
      </c>
      <c r="U78" s="1" t="s">
        <v>987</v>
      </c>
      <c r="V78" s="1" t="s">
        <v>1084</v>
      </c>
    </row>
    <row r="79" s="1" customFormat="1" spans="1:22">
      <c r="A79" s="3">
        <v>21368553587</v>
      </c>
      <c r="B79" s="1" t="s">
        <v>976</v>
      </c>
      <c r="C79" s="1" t="s">
        <v>1367</v>
      </c>
      <c r="D79" s="1" t="s">
        <v>1368</v>
      </c>
      <c r="E79" s="1" t="s">
        <v>1369</v>
      </c>
      <c r="F79" s="1" t="s">
        <v>972</v>
      </c>
      <c r="G79" s="1" t="s">
        <v>976</v>
      </c>
      <c r="H79" s="1" t="s">
        <v>977</v>
      </c>
      <c r="I79" s="1" t="s">
        <v>1370</v>
      </c>
      <c r="J79" s="1" t="s">
        <v>979</v>
      </c>
      <c r="K79" s="1" t="s">
        <v>1370</v>
      </c>
      <c r="L79" s="1" t="s">
        <v>1370</v>
      </c>
      <c r="M79" s="1" t="s">
        <v>980</v>
      </c>
      <c r="N79" s="1" t="s">
        <v>980</v>
      </c>
      <c r="O79" s="1" t="s">
        <v>981</v>
      </c>
      <c r="P79" s="1" t="s">
        <v>982</v>
      </c>
      <c r="Q79" s="1" t="s">
        <v>983</v>
      </c>
      <c r="R79" s="1" t="s">
        <v>1371</v>
      </c>
      <c r="S79" s="1" t="s">
        <v>985</v>
      </c>
      <c r="T79" s="1" t="s">
        <v>986</v>
      </c>
      <c r="U79" s="1" t="s">
        <v>1048</v>
      </c>
      <c r="V79" s="1" t="s">
        <v>1049</v>
      </c>
    </row>
    <row r="80" s="1" customFormat="1" spans="1:22">
      <c r="A80" s="3">
        <v>21347623288</v>
      </c>
      <c r="B80" s="1" t="s">
        <v>1031</v>
      </c>
      <c r="C80" s="1" t="s">
        <v>1372</v>
      </c>
      <c r="D80" s="1" t="s">
        <v>1373</v>
      </c>
      <c r="E80" s="1" t="s">
        <v>1374</v>
      </c>
      <c r="F80" s="1" t="s">
        <v>992</v>
      </c>
      <c r="G80" s="1" t="s">
        <v>976</v>
      </c>
      <c r="H80" s="1" t="s">
        <v>977</v>
      </c>
      <c r="I80" s="1" t="s">
        <v>1375</v>
      </c>
      <c r="J80" s="1" t="s">
        <v>979</v>
      </c>
      <c r="K80" s="1" t="s">
        <v>1375</v>
      </c>
      <c r="L80" s="1" t="s">
        <v>1375</v>
      </c>
      <c r="M80" s="1" t="s">
        <v>980</v>
      </c>
      <c r="N80" s="1" t="s">
        <v>980</v>
      </c>
      <c r="O80" s="1" t="s">
        <v>981</v>
      </c>
      <c r="P80" s="1" t="s">
        <v>982</v>
      </c>
      <c r="Q80" s="1" t="s">
        <v>983</v>
      </c>
      <c r="R80" s="1" t="s">
        <v>1376</v>
      </c>
      <c r="S80" s="1" t="s">
        <v>985</v>
      </c>
      <c r="T80" s="1" t="s">
        <v>986</v>
      </c>
      <c r="U80" s="1" t="s">
        <v>987</v>
      </c>
      <c r="V80" s="1" t="s">
        <v>1030</v>
      </c>
    </row>
    <row r="81" s="1" customFormat="1" spans="1:22">
      <c r="A81" s="3">
        <v>21253140519</v>
      </c>
      <c r="B81" s="1" t="s">
        <v>1013</v>
      </c>
      <c r="C81" s="1" t="s">
        <v>1377</v>
      </c>
      <c r="D81" s="1" t="s">
        <v>1378</v>
      </c>
      <c r="E81" s="1" t="s">
        <v>1379</v>
      </c>
      <c r="F81" s="1" t="s">
        <v>1031</v>
      </c>
      <c r="G81" s="1" t="s">
        <v>976</v>
      </c>
      <c r="H81" s="1" t="s">
        <v>977</v>
      </c>
      <c r="I81" s="1" t="s">
        <v>1380</v>
      </c>
      <c r="J81" s="1" t="s">
        <v>979</v>
      </c>
      <c r="K81" s="1" t="s">
        <v>1380</v>
      </c>
      <c r="L81" s="1" t="s">
        <v>1380</v>
      </c>
      <c r="M81" s="1" t="s">
        <v>980</v>
      </c>
      <c r="N81" s="1" t="s">
        <v>980</v>
      </c>
      <c r="O81" s="1" t="s">
        <v>981</v>
      </c>
      <c r="P81" s="1" t="s">
        <v>982</v>
      </c>
      <c r="Q81" s="1" t="s">
        <v>983</v>
      </c>
      <c r="R81" s="1" t="s">
        <v>1381</v>
      </c>
      <c r="S81" s="1" t="s">
        <v>985</v>
      </c>
      <c r="T81" s="1" t="s">
        <v>986</v>
      </c>
      <c r="U81" s="1" t="s">
        <v>987</v>
      </c>
      <c r="V81" s="1" t="s">
        <v>1030</v>
      </c>
    </row>
    <row r="82" s="1" customFormat="1" spans="1:22">
      <c r="A82" s="3">
        <v>21224940675</v>
      </c>
      <c r="B82" s="1" t="s">
        <v>1382</v>
      </c>
      <c r="C82" s="1" t="s">
        <v>1383</v>
      </c>
      <c r="D82" s="1" t="s">
        <v>1384</v>
      </c>
      <c r="E82" s="1" t="s">
        <v>1385</v>
      </c>
      <c r="F82" s="1" t="s">
        <v>972</v>
      </c>
      <c r="G82" s="1" t="s">
        <v>976</v>
      </c>
      <c r="H82" s="1" t="s">
        <v>977</v>
      </c>
      <c r="I82" s="1" t="s">
        <v>1386</v>
      </c>
      <c r="J82" s="1" t="s">
        <v>979</v>
      </c>
      <c r="K82" s="1" t="s">
        <v>1386</v>
      </c>
      <c r="L82" s="1" t="s">
        <v>1386</v>
      </c>
      <c r="M82" s="1" t="s">
        <v>980</v>
      </c>
      <c r="N82" s="1" t="s">
        <v>980</v>
      </c>
      <c r="O82" s="1" t="s">
        <v>981</v>
      </c>
      <c r="P82" s="1" t="s">
        <v>982</v>
      </c>
      <c r="Q82" s="1" t="s">
        <v>983</v>
      </c>
      <c r="R82" s="1" t="s">
        <v>1387</v>
      </c>
      <c r="S82" s="1" t="s">
        <v>985</v>
      </c>
      <c r="T82" s="1" t="s">
        <v>986</v>
      </c>
      <c r="U82" s="1" t="s">
        <v>987</v>
      </c>
      <c r="V82" s="1" t="s">
        <v>1030</v>
      </c>
    </row>
    <row r="83" s="1" customFormat="1" spans="1:22">
      <c r="A83" s="3">
        <v>21309009470</v>
      </c>
      <c r="B83" s="1" t="s">
        <v>1099</v>
      </c>
      <c r="C83" s="1" t="s">
        <v>1388</v>
      </c>
      <c r="D83" s="1" t="s">
        <v>1389</v>
      </c>
      <c r="E83" s="1" t="s">
        <v>1390</v>
      </c>
      <c r="F83" s="1" t="s">
        <v>972</v>
      </c>
      <c r="G83" s="1" t="s">
        <v>976</v>
      </c>
      <c r="H83" s="1" t="s">
        <v>977</v>
      </c>
      <c r="I83" s="1" t="s">
        <v>1391</v>
      </c>
      <c r="J83" s="1" t="s">
        <v>979</v>
      </c>
      <c r="K83" s="1" t="s">
        <v>1391</v>
      </c>
      <c r="L83" s="1" t="s">
        <v>1391</v>
      </c>
      <c r="M83" s="1" t="s">
        <v>980</v>
      </c>
      <c r="N83" s="1" t="s">
        <v>980</v>
      </c>
      <c r="O83" s="1" t="s">
        <v>981</v>
      </c>
      <c r="P83" s="1" t="s">
        <v>982</v>
      </c>
      <c r="Q83" s="1" t="s">
        <v>983</v>
      </c>
      <c r="R83" s="1" t="s">
        <v>1392</v>
      </c>
      <c r="S83" s="1" t="s">
        <v>985</v>
      </c>
      <c r="T83" s="1" t="s">
        <v>986</v>
      </c>
      <c r="U83" s="1" t="s">
        <v>987</v>
      </c>
      <c r="V83" s="1" t="s">
        <v>1007</v>
      </c>
    </row>
    <row r="84" s="1" customFormat="1" spans="1:22">
      <c r="A84" s="3">
        <v>21140468917</v>
      </c>
      <c r="B84" s="1" t="s">
        <v>1042</v>
      </c>
      <c r="C84" s="1" t="s">
        <v>1393</v>
      </c>
      <c r="D84" s="1" t="s">
        <v>1389</v>
      </c>
      <c r="E84" s="1" t="s">
        <v>1394</v>
      </c>
      <c r="F84" s="1" t="s">
        <v>972</v>
      </c>
      <c r="G84" s="1" t="s">
        <v>976</v>
      </c>
      <c r="H84" s="1" t="s">
        <v>977</v>
      </c>
      <c r="I84" s="1" t="s">
        <v>978</v>
      </c>
      <c r="J84" s="1" t="s">
        <v>979</v>
      </c>
      <c r="K84" s="1" t="s">
        <v>978</v>
      </c>
      <c r="L84" s="1" t="s">
        <v>978</v>
      </c>
      <c r="M84" s="1" t="s">
        <v>980</v>
      </c>
      <c r="N84" s="1" t="s">
        <v>980</v>
      </c>
      <c r="O84" s="1" t="s">
        <v>981</v>
      </c>
      <c r="P84" s="1" t="s">
        <v>982</v>
      </c>
      <c r="Q84" s="1" t="s">
        <v>983</v>
      </c>
      <c r="R84" s="1" t="s">
        <v>1395</v>
      </c>
      <c r="S84" s="1" t="s">
        <v>985</v>
      </c>
      <c r="T84" s="1" t="s">
        <v>986</v>
      </c>
      <c r="U84" s="1" t="s">
        <v>987</v>
      </c>
      <c r="V84" s="1" t="s">
        <v>1007</v>
      </c>
    </row>
    <row r="85" s="1" customFormat="1" spans="1:22">
      <c r="A85" s="3">
        <v>21322175292</v>
      </c>
      <c r="B85" s="1" t="s">
        <v>1037</v>
      </c>
      <c r="C85" s="1" t="s">
        <v>1396</v>
      </c>
      <c r="D85" s="1" t="s">
        <v>1397</v>
      </c>
      <c r="E85" s="1" t="s">
        <v>1398</v>
      </c>
      <c r="F85" s="1" t="s">
        <v>1031</v>
      </c>
      <c r="G85" s="1" t="s">
        <v>976</v>
      </c>
      <c r="H85" s="1" t="s">
        <v>977</v>
      </c>
      <c r="I85" s="1" t="s">
        <v>1399</v>
      </c>
      <c r="J85" s="1" t="s">
        <v>979</v>
      </c>
      <c r="K85" s="1" t="s">
        <v>1399</v>
      </c>
      <c r="L85" s="1" t="s">
        <v>1399</v>
      </c>
      <c r="M85" s="1" t="s">
        <v>980</v>
      </c>
      <c r="N85" s="1" t="s">
        <v>980</v>
      </c>
      <c r="O85" s="1" t="s">
        <v>981</v>
      </c>
      <c r="P85" s="1" t="s">
        <v>982</v>
      </c>
      <c r="Q85" s="1" t="s">
        <v>983</v>
      </c>
      <c r="R85" s="1" t="s">
        <v>1400</v>
      </c>
      <c r="S85" s="1" t="s">
        <v>985</v>
      </c>
      <c r="T85" s="1" t="s">
        <v>986</v>
      </c>
      <c r="U85" s="1" t="s">
        <v>987</v>
      </c>
      <c r="V85" s="1" t="s">
        <v>988</v>
      </c>
    </row>
    <row r="86" s="1" customFormat="1" spans="1:22">
      <c r="A86" s="3">
        <v>18363001133</v>
      </c>
      <c r="B86" s="1" t="s">
        <v>1401</v>
      </c>
      <c r="C86" s="1" t="s">
        <v>1402</v>
      </c>
      <c r="D86" s="1" t="s">
        <v>1403</v>
      </c>
      <c r="E86" s="1" t="s">
        <v>1404</v>
      </c>
      <c r="F86" s="1" t="s">
        <v>1004</v>
      </c>
      <c r="G86" s="1" t="s">
        <v>976</v>
      </c>
      <c r="H86" s="1" t="s">
        <v>977</v>
      </c>
      <c r="I86" s="1" t="s">
        <v>1405</v>
      </c>
      <c r="J86" s="1" t="s">
        <v>979</v>
      </c>
      <c r="K86" s="1" t="s">
        <v>1405</v>
      </c>
      <c r="L86" s="1" t="s">
        <v>1405</v>
      </c>
      <c r="M86" s="1" t="s">
        <v>980</v>
      </c>
      <c r="N86" s="1" t="s">
        <v>980</v>
      </c>
      <c r="O86" s="1" t="s">
        <v>981</v>
      </c>
      <c r="P86" s="1" t="s">
        <v>982</v>
      </c>
      <c r="Q86" s="1" t="s">
        <v>983</v>
      </c>
      <c r="R86" s="1" t="s">
        <v>1406</v>
      </c>
      <c r="S86" s="1" t="s">
        <v>985</v>
      </c>
      <c r="T86" s="1" t="s">
        <v>986</v>
      </c>
      <c r="U86" s="1" t="s">
        <v>987</v>
      </c>
      <c r="V86" s="1" t="s">
        <v>988</v>
      </c>
    </row>
    <row r="87" s="1" customFormat="1" spans="1:22">
      <c r="A87" s="3">
        <v>21251585916</v>
      </c>
      <c r="B87" s="1" t="s">
        <v>1013</v>
      </c>
      <c r="C87" s="1" t="s">
        <v>1407</v>
      </c>
      <c r="D87" s="1" t="s">
        <v>1351</v>
      </c>
      <c r="E87" s="1" t="s">
        <v>1408</v>
      </c>
      <c r="F87" s="1" t="s">
        <v>972</v>
      </c>
      <c r="G87" s="1" t="s">
        <v>976</v>
      </c>
      <c r="H87" s="1" t="s">
        <v>977</v>
      </c>
      <c r="I87" s="1" t="s">
        <v>1409</v>
      </c>
      <c r="J87" s="1" t="s">
        <v>979</v>
      </c>
      <c r="K87" s="1" t="s">
        <v>1409</v>
      </c>
      <c r="L87" s="1" t="s">
        <v>1409</v>
      </c>
      <c r="M87" s="1" t="s">
        <v>980</v>
      </c>
      <c r="N87" s="1" t="s">
        <v>980</v>
      </c>
      <c r="O87" s="1" t="s">
        <v>981</v>
      </c>
      <c r="P87" s="1" t="s">
        <v>982</v>
      </c>
      <c r="Q87" s="1" t="s">
        <v>983</v>
      </c>
      <c r="R87" s="1" t="s">
        <v>1410</v>
      </c>
      <c r="S87" s="1" t="s">
        <v>985</v>
      </c>
      <c r="T87" s="1" t="s">
        <v>986</v>
      </c>
      <c r="U87" s="1" t="s">
        <v>987</v>
      </c>
      <c r="V87" s="1" t="s">
        <v>1030</v>
      </c>
    </row>
    <row r="88" s="1" customFormat="1" spans="1:22">
      <c r="A88" s="3">
        <v>21259819572</v>
      </c>
      <c r="B88" s="1" t="s">
        <v>1013</v>
      </c>
      <c r="C88" s="1" t="s">
        <v>1411</v>
      </c>
      <c r="D88" s="1" t="s">
        <v>1351</v>
      </c>
      <c r="E88" s="1" t="s">
        <v>1412</v>
      </c>
      <c r="F88" s="1" t="s">
        <v>1004</v>
      </c>
      <c r="G88" s="1" t="s">
        <v>976</v>
      </c>
      <c r="H88" s="1" t="s">
        <v>977</v>
      </c>
      <c r="I88" s="1" t="s">
        <v>1413</v>
      </c>
      <c r="J88" s="1" t="s">
        <v>979</v>
      </c>
      <c r="K88" s="1" t="s">
        <v>1413</v>
      </c>
      <c r="L88" s="1" t="s">
        <v>1413</v>
      </c>
      <c r="M88" s="1" t="s">
        <v>980</v>
      </c>
      <c r="N88" s="1" t="s">
        <v>980</v>
      </c>
      <c r="O88" s="1" t="s">
        <v>981</v>
      </c>
      <c r="P88" s="1" t="s">
        <v>982</v>
      </c>
      <c r="Q88" s="1" t="s">
        <v>983</v>
      </c>
      <c r="R88" s="1" t="s">
        <v>1414</v>
      </c>
      <c r="S88" s="1" t="s">
        <v>985</v>
      </c>
      <c r="T88" s="1" t="s">
        <v>986</v>
      </c>
      <c r="U88" s="1" t="s">
        <v>987</v>
      </c>
      <c r="V88" s="1" t="s">
        <v>1030</v>
      </c>
    </row>
    <row r="89" s="1" customFormat="1" spans="1:22">
      <c r="A89" s="3">
        <v>18858106168</v>
      </c>
      <c r="B89" s="1" t="s">
        <v>1415</v>
      </c>
      <c r="C89" s="1" t="s">
        <v>1416</v>
      </c>
      <c r="D89" s="1" t="s">
        <v>1351</v>
      </c>
      <c r="E89" s="1" t="s">
        <v>1417</v>
      </c>
      <c r="F89" s="1" t="s">
        <v>1004</v>
      </c>
      <c r="G89" s="1" t="s">
        <v>976</v>
      </c>
      <c r="H89" s="1" t="s">
        <v>977</v>
      </c>
      <c r="I89" s="1" t="s">
        <v>1418</v>
      </c>
      <c r="J89" s="1" t="s">
        <v>979</v>
      </c>
      <c r="K89" s="1" t="s">
        <v>1418</v>
      </c>
      <c r="L89" s="1" t="s">
        <v>1418</v>
      </c>
      <c r="M89" s="1" t="s">
        <v>980</v>
      </c>
      <c r="N89" s="1" t="s">
        <v>980</v>
      </c>
      <c r="O89" s="1" t="s">
        <v>981</v>
      </c>
      <c r="P89" s="1" t="s">
        <v>982</v>
      </c>
      <c r="Q89" s="1" t="s">
        <v>983</v>
      </c>
      <c r="R89" s="1" t="s">
        <v>1419</v>
      </c>
      <c r="S89" s="1" t="s">
        <v>985</v>
      </c>
      <c r="T89" s="1" t="s">
        <v>986</v>
      </c>
      <c r="U89" s="1" t="s">
        <v>987</v>
      </c>
      <c r="V89" s="1" t="s">
        <v>1030</v>
      </c>
    </row>
    <row r="90" s="1" customFormat="1" spans="1:22">
      <c r="A90" s="3">
        <v>21232606918</v>
      </c>
      <c r="B90" s="1" t="s">
        <v>1187</v>
      </c>
      <c r="C90" s="1" t="s">
        <v>1420</v>
      </c>
      <c r="D90" s="1" t="s">
        <v>1421</v>
      </c>
      <c r="E90" s="1" t="s">
        <v>1422</v>
      </c>
      <c r="F90" s="1" t="s">
        <v>972</v>
      </c>
      <c r="G90" s="1" t="s">
        <v>976</v>
      </c>
      <c r="H90" s="1" t="s">
        <v>977</v>
      </c>
      <c r="I90" s="1" t="s">
        <v>1423</v>
      </c>
      <c r="J90" s="1" t="s">
        <v>979</v>
      </c>
      <c r="K90" s="1" t="s">
        <v>1423</v>
      </c>
      <c r="L90" s="1" t="s">
        <v>1423</v>
      </c>
      <c r="M90" s="1" t="s">
        <v>980</v>
      </c>
      <c r="N90" s="1" t="s">
        <v>980</v>
      </c>
      <c r="O90" s="1" t="s">
        <v>981</v>
      </c>
      <c r="P90" s="1" t="s">
        <v>982</v>
      </c>
      <c r="Q90" s="1" t="s">
        <v>983</v>
      </c>
      <c r="R90" s="1" t="s">
        <v>1424</v>
      </c>
      <c r="S90" s="1" t="s">
        <v>985</v>
      </c>
      <c r="T90" s="1" t="s">
        <v>986</v>
      </c>
      <c r="U90" s="1" t="s">
        <v>987</v>
      </c>
      <c r="V90" s="1" t="s">
        <v>988</v>
      </c>
    </row>
    <row r="91" s="1" customFormat="1" spans="1:22">
      <c r="A91" s="3">
        <v>21125225454</v>
      </c>
      <c r="B91" s="1" t="s">
        <v>1121</v>
      </c>
      <c r="C91" s="1" t="s">
        <v>1425</v>
      </c>
      <c r="D91" s="1" t="s">
        <v>1378</v>
      </c>
      <c r="E91" s="1" t="s">
        <v>1426</v>
      </c>
      <c r="F91" s="1" t="s">
        <v>972</v>
      </c>
      <c r="G91" s="1" t="s">
        <v>976</v>
      </c>
      <c r="H91" s="1" t="s">
        <v>977</v>
      </c>
      <c r="I91" s="1" t="s">
        <v>1427</v>
      </c>
      <c r="J91" s="1" t="s">
        <v>979</v>
      </c>
      <c r="K91" s="1" t="s">
        <v>1427</v>
      </c>
      <c r="L91" s="1" t="s">
        <v>1427</v>
      </c>
      <c r="M91" s="1" t="s">
        <v>980</v>
      </c>
      <c r="N91" s="1" t="s">
        <v>980</v>
      </c>
      <c r="O91" s="1" t="s">
        <v>981</v>
      </c>
      <c r="P91" s="1" t="s">
        <v>982</v>
      </c>
      <c r="Q91" s="1" t="s">
        <v>983</v>
      </c>
      <c r="R91" s="1" t="s">
        <v>1428</v>
      </c>
      <c r="S91" s="1" t="s">
        <v>985</v>
      </c>
      <c r="T91" s="1" t="s">
        <v>986</v>
      </c>
      <c r="U91" s="1" t="s">
        <v>987</v>
      </c>
      <c r="V91" s="1" t="s">
        <v>1030</v>
      </c>
    </row>
    <row r="92" s="1" customFormat="1" spans="1:22">
      <c r="A92" s="3">
        <v>21356010690</v>
      </c>
      <c r="B92" s="1" t="s">
        <v>992</v>
      </c>
      <c r="C92" s="1" t="s">
        <v>1429</v>
      </c>
      <c r="D92" s="1" t="s">
        <v>1430</v>
      </c>
      <c r="E92" s="1" t="s">
        <v>1431</v>
      </c>
      <c r="F92" s="1" t="s">
        <v>972</v>
      </c>
      <c r="G92" s="1" t="s">
        <v>976</v>
      </c>
      <c r="H92" s="1" t="s">
        <v>977</v>
      </c>
      <c r="I92" s="1" t="s">
        <v>1432</v>
      </c>
      <c r="J92" s="1" t="s">
        <v>979</v>
      </c>
      <c r="K92" s="1" t="s">
        <v>1432</v>
      </c>
      <c r="L92" s="1" t="s">
        <v>1432</v>
      </c>
      <c r="M92" s="1" t="s">
        <v>980</v>
      </c>
      <c r="N92" s="1" t="s">
        <v>980</v>
      </c>
      <c r="O92" s="1" t="s">
        <v>981</v>
      </c>
      <c r="P92" s="1" t="s">
        <v>982</v>
      </c>
      <c r="Q92" s="1" t="s">
        <v>983</v>
      </c>
      <c r="R92" s="1" t="s">
        <v>1433</v>
      </c>
      <c r="S92" s="1" t="s">
        <v>985</v>
      </c>
      <c r="T92" s="1" t="s">
        <v>986</v>
      </c>
      <c r="U92" s="1" t="s">
        <v>987</v>
      </c>
      <c r="V92" s="1" t="s">
        <v>988</v>
      </c>
    </row>
    <row r="93" s="1" customFormat="1" spans="1:22">
      <c r="A93" s="3">
        <v>21309083739</v>
      </c>
      <c r="B93" s="1" t="s">
        <v>1099</v>
      </c>
      <c r="C93" s="1" t="s">
        <v>1434</v>
      </c>
      <c r="D93" s="1" t="s">
        <v>1389</v>
      </c>
      <c r="E93" s="1" t="s">
        <v>1390</v>
      </c>
      <c r="F93" s="1" t="s">
        <v>972</v>
      </c>
      <c r="G93" s="1" t="s">
        <v>976</v>
      </c>
      <c r="H93" s="1" t="s">
        <v>977</v>
      </c>
      <c r="I93" s="1" t="s">
        <v>1306</v>
      </c>
      <c r="J93" s="1" t="s">
        <v>979</v>
      </c>
      <c r="K93" s="1" t="s">
        <v>1306</v>
      </c>
      <c r="L93" s="1" t="s">
        <v>1306</v>
      </c>
      <c r="M93" s="1" t="s">
        <v>980</v>
      </c>
      <c r="N93" s="1" t="s">
        <v>980</v>
      </c>
      <c r="O93" s="1" t="s">
        <v>981</v>
      </c>
      <c r="P93" s="1" t="s">
        <v>982</v>
      </c>
      <c r="Q93" s="1" t="s">
        <v>983</v>
      </c>
      <c r="R93" s="1" t="s">
        <v>1435</v>
      </c>
      <c r="S93" s="1" t="s">
        <v>985</v>
      </c>
      <c r="T93" s="1" t="s">
        <v>986</v>
      </c>
      <c r="U93" s="1" t="s">
        <v>987</v>
      </c>
      <c r="V93" s="1" t="s">
        <v>1007</v>
      </c>
    </row>
    <row r="94" s="1" customFormat="1" spans="1:22">
      <c r="A94" s="3">
        <v>21361218882</v>
      </c>
      <c r="B94" s="1" t="s">
        <v>1004</v>
      </c>
      <c r="C94" s="1" t="s">
        <v>1436</v>
      </c>
      <c r="D94" s="1" t="s">
        <v>1437</v>
      </c>
      <c r="E94" s="1" t="s">
        <v>1438</v>
      </c>
      <c r="F94" s="1" t="s">
        <v>972</v>
      </c>
      <c r="G94" s="1" t="s">
        <v>976</v>
      </c>
      <c r="H94" s="1" t="s">
        <v>977</v>
      </c>
      <c r="I94" s="1" t="s">
        <v>1439</v>
      </c>
      <c r="J94" s="1" t="s">
        <v>979</v>
      </c>
      <c r="K94" s="1" t="s">
        <v>1439</v>
      </c>
      <c r="L94" s="1" t="s">
        <v>1439</v>
      </c>
      <c r="M94" s="1" t="s">
        <v>980</v>
      </c>
      <c r="N94" s="1" t="s">
        <v>980</v>
      </c>
      <c r="O94" s="1" t="s">
        <v>981</v>
      </c>
      <c r="P94" s="1" t="s">
        <v>982</v>
      </c>
      <c r="Q94" s="1" t="s">
        <v>983</v>
      </c>
      <c r="R94" s="1" t="s">
        <v>1440</v>
      </c>
      <c r="S94" s="1" t="s">
        <v>985</v>
      </c>
      <c r="T94" s="1" t="s">
        <v>986</v>
      </c>
      <c r="U94" s="1" t="s">
        <v>987</v>
      </c>
      <c r="V94" s="1" t="s">
        <v>988</v>
      </c>
    </row>
    <row r="95" s="1" customFormat="1" spans="1:22">
      <c r="A95" s="3">
        <v>21347734689</v>
      </c>
      <c r="B95" s="1" t="s">
        <v>1031</v>
      </c>
      <c r="C95" s="1" t="s">
        <v>1441</v>
      </c>
      <c r="D95" s="1" t="s">
        <v>1437</v>
      </c>
      <c r="E95" s="1" t="s">
        <v>1442</v>
      </c>
      <c r="F95" s="1" t="s">
        <v>972</v>
      </c>
      <c r="G95" s="1" t="s">
        <v>976</v>
      </c>
      <c r="H95" s="1" t="s">
        <v>977</v>
      </c>
      <c r="I95" s="1" t="s">
        <v>1443</v>
      </c>
      <c r="J95" s="1" t="s">
        <v>979</v>
      </c>
      <c r="K95" s="1" t="s">
        <v>1443</v>
      </c>
      <c r="L95" s="1" t="s">
        <v>1443</v>
      </c>
      <c r="M95" s="1" t="s">
        <v>980</v>
      </c>
      <c r="N95" s="1" t="s">
        <v>980</v>
      </c>
      <c r="O95" s="1" t="s">
        <v>981</v>
      </c>
      <c r="P95" s="1" t="s">
        <v>982</v>
      </c>
      <c r="Q95" s="1" t="s">
        <v>983</v>
      </c>
      <c r="R95" s="1" t="s">
        <v>1444</v>
      </c>
      <c r="S95" s="1" t="s">
        <v>985</v>
      </c>
      <c r="T95" s="1" t="s">
        <v>986</v>
      </c>
      <c r="U95" s="1" t="s">
        <v>987</v>
      </c>
      <c r="V95" s="1" t="s">
        <v>988</v>
      </c>
    </row>
    <row r="96" s="1" customFormat="1" spans="1:22">
      <c r="A96" s="3">
        <v>21363813201</v>
      </c>
      <c r="B96" s="1" t="s">
        <v>972</v>
      </c>
      <c r="C96" s="1" t="s">
        <v>1445</v>
      </c>
      <c r="D96" s="1" t="s">
        <v>1437</v>
      </c>
      <c r="E96" s="1" t="s">
        <v>1446</v>
      </c>
      <c r="F96" s="1" t="s">
        <v>972</v>
      </c>
      <c r="G96" s="1" t="s">
        <v>976</v>
      </c>
      <c r="H96" s="1" t="s">
        <v>977</v>
      </c>
      <c r="I96" s="1" t="s">
        <v>1447</v>
      </c>
      <c r="J96" s="1" t="s">
        <v>979</v>
      </c>
      <c r="K96" s="1" t="s">
        <v>1447</v>
      </c>
      <c r="L96" s="1" t="s">
        <v>1447</v>
      </c>
      <c r="M96" s="1" t="s">
        <v>980</v>
      </c>
      <c r="N96" s="1" t="s">
        <v>980</v>
      </c>
      <c r="O96" s="1" t="s">
        <v>981</v>
      </c>
      <c r="P96" s="1" t="s">
        <v>982</v>
      </c>
      <c r="Q96" s="1" t="s">
        <v>983</v>
      </c>
      <c r="R96" s="1" t="s">
        <v>1448</v>
      </c>
      <c r="S96" s="1" t="s">
        <v>985</v>
      </c>
      <c r="T96" s="1" t="s">
        <v>986</v>
      </c>
      <c r="U96" s="1" t="s">
        <v>987</v>
      </c>
      <c r="V96" s="1" t="s">
        <v>988</v>
      </c>
    </row>
    <row r="97" s="1" customFormat="1" spans="1:22">
      <c r="A97" s="3">
        <v>21363161927</v>
      </c>
      <c r="B97" s="1" t="s">
        <v>972</v>
      </c>
      <c r="C97" s="1" t="s">
        <v>1449</v>
      </c>
      <c r="D97" s="1" t="s">
        <v>1437</v>
      </c>
      <c r="E97" s="1" t="s">
        <v>1450</v>
      </c>
      <c r="F97" s="1" t="s">
        <v>972</v>
      </c>
      <c r="G97" s="1" t="s">
        <v>976</v>
      </c>
      <c r="H97" s="1" t="s">
        <v>977</v>
      </c>
      <c r="I97" s="1" t="s">
        <v>1451</v>
      </c>
      <c r="J97" s="1" t="s">
        <v>979</v>
      </c>
      <c r="K97" s="1" t="s">
        <v>1451</v>
      </c>
      <c r="L97" s="1" t="s">
        <v>1451</v>
      </c>
      <c r="M97" s="1" t="s">
        <v>980</v>
      </c>
      <c r="N97" s="1" t="s">
        <v>980</v>
      </c>
      <c r="O97" s="1" t="s">
        <v>981</v>
      </c>
      <c r="P97" s="1" t="s">
        <v>982</v>
      </c>
      <c r="Q97" s="1" t="s">
        <v>983</v>
      </c>
      <c r="R97" s="1" t="s">
        <v>1452</v>
      </c>
      <c r="S97" s="1" t="s">
        <v>985</v>
      </c>
      <c r="T97" s="1" t="s">
        <v>986</v>
      </c>
      <c r="U97" s="1" t="s">
        <v>987</v>
      </c>
      <c r="V97" s="1" t="s">
        <v>988</v>
      </c>
    </row>
    <row r="98" s="1" customFormat="1" spans="1:22">
      <c r="A98" s="3">
        <v>21224173386</v>
      </c>
      <c r="B98" s="1" t="s">
        <v>1382</v>
      </c>
      <c r="C98" s="1" t="s">
        <v>1453</v>
      </c>
      <c r="D98" s="1" t="s">
        <v>1454</v>
      </c>
      <c r="E98" s="1" t="s">
        <v>1455</v>
      </c>
      <c r="F98" s="1" t="s">
        <v>972</v>
      </c>
      <c r="G98" s="1" t="s">
        <v>976</v>
      </c>
      <c r="H98" s="1" t="s">
        <v>977</v>
      </c>
      <c r="I98" s="1" t="s">
        <v>1456</v>
      </c>
      <c r="J98" s="1" t="s">
        <v>979</v>
      </c>
      <c r="K98" s="1" t="s">
        <v>1456</v>
      </c>
      <c r="L98" s="1" t="s">
        <v>1456</v>
      </c>
      <c r="M98" s="1" t="s">
        <v>980</v>
      </c>
      <c r="N98" s="1" t="s">
        <v>980</v>
      </c>
      <c r="O98" s="1" t="s">
        <v>981</v>
      </c>
      <c r="P98" s="1" t="s">
        <v>982</v>
      </c>
      <c r="Q98" s="1" t="s">
        <v>983</v>
      </c>
      <c r="R98" s="1" t="s">
        <v>1457</v>
      </c>
      <c r="S98" s="1" t="s">
        <v>985</v>
      </c>
      <c r="T98" s="1" t="s">
        <v>986</v>
      </c>
      <c r="U98" s="1" t="s">
        <v>987</v>
      </c>
      <c r="V98" s="1" t="s">
        <v>1084</v>
      </c>
    </row>
    <row r="99" s="1" customFormat="1" spans="1:22">
      <c r="A99" s="3">
        <v>21223315657</v>
      </c>
      <c r="B99" s="1" t="s">
        <v>1382</v>
      </c>
      <c r="C99" s="1" t="s">
        <v>1458</v>
      </c>
      <c r="D99" s="1" t="s">
        <v>1454</v>
      </c>
      <c r="E99" s="1" t="s">
        <v>1459</v>
      </c>
      <c r="F99" s="1" t="s">
        <v>972</v>
      </c>
      <c r="G99" s="1" t="s">
        <v>976</v>
      </c>
      <c r="H99" s="1" t="s">
        <v>977</v>
      </c>
      <c r="I99" s="1" t="s">
        <v>1456</v>
      </c>
      <c r="J99" s="1" t="s">
        <v>979</v>
      </c>
      <c r="K99" s="1" t="s">
        <v>1456</v>
      </c>
      <c r="L99" s="1" t="s">
        <v>1456</v>
      </c>
      <c r="M99" s="1" t="s">
        <v>980</v>
      </c>
      <c r="N99" s="1" t="s">
        <v>980</v>
      </c>
      <c r="O99" s="1" t="s">
        <v>981</v>
      </c>
      <c r="P99" s="1" t="s">
        <v>982</v>
      </c>
      <c r="Q99" s="1" t="s">
        <v>983</v>
      </c>
      <c r="R99" s="1" t="s">
        <v>1460</v>
      </c>
      <c r="S99" s="1" t="s">
        <v>985</v>
      </c>
      <c r="T99" s="1" t="s">
        <v>986</v>
      </c>
      <c r="U99" s="1" t="s">
        <v>987</v>
      </c>
      <c r="V99" s="1" t="s">
        <v>1084</v>
      </c>
    </row>
    <row r="100" s="1" customFormat="1" spans="1:22">
      <c r="A100" s="3">
        <v>21226651586</v>
      </c>
      <c r="B100" s="1" t="s">
        <v>1382</v>
      </c>
      <c r="C100" s="1" t="s">
        <v>1461</v>
      </c>
      <c r="D100" s="1" t="s">
        <v>1454</v>
      </c>
      <c r="E100" s="1" t="s">
        <v>1462</v>
      </c>
      <c r="F100" s="1" t="s">
        <v>972</v>
      </c>
      <c r="G100" s="1" t="s">
        <v>976</v>
      </c>
      <c r="H100" s="1" t="s">
        <v>977</v>
      </c>
      <c r="I100" s="1" t="s">
        <v>1463</v>
      </c>
      <c r="J100" s="1" t="s">
        <v>979</v>
      </c>
      <c r="K100" s="1" t="s">
        <v>1463</v>
      </c>
      <c r="L100" s="1" t="s">
        <v>1463</v>
      </c>
      <c r="M100" s="1" t="s">
        <v>980</v>
      </c>
      <c r="N100" s="1" t="s">
        <v>980</v>
      </c>
      <c r="O100" s="1" t="s">
        <v>981</v>
      </c>
      <c r="P100" s="1" t="s">
        <v>982</v>
      </c>
      <c r="Q100" s="1" t="s">
        <v>983</v>
      </c>
      <c r="R100" s="1" t="s">
        <v>1464</v>
      </c>
      <c r="S100" s="1" t="s">
        <v>985</v>
      </c>
      <c r="T100" s="1" t="s">
        <v>986</v>
      </c>
      <c r="U100" s="1" t="s">
        <v>987</v>
      </c>
      <c r="V100" s="1" t="s">
        <v>1084</v>
      </c>
    </row>
    <row r="101" s="1" customFormat="1" spans="1:22">
      <c r="A101" s="3">
        <v>21220555011</v>
      </c>
      <c r="B101" s="1" t="s">
        <v>1382</v>
      </c>
      <c r="C101" s="1" t="s">
        <v>1465</v>
      </c>
      <c r="D101" s="1" t="s">
        <v>1454</v>
      </c>
      <c r="E101" s="1" t="s">
        <v>1466</v>
      </c>
      <c r="F101" s="1" t="s">
        <v>972</v>
      </c>
      <c r="G101" s="1" t="s">
        <v>976</v>
      </c>
      <c r="H101" s="1" t="s">
        <v>977</v>
      </c>
      <c r="I101" s="1" t="s">
        <v>1456</v>
      </c>
      <c r="J101" s="1" t="s">
        <v>979</v>
      </c>
      <c r="K101" s="1" t="s">
        <v>1456</v>
      </c>
      <c r="L101" s="1" t="s">
        <v>1456</v>
      </c>
      <c r="M101" s="1" t="s">
        <v>980</v>
      </c>
      <c r="N101" s="1" t="s">
        <v>980</v>
      </c>
      <c r="O101" s="1" t="s">
        <v>981</v>
      </c>
      <c r="P101" s="1" t="s">
        <v>982</v>
      </c>
      <c r="Q101" s="1" t="s">
        <v>983</v>
      </c>
      <c r="R101" s="1" t="s">
        <v>1467</v>
      </c>
      <c r="S101" s="1" t="s">
        <v>985</v>
      </c>
      <c r="T101" s="1" t="s">
        <v>986</v>
      </c>
      <c r="U101" s="1" t="s">
        <v>987</v>
      </c>
      <c r="V101" s="1" t="s">
        <v>1084</v>
      </c>
    </row>
    <row r="102" s="1" customFormat="1" spans="1:22">
      <c r="A102" s="3">
        <v>21347553888</v>
      </c>
      <c r="B102" s="1" t="s">
        <v>1031</v>
      </c>
      <c r="C102" s="1" t="s">
        <v>1468</v>
      </c>
      <c r="D102" s="1" t="s">
        <v>1469</v>
      </c>
      <c r="E102" s="1" t="s">
        <v>1470</v>
      </c>
      <c r="F102" s="1" t="s">
        <v>972</v>
      </c>
      <c r="G102" s="1" t="s">
        <v>976</v>
      </c>
      <c r="H102" s="1" t="s">
        <v>977</v>
      </c>
      <c r="I102" s="1" t="s">
        <v>1471</v>
      </c>
      <c r="J102" s="1" t="s">
        <v>979</v>
      </c>
      <c r="K102" s="1" t="s">
        <v>1471</v>
      </c>
      <c r="L102" s="1" t="s">
        <v>1471</v>
      </c>
      <c r="M102" s="1" t="s">
        <v>980</v>
      </c>
      <c r="N102" s="1" t="s">
        <v>980</v>
      </c>
      <c r="O102" s="1" t="s">
        <v>981</v>
      </c>
      <c r="P102" s="1" t="s">
        <v>982</v>
      </c>
      <c r="Q102" s="1" t="s">
        <v>983</v>
      </c>
      <c r="R102" s="1" t="s">
        <v>1472</v>
      </c>
      <c r="S102" s="1" t="s">
        <v>985</v>
      </c>
      <c r="T102" s="1" t="s">
        <v>986</v>
      </c>
      <c r="U102" s="1" t="s">
        <v>987</v>
      </c>
      <c r="V102" s="1" t="s">
        <v>1030</v>
      </c>
    </row>
    <row r="103" s="1" customFormat="1" spans="1:22">
      <c r="A103" s="3">
        <v>21330550722</v>
      </c>
      <c r="B103" s="1" t="s">
        <v>1000</v>
      </c>
      <c r="C103" s="1" t="s">
        <v>1473</v>
      </c>
      <c r="D103" s="1" t="s">
        <v>1469</v>
      </c>
      <c r="E103" s="1" t="s">
        <v>1474</v>
      </c>
      <c r="F103" s="1" t="s">
        <v>972</v>
      </c>
      <c r="G103" s="1" t="s">
        <v>976</v>
      </c>
      <c r="H103" s="1" t="s">
        <v>977</v>
      </c>
      <c r="I103" s="1" t="s">
        <v>1471</v>
      </c>
      <c r="J103" s="1" t="s">
        <v>979</v>
      </c>
      <c r="K103" s="1" t="s">
        <v>1471</v>
      </c>
      <c r="L103" s="1" t="s">
        <v>1471</v>
      </c>
      <c r="M103" s="1" t="s">
        <v>980</v>
      </c>
      <c r="N103" s="1" t="s">
        <v>980</v>
      </c>
      <c r="O103" s="1" t="s">
        <v>981</v>
      </c>
      <c r="P103" s="1" t="s">
        <v>982</v>
      </c>
      <c r="Q103" s="1" t="s">
        <v>983</v>
      </c>
      <c r="R103" s="1" t="s">
        <v>1475</v>
      </c>
      <c r="S103" s="1" t="s">
        <v>985</v>
      </c>
      <c r="T103" s="1" t="s">
        <v>986</v>
      </c>
      <c r="U103" s="1" t="s">
        <v>987</v>
      </c>
      <c r="V103" s="1" t="s">
        <v>1030</v>
      </c>
    </row>
    <row r="104" s="1" customFormat="1" spans="1:22">
      <c r="A104" s="3">
        <v>21347474778</v>
      </c>
      <c r="B104" s="1" t="s">
        <v>1031</v>
      </c>
      <c r="C104" s="1" t="s">
        <v>1476</v>
      </c>
      <c r="D104" s="1" t="s">
        <v>1477</v>
      </c>
      <c r="E104" s="1" t="s">
        <v>1478</v>
      </c>
      <c r="F104" s="1" t="s">
        <v>1004</v>
      </c>
      <c r="G104" s="1" t="s">
        <v>976</v>
      </c>
      <c r="H104" s="1" t="s">
        <v>977</v>
      </c>
      <c r="I104" s="1" t="s">
        <v>1479</v>
      </c>
      <c r="J104" s="1" t="s">
        <v>979</v>
      </c>
      <c r="K104" s="1" t="s">
        <v>1479</v>
      </c>
      <c r="L104" s="1" t="s">
        <v>1479</v>
      </c>
      <c r="M104" s="1" t="s">
        <v>980</v>
      </c>
      <c r="N104" s="1" t="s">
        <v>980</v>
      </c>
      <c r="O104" s="1" t="s">
        <v>981</v>
      </c>
      <c r="P104" s="1" t="s">
        <v>982</v>
      </c>
      <c r="Q104" s="1" t="s">
        <v>983</v>
      </c>
      <c r="R104" s="1" t="s">
        <v>1480</v>
      </c>
      <c r="S104" s="1" t="s">
        <v>985</v>
      </c>
      <c r="T104" s="1" t="s">
        <v>986</v>
      </c>
      <c r="U104" s="1" t="s">
        <v>987</v>
      </c>
      <c r="V104" s="1" t="s">
        <v>1030</v>
      </c>
    </row>
    <row r="105" s="1" customFormat="1" spans="1:22">
      <c r="A105" s="3">
        <v>21340748935</v>
      </c>
      <c r="B105" s="1" t="s">
        <v>1031</v>
      </c>
      <c r="C105" s="1" t="s">
        <v>1481</v>
      </c>
      <c r="D105" s="1" t="s">
        <v>1477</v>
      </c>
      <c r="E105" s="1" t="s">
        <v>1482</v>
      </c>
      <c r="F105" s="1" t="s">
        <v>972</v>
      </c>
      <c r="G105" s="1" t="s">
        <v>976</v>
      </c>
      <c r="H105" s="1" t="s">
        <v>977</v>
      </c>
      <c r="I105" s="1" t="s">
        <v>1483</v>
      </c>
      <c r="J105" s="1" t="s">
        <v>979</v>
      </c>
      <c r="K105" s="1" t="s">
        <v>1483</v>
      </c>
      <c r="L105" s="1" t="s">
        <v>1483</v>
      </c>
      <c r="M105" s="1" t="s">
        <v>980</v>
      </c>
      <c r="N105" s="1" t="s">
        <v>980</v>
      </c>
      <c r="O105" s="1" t="s">
        <v>981</v>
      </c>
      <c r="P105" s="1" t="s">
        <v>982</v>
      </c>
      <c r="Q105" s="1" t="s">
        <v>983</v>
      </c>
      <c r="R105" s="1" t="s">
        <v>1484</v>
      </c>
      <c r="S105" s="1" t="s">
        <v>985</v>
      </c>
      <c r="T105" s="1" t="s">
        <v>986</v>
      </c>
      <c r="U105" s="1" t="s">
        <v>987</v>
      </c>
      <c r="V105" s="1" t="s">
        <v>1030</v>
      </c>
    </row>
    <row r="106" s="1" customFormat="1" spans="1:22">
      <c r="A106" s="3">
        <v>21203925360</v>
      </c>
      <c r="B106" s="1" t="s">
        <v>1339</v>
      </c>
      <c r="C106" s="1" t="s">
        <v>1485</v>
      </c>
      <c r="D106" s="1" t="s">
        <v>1486</v>
      </c>
      <c r="E106" s="1" t="s">
        <v>1487</v>
      </c>
      <c r="F106" s="1" t="s">
        <v>1004</v>
      </c>
      <c r="G106" s="1" t="s">
        <v>976</v>
      </c>
      <c r="H106" s="1" t="s">
        <v>977</v>
      </c>
      <c r="I106" s="1" t="s">
        <v>1488</v>
      </c>
      <c r="J106" s="1" t="s">
        <v>979</v>
      </c>
      <c r="K106" s="1" t="s">
        <v>1488</v>
      </c>
      <c r="L106" s="1" t="s">
        <v>1488</v>
      </c>
      <c r="M106" s="1" t="s">
        <v>980</v>
      </c>
      <c r="N106" s="1" t="s">
        <v>980</v>
      </c>
      <c r="O106" s="1" t="s">
        <v>981</v>
      </c>
      <c r="P106" s="1" t="s">
        <v>982</v>
      </c>
      <c r="Q106" s="1" t="s">
        <v>983</v>
      </c>
      <c r="R106" s="1" t="s">
        <v>1489</v>
      </c>
      <c r="S106" s="1" t="s">
        <v>985</v>
      </c>
      <c r="T106" s="1" t="s">
        <v>986</v>
      </c>
      <c r="U106" s="1" t="s">
        <v>987</v>
      </c>
      <c r="V106" s="1" t="s">
        <v>1030</v>
      </c>
    </row>
    <row r="107" s="1" customFormat="1" spans="1:22">
      <c r="A107" s="3">
        <v>21358367169</v>
      </c>
      <c r="B107" s="1" t="s">
        <v>1004</v>
      </c>
      <c r="C107" s="1" t="s">
        <v>1490</v>
      </c>
      <c r="D107" s="1" t="s">
        <v>1491</v>
      </c>
      <c r="E107" s="1" t="s">
        <v>1492</v>
      </c>
      <c r="F107" s="1" t="s">
        <v>972</v>
      </c>
      <c r="G107" s="1" t="s">
        <v>976</v>
      </c>
      <c r="H107" s="1" t="s">
        <v>977</v>
      </c>
      <c r="I107" s="1" t="s">
        <v>1493</v>
      </c>
      <c r="J107" s="1" t="s">
        <v>979</v>
      </c>
      <c r="K107" s="1" t="s">
        <v>1493</v>
      </c>
      <c r="L107" s="1" t="s">
        <v>1493</v>
      </c>
      <c r="M107" s="1" t="s">
        <v>980</v>
      </c>
      <c r="N107" s="1" t="s">
        <v>980</v>
      </c>
      <c r="O107" s="1" t="s">
        <v>981</v>
      </c>
      <c r="P107" s="1" t="s">
        <v>982</v>
      </c>
      <c r="Q107" s="1" t="s">
        <v>983</v>
      </c>
      <c r="R107" s="1" t="s">
        <v>1494</v>
      </c>
      <c r="S107" s="1" t="s">
        <v>985</v>
      </c>
      <c r="T107" s="1" t="s">
        <v>986</v>
      </c>
      <c r="U107" s="1" t="s">
        <v>987</v>
      </c>
      <c r="V107" s="1" t="s">
        <v>988</v>
      </c>
    </row>
    <row r="108" s="1" customFormat="1" spans="1:22">
      <c r="A108" s="3">
        <v>21362455922</v>
      </c>
      <c r="B108" s="1" t="s">
        <v>1004</v>
      </c>
      <c r="C108" s="1" t="s">
        <v>1495</v>
      </c>
      <c r="D108" s="1" t="s">
        <v>1437</v>
      </c>
      <c r="E108" s="1" t="s">
        <v>1496</v>
      </c>
      <c r="F108" s="1" t="s">
        <v>972</v>
      </c>
      <c r="G108" s="1" t="s">
        <v>976</v>
      </c>
      <c r="H108" s="1" t="s">
        <v>977</v>
      </c>
      <c r="I108" s="1" t="s">
        <v>1497</v>
      </c>
      <c r="J108" s="1" t="s">
        <v>979</v>
      </c>
      <c r="K108" s="1" t="s">
        <v>1497</v>
      </c>
      <c r="L108" s="1" t="s">
        <v>1497</v>
      </c>
      <c r="M108" s="1" t="s">
        <v>980</v>
      </c>
      <c r="N108" s="1" t="s">
        <v>980</v>
      </c>
      <c r="O108" s="1" t="s">
        <v>981</v>
      </c>
      <c r="P108" s="1" t="s">
        <v>982</v>
      </c>
      <c r="Q108" s="1" t="s">
        <v>983</v>
      </c>
      <c r="R108" s="1" t="s">
        <v>1498</v>
      </c>
      <c r="S108" s="1" t="s">
        <v>985</v>
      </c>
      <c r="T108" s="1" t="s">
        <v>986</v>
      </c>
      <c r="U108" s="1" t="s">
        <v>987</v>
      </c>
      <c r="V108" s="1" t="s">
        <v>988</v>
      </c>
    </row>
    <row r="109" s="1" customFormat="1" spans="1:22">
      <c r="A109" s="3">
        <v>21362490229</v>
      </c>
      <c r="B109" s="1" t="s">
        <v>1004</v>
      </c>
      <c r="C109" s="1" t="s">
        <v>1499</v>
      </c>
      <c r="D109" s="1" t="s">
        <v>1437</v>
      </c>
      <c r="E109" s="1" t="s">
        <v>1500</v>
      </c>
      <c r="F109" s="1" t="s">
        <v>972</v>
      </c>
      <c r="G109" s="1" t="s">
        <v>976</v>
      </c>
      <c r="H109" s="1" t="s">
        <v>977</v>
      </c>
      <c r="I109" s="1" t="s">
        <v>1497</v>
      </c>
      <c r="J109" s="1" t="s">
        <v>979</v>
      </c>
      <c r="K109" s="1" t="s">
        <v>1497</v>
      </c>
      <c r="L109" s="1" t="s">
        <v>1497</v>
      </c>
      <c r="M109" s="1" t="s">
        <v>980</v>
      </c>
      <c r="N109" s="1" t="s">
        <v>980</v>
      </c>
      <c r="O109" s="1" t="s">
        <v>981</v>
      </c>
      <c r="P109" s="1" t="s">
        <v>982</v>
      </c>
      <c r="Q109" s="1" t="s">
        <v>983</v>
      </c>
      <c r="R109" s="1" t="s">
        <v>1501</v>
      </c>
      <c r="S109" s="1" t="s">
        <v>985</v>
      </c>
      <c r="T109" s="1" t="s">
        <v>986</v>
      </c>
      <c r="U109" s="1" t="s">
        <v>987</v>
      </c>
      <c r="V109" s="1" t="s">
        <v>988</v>
      </c>
    </row>
    <row r="110" s="1" customFormat="1" spans="1:22">
      <c r="A110" s="3">
        <v>21362968484</v>
      </c>
      <c r="B110" s="1" t="s">
        <v>972</v>
      </c>
      <c r="C110" s="1" t="s">
        <v>1502</v>
      </c>
      <c r="D110" s="1" t="s">
        <v>1437</v>
      </c>
      <c r="E110" s="1" t="s">
        <v>1496</v>
      </c>
      <c r="F110" s="1" t="s">
        <v>972</v>
      </c>
      <c r="G110" s="1" t="s">
        <v>976</v>
      </c>
      <c r="H110" s="1" t="s">
        <v>977</v>
      </c>
      <c r="I110" s="1" t="s">
        <v>1451</v>
      </c>
      <c r="J110" s="1" t="s">
        <v>979</v>
      </c>
      <c r="K110" s="1" t="s">
        <v>1451</v>
      </c>
      <c r="L110" s="1" t="s">
        <v>1451</v>
      </c>
      <c r="M110" s="1" t="s">
        <v>980</v>
      </c>
      <c r="N110" s="1" t="s">
        <v>980</v>
      </c>
      <c r="O110" s="1" t="s">
        <v>981</v>
      </c>
      <c r="P110" s="1" t="s">
        <v>982</v>
      </c>
      <c r="Q110" s="1" t="s">
        <v>983</v>
      </c>
      <c r="R110" s="1" t="s">
        <v>1503</v>
      </c>
      <c r="S110" s="1" t="s">
        <v>985</v>
      </c>
      <c r="T110" s="1" t="s">
        <v>986</v>
      </c>
      <c r="U110" s="1" t="s">
        <v>987</v>
      </c>
      <c r="V110" s="1" t="s">
        <v>988</v>
      </c>
    </row>
    <row r="111" s="1" customFormat="1" spans="1:22">
      <c r="A111" s="3">
        <v>21125031923</v>
      </c>
      <c r="B111" s="1" t="s">
        <v>1121</v>
      </c>
      <c r="C111" s="1" t="s">
        <v>1504</v>
      </c>
      <c r="D111" s="1" t="s">
        <v>1454</v>
      </c>
      <c r="E111" s="1" t="s">
        <v>1505</v>
      </c>
      <c r="F111" s="1" t="s">
        <v>972</v>
      </c>
      <c r="G111" s="1" t="s">
        <v>976</v>
      </c>
      <c r="H111" s="1" t="s">
        <v>977</v>
      </c>
      <c r="I111" s="1" t="s">
        <v>1023</v>
      </c>
      <c r="J111" s="1" t="s">
        <v>979</v>
      </c>
      <c r="K111" s="1" t="s">
        <v>1023</v>
      </c>
      <c r="L111" s="1" t="s">
        <v>1023</v>
      </c>
      <c r="M111" s="1" t="s">
        <v>980</v>
      </c>
      <c r="N111" s="1" t="s">
        <v>980</v>
      </c>
      <c r="O111" s="1" t="s">
        <v>981</v>
      </c>
      <c r="P111" s="1" t="s">
        <v>982</v>
      </c>
      <c r="Q111" s="1" t="s">
        <v>983</v>
      </c>
      <c r="R111" s="1" t="s">
        <v>1506</v>
      </c>
      <c r="S111" s="1" t="s">
        <v>985</v>
      </c>
      <c r="T111" s="1" t="s">
        <v>986</v>
      </c>
      <c r="U111" s="1" t="s">
        <v>987</v>
      </c>
      <c r="V111" s="1" t="s">
        <v>1084</v>
      </c>
    </row>
    <row r="112" s="1" customFormat="1" spans="1:22">
      <c r="A112" s="3">
        <v>21191578136</v>
      </c>
      <c r="B112" s="1" t="s">
        <v>1142</v>
      </c>
      <c r="C112" s="1" t="s">
        <v>1507</v>
      </c>
      <c r="D112" s="1" t="s">
        <v>1454</v>
      </c>
      <c r="E112" s="1" t="s">
        <v>1508</v>
      </c>
      <c r="F112" s="1" t="s">
        <v>972</v>
      </c>
      <c r="G112" s="1" t="s">
        <v>976</v>
      </c>
      <c r="H112" s="1" t="s">
        <v>977</v>
      </c>
      <c r="I112" s="1" t="s">
        <v>1509</v>
      </c>
      <c r="J112" s="1" t="s">
        <v>979</v>
      </c>
      <c r="K112" s="1" t="s">
        <v>1509</v>
      </c>
      <c r="L112" s="1" t="s">
        <v>1510</v>
      </c>
      <c r="M112" s="1" t="s">
        <v>1511</v>
      </c>
      <c r="N112" s="1" t="s">
        <v>1511</v>
      </c>
      <c r="O112" s="1" t="s">
        <v>981</v>
      </c>
      <c r="P112" s="1" t="s">
        <v>982</v>
      </c>
      <c r="Q112" s="1" t="s">
        <v>983</v>
      </c>
      <c r="R112" s="1" t="s">
        <v>1512</v>
      </c>
      <c r="S112" s="1" t="s">
        <v>985</v>
      </c>
      <c r="T112" s="1" t="s">
        <v>986</v>
      </c>
      <c r="U112" s="1" t="s">
        <v>987</v>
      </c>
      <c r="V112" s="1" t="s">
        <v>1084</v>
      </c>
    </row>
    <row r="113" s="1" customFormat="1" spans="1:22">
      <c r="A113" s="3">
        <v>21215809121</v>
      </c>
      <c r="B113" s="1" t="s">
        <v>1339</v>
      </c>
      <c r="C113" s="1" t="s">
        <v>1513</v>
      </c>
      <c r="D113" s="1" t="s">
        <v>1454</v>
      </c>
      <c r="E113" s="1" t="s">
        <v>1514</v>
      </c>
      <c r="F113" s="1" t="s">
        <v>1004</v>
      </c>
      <c r="G113" s="1" t="s">
        <v>976</v>
      </c>
      <c r="H113" s="1" t="s">
        <v>977</v>
      </c>
      <c r="I113" s="1" t="s">
        <v>1515</v>
      </c>
      <c r="J113" s="1" t="s">
        <v>979</v>
      </c>
      <c r="K113" s="1" t="s">
        <v>1515</v>
      </c>
      <c r="L113" s="1" t="s">
        <v>1515</v>
      </c>
      <c r="M113" s="1" t="s">
        <v>980</v>
      </c>
      <c r="N113" s="1" t="s">
        <v>980</v>
      </c>
      <c r="O113" s="1" t="s">
        <v>981</v>
      </c>
      <c r="P113" s="1" t="s">
        <v>982</v>
      </c>
      <c r="Q113" s="1" t="s">
        <v>983</v>
      </c>
      <c r="R113" s="1" t="s">
        <v>1516</v>
      </c>
      <c r="S113" s="1" t="s">
        <v>985</v>
      </c>
      <c r="T113" s="1" t="s">
        <v>986</v>
      </c>
      <c r="U113" s="1" t="s">
        <v>987</v>
      </c>
      <c r="V113" s="1" t="s">
        <v>1084</v>
      </c>
    </row>
    <row r="114" s="1" customFormat="1" spans="1:22">
      <c r="A114" s="3">
        <v>21336389421</v>
      </c>
      <c r="B114" s="1" t="s">
        <v>1000</v>
      </c>
      <c r="C114" s="1" t="s">
        <v>1517</v>
      </c>
      <c r="D114" s="1" t="s">
        <v>1469</v>
      </c>
      <c r="E114" s="1" t="s">
        <v>1518</v>
      </c>
      <c r="F114" s="1" t="s">
        <v>972</v>
      </c>
      <c r="G114" s="1" t="s">
        <v>976</v>
      </c>
      <c r="H114" s="1" t="s">
        <v>977</v>
      </c>
      <c r="I114" s="1" t="s">
        <v>1471</v>
      </c>
      <c r="J114" s="1" t="s">
        <v>979</v>
      </c>
      <c r="K114" s="1" t="s">
        <v>1471</v>
      </c>
      <c r="L114" s="1" t="s">
        <v>1471</v>
      </c>
      <c r="M114" s="1" t="s">
        <v>980</v>
      </c>
      <c r="N114" s="1" t="s">
        <v>980</v>
      </c>
      <c r="O114" s="1" t="s">
        <v>981</v>
      </c>
      <c r="P114" s="1" t="s">
        <v>982</v>
      </c>
      <c r="Q114" s="1" t="s">
        <v>983</v>
      </c>
      <c r="R114" s="1" t="s">
        <v>1519</v>
      </c>
      <c r="S114" s="1" t="s">
        <v>985</v>
      </c>
      <c r="T114" s="1" t="s">
        <v>986</v>
      </c>
      <c r="U114" s="1" t="s">
        <v>987</v>
      </c>
      <c r="V114" s="1" t="s">
        <v>1030</v>
      </c>
    </row>
    <row r="115" s="1" customFormat="1" spans="1:22">
      <c r="A115" s="3">
        <v>21362481455</v>
      </c>
      <c r="B115" s="1" t="s">
        <v>1004</v>
      </c>
      <c r="C115" s="1" t="s">
        <v>1520</v>
      </c>
      <c r="D115" s="1" t="s">
        <v>1469</v>
      </c>
      <c r="E115" s="1" t="s">
        <v>1521</v>
      </c>
      <c r="F115" s="1" t="s">
        <v>972</v>
      </c>
      <c r="G115" s="1" t="s">
        <v>976</v>
      </c>
      <c r="H115" s="1" t="s">
        <v>977</v>
      </c>
      <c r="I115" s="1" t="s">
        <v>1522</v>
      </c>
      <c r="J115" s="1" t="s">
        <v>979</v>
      </c>
      <c r="K115" s="1" t="s">
        <v>1522</v>
      </c>
      <c r="L115" s="1" t="s">
        <v>1522</v>
      </c>
      <c r="M115" s="1" t="s">
        <v>980</v>
      </c>
      <c r="N115" s="1" t="s">
        <v>980</v>
      </c>
      <c r="O115" s="1" t="s">
        <v>981</v>
      </c>
      <c r="P115" s="1" t="s">
        <v>982</v>
      </c>
      <c r="Q115" s="1" t="s">
        <v>983</v>
      </c>
      <c r="R115" s="1" t="s">
        <v>1523</v>
      </c>
      <c r="S115" s="1" t="s">
        <v>985</v>
      </c>
      <c r="T115" s="1" t="s">
        <v>986</v>
      </c>
      <c r="U115" s="1" t="s">
        <v>987</v>
      </c>
      <c r="V115" s="1" t="s">
        <v>1030</v>
      </c>
    </row>
    <row r="116" s="1" customFormat="1" spans="1:22">
      <c r="A116" s="3">
        <v>21364457472</v>
      </c>
      <c r="B116" s="1" t="s">
        <v>972</v>
      </c>
      <c r="C116" s="1" t="s">
        <v>1524</v>
      </c>
      <c r="D116" s="1" t="s">
        <v>1477</v>
      </c>
      <c r="E116" s="1" t="s">
        <v>1525</v>
      </c>
      <c r="F116" s="1" t="s">
        <v>972</v>
      </c>
      <c r="G116" s="1" t="s">
        <v>976</v>
      </c>
      <c r="H116" s="1" t="s">
        <v>977</v>
      </c>
      <c r="I116" s="1" t="s">
        <v>1483</v>
      </c>
      <c r="J116" s="1" t="s">
        <v>979</v>
      </c>
      <c r="K116" s="1" t="s">
        <v>1483</v>
      </c>
      <c r="L116" s="1" t="s">
        <v>1483</v>
      </c>
      <c r="M116" s="1" t="s">
        <v>980</v>
      </c>
      <c r="N116" s="1" t="s">
        <v>980</v>
      </c>
      <c r="O116" s="1" t="s">
        <v>981</v>
      </c>
      <c r="P116" s="1" t="s">
        <v>982</v>
      </c>
      <c r="Q116" s="1" t="s">
        <v>983</v>
      </c>
      <c r="R116" s="1" t="s">
        <v>1526</v>
      </c>
      <c r="S116" s="1" t="s">
        <v>985</v>
      </c>
      <c r="T116" s="1" t="s">
        <v>986</v>
      </c>
      <c r="U116" s="1" t="s">
        <v>987</v>
      </c>
      <c r="V116" s="1" t="s">
        <v>1030</v>
      </c>
    </row>
    <row r="117" s="1" customFormat="1" spans="1:22">
      <c r="A117" s="3">
        <v>21110604263</v>
      </c>
      <c r="B117" s="1" t="s">
        <v>1527</v>
      </c>
      <c r="C117" s="1" t="s">
        <v>1528</v>
      </c>
      <c r="D117" s="1" t="s">
        <v>1477</v>
      </c>
      <c r="E117" s="1" t="s">
        <v>1529</v>
      </c>
      <c r="F117" s="1" t="s">
        <v>972</v>
      </c>
      <c r="G117" s="1" t="s">
        <v>976</v>
      </c>
      <c r="H117" s="1" t="s">
        <v>977</v>
      </c>
      <c r="I117" s="1" t="s">
        <v>1530</v>
      </c>
      <c r="J117" s="1" t="s">
        <v>979</v>
      </c>
      <c r="K117" s="1" t="s">
        <v>1530</v>
      </c>
      <c r="L117" s="1" t="s">
        <v>1530</v>
      </c>
      <c r="M117" s="1" t="s">
        <v>980</v>
      </c>
      <c r="N117" s="1" t="s">
        <v>980</v>
      </c>
      <c r="O117" s="1" t="s">
        <v>981</v>
      </c>
      <c r="P117" s="1" t="s">
        <v>982</v>
      </c>
      <c r="Q117" s="1" t="s">
        <v>983</v>
      </c>
      <c r="R117" s="1" t="s">
        <v>1531</v>
      </c>
      <c r="S117" s="1" t="s">
        <v>985</v>
      </c>
      <c r="T117" s="1" t="s">
        <v>986</v>
      </c>
      <c r="U117" s="1" t="s">
        <v>987</v>
      </c>
      <c r="V117" s="1" t="s">
        <v>1030</v>
      </c>
    </row>
    <row r="118" s="1" customFormat="1" spans="1:22">
      <c r="A118" s="3">
        <v>21127516127</v>
      </c>
      <c r="B118" s="1" t="s">
        <v>1162</v>
      </c>
      <c r="C118" s="1" t="s">
        <v>1532</v>
      </c>
      <c r="D118" s="1" t="s">
        <v>1486</v>
      </c>
      <c r="E118" s="1" t="s">
        <v>1533</v>
      </c>
      <c r="F118" s="1" t="s">
        <v>1004</v>
      </c>
      <c r="G118" s="1" t="s">
        <v>976</v>
      </c>
      <c r="H118" s="1" t="s">
        <v>977</v>
      </c>
      <c r="I118" s="1" t="s">
        <v>1488</v>
      </c>
      <c r="J118" s="1" t="s">
        <v>979</v>
      </c>
      <c r="K118" s="1" t="s">
        <v>1488</v>
      </c>
      <c r="L118" s="1" t="s">
        <v>1488</v>
      </c>
      <c r="M118" s="1" t="s">
        <v>980</v>
      </c>
      <c r="N118" s="1" t="s">
        <v>980</v>
      </c>
      <c r="O118" s="1" t="s">
        <v>981</v>
      </c>
      <c r="P118" s="1" t="s">
        <v>982</v>
      </c>
      <c r="Q118" s="1" t="s">
        <v>983</v>
      </c>
      <c r="R118" s="1" t="s">
        <v>1534</v>
      </c>
      <c r="S118" s="1" t="s">
        <v>985</v>
      </c>
      <c r="T118" s="1" t="s">
        <v>986</v>
      </c>
      <c r="U118" s="1" t="s">
        <v>987</v>
      </c>
      <c r="V118" s="1" t="s">
        <v>1030</v>
      </c>
    </row>
    <row r="119" s="1" customFormat="1" spans="1:22">
      <c r="A119" s="3">
        <v>21349171761</v>
      </c>
      <c r="B119" s="1" t="s">
        <v>992</v>
      </c>
      <c r="C119" s="1" t="s">
        <v>1535</v>
      </c>
      <c r="D119" s="1" t="s">
        <v>1536</v>
      </c>
      <c r="E119" s="1" t="s">
        <v>1537</v>
      </c>
      <c r="F119" s="1" t="s">
        <v>1004</v>
      </c>
      <c r="G119" s="1" t="s">
        <v>976</v>
      </c>
      <c r="H119" s="1" t="s">
        <v>977</v>
      </c>
      <c r="I119" s="1" t="s">
        <v>1538</v>
      </c>
      <c r="J119" s="1" t="s">
        <v>979</v>
      </c>
      <c r="K119" s="1" t="s">
        <v>1538</v>
      </c>
      <c r="L119" s="1" t="s">
        <v>1538</v>
      </c>
      <c r="M119" s="1" t="s">
        <v>980</v>
      </c>
      <c r="N119" s="1" t="s">
        <v>980</v>
      </c>
      <c r="O119" s="1" t="s">
        <v>981</v>
      </c>
      <c r="P119" s="1" t="s">
        <v>982</v>
      </c>
      <c r="Q119" s="1" t="s">
        <v>983</v>
      </c>
      <c r="R119" s="1" t="s">
        <v>1539</v>
      </c>
      <c r="S119" s="1" t="s">
        <v>985</v>
      </c>
      <c r="T119" s="1" t="s">
        <v>986</v>
      </c>
      <c r="U119" s="1" t="s">
        <v>987</v>
      </c>
      <c r="V119" s="1" t="s">
        <v>1030</v>
      </c>
    </row>
    <row r="120" s="1" customFormat="1" spans="1:22">
      <c r="A120" s="3">
        <v>18881792992</v>
      </c>
      <c r="B120" s="1" t="s">
        <v>1540</v>
      </c>
      <c r="C120" s="1" t="s">
        <v>1541</v>
      </c>
      <c r="D120" s="1" t="s">
        <v>1542</v>
      </c>
      <c r="E120" s="1" t="s">
        <v>1543</v>
      </c>
      <c r="F120" s="1" t="s">
        <v>1031</v>
      </c>
      <c r="G120" s="1" t="s">
        <v>976</v>
      </c>
      <c r="H120" s="1" t="s">
        <v>977</v>
      </c>
      <c r="I120" s="1" t="s">
        <v>1544</v>
      </c>
      <c r="J120" s="1" t="s">
        <v>979</v>
      </c>
      <c r="K120" s="1" t="s">
        <v>1544</v>
      </c>
      <c r="L120" s="1" t="s">
        <v>1544</v>
      </c>
      <c r="M120" s="1" t="s">
        <v>980</v>
      </c>
      <c r="N120" s="1" t="s">
        <v>980</v>
      </c>
      <c r="O120" s="1" t="s">
        <v>981</v>
      </c>
      <c r="P120" s="1" t="s">
        <v>982</v>
      </c>
      <c r="Q120" s="1" t="s">
        <v>983</v>
      </c>
      <c r="R120" s="1" t="s">
        <v>1545</v>
      </c>
      <c r="S120" s="1" t="s">
        <v>985</v>
      </c>
      <c r="T120" s="1" t="s">
        <v>986</v>
      </c>
      <c r="U120" s="1" t="s">
        <v>987</v>
      </c>
      <c r="V120" s="1" t="s">
        <v>988</v>
      </c>
    </row>
    <row r="121" s="1" customFormat="1" spans="1:22">
      <c r="A121" s="3">
        <v>18913803548</v>
      </c>
      <c r="B121" s="1" t="s">
        <v>1058</v>
      </c>
      <c r="C121" s="1" t="s">
        <v>1546</v>
      </c>
      <c r="D121" s="1" t="s">
        <v>1542</v>
      </c>
      <c r="E121" s="1" t="s">
        <v>1547</v>
      </c>
      <c r="F121" s="1" t="s">
        <v>992</v>
      </c>
      <c r="G121" s="1" t="s">
        <v>976</v>
      </c>
      <c r="H121" s="1" t="s">
        <v>977</v>
      </c>
      <c r="I121" s="1" t="s">
        <v>1548</v>
      </c>
      <c r="J121" s="1" t="s">
        <v>979</v>
      </c>
      <c r="K121" s="1" t="s">
        <v>1548</v>
      </c>
      <c r="L121" s="1" t="s">
        <v>1548</v>
      </c>
      <c r="M121" s="1" t="s">
        <v>980</v>
      </c>
      <c r="N121" s="1" t="s">
        <v>980</v>
      </c>
      <c r="O121" s="1" t="s">
        <v>981</v>
      </c>
      <c r="P121" s="1" t="s">
        <v>982</v>
      </c>
      <c r="Q121" s="1" t="s">
        <v>983</v>
      </c>
      <c r="R121" s="1" t="s">
        <v>1549</v>
      </c>
      <c r="S121" s="1" t="s">
        <v>985</v>
      </c>
      <c r="T121" s="1" t="s">
        <v>986</v>
      </c>
      <c r="U121" s="1" t="s">
        <v>987</v>
      </c>
      <c r="V121" s="1" t="s">
        <v>988</v>
      </c>
    </row>
    <row r="122" s="1" customFormat="1" spans="1:22">
      <c r="A122" s="3">
        <v>21340870696</v>
      </c>
      <c r="B122" s="1" t="s">
        <v>1031</v>
      </c>
      <c r="C122" s="1" t="s">
        <v>1550</v>
      </c>
      <c r="D122" s="1" t="s">
        <v>1551</v>
      </c>
      <c r="E122" s="1" t="s">
        <v>1552</v>
      </c>
      <c r="F122" s="1" t="s">
        <v>972</v>
      </c>
      <c r="G122" s="1" t="s">
        <v>976</v>
      </c>
      <c r="H122" s="1" t="s">
        <v>977</v>
      </c>
      <c r="I122" s="1" t="s">
        <v>1553</v>
      </c>
      <c r="J122" s="1" t="s">
        <v>979</v>
      </c>
      <c r="K122" s="1" t="s">
        <v>1553</v>
      </c>
      <c r="L122" s="1" t="s">
        <v>1553</v>
      </c>
      <c r="M122" s="1" t="s">
        <v>980</v>
      </c>
      <c r="N122" s="1" t="s">
        <v>980</v>
      </c>
      <c r="O122" s="1" t="s">
        <v>981</v>
      </c>
      <c r="P122" s="1" t="s">
        <v>982</v>
      </c>
      <c r="Q122" s="1" t="s">
        <v>983</v>
      </c>
      <c r="R122" s="1" t="s">
        <v>1554</v>
      </c>
      <c r="S122" s="1" t="s">
        <v>985</v>
      </c>
      <c r="T122" s="1" t="s">
        <v>986</v>
      </c>
      <c r="U122" s="1" t="s">
        <v>987</v>
      </c>
      <c r="V122" s="1" t="s">
        <v>1030</v>
      </c>
    </row>
    <row r="123" s="1" customFormat="1" spans="1:22">
      <c r="A123" s="3">
        <v>21348333833</v>
      </c>
      <c r="B123" s="1" t="s">
        <v>992</v>
      </c>
      <c r="C123" s="1" t="s">
        <v>1555</v>
      </c>
      <c r="D123" s="1" t="s">
        <v>1556</v>
      </c>
      <c r="E123" s="1" t="s">
        <v>1557</v>
      </c>
      <c r="F123" s="1" t="s">
        <v>972</v>
      </c>
      <c r="G123" s="1" t="s">
        <v>976</v>
      </c>
      <c r="H123" s="1" t="s">
        <v>977</v>
      </c>
      <c r="I123" s="1" t="s">
        <v>1558</v>
      </c>
      <c r="J123" s="1" t="s">
        <v>979</v>
      </c>
      <c r="K123" s="1" t="s">
        <v>1558</v>
      </c>
      <c r="L123" s="1" t="s">
        <v>1558</v>
      </c>
      <c r="M123" s="1" t="s">
        <v>980</v>
      </c>
      <c r="N123" s="1" t="s">
        <v>980</v>
      </c>
      <c r="O123" s="1" t="s">
        <v>981</v>
      </c>
      <c r="P123" s="1" t="s">
        <v>982</v>
      </c>
      <c r="Q123" s="1" t="s">
        <v>983</v>
      </c>
      <c r="R123" s="1" t="s">
        <v>1559</v>
      </c>
      <c r="S123" s="1" t="s">
        <v>985</v>
      </c>
      <c r="T123" s="1" t="s">
        <v>986</v>
      </c>
      <c r="U123" s="1" t="s">
        <v>987</v>
      </c>
      <c r="V123" s="1" t="s">
        <v>1030</v>
      </c>
    </row>
    <row r="124" s="1" customFormat="1" spans="1:22">
      <c r="A124" s="3">
        <v>21349147730</v>
      </c>
      <c r="B124" s="1" t="s">
        <v>992</v>
      </c>
      <c r="C124" s="1" t="s">
        <v>1560</v>
      </c>
      <c r="D124" s="1" t="s">
        <v>1556</v>
      </c>
      <c r="E124" s="1" t="s">
        <v>1561</v>
      </c>
      <c r="F124" s="1" t="s">
        <v>972</v>
      </c>
      <c r="G124" s="1" t="s">
        <v>976</v>
      </c>
      <c r="H124" s="1" t="s">
        <v>977</v>
      </c>
      <c r="I124" s="1" t="s">
        <v>1558</v>
      </c>
      <c r="J124" s="1" t="s">
        <v>979</v>
      </c>
      <c r="K124" s="1" t="s">
        <v>1558</v>
      </c>
      <c r="L124" s="1" t="s">
        <v>1558</v>
      </c>
      <c r="M124" s="1" t="s">
        <v>980</v>
      </c>
      <c r="N124" s="1" t="s">
        <v>980</v>
      </c>
      <c r="O124" s="1" t="s">
        <v>981</v>
      </c>
      <c r="P124" s="1" t="s">
        <v>982</v>
      </c>
      <c r="Q124" s="1" t="s">
        <v>983</v>
      </c>
      <c r="R124" s="1" t="s">
        <v>1562</v>
      </c>
      <c r="S124" s="1" t="s">
        <v>985</v>
      </c>
      <c r="T124" s="1" t="s">
        <v>986</v>
      </c>
      <c r="U124" s="1" t="s">
        <v>987</v>
      </c>
      <c r="V124" s="1" t="s">
        <v>1030</v>
      </c>
    </row>
    <row r="125" s="1" customFormat="1" spans="1:22">
      <c r="A125" s="3">
        <v>21328591155</v>
      </c>
      <c r="B125" s="1" t="s">
        <v>1037</v>
      </c>
      <c r="C125" s="1" t="s">
        <v>1563</v>
      </c>
      <c r="D125" s="1" t="s">
        <v>1556</v>
      </c>
      <c r="E125" s="1" t="s">
        <v>1564</v>
      </c>
      <c r="F125" s="1" t="s">
        <v>972</v>
      </c>
      <c r="G125" s="1" t="s">
        <v>976</v>
      </c>
      <c r="H125" s="1" t="s">
        <v>977</v>
      </c>
      <c r="I125" s="1" t="s">
        <v>1565</v>
      </c>
      <c r="J125" s="1" t="s">
        <v>979</v>
      </c>
      <c r="K125" s="1" t="s">
        <v>1565</v>
      </c>
      <c r="L125" s="1" t="s">
        <v>1565</v>
      </c>
      <c r="M125" s="1" t="s">
        <v>980</v>
      </c>
      <c r="N125" s="1" t="s">
        <v>980</v>
      </c>
      <c r="O125" s="1" t="s">
        <v>981</v>
      </c>
      <c r="P125" s="1" t="s">
        <v>982</v>
      </c>
      <c r="Q125" s="1" t="s">
        <v>983</v>
      </c>
      <c r="R125" s="1" t="s">
        <v>1566</v>
      </c>
      <c r="S125" s="1" t="s">
        <v>985</v>
      </c>
      <c r="T125" s="1" t="s">
        <v>986</v>
      </c>
      <c r="U125" s="1" t="s">
        <v>987</v>
      </c>
      <c r="V125" s="1" t="s">
        <v>1030</v>
      </c>
    </row>
    <row r="126" s="1" customFormat="1" spans="1:22">
      <c r="A126" s="3">
        <v>21327005540</v>
      </c>
      <c r="B126" s="1" t="s">
        <v>1037</v>
      </c>
      <c r="C126" s="1" t="s">
        <v>1567</v>
      </c>
      <c r="D126" s="1" t="s">
        <v>1568</v>
      </c>
      <c r="E126" s="1" t="s">
        <v>1569</v>
      </c>
      <c r="F126" s="1" t="s">
        <v>1004</v>
      </c>
      <c r="G126" s="1" t="s">
        <v>976</v>
      </c>
      <c r="H126" s="1" t="s">
        <v>977</v>
      </c>
      <c r="I126" s="1" t="s">
        <v>1570</v>
      </c>
      <c r="J126" s="1" t="s">
        <v>979</v>
      </c>
      <c r="K126" s="1" t="s">
        <v>1570</v>
      </c>
      <c r="L126" s="1" t="s">
        <v>1570</v>
      </c>
      <c r="M126" s="1" t="s">
        <v>980</v>
      </c>
      <c r="N126" s="1" t="s">
        <v>980</v>
      </c>
      <c r="O126" s="1" t="s">
        <v>981</v>
      </c>
      <c r="P126" s="1" t="s">
        <v>982</v>
      </c>
      <c r="Q126" s="1" t="s">
        <v>983</v>
      </c>
      <c r="R126" s="1" t="s">
        <v>1571</v>
      </c>
      <c r="S126" s="1" t="s">
        <v>985</v>
      </c>
      <c r="T126" s="1" t="s">
        <v>986</v>
      </c>
      <c r="U126" s="1" t="s">
        <v>987</v>
      </c>
      <c r="V126" s="1" t="s">
        <v>1030</v>
      </c>
    </row>
    <row r="127" s="1" customFormat="1" spans="1:22">
      <c r="A127" s="3">
        <v>21327676574</v>
      </c>
      <c r="B127" s="1" t="s">
        <v>1037</v>
      </c>
      <c r="C127" s="1" t="s">
        <v>1572</v>
      </c>
      <c r="D127" s="1" t="s">
        <v>1568</v>
      </c>
      <c r="E127" s="1" t="s">
        <v>1573</v>
      </c>
      <c r="F127" s="1" t="s">
        <v>972</v>
      </c>
      <c r="G127" s="1" t="s">
        <v>976</v>
      </c>
      <c r="H127" s="1" t="s">
        <v>977</v>
      </c>
      <c r="I127" s="1" t="s">
        <v>1574</v>
      </c>
      <c r="J127" s="1" t="s">
        <v>979</v>
      </c>
      <c r="K127" s="1" t="s">
        <v>1574</v>
      </c>
      <c r="L127" s="1" t="s">
        <v>1574</v>
      </c>
      <c r="M127" s="1" t="s">
        <v>980</v>
      </c>
      <c r="N127" s="1" t="s">
        <v>980</v>
      </c>
      <c r="O127" s="1" t="s">
        <v>981</v>
      </c>
      <c r="P127" s="1" t="s">
        <v>982</v>
      </c>
      <c r="Q127" s="1" t="s">
        <v>983</v>
      </c>
      <c r="R127" s="1" t="s">
        <v>1575</v>
      </c>
      <c r="S127" s="1" t="s">
        <v>985</v>
      </c>
      <c r="T127" s="1" t="s">
        <v>986</v>
      </c>
      <c r="U127" s="1" t="s">
        <v>987</v>
      </c>
      <c r="V127" s="1" t="s">
        <v>1030</v>
      </c>
    </row>
    <row r="128" s="1" customFormat="1" spans="1:22">
      <c r="A128" s="3">
        <v>21351311891</v>
      </c>
      <c r="B128" s="1" t="s">
        <v>992</v>
      </c>
      <c r="C128" s="1" t="s">
        <v>1576</v>
      </c>
      <c r="D128" s="1" t="s">
        <v>1568</v>
      </c>
      <c r="E128" s="1" t="s">
        <v>1577</v>
      </c>
      <c r="F128" s="1" t="s">
        <v>1004</v>
      </c>
      <c r="G128" s="1" t="s">
        <v>976</v>
      </c>
      <c r="H128" s="1" t="s">
        <v>977</v>
      </c>
      <c r="I128" s="1" t="s">
        <v>1578</v>
      </c>
      <c r="J128" s="1" t="s">
        <v>979</v>
      </c>
      <c r="K128" s="1" t="s">
        <v>1578</v>
      </c>
      <c r="L128" s="1" t="s">
        <v>1578</v>
      </c>
      <c r="M128" s="1" t="s">
        <v>980</v>
      </c>
      <c r="N128" s="1" t="s">
        <v>980</v>
      </c>
      <c r="O128" s="1" t="s">
        <v>981</v>
      </c>
      <c r="P128" s="1" t="s">
        <v>982</v>
      </c>
      <c r="Q128" s="1" t="s">
        <v>983</v>
      </c>
      <c r="R128" s="1" t="s">
        <v>1579</v>
      </c>
      <c r="S128" s="1" t="s">
        <v>985</v>
      </c>
      <c r="T128" s="1" t="s">
        <v>986</v>
      </c>
      <c r="U128" s="1" t="s">
        <v>987</v>
      </c>
      <c r="V128" s="1" t="s">
        <v>1030</v>
      </c>
    </row>
    <row r="129" s="1" customFormat="1" spans="1:22">
      <c r="A129" s="3">
        <v>21351387214</v>
      </c>
      <c r="B129" s="1" t="s">
        <v>992</v>
      </c>
      <c r="C129" s="1" t="s">
        <v>1580</v>
      </c>
      <c r="D129" s="1" t="s">
        <v>1568</v>
      </c>
      <c r="E129" s="1" t="s">
        <v>1581</v>
      </c>
      <c r="F129" s="1" t="s">
        <v>1004</v>
      </c>
      <c r="G129" s="1" t="s">
        <v>976</v>
      </c>
      <c r="H129" s="1" t="s">
        <v>977</v>
      </c>
      <c r="I129" s="1" t="s">
        <v>1578</v>
      </c>
      <c r="J129" s="1" t="s">
        <v>979</v>
      </c>
      <c r="K129" s="1" t="s">
        <v>1578</v>
      </c>
      <c r="L129" s="1" t="s">
        <v>1578</v>
      </c>
      <c r="M129" s="1" t="s">
        <v>980</v>
      </c>
      <c r="N129" s="1" t="s">
        <v>980</v>
      </c>
      <c r="O129" s="1" t="s">
        <v>981</v>
      </c>
      <c r="P129" s="1" t="s">
        <v>982</v>
      </c>
      <c r="Q129" s="1" t="s">
        <v>983</v>
      </c>
      <c r="R129" s="1" t="s">
        <v>1582</v>
      </c>
      <c r="S129" s="1" t="s">
        <v>985</v>
      </c>
      <c r="T129" s="1" t="s">
        <v>986</v>
      </c>
      <c r="U129" s="1" t="s">
        <v>987</v>
      </c>
      <c r="V129" s="1" t="s">
        <v>1030</v>
      </c>
    </row>
    <row r="130" s="1" customFormat="1" spans="1:22">
      <c r="A130" s="3">
        <v>21338415874</v>
      </c>
      <c r="B130" s="1" t="s">
        <v>1000</v>
      </c>
      <c r="C130" s="1" t="s">
        <v>1583</v>
      </c>
      <c r="D130" s="1" t="s">
        <v>1568</v>
      </c>
      <c r="E130" s="1" t="s">
        <v>1573</v>
      </c>
      <c r="F130" s="1" t="s">
        <v>972</v>
      </c>
      <c r="G130" s="1" t="s">
        <v>976</v>
      </c>
      <c r="H130" s="1" t="s">
        <v>977</v>
      </c>
      <c r="I130" s="1" t="s">
        <v>1574</v>
      </c>
      <c r="J130" s="1" t="s">
        <v>979</v>
      </c>
      <c r="K130" s="1" t="s">
        <v>1574</v>
      </c>
      <c r="L130" s="1" t="s">
        <v>1574</v>
      </c>
      <c r="M130" s="1" t="s">
        <v>980</v>
      </c>
      <c r="N130" s="1" t="s">
        <v>980</v>
      </c>
      <c r="O130" s="1" t="s">
        <v>981</v>
      </c>
      <c r="P130" s="1" t="s">
        <v>982</v>
      </c>
      <c r="Q130" s="1" t="s">
        <v>983</v>
      </c>
      <c r="R130" s="1" t="s">
        <v>1584</v>
      </c>
      <c r="S130" s="1" t="s">
        <v>985</v>
      </c>
      <c r="T130" s="1" t="s">
        <v>986</v>
      </c>
      <c r="U130" s="1" t="s">
        <v>987</v>
      </c>
      <c r="V130" s="1" t="s">
        <v>1030</v>
      </c>
    </row>
    <row r="131" s="1" customFormat="1" spans="1:22">
      <c r="A131" s="3">
        <v>21254733892</v>
      </c>
      <c r="B131" s="1" t="s">
        <v>1013</v>
      </c>
      <c r="C131" s="1" t="s">
        <v>1585</v>
      </c>
      <c r="D131" s="1" t="s">
        <v>1586</v>
      </c>
      <c r="E131" s="1" t="s">
        <v>1587</v>
      </c>
      <c r="F131" s="1" t="s">
        <v>1004</v>
      </c>
      <c r="G131" s="1" t="s">
        <v>976</v>
      </c>
      <c r="H131" s="1" t="s">
        <v>977</v>
      </c>
      <c r="I131" s="1" t="s">
        <v>1588</v>
      </c>
      <c r="J131" s="1" t="s">
        <v>979</v>
      </c>
      <c r="K131" s="1" t="s">
        <v>1588</v>
      </c>
      <c r="L131" s="1" t="s">
        <v>1588</v>
      </c>
      <c r="M131" s="1" t="s">
        <v>980</v>
      </c>
      <c r="N131" s="1" t="s">
        <v>980</v>
      </c>
      <c r="O131" s="1" t="s">
        <v>981</v>
      </c>
      <c r="P131" s="1" t="s">
        <v>982</v>
      </c>
      <c r="Q131" s="1" t="s">
        <v>983</v>
      </c>
      <c r="R131" s="1" t="s">
        <v>1589</v>
      </c>
      <c r="S131" s="1" t="s">
        <v>985</v>
      </c>
      <c r="T131" s="1" t="s">
        <v>986</v>
      </c>
      <c r="U131" s="1" t="s">
        <v>987</v>
      </c>
      <c r="V131" s="1" t="s">
        <v>988</v>
      </c>
    </row>
    <row r="132" s="1" customFormat="1" spans="1:22">
      <c r="A132" s="3">
        <v>21347114828</v>
      </c>
      <c r="B132" s="1" t="s">
        <v>1031</v>
      </c>
      <c r="C132" s="1" t="s">
        <v>1590</v>
      </c>
      <c r="D132" s="1" t="s">
        <v>1536</v>
      </c>
      <c r="E132" s="1" t="s">
        <v>1591</v>
      </c>
      <c r="F132" s="1" t="s">
        <v>972</v>
      </c>
      <c r="G132" s="1" t="s">
        <v>976</v>
      </c>
      <c r="H132" s="1" t="s">
        <v>977</v>
      </c>
      <c r="I132" s="1" t="s">
        <v>1538</v>
      </c>
      <c r="J132" s="1" t="s">
        <v>979</v>
      </c>
      <c r="K132" s="1" t="s">
        <v>1538</v>
      </c>
      <c r="L132" s="1" t="s">
        <v>1538</v>
      </c>
      <c r="M132" s="1" t="s">
        <v>980</v>
      </c>
      <c r="N132" s="1" t="s">
        <v>980</v>
      </c>
      <c r="O132" s="1" t="s">
        <v>981</v>
      </c>
      <c r="P132" s="1" t="s">
        <v>982</v>
      </c>
      <c r="Q132" s="1" t="s">
        <v>983</v>
      </c>
      <c r="R132" s="1" t="s">
        <v>1592</v>
      </c>
      <c r="S132" s="1" t="s">
        <v>985</v>
      </c>
      <c r="T132" s="1" t="s">
        <v>986</v>
      </c>
      <c r="U132" s="1" t="s">
        <v>987</v>
      </c>
      <c r="V132" s="1" t="s">
        <v>1030</v>
      </c>
    </row>
    <row r="133" s="1" customFormat="1" spans="1:22">
      <c r="A133" s="3">
        <v>21348304179</v>
      </c>
      <c r="B133" s="1" t="s">
        <v>992</v>
      </c>
      <c r="C133" s="1" t="s">
        <v>1593</v>
      </c>
      <c r="D133" s="1" t="s">
        <v>1033</v>
      </c>
      <c r="E133" s="1" t="s">
        <v>1594</v>
      </c>
      <c r="F133" s="1" t="s">
        <v>992</v>
      </c>
      <c r="G133" s="1" t="s">
        <v>976</v>
      </c>
      <c r="H133" s="1" t="s">
        <v>977</v>
      </c>
      <c r="I133" s="1" t="s">
        <v>1595</v>
      </c>
      <c r="J133" s="1" t="s">
        <v>979</v>
      </c>
      <c r="K133" s="1" t="s">
        <v>1595</v>
      </c>
      <c r="L133" s="1" t="s">
        <v>1595</v>
      </c>
      <c r="M133" s="1" t="s">
        <v>980</v>
      </c>
      <c r="N133" s="1" t="s">
        <v>980</v>
      </c>
      <c r="O133" s="1" t="s">
        <v>981</v>
      </c>
      <c r="P133" s="1" t="s">
        <v>982</v>
      </c>
      <c r="Q133" s="1" t="s">
        <v>983</v>
      </c>
      <c r="R133" s="1" t="s">
        <v>1596</v>
      </c>
      <c r="S133" s="1" t="s">
        <v>985</v>
      </c>
      <c r="T133" s="1" t="s">
        <v>986</v>
      </c>
      <c r="U133" s="1" t="s">
        <v>987</v>
      </c>
      <c r="V133" s="1" t="s">
        <v>1030</v>
      </c>
    </row>
    <row r="134" s="1" customFormat="1" spans="1:22">
      <c r="A134" s="3">
        <v>21022846939</v>
      </c>
      <c r="B134" s="1" t="s">
        <v>1361</v>
      </c>
      <c r="C134" s="1" t="s">
        <v>1597</v>
      </c>
      <c r="D134" s="1" t="s">
        <v>1598</v>
      </c>
      <c r="E134" s="1" t="s">
        <v>1599</v>
      </c>
      <c r="F134" s="1" t="s">
        <v>992</v>
      </c>
      <c r="G134" s="1" t="s">
        <v>976</v>
      </c>
      <c r="H134" s="1" t="s">
        <v>977</v>
      </c>
      <c r="I134" s="1" t="s">
        <v>1600</v>
      </c>
      <c r="J134" s="1" t="s">
        <v>979</v>
      </c>
      <c r="K134" s="1" t="s">
        <v>1600</v>
      </c>
      <c r="L134" s="1" t="s">
        <v>1600</v>
      </c>
      <c r="M134" s="1" t="s">
        <v>980</v>
      </c>
      <c r="N134" s="1" t="s">
        <v>980</v>
      </c>
      <c r="O134" s="1" t="s">
        <v>981</v>
      </c>
      <c r="P134" s="1" t="s">
        <v>982</v>
      </c>
      <c r="Q134" s="1" t="s">
        <v>983</v>
      </c>
      <c r="R134" s="1" t="s">
        <v>1601</v>
      </c>
      <c r="S134" s="1" t="s">
        <v>985</v>
      </c>
      <c r="T134" s="1" t="s">
        <v>986</v>
      </c>
      <c r="U134" s="1" t="s">
        <v>987</v>
      </c>
      <c r="V134" s="1" t="s">
        <v>988</v>
      </c>
    </row>
    <row r="135" s="1" customFormat="1" spans="1:22">
      <c r="A135" s="3">
        <v>21362844490</v>
      </c>
      <c r="B135" s="1" t="s">
        <v>972</v>
      </c>
      <c r="C135" s="1" t="s">
        <v>1602</v>
      </c>
      <c r="D135" s="1" t="s">
        <v>1603</v>
      </c>
      <c r="E135" s="1" t="s">
        <v>1604</v>
      </c>
      <c r="F135" s="1" t="s">
        <v>972</v>
      </c>
      <c r="G135" s="1" t="s">
        <v>976</v>
      </c>
      <c r="H135" s="1" t="s">
        <v>977</v>
      </c>
      <c r="I135" s="1" t="s">
        <v>1605</v>
      </c>
      <c r="J135" s="1" t="s">
        <v>979</v>
      </c>
      <c r="K135" s="1" t="s">
        <v>1605</v>
      </c>
      <c r="L135" s="1" t="s">
        <v>1605</v>
      </c>
      <c r="M135" s="1" t="s">
        <v>980</v>
      </c>
      <c r="N135" s="1" t="s">
        <v>980</v>
      </c>
      <c r="O135" s="1" t="s">
        <v>981</v>
      </c>
      <c r="P135" s="1" t="s">
        <v>982</v>
      </c>
      <c r="Q135" s="1" t="s">
        <v>983</v>
      </c>
      <c r="R135" s="1" t="s">
        <v>1606</v>
      </c>
      <c r="S135" s="1" t="s">
        <v>985</v>
      </c>
      <c r="T135" s="1" t="s">
        <v>986</v>
      </c>
      <c r="U135" s="1" t="s">
        <v>987</v>
      </c>
      <c r="V135" s="1" t="s">
        <v>988</v>
      </c>
    </row>
    <row r="136" s="1" customFormat="1" spans="1:22">
      <c r="A136" s="3">
        <v>21355328270</v>
      </c>
      <c r="B136" s="1" t="s">
        <v>992</v>
      </c>
      <c r="C136" s="1" t="s">
        <v>1607</v>
      </c>
      <c r="D136" s="1" t="s">
        <v>1608</v>
      </c>
      <c r="E136" s="1" t="s">
        <v>1609</v>
      </c>
      <c r="F136" s="1" t="s">
        <v>972</v>
      </c>
      <c r="G136" s="1" t="s">
        <v>976</v>
      </c>
      <c r="H136" s="1" t="s">
        <v>977</v>
      </c>
      <c r="I136" s="1" t="s">
        <v>1610</v>
      </c>
      <c r="J136" s="1" t="s">
        <v>979</v>
      </c>
      <c r="K136" s="1" t="s">
        <v>1610</v>
      </c>
      <c r="L136" s="1" t="s">
        <v>1610</v>
      </c>
      <c r="M136" s="1" t="s">
        <v>980</v>
      </c>
      <c r="N136" s="1" t="s">
        <v>980</v>
      </c>
      <c r="O136" s="1" t="s">
        <v>981</v>
      </c>
      <c r="P136" s="1" t="s">
        <v>982</v>
      </c>
      <c r="Q136" s="1" t="s">
        <v>983</v>
      </c>
      <c r="R136" s="1" t="s">
        <v>1611</v>
      </c>
      <c r="S136" s="1" t="s">
        <v>985</v>
      </c>
      <c r="T136" s="1" t="s">
        <v>986</v>
      </c>
      <c r="U136" s="1" t="s">
        <v>987</v>
      </c>
      <c r="V136" s="1" t="s">
        <v>988</v>
      </c>
    </row>
    <row r="137" s="1" customFormat="1" spans="1:22">
      <c r="A137" s="3">
        <v>21247309365</v>
      </c>
      <c r="B137" s="1" t="s">
        <v>1050</v>
      </c>
      <c r="C137" s="1" t="s">
        <v>1612</v>
      </c>
      <c r="D137" s="1" t="s">
        <v>1613</v>
      </c>
      <c r="E137" s="1" t="s">
        <v>1614</v>
      </c>
      <c r="F137" s="1" t="s">
        <v>1031</v>
      </c>
      <c r="G137" s="1" t="s">
        <v>976</v>
      </c>
      <c r="H137" s="1" t="s">
        <v>977</v>
      </c>
      <c r="I137" s="1" t="s">
        <v>1615</v>
      </c>
      <c r="J137" s="1" t="s">
        <v>979</v>
      </c>
      <c r="K137" s="1" t="s">
        <v>1615</v>
      </c>
      <c r="L137" s="1" t="s">
        <v>1615</v>
      </c>
      <c r="M137" s="1" t="s">
        <v>980</v>
      </c>
      <c r="N137" s="1" t="s">
        <v>980</v>
      </c>
      <c r="O137" s="1" t="s">
        <v>981</v>
      </c>
      <c r="P137" s="1" t="s">
        <v>982</v>
      </c>
      <c r="Q137" s="1" t="s">
        <v>983</v>
      </c>
      <c r="R137" s="1" t="s">
        <v>1616</v>
      </c>
      <c r="S137" s="1" t="s">
        <v>985</v>
      </c>
      <c r="T137" s="1" t="s">
        <v>986</v>
      </c>
      <c r="U137" s="1" t="s">
        <v>987</v>
      </c>
      <c r="V137" s="1" t="s">
        <v>988</v>
      </c>
    </row>
    <row r="138" s="1" customFormat="1" spans="1:22">
      <c r="A138" s="3">
        <v>21144430450</v>
      </c>
      <c r="B138" s="1" t="s">
        <v>1177</v>
      </c>
      <c r="C138" s="1" t="s">
        <v>1617</v>
      </c>
      <c r="D138" s="1" t="s">
        <v>1613</v>
      </c>
      <c r="E138" s="1" t="s">
        <v>1618</v>
      </c>
      <c r="F138" s="1" t="s">
        <v>972</v>
      </c>
      <c r="G138" s="1" t="s">
        <v>976</v>
      </c>
      <c r="H138" s="1" t="s">
        <v>977</v>
      </c>
      <c r="I138" s="1" t="s">
        <v>1619</v>
      </c>
      <c r="J138" s="1" t="s">
        <v>979</v>
      </c>
      <c r="K138" s="1" t="s">
        <v>1619</v>
      </c>
      <c r="L138" s="1" t="s">
        <v>1619</v>
      </c>
      <c r="M138" s="1" t="s">
        <v>980</v>
      </c>
      <c r="N138" s="1" t="s">
        <v>980</v>
      </c>
      <c r="O138" s="1" t="s">
        <v>981</v>
      </c>
      <c r="P138" s="1" t="s">
        <v>982</v>
      </c>
      <c r="Q138" s="1" t="s">
        <v>983</v>
      </c>
      <c r="R138" s="1" t="s">
        <v>1620</v>
      </c>
      <c r="S138" s="1" t="s">
        <v>985</v>
      </c>
      <c r="T138" s="1" t="s">
        <v>986</v>
      </c>
      <c r="U138" s="1" t="s">
        <v>987</v>
      </c>
      <c r="V138" s="1" t="s">
        <v>988</v>
      </c>
    </row>
    <row r="139" s="1" customFormat="1" spans="1:22">
      <c r="A139" s="3">
        <v>21364404908</v>
      </c>
      <c r="B139" s="1" t="s">
        <v>972</v>
      </c>
      <c r="C139" s="1" t="s">
        <v>1621</v>
      </c>
      <c r="D139" s="1" t="s">
        <v>1622</v>
      </c>
      <c r="E139" s="1" t="s">
        <v>1623</v>
      </c>
      <c r="F139" s="1" t="s">
        <v>972</v>
      </c>
      <c r="G139" s="1" t="s">
        <v>976</v>
      </c>
      <c r="H139" s="1" t="s">
        <v>977</v>
      </c>
      <c r="I139" s="1" t="s">
        <v>1624</v>
      </c>
      <c r="J139" s="1" t="s">
        <v>979</v>
      </c>
      <c r="K139" s="1" t="s">
        <v>1624</v>
      </c>
      <c r="L139" s="1" t="s">
        <v>1624</v>
      </c>
      <c r="M139" s="1" t="s">
        <v>980</v>
      </c>
      <c r="N139" s="1" t="s">
        <v>980</v>
      </c>
      <c r="O139" s="1" t="s">
        <v>981</v>
      </c>
      <c r="P139" s="1" t="s">
        <v>982</v>
      </c>
      <c r="Q139" s="1" t="s">
        <v>983</v>
      </c>
      <c r="R139" s="1" t="s">
        <v>1625</v>
      </c>
      <c r="S139" s="1" t="s">
        <v>985</v>
      </c>
      <c r="T139" s="1" t="s">
        <v>986</v>
      </c>
      <c r="U139" s="1" t="s">
        <v>987</v>
      </c>
      <c r="V139" s="1" t="s">
        <v>1007</v>
      </c>
    </row>
    <row r="140" s="1" customFormat="1" spans="1:22">
      <c r="A140" s="3">
        <v>21363913545</v>
      </c>
      <c r="B140" s="1" t="s">
        <v>972</v>
      </c>
      <c r="C140" s="1" t="s">
        <v>1626</v>
      </c>
      <c r="D140" s="1" t="s">
        <v>1622</v>
      </c>
      <c r="E140" s="1" t="s">
        <v>1627</v>
      </c>
      <c r="F140" s="1" t="s">
        <v>972</v>
      </c>
      <c r="G140" s="1" t="s">
        <v>976</v>
      </c>
      <c r="H140" s="1" t="s">
        <v>977</v>
      </c>
      <c r="I140" s="1" t="s">
        <v>1628</v>
      </c>
      <c r="J140" s="1" t="s">
        <v>979</v>
      </c>
      <c r="K140" s="1" t="s">
        <v>1628</v>
      </c>
      <c r="L140" s="1" t="s">
        <v>1628</v>
      </c>
      <c r="M140" s="1" t="s">
        <v>980</v>
      </c>
      <c r="N140" s="1" t="s">
        <v>980</v>
      </c>
      <c r="O140" s="1" t="s">
        <v>981</v>
      </c>
      <c r="P140" s="1" t="s">
        <v>982</v>
      </c>
      <c r="Q140" s="1" t="s">
        <v>983</v>
      </c>
      <c r="R140" s="1" t="s">
        <v>1629</v>
      </c>
      <c r="S140" s="1" t="s">
        <v>985</v>
      </c>
      <c r="T140" s="1" t="s">
        <v>986</v>
      </c>
      <c r="U140" s="1" t="s">
        <v>987</v>
      </c>
      <c r="V140" s="1" t="s">
        <v>1007</v>
      </c>
    </row>
    <row r="141" s="1" customFormat="1" spans="1:22">
      <c r="A141" s="3">
        <v>21357301577</v>
      </c>
      <c r="B141" s="1" t="s">
        <v>1004</v>
      </c>
      <c r="C141" s="1" t="s">
        <v>1630</v>
      </c>
      <c r="D141" s="1" t="s">
        <v>1622</v>
      </c>
      <c r="E141" s="1" t="s">
        <v>1631</v>
      </c>
      <c r="F141" s="1" t="s">
        <v>1004</v>
      </c>
      <c r="G141" s="1" t="s">
        <v>976</v>
      </c>
      <c r="H141" s="1" t="s">
        <v>977</v>
      </c>
      <c r="I141" s="1" t="s">
        <v>1632</v>
      </c>
      <c r="J141" s="1" t="s">
        <v>979</v>
      </c>
      <c r="K141" s="1" t="s">
        <v>1632</v>
      </c>
      <c r="L141" s="1" t="s">
        <v>1632</v>
      </c>
      <c r="M141" s="1" t="s">
        <v>980</v>
      </c>
      <c r="N141" s="1" t="s">
        <v>980</v>
      </c>
      <c r="O141" s="1" t="s">
        <v>981</v>
      </c>
      <c r="P141" s="1" t="s">
        <v>982</v>
      </c>
      <c r="Q141" s="1" t="s">
        <v>983</v>
      </c>
      <c r="R141" s="1" t="s">
        <v>1633</v>
      </c>
      <c r="S141" s="1" t="s">
        <v>985</v>
      </c>
      <c r="T141" s="1" t="s">
        <v>986</v>
      </c>
      <c r="U141" s="1" t="s">
        <v>987</v>
      </c>
      <c r="V141" s="1" t="s">
        <v>1007</v>
      </c>
    </row>
    <row r="142" s="1" customFormat="1" spans="1:22">
      <c r="A142" s="3">
        <v>21360224315</v>
      </c>
      <c r="B142" s="1" t="s">
        <v>1004</v>
      </c>
      <c r="C142" s="1" t="s">
        <v>1634</v>
      </c>
      <c r="D142" s="1" t="s">
        <v>1622</v>
      </c>
      <c r="E142" s="1" t="s">
        <v>1635</v>
      </c>
      <c r="F142" s="1" t="s">
        <v>1004</v>
      </c>
      <c r="G142" s="1" t="s">
        <v>976</v>
      </c>
      <c r="H142" s="1" t="s">
        <v>977</v>
      </c>
      <c r="I142" s="1" t="s">
        <v>1636</v>
      </c>
      <c r="J142" s="1" t="s">
        <v>979</v>
      </c>
      <c r="K142" s="1" t="s">
        <v>1636</v>
      </c>
      <c r="L142" s="1" t="s">
        <v>1636</v>
      </c>
      <c r="M142" s="1" t="s">
        <v>980</v>
      </c>
      <c r="N142" s="1" t="s">
        <v>980</v>
      </c>
      <c r="O142" s="1" t="s">
        <v>981</v>
      </c>
      <c r="P142" s="1" t="s">
        <v>982</v>
      </c>
      <c r="Q142" s="1" t="s">
        <v>983</v>
      </c>
      <c r="R142" s="1" t="s">
        <v>1637</v>
      </c>
      <c r="S142" s="1" t="s">
        <v>985</v>
      </c>
      <c r="T142" s="1" t="s">
        <v>986</v>
      </c>
      <c r="U142" s="1" t="s">
        <v>987</v>
      </c>
      <c r="V142" s="1" t="s">
        <v>1007</v>
      </c>
    </row>
    <row r="143" s="1" customFormat="1" spans="1:22">
      <c r="A143" s="3">
        <v>21243216851</v>
      </c>
      <c r="B143" s="1" t="s">
        <v>1050</v>
      </c>
      <c r="C143" s="1" t="s">
        <v>1638</v>
      </c>
      <c r="D143" s="1" t="s">
        <v>1622</v>
      </c>
      <c r="E143" s="1" t="s">
        <v>1639</v>
      </c>
      <c r="F143" s="1" t="s">
        <v>1004</v>
      </c>
      <c r="G143" s="1" t="s">
        <v>976</v>
      </c>
      <c r="H143" s="1" t="s">
        <v>977</v>
      </c>
      <c r="I143" s="1" t="s">
        <v>1640</v>
      </c>
      <c r="J143" s="1" t="s">
        <v>979</v>
      </c>
      <c r="K143" s="1" t="s">
        <v>1640</v>
      </c>
      <c r="L143" s="1" t="s">
        <v>1640</v>
      </c>
      <c r="M143" s="1" t="s">
        <v>980</v>
      </c>
      <c r="N143" s="1" t="s">
        <v>980</v>
      </c>
      <c r="O143" s="1" t="s">
        <v>981</v>
      </c>
      <c r="P143" s="1" t="s">
        <v>982</v>
      </c>
      <c r="Q143" s="1" t="s">
        <v>983</v>
      </c>
      <c r="R143" s="1" t="s">
        <v>1641</v>
      </c>
      <c r="S143" s="1" t="s">
        <v>985</v>
      </c>
      <c r="T143" s="1" t="s">
        <v>986</v>
      </c>
      <c r="U143" s="1" t="s">
        <v>987</v>
      </c>
      <c r="V143" s="1" t="s">
        <v>1007</v>
      </c>
    </row>
    <row r="144" s="1" customFormat="1" spans="1:22">
      <c r="A144" s="3">
        <v>21356803898</v>
      </c>
      <c r="B144" s="1" t="s">
        <v>1004</v>
      </c>
      <c r="C144" s="1" t="s">
        <v>1642</v>
      </c>
      <c r="D144" s="1" t="s">
        <v>1608</v>
      </c>
      <c r="E144" s="1" t="s">
        <v>1643</v>
      </c>
      <c r="F144" s="1" t="s">
        <v>972</v>
      </c>
      <c r="G144" s="1" t="s">
        <v>976</v>
      </c>
      <c r="H144" s="1" t="s">
        <v>977</v>
      </c>
      <c r="I144" s="1" t="s">
        <v>1610</v>
      </c>
      <c r="J144" s="1" t="s">
        <v>979</v>
      </c>
      <c r="K144" s="1" t="s">
        <v>1610</v>
      </c>
      <c r="L144" s="1" t="s">
        <v>1610</v>
      </c>
      <c r="M144" s="1" t="s">
        <v>980</v>
      </c>
      <c r="N144" s="1" t="s">
        <v>980</v>
      </c>
      <c r="O144" s="1" t="s">
        <v>981</v>
      </c>
      <c r="P144" s="1" t="s">
        <v>982</v>
      </c>
      <c r="Q144" s="1" t="s">
        <v>983</v>
      </c>
      <c r="R144" s="1" t="s">
        <v>1644</v>
      </c>
      <c r="S144" s="1" t="s">
        <v>985</v>
      </c>
      <c r="T144" s="1" t="s">
        <v>986</v>
      </c>
      <c r="U144" s="1" t="s">
        <v>987</v>
      </c>
      <c r="V144" s="1" t="s">
        <v>988</v>
      </c>
    </row>
    <row r="145" s="1" customFormat="1" spans="1:22">
      <c r="A145" s="3">
        <v>21359924349</v>
      </c>
      <c r="B145" s="1" t="s">
        <v>1004</v>
      </c>
      <c r="C145" s="1" t="s">
        <v>1645</v>
      </c>
      <c r="D145" s="1" t="s">
        <v>1622</v>
      </c>
      <c r="E145" s="1" t="s">
        <v>1646</v>
      </c>
      <c r="F145" s="1" t="s">
        <v>972</v>
      </c>
      <c r="G145" s="1" t="s">
        <v>976</v>
      </c>
      <c r="H145" s="1" t="s">
        <v>977</v>
      </c>
      <c r="I145" s="1" t="s">
        <v>1647</v>
      </c>
      <c r="J145" s="1" t="s">
        <v>979</v>
      </c>
      <c r="K145" s="1" t="s">
        <v>1647</v>
      </c>
      <c r="L145" s="1" t="s">
        <v>1647</v>
      </c>
      <c r="M145" s="1" t="s">
        <v>980</v>
      </c>
      <c r="N145" s="1" t="s">
        <v>980</v>
      </c>
      <c r="O145" s="1" t="s">
        <v>981</v>
      </c>
      <c r="P145" s="1" t="s">
        <v>982</v>
      </c>
      <c r="Q145" s="1" t="s">
        <v>983</v>
      </c>
      <c r="R145" s="1" t="s">
        <v>1648</v>
      </c>
      <c r="S145" s="1" t="s">
        <v>985</v>
      </c>
      <c r="T145" s="1" t="s">
        <v>986</v>
      </c>
      <c r="U145" s="1" t="s">
        <v>987</v>
      </c>
      <c r="V145" s="1" t="s">
        <v>1007</v>
      </c>
    </row>
    <row r="146" s="1" customFormat="1" spans="1:22">
      <c r="A146" s="3">
        <v>21347421641</v>
      </c>
      <c r="B146" s="1" t="s">
        <v>1031</v>
      </c>
      <c r="C146" s="1" t="s">
        <v>1649</v>
      </c>
      <c r="D146" s="1" t="s">
        <v>1622</v>
      </c>
      <c r="E146" s="1" t="s">
        <v>1650</v>
      </c>
      <c r="F146" s="1" t="s">
        <v>972</v>
      </c>
      <c r="G146" s="1" t="s">
        <v>976</v>
      </c>
      <c r="H146" s="1" t="s">
        <v>977</v>
      </c>
      <c r="I146" s="1" t="s">
        <v>1624</v>
      </c>
      <c r="J146" s="1" t="s">
        <v>979</v>
      </c>
      <c r="K146" s="1" t="s">
        <v>1624</v>
      </c>
      <c r="L146" s="1" t="s">
        <v>1624</v>
      </c>
      <c r="M146" s="1" t="s">
        <v>980</v>
      </c>
      <c r="N146" s="1" t="s">
        <v>980</v>
      </c>
      <c r="O146" s="1" t="s">
        <v>981</v>
      </c>
      <c r="P146" s="1" t="s">
        <v>982</v>
      </c>
      <c r="Q146" s="1" t="s">
        <v>983</v>
      </c>
      <c r="R146" s="1" t="s">
        <v>1651</v>
      </c>
      <c r="S146" s="1" t="s">
        <v>985</v>
      </c>
      <c r="T146" s="1" t="s">
        <v>986</v>
      </c>
      <c r="U146" s="1" t="s">
        <v>987</v>
      </c>
      <c r="V146" s="1" t="s">
        <v>1007</v>
      </c>
    </row>
    <row r="147" s="1" customFormat="1" spans="1:22">
      <c r="A147" s="3">
        <v>21363267978</v>
      </c>
      <c r="B147" s="1" t="s">
        <v>972</v>
      </c>
      <c r="C147" s="1" t="s">
        <v>1652</v>
      </c>
      <c r="D147" s="1" t="s">
        <v>1622</v>
      </c>
      <c r="E147" s="1" t="s">
        <v>1653</v>
      </c>
      <c r="F147" s="1" t="s">
        <v>972</v>
      </c>
      <c r="G147" s="1" t="s">
        <v>976</v>
      </c>
      <c r="H147" s="1" t="s">
        <v>977</v>
      </c>
      <c r="I147" s="1" t="s">
        <v>1624</v>
      </c>
      <c r="J147" s="1" t="s">
        <v>979</v>
      </c>
      <c r="K147" s="1" t="s">
        <v>1624</v>
      </c>
      <c r="L147" s="1" t="s">
        <v>1624</v>
      </c>
      <c r="M147" s="1" t="s">
        <v>980</v>
      </c>
      <c r="N147" s="1" t="s">
        <v>980</v>
      </c>
      <c r="O147" s="1" t="s">
        <v>981</v>
      </c>
      <c r="P147" s="1" t="s">
        <v>982</v>
      </c>
      <c r="Q147" s="1" t="s">
        <v>983</v>
      </c>
      <c r="R147" s="1" t="s">
        <v>1654</v>
      </c>
      <c r="S147" s="1" t="s">
        <v>985</v>
      </c>
      <c r="T147" s="1" t="s">
        <v>986</v>
      </c>
      <c r="U147" s="1" t="s">
        <v>987</v>
      </c>
      <c r="V147" s="1" t="s">
        <v>1007</v>
      </c>
    </row>
    <row r="148" s="1" customFormat="1" spans="1:22">
      <c r="A148" s="3">
        <v>21365030836</v>
      </c>
      <c r="B148" s="1" t="s">
        <v>972</v>
      </c>
      <c r="C148" s="1" t="s">
        <v>1655</v>
      </c>
      <c r="D148" s="1" t="s">
        <v>1622</v>
      </c>
      <c r="E148" s="1" t="s">
        <v>1656</v>
      </c>
      <c r="F148" s="1" t="s">
        <v>972</v>
      </c>
      <c r="G148" s="1" t="s">
        <v>976</v>
      </c>
      <c r="H148" s="1" t="s">
        <v>977</v>
      </c>
      <c r="I148" s="1" t="s">
        <v>1628</v>
      </c>
      <c r="J148" s="1" t="s">
        <v>979</v>
      </c>
      <c r="K148" s="1" t="s">
        <v>1628</v>
      </c>
      <c r="L148" s="1" t="s">
        <v>1628</v>
      </c>
      <c r="M148" s="1" t="s">
        <v>980</v>
      </c>
      <c r="N148" s="1" t="s">
        <v>980</v>
      </c>
      <c r="O148" s="1" t="s">
        <v>981</v>
      </c>
      <c r="P148" s="1" t="s">
        <v>982</v>
      </c>
      <c r="Q148" s="1" t="s">
        <v>983</v>
      </c>
      <c r="R148" s="1" t="s">
        <v>1657</v>
      </c>
      <c r="S148" s="1" t="s">
        <v>985</v>
      </c>
      <c r="T148" s="1" t="s">
        <v>986</v>
      </c>
      <c r="U148" s="1" t="s">
        <v>987</v>
      </c>
      <c r="V148" s="1" t="s">
        <v>1007</v>
      </c>
    </row>
    <row r="149" s="1" customFormat="1" spans="1:22">
      <c r="A149" s="3">
        <v>21026730301</v>
      </c>
      <c r="B149" s="1" t="s">
        <v>1658</v>
      </c>
      <c r="C149" s="1" t="s">
        <v>1659</v>
      </c>
      <c r="D149" s="1" t="s">
        <v>1660</v>
      </c>
      <c r="E149" s="1" t="s">
        <v>1661</v>
      </c>
      <c r="F149" s="1" t="s">
        <v>1004</v>
      </c>
      <c r="G149" s="1" t="s">
        <v>976</v>
      </c>
      <c r="H149" s="1" t="s">
        <v>977</v>
      </c>
      <c r="I149" s="1" t="s">
        <v>1662</v>
      </c>
      <c r="J149" s="1" t="s">
        <v>979</v>
      </c>
      <c r="K149" s="1" t="s">
        <v>1662</v>
      </c>
      <c r="L149" s="1" t="s">
        <v>1662</v>
      </c>
      <c r="M149" s="1" t="s">
        <v>980</v>
      </c>
      <c r="N149" s="1" t="s">
        <v>980</v>
      </c>
      <c r="O149" s="1" t="s">
        <v>981</v>
      </c>
      <c r="P149" s="1" t="s">
        <v>982</v>
      </c>
      <c r="Q149" s="1" t="s">
        <v>983</v>
      </c>
      <c r="R149" s="1" t="s">
        <v>1663</v>
      </c>
      <c r="S149" s="1" t="s">
        <v>985</v>
      </c>
      <c r="T149" s="1" t="s">
        <v>986</v>
      </c>
      <c r="U149" s="1" t="s">
        <v>987</v>
      </c>
      <c r="V149" s="1" t="s">
        <v>1664</v>
      </c>
    </row>
    <row r="150" s="1" customFormat="1" spans="1:22">
      <c r="A150" s="3">
        <v>21213485906</v>
      </c>
      <c r="B150" s="1" t="s">
        <v>1339</v>
      </c>
      <c r="C150" s="1" t="s">
        <v>1665</v>
      </c>
      <c r="D150" s="1" t="s">
        <v>1660</v>
      </c>
      <c r="E150" s="1" t="s">
        <v>1666</v>
      </c>
      <c r="F150" s="1" t="s">
        <v>972</v>
      </c>
      <c r="G150" s="1" t="s">
        <v>976</v>
      </c>
      <c r="H150" s="1" t="s">
        <v>977</v>
      </c>
      <c r="I150" s="1" t="s">
        <v>1667</v>
      </c>
      <c r="J150" s="1" t="s">
        <v>979</v>
      </c>
      <c r="K150" s="1" t="s">
        <v>1667</v>
      </c>
      <c r="L150" s="1" t="s">
        <v>1667</v>
      </c>
      <c r="M150" s="1" t="s">
        <v>980</v>
      </c>
      <c r="N150" s="1" t="s">
        <v>980</v>
      </c>
      <c r="O150" s="1" t="s">
        <v>981</v>
      </c>
      <c r="P150" s="1" t="s">
        <v>982</v>
      </c>
      <c r="Q150" s="1" t="s">
        <v>983</v>
      </c>
      <c r="R150" s="1" t="s">
        <v>1668</v>
      </c>
      <c r="S150" s="1" t="s">
        <v>985</v>
      </c>
      <c r="T150" s="1" t="s">
        <v>986</v>
      </c>
      <c r="U150" s="1" t="s">
        <v>987</v>
      </c>
      <c r="V150" s="1" t="s">
        <v>1664</v>
      </c>
    </row>
    <row r="151" s="1" customFormat="1" spans="1:22">
      <c r="A151" s="3">
        <v>21335721383</v>
      </c>
      <c r="B151" s="1" t="s">
        <v>1000</v>
      </c>
      <c r="C151" s="1" t="s">
        <v>1669</v>
      </c>
      <c r="D151" s="1" t="s">
        <v>1670</v>
      </c>
      <c r="E151" s="1" t="s">
        <v>1671</v>
      </c>
      <c r="F151" s="1" t="s">
        <v>972</v>
      </c>
      <c r="G151" s="1" t="s">
        <v>976</v>
      </c>
      <c r="H151" s="1" t="s">
        <v>977</v>
      </c>
      <c r="I151" s="1" t="s">
        <v>1672</v>
      </c>
      <c r="J151" s="1" t="s">
        <v>979</v>
      </c>
      <c r="K151" s="1" t="s">
        <v>1672</v>
      </c>
      <c r="L151" s="1" t="s">
        <v>1672</v>
      </c>
      <c r="M151" s="1" t="s">
        <v>980</v>
      </c>
      <c r="N151" s="1" t="s">
        <v>980</v>
      </c>
      <c r="O151" s="1" t="s">
        <v>981</v>
      </c>
      <c r="P151" s="1" t="s">
        <v>982</v>
      </c>
      <c r="Q151" s="1" t="s">
        <v>983</v>
      </c>
      <c r="R151" s="1" t="s">
        <v>1673</v>
      </c>
      <c r="S151" s="1" t="s">
        <v>985</v>
      </c>
      <c r="T151" s="1" t="s">
        <v>986</v>
      </c>
      <c r="U151" s="1" t="s">
        <v>987</v>
      </c>
      <c r="V151" s="1" t="s">
        <v>988</v>
      </c>
    </row>
    <row r="152" s="1" customFormat="1" spans="1:22">
      <c r="A152" s="3">
        <v>21223416227</v>
      </c>
      <c r="B152" s="1" t="s">
        <v>1382</v>
      </c>
      <c r="C152" s="1" t="s">
        <v>1674</v>
      </c>
      <c r="D152" s="1" t="s">
        <v>1675</v>
      </c>
      <c r="E152" s="1" t="s">
        <v>1676</v>
      </c>
      <c r="F152" s="1" t="s">
        <v>1004</v>
      </c>
      <c r="G152" s="1" t="s">
        <v>976</v>
      </c>
      <c r="H152" s="1" t="s">
        <v>977</v>
      </c>
      <c r="I152" s="1" t="s">
        <v>1677</v>
      </c>
      <c r="J152" s="1" t="s">
        <v>979</v>
      </c>
      <c r="K152" s="1" t="s">
        <v>1677</v>
      </c>
      <c r="L152" s="1" t="s">
        <v>1677</v>
      </c>
      <c r="M152" s="1" t="s">
        <v>980</v>
      </c>
      <c r="N152" s="1" t="s">
        <v>980</v>
      </c>
      <c r="O152" s="1" t="s">
        <v>981</v>
      </c>
      <c r="P152" s="1" t="s">
        <v>982</v>
      </c>
      <c r="Q152" s="1" t="s">
        <v>983</v>
      </c>
      <c r="R152" s="1" t="s">
        <v>1678</v>
      </c>
      <c r="S152" s="1" t="s">
        <v>985</v>
      </c>
      <c r="T152" s="1" t="s">
        <v>986</v>
      </c>
      <c r="U152" s="1" t="s">
        <v>987</v>
      </c>
      <c r="V152" s="1" t="s">
        <v>988</v>
      </c>
    </row>
    <row r="153" s="1" customFormat="1" spans="1:22">
      <c r="A153" s="3">
        <v>21359794961</v>
      </c>
      <c r="B153" s="1" t="s">
        <v>1004</v>
      </c>
      <c r="C153" s="1" t="s">
        <v>1679</v>
      </c>
      <c r="D153" s="1" t="s">
        <v>1680</v>
      </c>
      <c r="E153" s="1" t="s">
        <v>1681</v>
      </c>
      <c r="F153" s="1" t="s">
        <v>1004</v>
      </c>
      <c r="G153" s="1" t="s">
        <v>976</v>
      </c>
      <c r="H153" s="1" t="s">
        <v>977</v>
      </c>
      <c r="I153" s="1" t="s">
        <v>1682</v>
      </c>
      <c r="J153" s="1" t="s">
        <v>979</v>
      </c>
      <c r="K153" s="1" t="s">
        <v>1682</v>
      </c>
      <c r="L153" s="1" t="s">
        <v>1682</v>
      </c>
      <c r="M153" s="1" t="s">
        <v>980</v>
      </c>
      <c r="N153" s="1" t="s">
        <v>980</v>
      </c>
      <c r="O153" s="1" t="s">
        <v>981</v>
      </c>
      <c r="P153" s="1" t="s">
        <v>982</v>
      </c>
      <c r="Q153" s="1" t="s">
        <v>983</v>
      </c>
      <c r="R153" s="1" t="s">
        <v>1683</v>
      </c>
      <c r="S153" s="1" t="s">
        <v>985</v>
      </c>
      <c r="T153" s="1" t="s">
        <v>986</v>
      </c>
      <c r="U153" s="1" t="s">
        <v>987</v>
      </c>
      <c r="V153" s="1" t="s">
        <v>988</v>
      </c>
    </row>
    <row r="154" s="1" customFormat="1" spans="1:22">
      <c r="A154" s="3">
        <v>21126639874</v>
      </c>
      <c r="B154" s="1" t="s">
        <v>1162</v>
      </c>
      <c r="C154" s="1" t="s">
        <v>1684</v>
      </c>
      <c r="D154" s="1" t="s">
        <v>1685</v>
      </c>
      <c r="E154" s="1" t="s">
        <v>1686</v>
      </c>
      <c r="F154" s="1" t="s">
        <v>972</v>
      </c>
      <c r="G154" s="1" t="s">
        <v>976</v>
      </c>
      <c r="H154" s="1" t="s">
        <v>977</v>
      </c>
      <c r="I154" s="1" t="s">
        <v>1687</v>
      </c>
      <c r="J154" s="1" t="s">
        <v>979</v>
      </c>
      <c r="K154" s="1" t="s">
        <v>1687</v>
      </c>
      <c r="L154" s="1" t="s">
        <v>1687</v>
      </c>
      <c r="M154" s="1" t="s">
        <v>980</v>
      </c>
      <c r="N154" s="1" t="s">
        <v>980</v>
      </c>
      <c r="O154" s="1" t="s">
        <v>981</v>
      </c>
      <c r="P154" s="1" t="s">
        <v>982</v>
      </c>
      <c r="Q154" s="1" t="s">
        <v>983</v>
      </c>
      <c r="R154" s="1" t="s">
        <v>1688</v>
      </c>
      <c r="S154" s="1" t="s">
        <v>985</v>
      </c>
      <c r="T154" s="1" t="s">
        <v>986</v>
      </c>
      <c r="U154" s="1" t="s">
        <v>987</v>
      </c>
      <c r="V154" s="1" t="s">
        <v>1084</v>
      </c>
    </row>
    <row r="155" s="1" customFormat="1" spans="1:22">
      <c r="A155" s="3">
        <v>21362318857</v>
      </c>
      <c r="B155" s="1" t="s">
        <v>1004</v>
      </c>
      <c r="C155" s="1" t="s">
        <v>1689</v>
      </c>
      <c r="D155" s="1" t="s">
        <v>1622</v>
      </c>
      <c r="E155" s="1" t="s">
        <v>1690</v>
      </c>
      <c r="F155" s="1" t="s">
        <v>972</v>
      </c>
      <c r="G155" s="1" t="s">
        <v>976</v>
      </c>
      <c r="H155" s="1" t="s">
        <v>977</v>
      </c>
      <c r="I155" s="1" t="s">
        <v>1624</v>
      </c>
      <c r="J155" s="1" t="s">
        <v>979</v>
      </c>
      <c r="K155" s="1" t="s">
        <v>1624</v>
      </c>
      <c r="L155" s="1" t="s">
        <v>1624</v>
      </c>
      <c r="M155" s="1" t="s">
        <v>980</v>
      </c>
      <c r="N155" s="1" t="s">
        <v>980</v>
      </c>
      <c r="O155" s="1" t="s">
        <v>981</v>
      </c>
      <c r="P155" s="1" t="s">
        <v>982</v>
      </c>
      <c r="Q155" s="1" t="s">
        <v>983</v>
      </c>
      <c r="R155" s="1" t="s">
        <v>1691</v>
      </c>
      <c r="S155" s="1" t="s">
        <v>985</v>
      </c>
      <c r="T155" s="1" t="s">
        <v>986</v>
      </c>
      <c r="U155" s="1" t="s">
        <v>987</v>
      </c>
      <c r="V155" s="1" t="s">
        <v>1007</v>
      </c>
    </row>
    <row r="156" s="1" customFormat="1" spans="1:22">
      <c r="A156" s="3">
        <v>21309555634</v>
      </c>
      <c r="B156" s="1" t="s">
        <v>1099</v>
      </c>
      <c r="C156" s="1" t="s">
        <v>1692</v>
      </c>
      <c r="D156" s="1" t="s">
        <v>1622</v>
      </c>
      <c r="E156" s="1" t="s">
        <v>1693</v>
      </c>
      <c r="F156" s="1" t="s">
        <v>972</v>
      </c>
      <c r="G156" s="1" t="s">
        <v>976</v>
      </c>
      <c r="H156" s="1" t="s">
        <v>977</v>
      </c>
      <c r="I156" s="1" t="s">
        <v>1694</v>
      </c>
      <c r="J156" s="1" t="s">
        <v>979</v>
      </c>
      <c r="K156" s="1" t="s">
        <v>1694</v>
      </c>
      <c r="L156" s="1" t="s">
        <v>1694</v>
      </c>
      <c r="M156" s="1" t="s">
        <v>980</v>
      </c>
      <c r="N156" s="1" t="s">
        <v>980</v>
      </c>
      <c r="O156" s="1" t="s">
        <v>981</v>
      </c>
      <c r="P156" s="1" t="s">
        <v>982</v>
      </c>
      <c r="Q156" s="1" t="s">
        <v>983</v>
      </c>
      <c r="R156" s="1" t="s">
        <v>1695</v>
      </c>
      <c r="S156" s="1" t="s">
        <v>985</v>
      </c>
      <c r="T156" s="1" t="s">
        <v>986</v>
      </c>
      <c r="U156" s="1" t="s">
        <v>987</v>
      </c>
      <c r="V156" s="1" t="s">
        <v>1007</v>
      </c>
    </row>
    <row r="157" s="1" customFormat="1" spans="1:22">
      <c r="A157" s="3">
        <v>21366606439</v>
      </c>
      <c r="B157" s="1" t="s">
        <v>972</v>
      </c>
      <c r="C157" s="1" t="s">
        <v>1696</v>
      </c>
      <c r="D157" s="1" t="s">
        <v>1622</v>
      </c>
      <c r="E157" s="1" t="s">
        <v>1697</v>
      </c>
      <c r="F157" s="1" t="s">
        <v>972</v>
      </c>
      <c r="G157" s="1" t="s">
        <v>976</v>
      </c>
      <c r="H157" s="1" t="s">
        <v>977</v>
      </c>
      <c r="I157" s="1" t="s">
        <v>1628</v>
      </c>
      <c r="J157" s="1" t="s">
        <v>979</v>
      </c>
      <c r="K157" s="1" t="s">
        <v>1628</v>
      </c>
      <c r="L157" s="1" t="s">
        <v>1628</v>
      </c>
      <c r="M157" s="1" t="s">
        <v>980</v>
      </c>
      <c r="N157" s="1" t="s">
        <v>980</v>
      </c>
      <c r="O157" s="1" t="s">
        <v>981</v>
      </c>
      <c r="P157" s="1" t="s">
        <v>982</v>
      </c>
      <c r="Q157" s="1" t="s">
        <v>983</v>
      </c>
      <c r="R157" s="1" t="s">
        <v>1698</v>
      </c>
      <c r="S157" s="1" t="s">
        <v>985</v>
      </c>
      <c r="T157" s="1" t="s">
        <v>986</v>
      </c>
      <c r="U157" s="1" t="s">
        <v>987</v>
      </c>
      <c r="V157" s="1" t="s">
        <v>1007</v>
      </c>
    </row>
    <row r="158" s="1" customFormat="1" spans="1:22">
      <c r="A158" s="3">
        <v>21353538057</v>
      </c>
      <c r="B158" s="1" t="s">
        <v>992</v>
      </c>
      <c r="C158" s="1" t="s">
        <v>1699</v>
      </c>
      <c r="D158" s="1" t="s">
        <v>1622</v>
      </c>
      <c r="E158" s="1" t="s">
        <v>1700</v>
      </c>
      <c r="F158" s="1" t="s">
        <v>972</v>
      </c>
      <c r="G158" s="1" t="s">
        <v>976</v>
      </c>
      <c r="H158" s="1" t="s">
        <v>977</v>
      </c>
      <c r="I158" s="1" t="s">
        <v>1701</v>
      </c>
      <c r="J158" s="1" t="s">
        <v>979</v>
      </c>
      <c r="K158" s="1" t="s">
        <v>1701</v>
      </c>
      <c r="L158" s="1" t="s">
        <v>1701</v>
      </c>
      <c r="M158" s="1" t="s">
        <v>980</v>
      </c>
      <c r="N158" s="1" t="s">
        <v>980</v>
      </c>
      <c r="O158" s="1" t="s">
        <v>981</v>
      </c>
      <c r="P158" s="1" t="s">
        <v>982</v>
      </c>
      <c r="Q158" s="1" t="s">
        <v>983</v>
      </c>
      <c r="R158" s="1" t="s">
        <v>1702</v>
      </c>
      <c r="S158" s="1" t="s">
        <v>985</v>
      </c>
      <c r="T158" s="1" t="s">
        <v>986</v>
      </c>
      <c r="U158" s="1" t="s">
        <v>987</v>
      </c>
      <c r="V158" s="1" t="s">
        <v>1007</v>
      </c>
    </row>
    <row r="159" s="1" customFormat="1" spans="1:22">
      <c r="A159" s="3">
        <v>21346121737</v>
      </c>
      <c r="B159" s="1" t="s">
        <v>1031</v>
      </c>
      <c r="C159" s="1" t="s">
        <v>1703</v>
      </c>
      <c r="D159" s="1" t="s">
        <v>1670</v>
      </c>
      <c r="E159" s="1" t="s">
        <v>1704</v>
      </c>
      <c r="F159" s="1" t="s">
        <v>992</v>
      </c>
      <c r="G159" s="1" t="s">
        <v>976</v>
      </c>
      <c r="H159" s="1" t="s">
        <v>977</v>
      </c>
      <c r="I159" s="1" t="s">
        <v>1705</v>
      </c>
      <c r="J159" s="1" t="s">
        <v>979</v>
      </c>
      <c r="K159" s="1" t="s">
        <v>1705</v>
      </c>
      <c r="L159" s="1" t="s">
        <v>1705</v>
      </c>
      <c r="M159" s="1" t="s">
        <v>980</v>
      </c>
      <c r="N159" s="1" t="s">
        <v>980</v>
      </c>
      <c r="O159" s="1" t="s">
        <v>981</v>
      </c>
      <c r="P159" s="1" t="s">
        <v>982</v>
      </c>
      <c r="Q159" s="1" t="s">
        <v>983</v>
      </c>
      <c r="R159" s="1" t="s">
        <v>1706</v>
      </c>
      <c r="S159" s="1" t="s">
        <v>985</v>
      </c>
      <c r="T159" s="1" t="s">
        <v>986</v>
      </c>
      <c r="U159" s="1" t="s">
        <v>987</v>
      </c>
      <c r="V159" s="1" t="s">
        <v>988</v>
      </c>
    </row>
    <row r="160" s="1" customFormat="1" spans="1:22">
      <c r="A160" s="3">
        <v>18744129535</v>
      </c>
      <c r="B160" s="1" t="s">
        <v>1707</v>
      </c>
      <c r="C160" s="1" t="s">
        <v>1708</v>
      </c>
      <c r="D160" s="1" t="s">
        <v>1709</v>
      </c>
      <c r="E160" s="1" t="s">
        <v>1710</v>
      </c>
      <c r="F160" s="1" t="s">
        <v>1000</v>
      </c>
      <c r="G160" s="1" t="s">
        <v>976</v>
      </c>
      <c r="H160" s="1" t="s">
        <v>977</v>
      </c>
      <c r="I160" s="1" t="s">
        <v>1711</v>
      </c>
      <c r="J160" s="1" t="s">
        <v>979</v>
      </c>
      <c r="K160" s="1" t="s">
        <v>1711</v>
      </c>
      <c r="L160" s="1" t="s">
        <v>1711</v>
      </c>
      <c r="M160" s="1" t="s">
        <v>980</v>
      </c>
      <c r="N160" s="1" t="s">
        <v>980</v>
      </c>
      <c r="O160" s="1" t="s">
        <v>981</v>
      </c>
      <c r="P160" s="1" t="s">
        <v>982</v>
      </c>
      <c r="Q160" s="1" t="s">
        <v>983</v>
      </c>
      <c r="R160" s="1" t="s">
        <v>1712</v>
      </c>
      <c r="S160" s="1" t="s">
        <v>985</v>
      </c>
      <c r="T160" s="1" t="s">
        <v>986</v>
      </c>
      <c r="U160" s="1" t="s">
        <v>987</v>
      </c>
      <c r="V160" s="1" t="s">
        <v>988</v>
      </c>
    </row>
    <row r="161" s="1" customFormat="1" spans="1:22">
      <c r="A161" s="3">
        <v>21125239741</v>
      </c>
      <c r="B161" s="1" t="s">
        <v>1121</v>
      </c>
      <c r="C161" s="1" t="s">
        <v>1713</v>
      </c>
      <c r="D161" s="1" t="s">
        <v>1685</v>
      </c>
      <c r="E161" s="1" t="s">
        <v>1714</v>
      </c>
      <c r="F161" s="1" t="s">
        <v>972</v>
      </c>
      <c r="G161" s="1" t="s">
        <v>976</v>
      </c>
      <c r="H161" s="1" t="s">
        <v>977</v>
      </c>
      <c r="I161" s="1" t="s">
        <v>1687</v>
      </c>
      <c r="J161" s="1" t="s">
        <v>979</v>
      </c>
      <c r="K161" s="1" t="s">
        <v>1687</v>
      </c>
      <c r="L161" s="1" t="s">
        <v>1687</v>
      </c>
      <c r="M161" s="1" t="s">
        <v>980</v>
      </c>
      <c r="N161" s="1" t="s">
        <v>980</v>
      </c>
      <c r="O161" s="1" t="s">
        <v>981</v>
      </c>
      <c r="P161" s="1" t="s">
        <v>982</v>
      </c>
      <c r="Q161" s="1" t="s">
        <v>983</v>
      </c>
      <c r="R161" s="1" t="s">
        <v>1715</v>
      </c>
      <c r="S161" s="1" t="s">
        <v>985</v>
      </c>
      <c r="T161" s="1" t="s">
        <v>986</v>
      </c>
      <c r="U161" s="1" t="s">
        <v>987</v>
      </c>
      <c r="V161" s="1" t="s">
        <v>1084</v>
      </c>
    </row>
    <row r="162" s="1" customFormat="1" spans="1:22">
      <c r="A162" s="3">
        <v>18907613531</v>
      </c>
      <c r="B162" s="1" t="s">
        <v>1716</v>
      </c>
      <c r="C162" s="1" t="s">
        <v>1717</v>
      </c>
      <c r="D162" s="1" t="s">
        <v>1718</v>
      </c>
      <c r="E162" s="1" t="s">
        <v>1719</v>
      </c>
      <c r="F162" s="1" t="s">
        <v>992</v>
      </c>
      <c r="G162" s="1" t="s">
        <v>976</v>
      </c>
      <c r="H162" s="1" t="s">
        <v>977</v>
      </c>
      <c r="I162" s="1" t="s">
        <v>1720</v>
      </c>
      <c r="J162" s="1" t="s">
        <v>979</v>
      </c>
      <c r="K162" s="1" t="s">
        <v>1720</v>
      </c>
      <c r="L162" s="1" t="s">
        <v>1720</v>
      </c>
      <c r="M162" s="1" t="s">
        <v>980</v>
      </c>
      <c r="N162" s="1" t="s">
        <v>980</v>
      </c>
      <c r="O162" s="1" t="s">
        <v>981</v>
      </c>
      <c r="P162" s="1" t="s">
        <v>982</v>
      </c>
      <c r="Q162" s="1" t="s">
        <v>983</v>
      </c>
      <c r="R162" s="1" t="s">
        <v>1721</v>
      </c>
      <c r="S162" s="1" t="s">
        <v>985</v>
      </c>
      <c r="T162" s="1" t="s">
        <v>986</v>
      </c>
      <c r="U162" s="1" t="s">
        <v>987</v>
      </c>
      <c r="V162" s="1" t="s">
        <v>988</v>
      </c>
    </row>
    <row r="163" s="1" customFormat="1" spans="1:22">
      <c r="A163" s="3">
        <v>21335221206</v>
      </c>
      <c r="B163" s="1" t="s">
        <v>1000</v>
      </c>
      <c r="C163" s="1" t="s">
        <v>1722</v>
      </c>
      <c r="D163" s="1" t="s">
        <v>1718</v>
      </c>
      <c r="E163" s="1" t="s">
        <v>1723</v>
      </c>
      <c r="F163" s="1" t="s">
        <v>992</v>
      </c>
      <c r="G163" s="1" t="s">
        <v>976</v>
      </c>
      <c r="H163" s="1" t="s">
        <v>977</v>
      </c>
      <c r="I163" s="1" t="s">
        <v>1724</v>
      </c>
      <c r="J163" s="1" t="s">
        <v>979</v>
      </c>
      <c r="K163" s="1" t="s">
        <v>1724</v>
      </c>
      <c r="L163" s="1" t="s">
        <v>1724</v>
      </c>
      <c r="M163" s="1" t="s">
        <v>980</v>
      </c>
      <c r="N163" s="1" t="s">
        <v>980</v>
      </c>
      <c r="O163" s="1" t="s">
        <v>981</v>
      </c>
      <c r="P163" s="1" t="s">
        <v>982</v>
      </c>
      <c r="Q163" s="1" t="s">
        <v>983</v>
      </c>
      <c r="R163" s="1" t="s">
        <v>1725</v>
      </c>
      <c r="S163" s="1" t="s">
        <v>985</v>
      </c>
      <c r="T163" s="1" t="s">
        <v>986</v>
      </c>
      <c r="U163" s="1" t="s">
        <v>987</v>
      </c>
      <c r="V163" s="1" t="s">
        <v>988</v>
      </c>
    </row>
    <row r="164" s="1" customFormat="1" spans="1:22">
      <c r="A164" s="3">
        <v>21135408791</v>
      </c>
      <c r="B164" s="1" t="s">
        <v>1162</v>
      </c>
      <c r="C164" s="1" t="s">
        <v>1726</v>
      </c>
      <c r="D164" s="1" t="s">
        <v>1727</v>
      </c>
      <c r="E164" s="1" t="s">
        <v>1728</v>
      </c>
      <c r="F164" s="1" t="s">
        <v>1004</v>
      </c>
      <c r="G164" s="1" t="s">
        <v>976</v>
      </c>
      <c r="H164" s="1" t="s">
        <v>977</v>
      </c>
      <c r="I164" s="1" t="s">
        <v>1667</v>
      </c>
      <c r="J164" s="1" t="s">
        <v>979</v>
      </c>
      <c r="K164" s="1" t="s">
        <v>1667</v>
      </c>
      <c r="L164" s="1" t="s">
        <v>1667</v>
      </c>
      <c r="M164" s="1" t="s">
        <v>980</v>
      </c>
      <c r="N164" s="1" t="s">
        <v>980</v>
      </c>
      <c r="O164" s="1" t="s">
        <v>981</v>
      </c>
      <c r="P164" s="1" t="s">
        <v>982</v>
      </c>
      <c r="Q164" s="1" t="s">
        <v>983</v>
      </c>
      <c r="R164" s="1" t="s">
        <v>1729</v>
      </c>
      <c r="S164" s="1" t="s">
        <v>985</v>
      </c>
      <c r="T164" s="1" t="s">
        <v>986</v>
      </c>
      <c r="U164" s="1" t="s">
        <v>987</v>
      </c>
      <c r="V164" s="1" t="s">
        <v>988</v>
      </c>
    </row>
    <row r="165" s="1" customFormat="1" spans="1:22">
      <c r="A165" s="3">
        <v>21118925280</v>
      </c>
      <c r="B165" s="1" t="s">
        <v>1121</v>
      </c>
      <c r="C165" s="1" t="s">
        <v>1730</v>
      </c>
      <c r="D165" s="1" t="s">
        <v>1727</v>
      </c>
      <c r="E165" s="1" t="s">
        <v>1731</v>
      </c>
      <c r="F165" s="1" t="s">
        <v>992</v>
      </c>
      <c r="G165" s="1" t="s">
        <v>976</v>
      </c>
      <c r="H165" s="1" t="s">
        <v>977</v>
      </c>
      <c r="I165" s="1" t="s">
        <v>1732</v>
      </c>
      <c r="J165" s="1" t="s">
        <v>979</v>
      </c>
      <c r="K165" s="1" t="s">
        <v>1732</v>
      </c>
      <c r="L165" s="1" t="s">
        <v>1732</v>
      </c>
      <c r="M165" s="1" t="s">
        <v>980</v>
      </c>
      <c r="N165" s="1" t="s">
        <v>980</v>
      </c>
      <c r="O165" s="1" t="s">
        <v>981</v>
      </c>
      <c r="P165" s="1" t="s">
        <v>982</v>
      </c>
      <c r="Q165" s="1" t="s">
        <v>983</v>
      </c>
      <c r="R165" s="1" t="s">
        <v>1733</v>
      </c>
      <c r="S165" s="1" t="s">
        <v>985</v>
      </c>
      <c r="T165" s="1" t="s">
        <v>986</v>
      </c>
      <c r="U165" s="1" t="s">
        <v>987</v>
      </c>
      <c r="V165" s="1" t="s">
        <v>988</v>
      </c>
    </row>
    <row r="166" s="1" customFormat="1" spans="1:22">
      <c r="A166" s="3">
        <v>21357675028</v>
      </c>
      <c r="B166" s="1" t="s">
        <v>1004</v>
      </c>
      <c r="C166" s="1" t="s">
        <v>1734</v>
      </c>
      <c r="D166" s="1" t="s">
        <v>1735</v>
      </c>
      <c r="E166" s="1" t="s">
        <v>1736</v>
      </c>
      <c r="F166" s="1" t="s">
        <v>972</v>
      </c>
      <c r="G166" s="1" t="s">
        <v>976</v>
      </c>
      <c r="H166" s="1" t="s">
        <v>977</v>
      </c>
      <c r="I166" s="1" t="s">
        <v>1737</v>
      </c>
      <c r="J166" s="1" t="s">
        <v>979</v>
      </c>
      <c r="K166" s="1" t="s">
        <v>1737</v>
      </c>
      <c r="L166" s="1" t="s">
        <v>1737</v>
      </c>
      <c r="M166" s="1" t="s">
        <v>980</v>
      </c>
      <c r="N166" s="1" t="s">
        <v>980</v>
      </c>
      <c r="O166" s="1" t="s">
        <v>981</v>
      </c>
      <c r="P166" s="1" t="s">
        <v>982</v>
      </c>
      <c r="Q166" s="1" t="s">
        <v>983</v>
      </c>
      <c r="R166" s="1" t="s">
        <v>1738</v>
      </c>
      <c r="S166" s="1" t="s">
        <v>985</v>
      </c>
      <c r="T166" s="1" t="s">
        <v>986</v>
      </c>
      <c r="U166" s="1" t="s">
        <v>987</v>
      </c>
      <c r="V166" s="1" t="s">
        <v>1030</v>
      </c>
    </row>
    <row r="167" s="1" customFormat="1" spans="1:22">
      <c r="A167" s="3">
        <v>21350476079</v>
      </c>
      <c r="B167" s="1" t="s">
        <v>992</v>
      </c>
      <c r="C167" s="1" t="s">
        <v>1739</v>
      </c>
      <c r="D167" s="1" t="s">
        <v>1735</v>
      </c>
      <c r="E167" s="1" t="s">
        <v>1740</v>
      </c>
      <c r="F167" s="1" t="s">
        <v>1004</v>
      </c>
      <c r="G167" s="1" t="s">
        <v>976</v>
      </c>
      <c r="H167" s="1" t="s">
        <v>977</v>
      </c>
      <c r="I167" s="1" t="s">
        <v>1741</v>
      </c>
      <c r="J167" s="1" t="s">
        <v>979</v>
      </c>
      <c r="K167" s="1" t="s">
        <v>1741</v>
      </c>
      <c r="L167" s="1" t="s">
        <v>1741</v>
      </c>
      <c r="M167" s="1" t="s">
        <v>980</v>
      </c>
      <c r="N167" s="1" t="s">
        <v>980</v>
      </c>
      <c r="O167" s="1" t="s">
        <v>981</v>
      </c>
      <c r="P167" s="1" t="s">
        <v>982</v>
      </c>
      <c r="Q167" s="1" t="s">
        <v>983</v>
      </c>
      <c r="R167" s="1" t="s">
        <v>1742</v>
      </c>
      <c r="S167" s="1" t="s">
        <v>985</v>
      </c>
      <c r="T167" s="1" t="s">
        <v>986</v>
      </c>
      <c r="U167" s="1" t="s">
        <v>987</v>
      </c>
      <c r="V167" s="1" t="s">
        <v>1030</v>
      </c>
    </row>
    <row r="168" s="1" customFormat="1" spans="1:22">
      <c r="A168" s="3">
        <v>21356105297</v>
      </c>
      <c r="B168" s="1" t="s">
        <v>1004</v>
      </c>
      <c r="C168" s="1" t="s">
        <v>1743</v>
      </c>
      <c r="D168" s="1" t="s">
        <v>1735</v>
      </c>
      <c r="E168" s="1" t="s">
        <v>1744</v>
      </c>
      <c r="F168" s="1" t="s">
        <v>972</v>
      </c>
      <c r="G168" s="1" t="s">
        <v>976</v>
      </c>
      <c r="H168" s="1" t="s">
        <v>977</v>
      </c>
      <c r="I168" s="1" t="s">
        <v>1745</v>
      </c>
      <c r="J168" s="1" t="s">
        <v>979</v>
      </c>
      <c r="K168" s="1" t="s">
        <v>1745</v>
      </c>
      <c r="L168" s="1" t="s">
        <v>1745</v>
      </c>
      <c r="M168" s="1" t="s">
        <v>980</v>
      </c>
      <c r="N168" s="1" t="s">
        <v>980</v>
      </c>
      <c r="O168" s="1" t="s">
        <v>981</v>
      </c>
      <c r="P168" s="1" t="s">
        <v>982</v>
      </c>
      <c r="Q168" s="1" t="s">
        <v>983</v>
      </c>
      <c r="R168" s="1" t="s">
        <v>1746</v>
      </c>
      <c r="S168" s="1" t="s">
        <v>985</v>
      </c>
      <c r="T168" s="1" t="s">
        <v>986</v>
      </c>
      <c r="U168" s="1" t="s">
        <v>987</v>
      </c>
      <c r="V168" s="1" t="s">
        <v>1030</v>
      </c>
    </row>
    <row r="169" s="1" customFormat="1" spans="1:22">
      <c r="A169" s="3">
        <v>21127092548</v>
      </c>
      <c r="B169" s="1" t="s">
        <v>1162</v>
      </c>
      <c r="C169" s="1" t="s">
        <v>1747</v>
      </c>
      <c r="D169" s="1" t="s">
        <v>1685</v>
      </c>
      <c r="E169" s="1" t="s">
        <v>1748</v>
      </c>
      <c r="F169" s="1" t="s">
        <v>972</v>
      </c>
      <c r="G169" s="1" t="s">
        <v>976</v>
      </c>
      <c r="H169" s="1" t="s">
        <v>977</v>
      </c>
      <c r="I169" s="1" t="s">
        <v>1687</v>
      </c>
      <c r="J169" s="1" t="s">
        <v>979</v>
      </c>
      <c r="K169" s="1" t="s">
        <v>1687</v>
      </c>
      <c r="L169" s="1" t="s">
        <v>1687</v>
      </c>
      <c r="M169" s="1" t="s">
        <v>980</v>
      </c>
      <c r="N169" s="1" t="s">
        <v>980</v>
      </c>
      <c r="O169" s="1" t="s">
        <v>981</v>
      </c>
      <c r="P169" s="1" t="s">
        <v>982</v>
      </c>
      <c r="Q169" s="1" t="s">
        <v>983</v>
      </c>
      <c r="R169" s="1" t="s">
        <v>1749</v>
      </c>
      <c r="S169" s="1" t="s">
        <v>985</v>
      </c>
      <c r="T169" s="1" t="s">
        <v>986</v>
      </c>
      <c r="U169" s="1" t="s">
        <v>987</v>
      </c>
      <c r="V169" s="1" t="s">
        <v>1084</v>
      </c>
    </row>
    <row r="170" s="1" customFormat="1" spans="1:22">
      <c r="A170" s="3">
        <v>21113651325</v>
      </c>
      <c r="B170" s="1" t="s">
        <v>1527</v>
      </c>
      <c r="C170" s="1" t="s">
        <v>1750</v>
      </c>
      <c r="D170" s="1" t="s">
        <v>1751</v>
      </c>
      <c r="E170" s="1" t="s">
        <v>1752</v>
      </c>
      <c r="F170" s="1" t="s">
        <v>992</v>
      </c>
      <c r="G170" s="1" t="s">
        <v>976</v>
      </c>
      <c r="H170" s="1" t="s">
        <v>977</v>
      </c>
      <c r="I170" s="1" t="s">
        <v>1753</v>
      </c>
      <c r="J170" s="1" t="s">
        <v>979</v>
      </c>
      <c r="K170" s="1" t="s">
        <v>1753</v>
      </c>
      <c r="L170" s="1" t="s">
        <v>1753</v>
      </c>
      <c r="M170" s="1" t="s">
        <v>980</v>
      </c>
      <c r="N170" s="1" t="s">
        <v>980</v>
      </c>
      <c r="O170" s="1" t="s">
        <v>981</v>
      </c>
      <c r="P170" s="1" t="s">
        <v>982</v>
      </c>
      <c r="Q170" s="1" t="s">
        <v>983</v>
      </c>
      <c r="R170" s="1" t="s">
        <v>1754</v>
      </c>
      <c r="S170" s="1" t="s">
        <v>985</v>
      </c>
      <c r="T170" s="1" t="s">
        <v>986</v>
      </c>
      <c r="U170" s="1" t="s">
        <v>987</v>
      </c>
      <c r="V170" s="1" t="s">
        <v>988</v>
      </c>
    </row>
    <row r="171" s="1" customFormat="1" spans="1:22">
      <c r="A171" s="3">
        <v>18904977934</v>
      </c>
      <c r="B171" s="1" t="s">
        <v>1194</v>
      </c>
      <c r="C171" s="1" t="s">
        <v>1755</v>
      </c>
      <c r="D171" s="1" t="s">
        <v>1542</v>
      </c>
      <c r="E171" s="1" t="s">
        <v>1756</v>
      </c>
      <c r="F171" s="1" t="s">
        <v>992</v>
      </c>
      <c r="G171" s="1" t="s">
        <v>976</v>
      </c>
      <c r="H171" s="1" t="s">
        <v>977</v>
      </c>
      <c r="I171" s="1" t="s">
        <v>1548</v>
      </c>
      <c r="J171" s="1" t="s">
        <v>979</v>
      </c>
      <c r="K171" s="1" t="s">
        <v>1548</v>
      </c>
      <c r="L171" s="1" t="s">
        <v>1548</v>
      </c>
      <c r="M171" s="1" t="s">
        <v>980</v>
      </c>
      <c r="N171" s="1" t="s">
        <v>980</v>
      </c>
      <c r="O171" s="1" t="s">
        <v>981</v>
      </c>
      <c r="P171" s="1" t="s">
        <v>982</v>
      </c>
      <c r="Q171" s="1" t="s">
        <v>983</v>
      </c>
      <c r="R171" s="1" t="s">
        <v>1757</v>
      </c>
      <c r="S171" s="1" t="s">
        <v>985</v>
      </c>
      <c r="T171" s="1" t="s">
        <v>986</v>
      </c>
      <c r="U171" s="1" t="s">
        <v>987</v>
      </c>
      <c r="V171" s="1" t="s">
        <v>988</v>
      </c>
    </row>
    <row r="172" s="1" customFormat="1" spans="1:22">
      <c r="A172" s="3">
        <v>21032487558</v>
      </c>
      <c r="B172" s="1" t="s">
        <v>1658</v>
      </c>
      <c r="C172" s="1" t="s">
        <v>1758</v>
      </c>
      <c r="D172" s="1" t="s">
        <v>1759</v>
      </c>
      <c r="E172" s="1" t="s">
        <v>1760</v>
      </c>
      <c r="F172" s="1" t="s">
        <v>972</v>
      </c>
      <c r="G172" s="1" t="s">
        <v>976</v>
      </c>
      <c r="H172" s="1" t="s">
        <v>977</v>
      </c>
      <c r="I172" s="1" t="s">
        <v>1761</v>
      </c>
      <c r="J172" s="1" t="s">
        <v>979</v>
      </c>
      <c r="K172" s="1" t="s">
        <v>1761</v>
      </c>
      <c r="L172" s="1" t="s">
        <v>1761</v>
      </c>
      <c r="M172" s="1" t="s">
        <v>980</v>
      </c>
      <c r="N172" s="1" t="s">
        <v>980</v>
      </c>
      <c r="O172" s="1" t="s">
        <v>981</v>
      </c>
      <c r="P172" s="1" t="s">
        <v>982</v>
      </c>
      <c r="Q172" s="1" t="s">
        <v>983</v>
      </c>
      <c r="R172" s="1" t="s">
        <v>1762</v>
      </c>
      <c r="S172" s="1" t="s">
        <v>985</v>
      </c>
      <c r="T172" s="1" t="s">
        <v>986</v>
      </c>
      <c r="U172" s="1" t="s">
        <v>987</v>
      </c>
      <c r="V172" s="1" t="s">
        <v>1030</v>
      </c>
    </row>
    <row r="173" s="1" customFormat="1" spans="1:22">
      <c r="A173" s="3">
        <v>21365987279</v>
      </c>
      <c r="B173" s="1" t="s">
        <v>972</v>
      </c>
      <c r="C173" s="1" t="s">
        <v>1763</v>
      </c>
      <c r="D173" s="1" t="s">
        <v>1764</v>
      </c>
      <c r="E173" s="1" t="s">
        <v>1765</v>
      </c>
      <c r="F173" s="1" t="s">
        <v>972</v>
      </c>
      <c r="G173" s="1" t="s">
        <v>976</v>
      </c>
      <c r="H173" s="1" t="s">
        <v>977</v>
      </c>
      <c r="I173" s="1" t="s">
        <v>1766</v>
      </c>
      <c r="J173" s="1" t="s">
        <v>979</v>
      </c>
      <c r="K173" s="1" t="s">
        <v>1766</v>
      </c>
      <c r="L173" s="1" t="s">
        <v>1766</v>
      </c>
      <c r="M173" s="1" t="s">
        <v>980</v>
      </c>
      <c r="N173" s="1" t="s">
        <v>980</v>
      </c>
      <c r="O173" s="1" t="s">
        <v>981</v>
      </c>
      <c r="P173" s="1" t="s">
        <v>982</v>
      </c>
      <c r="Q173" s="1" t="s">
        <v>983</v>
      </c>
      <c r="R173" s="1" t="s">
        <v>1767</v>
      </c>
      <c r="S173" s="1" t="s">
        <v>985</v>
      </c>
      <c r="T173" s="1" t="s">
        <v>986</v>
      </c>
      <c r="U173" s="1" t="s">
        <v>987</v>
      </c>
      <c r="V173" s="1" t="s">
        <v>988</v>
      </c>
    </row>
    <row r="174" s="1" customFormat="1" spans="1:22">
      <c r="A174" s="3">
        <v>21327967239</v>
      </c>
      <c r="B174" s="1" t="s">
        <v>1037</v>
      </c>
      <c r="C174" s="1" t="s">
        <v>1768</v>
      </c>
      <c r="D174" s="1" t="s">
        <v>1556</v>
      </c>
      <c r="E174" s="1" t="s">
        <v>1769</v>
      </c>
      <c r="F174" s="1" t="s">
        <v>972</v>
      </c>
      <c r="G174" s="1" t="s">
        <v>976</v>
      </c>
      <c r="H174" s="1" t="s">
        <v>977</v>
      </c>
      <c r="I174" s="1" t="s">
        <v>978</v>
      </c>
      <c r="J174" s="1" t="s">
        <v>979</v>
      </c>
      <c r="K174" s="1" t="s">
        <v>978</v>
      </c>
      <c r="L174" s="1" t="s">
        <v>978</v>
      </c>
      <c r="M174" s="1" t="s">
        <v>980</v>
      </c>
      <c r="N174" s="1" t="s">
        <v>980</v>
      </c>
      <c r="O174" s="1" t="s">
        <v>981</v>
      </c>
      <c r="P174" s="1" t="s">
        <v>982</v>
      </c>
      <c r="Q174" s="1" t="s">
        <v>983</v>
      </c>
      <c r="R174" s="1" t="s">
        <v>1770</v>
      </c>
      <c r="S174" s="1" t="s">
        <v>985</v>
      </c>
      <c r="T174" s="1" t="s">
        <v>986</v>
      </c>
      <c r="U174" s="1" t="s">
        <v>987</v>
      </c>
      <c r="V174" s="1" t="s">
        <v>1030</v>
      </c>
    </row>
    <row r="175" s="1" customFormat="1" spans="1:22">
      <c r="A175" s="3">
        <v>21342943051</v>
      </c>
      <c r="B175" s="1" t="s">
        <v>1031</v>
      </c>
      <c r="C175" s="1" t="s">
        <v>1771</v>
      </c>
      <c r="D175" s="1" t="s">
        <v>1568</v>
      </c>
      <c r="E175" s="1" t="s">
        <v>1772</v>
      </c>
      <c r="F175" s="1" t="s">
        <v>972</v>
      </c>
      <c r="G175" s="1" t="s">
        <v>976</v>
      </c>
      <c r="H175" s="1" t="s">
        <v>977</v>
      </c>
      <c r="I175" s="1" t="s">
        <v>1773</v>
      </c>
      <c r="J175" s="1" t="s">
        <v>979</v>
      </c>
      <c r="K175" s="1" t="s">
        <v>1773</v>
      </c>
      <c r="L175" s="1" t="s">
        <v>1773</v>
      </c>
      <c r="M175" s="1" t="s">
        <v>980</v>
      </c>
      <c r="N175" s="1" t="s">
        <v>980</v>
      </c>
      <c r="O175" s="1" t="s">
        <v>981</v>
      </c>
      <c r="P175" s="1" t="s">
        <v>982</v>
      </c>
      <c r="Q175" s="1" t="s">
        <v>983</v>
      </c>
      <c r="R175" s="1" t="s">
        <v>1774</v>
      </c>
      <c r="S175" s="1" t="s">
        <v>985</v>
      </c>
      <c r="T175" s="1" t="s">
        <v>986</v>
      </c>
      <c r="U175" s="1" t="s">
        <v>987</v>
      </c>
      <c r="V175" s="1" t="s">
        <v>1030</v>
      </c>
    </row>
    <row r="176" s="1" customFormat="1" spans="1:22">
      <c r="A176" s="3">
        <v>21364225127</v>
      </c>
      <c r="B176" s="1" t="s">
        <v>972</v>
      </c>
      <c r="C176" s="1" t="s">
        <v>1775</v>
      </c>
      <c r="D176" s="1" t="s">
        <v>1776</v>
      </c>
      <c r="E176" s="1" t="s">
        <v>1777</v>
      </c>
      <c r="F176" s="1" t="s">
        <v>972</v>
      </c>
      <c r="G176" s="1" t="s">
        <v>976</v>
      </c>
      <c r="H176" s="1" t="s">
        <v>977</v>
      </c>
      <c r="I176" s="1" t="s">
        <v>1778</v>
      </c>
      <c r="J176" s="1" t="s">
        <v>979</v>
      </c>
      <c r="K176" s="1" t="s">
        <v>1778</v>
      </c>
      <c r="L176" s="1" t="s">
        <v>1778</v>
      </c>
      <c r="M176" s="1" t="s">
        <v>980</v>
      </c>
      <c r="N176" s="1" t="s">
        <v>980</v>
      </c>
      <c r="O176" s="1" t="s">
        <v>981</v>
      </c>
      <c r="P176" s="1" t="s">
        <v>982</v>
      </c>
      <c r="Q176" s="1" t="s">
        <v>983</v>
      </c>
      <c r="R176" s="1" t="s">
        <v>1779</v>
      </c>
      <c r="S176" s="1" t="s">
        <v>985</v>
      </c>
      <c r="T176" s="1" t="s">
        <v>986</v>
      </c>
      <c r="U176" s="1" t="s">
        <v>987</v>
      </c>
      <c r="V176" s="1" t="s"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KRW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2022-10-12T01:13:00Z</dcterms:created>
  <dcterms:modified xsi:type="dcterms:W3CDTF">2022-10-19T03:02:31Z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B8E5471AB10E4646BDB49D872ACD260A</vt:lpwstr>
  </property>
  <property fmtid="{D5CDD505-2E9C-101B-9397-08002B2CF9AE}" pid="3" name="KSOProductBuildVer">
    <vt:lpwstr>2052-11.1.0.12598</vt:lpwstr>
  </property>
</Properties>
</file>