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对账!$A$1:$X$225</definedName>
  </definedNames>
  <calcPr calcId="144525"/>
</workbook>
</file>

<file path=xl/sharedStrings.xml><?xml version="1.0" encoding="utf-8"?>
<sst xmlns="http://schemas.openxmlformats.org/spreadsheetml/2006/main" count="7445" uniqueCount="2375">
  <si>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</si>
  <si>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</si>
  <si>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</si>
  <si>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</si>
  <si>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</si>
  <si>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</si>
  <si>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</si>
  <si>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</si>
  <si>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</si>
  <si>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</si>
  <si>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</si>
  <si>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</si>
  <si>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</si>
  <si>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</si>
  <si>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</si>
  <si>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</si>
  <si>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</si>
  <si>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</si>
  <si>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</si>
  <si>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</si>
  <si>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</si>
  <si>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</si>
  <si>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</si>
  <si>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</si>
  <si>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</si>
  <si>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18633357458	</t>
  </si>
  <si>
    <t>Ctrip</t>
  </si>
  <si>
    <t>正常</t>
  </si>
  <si>
    <t>[圣-欧斯特-腾-诺德]贝斯特韦斯特城市中心酒店(Hotel Best Western City Centre)(55270190)</t>
  </si>
  <si>
    <t>双床房&lt;2人入住&gt;&lt;不退款&gt;</t>
  </si>
  <si>
    <t>HKD</t>
  </si>
  <si>
    <t>PERSIGAS/KEEM ED RICHARD GONE</t>
  </si>
  <si>
    <t>CA13030221022HKD</t>
  </si>
  <si>
    <t>未提现</t>
  </si>
  <si>
    <t>携程开票</t>
  </si>
  <si>
    <t xml:space="preserve">	</t>
  </si>
  <si>
    <t xml:space="preserve">18709566599	</t>
  </si>
  <si>
    <t>[马卡蒂]马卡蒂优酒店(U Hotels Makati)(55586064)</t>
  </si>
  <si>
    <t>标准间&lt;2人入住&gt;&lt;不退款&gt;</t>
  </si>
  <si>
    <t>Harby/Brendan</t>
  </si>
  <si>
    <t xml:space="preserve">1078862f46dea72488	</t>
  </si>
  <si>
    <t xml:space="preserve">18941276428	</t>
  </si>
  <si>
    <t>[威斯敏斯特城]曼德维尔酒店(The Mandeville Hotel)(55852020)</t>
  </si>
  <si>
    <t>高级双人房&lt;2人入住&gt;&lt;不退款&gt;</t>
  </si>
  <si>
    <t>LAU/SIU CHING</t>
  </si>
  <si>
    <t xml:space="preserve">2683396	</t>
  </si>
  <si>
    <t xml:space="preserve">1506007	</t>
  </si>
  <si>
    <t xml:space="preserve">21041083704	</t>
  </si>
  <si>
    <t>[巴厘岛]圣曼陀罗别墅及温泉酒店(Santi Mandala Villa &amp; Spa)(70391768)</t>
  </si>
  <si>
    <t>奢华一卧室泳池别墅&lt;2人入住&gt;&lt;不退款&gt;&lt;早餐&gt;</t>
  </si>
  <si>
    <t>Rawat/Shivansh,Rawat/Shivansh,Rawat/Shivansh,Rawat/Shivansh,Rawat/Shivansh,Rawat/Shivansh</t>
  </si>
  <si>
    <t>R04350</t>
  </si>
  <si>
    <t>R04351</t>
  </si>
  <si>
    <t xml:space="preserve">R04352	</t>
  </si>
  <si>
    <t xml:space="preserve">21046411783	</t>
  </si>
  <si>
    <t>[兰卡威]兰卡威丹绒鲁度假村(Tanjung Rhu Resort)(55346092)</t>
  </si>
  <si>
    <t>园景达麦套房&lt;2人入住&gt;&lt;不退款&gt;&lt;早餐&gt;</t>
  </si>
  <si>
    <t>LOW/YIHUI</t>
  </si>
  <si>
    <t xml:space="preserve">2697975	</t>
  </si>
  <si>
    <t xml:space="preserve">6178526	</t>
  </si>
  <si>
    <t xml:space="preserve">21203310581	</t>
  </si>
  <si>
    <t>[Goffs]哈利法克斯机场优质客栈(Quality Inn Halifax Airport)(55799290)</t>
  </si>
  <si>
    <t>标准房, 1 张大床房&lt;2人入住&gt;&lt;不退款&gt;&lt;早餐&gt;</t>
  </si>
  <si>
    <t>Leong/Terence</t>
  </si>
  <si>
    <t xml:space="preserve">21232013778	</t>
  </si>
  <si>
    <t>[Goffs]哈利法克斯机场品质酒店客栈(Quality Inn Halifax Airport)(55799290)</t>
  </si>
  <si>
    <t>Cowling/Rya</t>
  </si>
  <si>
    <t xml:space="preserve">21239718463	</t>
  </si>
  <si>
    <t>[曼谷]曼谷阿文苏昆维特酒店(Avani Sukhumvit Bangkok)(70165254)</t>
  </si>
  <si>
    <t>阿瓦尼客房&lt;2人入住&gt;&lt;不退款&gt;&lt;早餐&gt;</t>
  </si>
  <si>
    <t>FONG /MAN KEUNG</t>
  </si>
  <si>
    <t xml:space="preserve">2716397	</t>
  </si>
  <si>
    <t xml:space="preserve">408455	</t>
  </si>
  <si>
    <t xml:space="preserve">21240793112	</t>
  </si>
  <si>
    <t>[卡萨布兰卡]瑞莱斯城堡总督酒店及水疗中心(Hôtel &amp; Spa le Doge - Relais et Châteaux)(91548013)</t>
  </si>
  <si>
    <t>双人房&lt;2人入住&gt;&lt;不退款&gt;</t>
  </si>
  <si>
    <t>Mainguy/Sarah Byfield</t>
  </si>
  <si>
    <t xml:space="preserve">EXP-2020502828	</t>
  </si>
  <si>
    <t xml:space="preserve">21246480907	</t>
  </si>
  <si>
    <t>[洛斯皮塔莱-德略布雷加特]萨博普拉萨尤罗帕酒店(Hotel SB Plaza Europa)(55626073)</t>
  </si>
  <si>
    <t>双人床房&lt;2人入住&gt;&lt;不退款&gt;</t>
  </si>
  <si>
    <t>Newton/Mia</t>
  </si>
  <si>
    <t xml:space="preserve">2717625	</t>
  </si>
  <si>
    <t xml:space="preserve">1400135160	</t>
  </si>
  <si>
    <t xml:space="preserve">21247142296	</t>
  </si>
  <si>
    <t>[威中县]槟城日光酒店 (槟城对抗新冠肺炎认证)(The Light Hotel Penang)(55680671)</t>
  </si>
  <si>
    <t>高级房&lt;2人入住&gt;&lt;不退款&gt;</t>
  </si>
  <si>
    <t>Lim/Zhi Chuan</t>
  </si>
  <si>
    <t xml:space="preserve">HBD-419418-320-2224365	</t>
  </si>
  <si>
    <t xml:space="preserve">21310114358	</t>
  </si>
  <si>
    <t>[科隆]萨达斯特尔艾姆罗密特姆酒店(Stadthotel am Römerturm)(55920241)</t>
  </si>
  <si>
    <t>经济双人床房&lt;2人入住&gt;&lt;不退款&gt;</t>
  </si>
  <si>
    <t>Ziegeler/Mathias</t>
  </si>
  <si>
    <t xml:space="preserve">EXPEDIA_2021694690	</t>
  </si>
  <si>
    <t xml:space="preserve">21315025792	</t>
  </si>
  <si>
    <t>[芝加哥]芝加哥华威阿勒顿酒店(Warwick Allerton - Chicago)(70392624)</t>
  </si>
  <si>
    <t>标准房&lt;2人入住&gt;&lt;不退款&gt;</t>
  </si>
  <si>
    <t>NORRIS/NICHOLAS MARK,BADRAN/VANESSA</t>
  </si>
  <si>
    <t xml:space="preserve">2021898655	</t>
  </si>
  <si>
    <t xml:space="preserve">21315301856	</t>
  </si>
  <si>
    <t>[萨格勒布]摄政萨格勒布休闲酒店(Esplanade Zagreb Hotel)(55402754)</t>
  </si>
  <si>
    <t>豪华特大床房&lt;2人入住&gt;&lt;不退款&gt;</t>
  </si>
  <si>
    <t>Martinez/Nicholas E</t>
  </si>
  <si>
    <t xml:space="preserve">21329101860	</t>
  </si>
  <si>
    <t>[民丹岛]民丹岛悦梿(Cassia Bintan)(55465082)</t>
  </si>
  <si>
    <t>一卧室公寓&lt;2人入住&gt;&lt;不退款&gt;&lt;早餐&gt;</t>
  </si>
  <si>
    <t>Valenzuela/JOENILYN,Huang/Lei</t>
  </si>
  <si>
    <t xml:space="preserve">HBD-615484-363-29217	</t>
  </si>
  <si>
    <t xml:space="preserve">21344272823	</t>
  </si>
  <si>
    <t>[东京]穆塞名铁银座酒店(Hotel Musse Ginza Meitetsu)(55586202)</t>
  </si>
  <si>
    <t>标准双人房&lt;1&gt;&lt;2人入住&gt;&lt;不退款&gt;</t>
  </si>
  <si>
    <t>WANG/CHIHPING,LIN/YUNGHSUAN,CHEN/KUANHUNG</t>
  </si>
  <si>
    <t>取消</t>
  </si>
  <si>
    <t xml:space="preserve">21345123358	</t>
  </si>
  <si>
    <t>LIN/YUNGHSUAN,CHEN/KUANHUNG,WANG/CHIHPING</t>
  </si>
  <si>
    <t xml:space="preserve">21348987241	</t>
  </si>
  <si>
    <t>[曼谷]曼谷天空风景酒店 (SHA Plus+)(SKYVIEW Hotel Bangkok (SHA Plus+))(55328713)</t>
  </si>
  <si>
    <t>至尊尊贵房&lt;2人入住&gt;&lt;不退款&gt;</t>
  </si>
  <si>
    <t>LEE/CHRISTOPHER JOSEPH,SZE/PUI SHAN</t>
  </si>
  <si>
    <t xml:space="preserve">184570	</t>
  </si>
  <si>
    <t xml:space="preserve">21352529992	</t>
  </si>
  <si>
    <t>[曼谷]阿瓦尼阿特里姆曼谷酒店(SHA认证)(Avani Atrium Bangkok Hotel (SHA Certified))(55665998)</t>
  </si>
  <si>
    <t>阿瓦尼尊贵房&lt;2人入住&gt;&lt;不退款&gt;</t>
  </si>
  <si>
    <t>Wong/Siu Kwan</t>
  </si>
  <si>
    <t xml:space="preserve">21358742080	</t>
  </si>
  <si>
    <t>[河内]河内萨默塞特格兰德酒店(Somerset Grand Hanoi)(55599165)</t>
  </si>
  <si>
    <t>2卧室豪华房&lt;2人入住&gt;&lt;不退款&gt;</t>
  </si>
  <si>
    <t>NGUYEN/BANG KHOA</t>
  </si>
  <si>
    <t xml:space="preserve">36432474	</t>
  </si>
  <si>
    <t xml:space="preserve">21362084029	</t>
  </si>
  <si>
    <t>[圣托里尼]雅典娜豪华套房酒店(Athina Luxury Suites)(89916672)</t>
  </si>
  <si>
    <t>洞穴套房(带室外按摩浴缸)&lt;2人入住&gt;&lt;不退款&gt;&lt;早餐&gt;</t>
  </si>
  <si>
    <t>DAYAN/MARC-ANDRE</t>
  </si>
  <si>
    <t xml:space="preserve">21365846866	</t>
  </si>
  <si>
    <t>[波德申]迪克森海中天港口(Avillion Port Dickson)(55851984)</t>
  </si>
  <si>
    <t>至尊水上小屋&lt;2人入住&gt;&lt;不退款&gt;&lt;早餐&gt;</t>
  </si>
  <si>
    <t>MOHAMAD/SUMAIYAH</t>
  </si>
  <si>
    <t xml:space="preserve">2730841	</t>
  </si>
  <si>
    <t xml:space="preserve">307675	</t>
  </si>
  <si>
    <t xml:space="preserve">21373855284	</t>
  </si>
  <si>
    <t>[吉隆坡]吉隆玻京华酒店(Hotel Royal Kuala Lumpur)(55451671)</t>
  </si>
  <si>
    <t>豪华房&lt;2人入住&gt;&lt;不退款&gt;</t>
  </si>
  <si>
    <t>MOHAMMAD SOZALI/MUHAMMAD NURSYAHIR</t>
  </si>
  <si>
    <t xml:space="preserve">2732436	</t>
  </si>
  <si>
    <t xml:space="preserve">1839996	</t>
  </si>
  <si>
    <t xml:space="preserve">21375132305	</t>
  </si>
  <si>
    <t>[南雅加达]阿斯顿贝尔维尤达拉姆电台(ASTON Bellevue Radio Dalam)(60494000)</t>
  </si>
  <si>
    <t>HENDRI/HENDRI</t>
  </si>
  <si>
    <t xml:space="preserve">21416882326	</t>
  </si>
  <si>
    <t>[威斯敏斯特城]莱斯特广场胜利之家(Victory House Leicester Square)(60494256)</t>
  </si>
  <si>
    <t>豪华双人床房&lt;2人入住&gt;&lt;不退款&gt;</t>
  </si>
  <si>
    <t>Sun/Dejun</t>
  </si>
  <si>
    <t xml:space="preserve">21418079712	</t>
  </si>
  <si>
    <t>[吉隆坡]吉隆坡柏威年酒店 · 悦榕庄管理(Pavilion Hotel Kuala Lumpur Managed by Banyan Tree)(68545146)</t>
  </si>
  <si>
    <t>城市绿洲特大床房&lt;2人入住&gt;&lt;不退款&gt;&lt;早餐&gt;</t>
  </si>
  <si>
    <t>LIU/PENGLIANG,ZHANG/WEI</t>
  </si>
  <si>
    <t xml:space="preserve">195940	</t>
  </si>
  <si>
    <t xml:space="preserve">21422106272	</t>
  </si>
  <si>
    <t>[布里斯托尔]布里斯托尔酒店(The Bristol Hotel)(91811102)</t>
  </si>
  <si>
    <t>经典双人床房&lt;2人入住&gt;&lt;不退款&gt;</t>
  </si>
  <si>
    <t>McKernan/Barry</t>
  </si>
  <si>
    <t xml:space="preserve">2735065	</t>
  </si>
  <si>
    <t xml:space="preserve">7811SE049735	</t>
  </si>
  <si>
    <t xml:space="preserve">21425722960	</t>
  </si>
  <si>
    <t>[新加坡]新加坡馨乐庭梧槽公寓酒店(Citadines Rochor Singapore)(94361484)</t>
  </si>
  <si>
    <t>一室公寓（双床）&lt;2人入住&gt;&lt;不退款&gt;</t>
  </si>
  <si>
    <t>Koh/Rui Ling</t>
  </si>
  <si>
    <t xml:space="preserve">21426898286	</t>
  </si>
  <si>
    <t>[梅斯基特]维尔京河娱乐场酒店(Virgin River Hotel and Casino)(68031158)</t>
  </si>
  <si>
    <t>豪华2张大床房&lt;2人入住&gt;&lt;不退款&gt;</t>
  </si>
  <si>
    <t>Obote /Christine</t>
  </si>
  <si>
    <t xml:space="preserve">2735806	</t>
  </si>
  <si>
    <t xml:space="preserve">KN6YM	</t>
  </si>
  <si>
    <t xml:space="preserve">21433411637	</t>
  </si>
  <si>
    <t>[新加坡]新加坡克拉码头智选假日酒店(SG Clean)(Holiday Inn Express Singapore Clarke Quay (SG Clean), an IHG Hotel)(89930906)</t>
  </si>
  <si>
    <t>标准房&lt;2人入住&gt;&lt;不退款&gt;&lt;早餐&gt;</t>
  </si>
  <si>
    <t>Kumar/Ravi Bhushan</t>
  </si>
  <si>
    <t xml:space="preserve">GMAC1102LN3SA0	</t>
  </si>
  <si>
    <t xml:space="preserve">21443003897	</t>
  </si>
  <si>
    <t>[哥本哈根]梅费尔酒店(Hotel Mayfair)(55346036)</t>
  </si>
  <si>
    <t>标准双床房&lt;2人入住&gt;&lt;不退款&gt;</t>
  </si>
  <si>
    <t>Masotti/Renato</t>
  </si>
  <si>
    <t xml:space="preserve">118440976	</t>
  </si>
  <si>
    <t xml:space="preserve">21446761175	</t>
  </si>
  <si>
    <t>阿瓦尼转角房&lt;2人入住&gt;&lt;不退款&gt;</t>
  </si>
  <si>
    <t>PHETSAMUT/KANCHANA</t>
  </si>
  <si>
    <t xml:space="preserve">21448694856	</t>
  </si>
  <si>
    <t>[蒙特雷]蒙特雷冲浪旅馆(Monterey Surf Inn)(90354901)</t>
  </si>
  <si>
    <t>Vogel/Saskia</t>
  </si>
  <si>
    <t xml:space="preserve">19125744	</t>
  </si>
  <si>
    <t xml:space="preserve">21454481203	</t>
  </si>
  <si>
    <t>LAI/JAMES CHIA YANG</t>
  </si>
  <si>
    <t xml:space="preserve">1840593	</t>
  </si>
  <si>
    <t xml:space="preserve">21456357460	</t>
  </si>
  <si>
    <t>[迈阿密]迈阿密公主酒店(Miami Princess Hotel)(91807568)</t>
  </si>
  <si>
    <t>标准间1双人床&lt;2人入住&gt;&lt;不退款&gt;</t>
  </si>
  <si>
    <t>ROSADO/ASHLEY MARIE</t>
  </si>
  <si>
    <t xml:space="preserve">21456424671	</t>
  </si>
  <si>
    <t>[格兰岛]小珊瑚岛里维埃拉酒店(Koh Larn Riviera)(90401750)</t>
  </si>
  <si>
    <t>双人床房&lt;2人入住&gt;&lt;不退款&gt;&lt;早餐&gt;</t>
  </si>
  <si>
    <t>SUDSOMSIN/PHATSORN</t>
  </si>
  <si>
    <t xml:space="preserve">???????????????	</t>
  </si>
  <si>
    <t xml:space="preserve">21457948014	</t>
  </si>
  <si>
    <t>[null](90382355)</t>
  </si>
  <si>
    <t xml:space="preserve">21461913296	</t>
  </si>
  <si>
    <t>[斯里巴加湾市]汶萊丽筠酒店(Radisson Hotel Brunei Darussalam)(55289732)</t>
  </si>
  <si>
    <t>高级双床房&lt;2人入住&gt;&lt;不退款&gt;&lt;早餐&gt;</t>
  </si>
  <si>
    <t>ZHANG/YU</t>
  </si>
  <si>
    <t xml:space="preserve">539551	</t>
  </si>
  <si>
    <t xml:space="preserve">21461925969	</t>
  </si>
  <si>
    <t>ZHANG/KangHui</t>
  </si>
  <si>
    <t xml:space="preserve">539552	</t>
  </si>
  <si>
    <t xml:space="preserve">21463957541	</t>
  </si>
  <si>
    <t>[曼谷]曼谷名致酒店式服务公寓(Modena by Fraser Bangkok)(55799356)</t>
  </si>
  <si>
    <t>高级双床间&lt;2人入住&gt;&lt;不退款&gt;</t>
  </si>
  <si>
    <t>Choy/Ryan</t>
  </si>
  <si>
    <t xml:space="preserve">SH14212770	</t>
  </si>
  <si>
    <t xml:space="preserve">21464388393	</t>
  </si>
  <si>
    <t>[波士顿]波士顿华美达酒店(Ramada by Wyndham Boston)(70391304)</t>
  </si>
  <si>
    <t>客房（2张双人床）&lt;2人入住&gt;&lt;不退款&gt;&lt;早餐&gt;</t>
  </si>
  <si>
    <t>Clarke/Najay R</t>
  </si>
  <si>
    <t xml:space="preserve">报名字	</t>
  </si>
  <si>
    <t xml:space="preserve">21468700082	</t>
  </si>
  <si>
    <t>[吉隆坡]铂尔曼吉隆坡城市中心大酒店(Pullman Kuala Lumpur City Centre Hotel &amp; Residences)(56185634)</t>
  </si>
  <si>
    <t>一卧公寓&lt;2人入住&gt;&lt;不退款&gt;&lt;早餐&gt;</t>
  </si>
  <si>
    <t>AZHAR/MOHD NOR</t>
  </si>
  <si>
    <t xml:space="preserve">876731	</t>
  </si>
  <si>
    <t xml:space="preserve">21469148898	</t>
  </si>
  <si>
    <t>[京都]M’s Plus 四条大宫酒店(Hotel M's Plus Shijo Omiya)(89933273)</t>
  </si>
  <si>
    <t>Sun/Yue,Ping/Danyang,Song/Linlin,ZHang/Nan</t>
  </si>
  <si>
    <t xml:space="preserve">2743444	</t>
  </si>
  <si>
    <t xml:space="preserve">21470885087	</t>
  </si>
  <si>
    <t>[伍兹克劳斯]盐湖城/伍兹克劳斯康福特茵酒店(Comfort Inn &amp; Suites Salt Lake City/Woods Cross)(55932595)</t>
  </si>
  <si>
    <t>特大床房&lt;2人入住&gt;&lt;不退款&gt;&lt;早餐&gt;</t>
  </si>
  <si>
    <t>Krick/Laura</t>
  </si>
  <si>
    <t xml:space="preserve">21470902570	</t>
  </si>
  <si>
    <t>[北默特尔海滩]北默特尔比奇品质旅馆及套房(Quality Inn &amp; Suites North Myrtle Beach)(95386934)</t>
  </si>
  <si>
    <t>标准房, 1 张特大床房&lt;2人入住&gt;&lt;不退款&gt;&lt;早餐&gt;</t>
  </si>
  <si>
    <t>Rushing/Ralph</t>
  </si>
  <si>
    <t xml:space="preserve">21471619409	</t>
  </si>
  <si>
    <t>[蒙特雷]蒙特利湾酒店(Monterey Bay Inn)(89917413)</t>
  </si>
  <si>
    <t>客房, 1 张特大床, 阳台, 景观 (Cannery Row)&lt;2人入住&gt;&lt;不退款&gt;&lt;早餐&gt;</t>
  </si>
  <si>
    <t>Eguiza /Hugo,Martinez /Isabel</t>
  </si>
  <si>
    <t xml:space="preserve">21471778408	</t>
  </si>
  <si>
    <t>[墨西哥城]克斯塔尔因斯尔基恩特斯大套房酒店(Krystal Grand Suites Insurgentes)(77368321)</t>
  </si>
  <si>
    <t>精致套房&lt;2人入住&gt;&lt;不退款&gt;</t>
  </si>
  <si>
    <t>Sosa/Rusty</t>
  </si>
  <si>
    <t xml:space="preserve">2744095	</t>
  </si>
  <si>
    <t xml:space="preserve">71-2948677	</t>
  </si>
  <si>
    <t xml:space="preserve">21471929941	</t>
  </si>
  <si>
    <t>[塔穆宁]花园别墅酒店(Garden Villa Hotel)(56185691)</t>
  </si>
  <si>
    <t>两卧室别墅&lt;2人入住&gt;&lt;不退款&gt;</t>
  </si>
  <si>
    <t>CHUN/KWANGHEE</t>
  </si>
  <si>
    <t xml:space="preserve">2029136097	</t>
  </si>
  <si>
    <t xml:space="preserve">21472489985	</t>
  </si>
  <si>
    <t>[普吉岛]普吉岛兰花温泉度假酒店 (SHA Extra Plus)(Phuket Orchid Resort and Spa (SHA Extra Plus))(55768526)</t>
  </si>
  <si>
    <t>豪华园景房&lt;2人入住&gt;&lt;不退款&gt;</t>
  </si>
  <si>
    <t>ABUZAID/MAHMOUD OMAR</t>
  </si>
  <si>
    <t xml:space="preserve">Acknowledged	</t>
  </si>
  <si>
    <t xml:space="preserve">21473487585	</t>
  </si>
  <si>
    <t>[曼谷]Cross氛围曼谷素坤逸酒店(Cross Vibe Bangkok Sukhumvit)(55270406)</t>
  </si>
  <si>
    <t>标准双床房&lt;2人入住&gt;&lt;不退款&gt;&lt;早餐&gt;</t>
  </si>
  <si>
    <t>WANG/XIAOPING,HE/HUICONG,KANG/XIAOFENG</t>
  </si>
  <si>
    <t xml:space="preserve">109271	</t>
  </si>
  <si>
    <t xml:space="preserve">21473629059	</t>
  </si>
  <si>
    <t>XIE/JUN</t>
  </si>
  <si>
    <t xml:space="preserve">2744549	</t>
  </si>
  <si>
    <t xml:space="preserve">53475218	</t>
  </si>
  <si>
    <t xml:space="preserve">21475205495	</t>
  </si>
  <si>
    <t>[Cekirge Mahallesi]布伊泽尔特莫酒店(Boyuguzel Termal Hotel)(90373163)</t>
  </si>
  <si>
    <t>标准三人间&lt;2人入住&gt;&lt;不退款&gt;</t>
  </si>
  <si>
    <t>GRAF/SERGEI</t>
  </si>
  <si>
    <t xml:space="preserve">2744951	</t>
  </si>
  <si>
    <t xml:space="preserve">1400790107	</t>
  </si>
  <si>
    <t xml:space="preserve">21476354055	</t>
  </si>
  <si>
    <t>[八打灵再也]工匠生态酒店(Artisan Eco Hotel)(55841864)</t>
  </si>
  <si>
    <t>无窗大床房&lt;2人入住&gt;&lt;不退款&gt;</t>
  </si>
  <si>
    <t>GOH/PEK KHIM,LIM/KOK YUEN</t>
  </si>
  <si>
    <t xml:space="preserve">2745197	</t>
  </si>
  <si>
    <t xml:space="preserve">8383634d4eb87f907	</t>
  </si>
  <si>
    <t xml:space="preserve">21477384951	</t>
  </si>
  <si>
    <t>[大阪]心斋桥柯德酒店(Hotel Code Shinsaibashi)(55478278)</t>
  </si>
  <si>
    <t>好莱坞房（双床，可吸烟）&lt;2人入住&gt;&lt;不退款&gt;</t>
  </si>
  <si>
    <t>SHEN/TAO</t>
  </si>
  <si>
    <t xml:space="preserve">20221018535854963	</t>
  </si>
  <si>
    <t xml:space="preserve">21477674967	</t>
  </si>
  <si>
    <t>[巴德胡弗多普]阿姆斯特丹史基浦机场宜必思酒店(Ibis Schiphol Amsterdam Airport)(55290037)</t>
  </si>
  <si>
    <t>标准双人床房&lt;2人入住&gt;&lt;不退款&gt;</t>
  </si>
  <si>
    <t>HU/QING</t>
  </si>
  <si>
    <t xml:space="preserve">2745550	</t>
  </si>
  <si>
    <t xml:space="preserve">21478025319	</t>
  </si>
  <si>
    <t>[迪拜]格湾 MD 酒店(MD Hotel by Gewan)(68545330)</t>
  </si>
  <si>
    <t>高级客房&lt;2人入住&gt;&lt;不退款&gt;</t>
  </si>
  <si>
    <t>li/jizhong</t>
  </si>
  <si>
    <t xml:space="preserve">From Allocation	</t>
  </si>
  <si>
    <t xml:space="preserve">21478249950	</t>
  </si>
  <si>
    <t>[曼谷]曼谷千禧希尔顿酒店 (SHA Plus+)(Millennium Hilton Bangkok (SHA Plus+))(55269931)</t>
  </si>
  <si>
    <t>豪华特大床房&lt;2人入住&gt;&lt;不退款&gt;&lt;早餐&gt;</t>
  </si>
  <si>
    <t>LI/DANDAN</t>
  </si>
  <si>
    <t xml:space="preserve">3310255187	</t>
  </si>
  <si>
    <t xml:space="preserve">21478365106	</t>
  </si>
  <si>
    <t>[罗斯维尔]拉克斯普兰廷贝勒维全套房酒店(Larkspur Landing Roseville-An All-Suite Hotel)(89920629)</t>
  </si>
  <si>
    <t>工作室套房&lt;2人入住&gt;&lt;不退款&gt;&lt;早餐&gt;</t>
  </si>
  <si>
    <t>Hrunina Adamchuk/Tetiana</t>
  </si>
  <si>
    <t xml:space="preserve">11159SE050288	</t>
  </si>
  <si>
    <t xml:space="preserve">21479201493	</t>
  </si>
  <si>
    <t>[华雷斯城]孔苏拉多旅馆酒店(Hotel Consulado Inn)(90352345)</t>
  </si>
  <si>
    <t>单人房&lt;2人入住&gt;&lt;不退款&gt;&lt;早餐&gt;</t>
  </si>
  <si>
    <t>OYARZABAL DEL TORO/FRANCISCO JAVIER</t>
  </si>
  <si>
    <t xml:space="preserve">9163486954792	</t>
  </si>
  <si>
    <t xml:space="preserve">21479882760	</t>
  </si>
  <si>
    <t>KWAN/CHEUK HEI FELIX</t>
  </si>
  <si>
    <t xml:space="preserve">21480638340	</t>
  </si>
  <si>
    <t>[苏卡拉贾]皇家郁金香古南格丽斯高尔夫酒店(Royal Tulip Gunung Geulis Resort and Golf)(56196277)</t>
  </si>
  <si>
    <t>一室房&lt;2人入住&gt;&lt;不退款&gt;&lt;早餐&gt;</t>
  </si>
  <si>
    <t>HIDAYATULLAH/INDRA</t>
  </si>
  <si>
    <t xml:space="preserve">74206	</t>
  </si>
  <si>
    <t xml:space="preserve">21482005395	</t>
  </si>
  <si>
    <t>[胡志明市]M精品酒店(Ramada Encore Saigon By Wyndham)(55320539)</t>
  </si>
  <si>
    <t>尊贵豪华房&lt;2人入住&gt;&lt;不退款&gt;&lt;早餐&gt;</t>
  </si>
  <si>
    <t>WANG/XIONG</t>
  </si>
  <si>
    <t xml:space="preserve">2746580	</t>
  </si>
  <si>
    <t xml:space="preserve">1049330	</t>
  </si>
  <si>
    <t xml:space="preserve">21483554023	</t>
  </si>
  <si>
    <t>[巴厘岛]武吉金巴兰麦克斯万酒店(MaxOneHotels at Bukit Jimbaran)(55626370)</t>
  </si>
  <si>
    <t>欢乐房&lt;2人入住&gt;&lt;不退款&gt;</t>
  </si>
  <si>
    <t>tri/komang</t>
  </si>
  <si>
    <t xml:space="preserve">21483891810	</t>
  </si>
  <si>
    <t>[维特罗勒]马赛维托昂若里普瑞米尔经典酒店(Premiere Classe Marseille - Vitrolles Anjoly)(70788350)</t>
  </si>
  <si>
    <t>KOLIUK/IHOR</t>
  </si>
  <si>
    <t xml:space="preserve">2746967	</t>
  </si>
  <si>
    <t xml:space="preserve">21484645335	</t>
  </si>
  <si>
    <t>[曼谷]Capital O 564 自然精品酒店(Capital O 564 Nature Boutique Hotel)(55956348)</t>
  </si>
  <si>
    <t>高级双床房&lt;2人入住&gt;&lt;不退款&gt;</t>
  </si>
  <si>
    <t>HOONMATTRA /KITTISAK</t>
  </si>
  <si>
    <t xml:space="preserve">21484660482	</t>
  </si>
  <si>
    <t>[迪拜]阿尔巴拉萨 S 酒店(The S Hotel Al Barsha)(90401882)</t>
  </si>
  <si>
    <t>行政特大床房&lt;2人入住&gt;&lt;不退款&gt;</t>
  </si>
  <si>
    <t>Yang /Dun</t>
  </si>
  <si>
    <t xml:space="preserve">285549	</t>
  </si>
  <si>
    <t xml:space="preserve">18158403030	</t>
  </si>
  <si>
    <t>[关岛]关岛日航酒店(Hotel Nikko Guam)(56206169)</t>
  </si>
  <si>
    <t>海滨豪华房&lt;不退款&gt;&lt;2人入住&gt;</t>
  </si>
  <si>
    <t>HWANG/HYEWON</t>
  </si>
  <si>
    <t>CA13030221023HKD</t>
  </si>
  <si>
    <t xml:space="preserve">EXP-1962562531	</t>
  </si>
  <si>
    <t xml:space="preserve">18663975720	</t>
  </si>
  <si>
    <t>[琅勃拉邦]库姆桑通精品别墅(Khoum Xieng Thong Boutique Villa)(55304187)</t>
  </si>
  <si>
    <t>园景高级大床房&lt;不退款&gt;&lt;2人入住&gt;</t>
  </si>
  <si>
    <t>jongjeamjai/norakorn,jongjeamjai/norakorn</t>
  </si>
  <si>
    <t xml:space="preserve">123	</t>
  </si>
  <si>
    <t xml:space="preserve">18886284432	</t>
  </si>
  <si>
    <t>[温哥华]温哥华世纪广场酒店和温泉中心(Century Plaza Hotel)(55312041)</t>
  </si>
  <si>
    <t>标准特大床工作室套房&lt;不退款&gt;&lt;2人入住&gt;</t>
  </si>
  <si>
    <t>Lim/Siew Kuan ,Yong/Angie</t>
  </si>
  <si>
    <t xml:space="preserve">115761356	</t>
  </si>
  <si>
    <t xml:space="preserve">18889170980	</t>
  </si>
  <si>
    <t>[伯克利]沙特克广场酒店(Hotel Shattuck Plaza)(77372231)</t>
  </si>
  <si>
    <t>商务客房&lt;不退款&gt;&lt;2人入住&gt;</t>
  </si>
  <si>
    <t>Jacobs/Cindy</t>
  </si>
  <si>
    <t xml:space="preserve">115803286	</t>
  </si>
  <si>
    <t xml:space="preserve">18890002685	</t>
  </si>
  <si>
    <t>[慕尼黑]阿德瓦住宿 - 金恩酒店(AdvaStay by KING's)(55380633)</t>
  </si>
  <si>
    <t>开放式厨房高级双人房&lt;不退款&gt;&lt;2人入住&gt;</t>
  </si>
  <si>
    <t>WU/SHAOCHUN</t>
  </si>
  <si>
    <t xml:space="preserve">EXP-2002367272	</t>
  </si>
  <si>
    <t xml:space="preserve">21219760310	</t>
  </si>
  <si>
    <t>[巴塞罗那]皇家帕赛格拉西亚酒店(Hotel Royal Passeig de Gracia)(55280980)</t>
  </si>
  <si>
    <t>Cao/Dan Ni</t>
  </si>
  <si>
    <t xml:space="preserve">2019554229	</t>
  </si>
  <si>
    <t xml:space="preserve">21239470856	</t>
  </si>
  <si>
    <t>YANG/KITPINGDORIS</t>
  </si>
  <si>
    <t xml:space="preserve">408457	</t>
  </si>
  <si>
    <t xml:space="preserve">21250396176	</t>
  </si>
  <si>
    <t>[吉隆坡]吉隆坡帝皇精品酒店(de King Boutique Hotel KLCC)(55694606)</t>
  </si>
  <si>
    <t>豪华房（双人床或双床）&lt;2人入住&gt;&lt;不退款&gt;</t>
  </si>
  <si>
    <t>Ibrahim/Mohd Yasin</t>
  </si>
  <si>
    <t xml:space="preserve">253770	</t>
  </si>
  <si>
    <t xml:space="preserve">21255712592	</t>
  </si>
  <si>
    <t>花园景观小屋&lt;2人入住&gt;&lt;不退款&gt;&lt;早餐&gt;</t>
  </si>
  <si>
    <t>TAN/LUCAS,TAN/QIAN QING</t>
  </si>
  <si>
    <t xml:space="preserve">306912 - 913	</t>
  </si>
  <si>
    <t xml:space="preserve">21323327094	</t>
  </si>
  <si>
    <t>[象岛]象岛翡翠湾酒店(The Emerald Cove Koh Chang)(69338166)</t>
  </si>
  <si>
    <t>豪华房（双人床或双床）&lt;2人入住&gt;&lt;不退款&gt;&lt;早餐&gt;</t>
  </si>
  <si>
    <t>De Sousa/Nigel Dominic</t>
  </si>
  <si>
    <t xml:space="preserve">EXP-2022116199	</t>
  </si>
  <si>
    <t xml:space="preserve">21327776111	</t>
  </si>
  <si>
    <t>[吉隆坡]菲斯酒店(The Face Suites)(57036365)</t>
  </si>
  <si>
    <t>一卧室高级客房&lt;2人入住&gt;&lt;不退款&gt;</t>
  </si>
  <si>
    <t>TAN/XIN HUI,YE/XIN</t>
  </si>
  <si>
    <t xml:space="preserve">21343718799	</t>
  </si>
  <si>
    <t>[卡姆登]伦敦圣吉尔斯酒店(St Giles London – A St Giles Hotel)(55270048)</t>
  </si>
  <si>
    <t>城市双床房&lt;2人入住&gt;&lt;不退款&gt;</t>
  </si>
  <si>
    <t>Aliabadi/Andrew</t>
  </si>
  <si>
    <t xml:space="preserve">2725822	</t>
  </si>
  <si>
    <t xml:space="preserve">821276	</t>
  </si>
  <si>
    <t xml:space="preserve">21347616397	</t>
  </si>
  <si>
    <t>CHAPROT/PRIYESH,CHAPROT/PRIYESH,CHAPROT/PRIYESH,CHAPROT/PRIYESH</t>
  </si>
  <si>
    <t xml:space="preserve">21349073341	</t>
  </si>
  <si>
    <t>MO/YIWEN</t>
  </si>
  <si>
    <t xml:space="preserve">2023632779	</t>
  </si>
  <si>
    <t xml:space="preserve">21350047832	</t>
  </si>
  <si>
    <t>水上小屋&lt;2人入住&gt;&lt;不退款&gt;&lt;早餐&gt;</t>
  </si>
  <si>
    <t>mohd radzi/mohd zaid</t>
  </si>
  <si>
    <t xml:space="preserve">307445 - 448	</t>
  </si>
  <si>
    <t xml:space="preserve">21357809734	</t>
  </si>
  <si>
    <t>[洛杉矶]岚-洛杉矶酒店(The LINE Hotel)(55666027)</t>
  </si>
  <si>
    <t>2张双人床房&lt;2人入住&gt;&lt;不退款&gt;</t>
  </si>
  <si>
    <t>lee/jin</t>
  </si>
  <si>
    <t xml:space="preserve">2728798	</t>
  </si>
  <si>
    <t xml:space="preserve">68711SE294735	</t>
  </si>
  <si>
    <t xml:space="preserve">21360657556	</t>
  </si>
  <si>
    <t>[普吉岛]纳普芭东酒店(Nap Patong)(55599104)</t>
  </si>
  <si>
    <t>日光房&lt;2人入住&gt;&lt;不退款&gt;</t>
  </si>
  <si>
    <t>cohen/yaacov cohen</t>
  </si>
  <si>
    <t xml:space="preserve">39494	</t>
  </si>
  <si>
    <t xml:space="preserve">21368566364	</t>
  </si>
  <si>
    <t>[弗朗斯地区鲁瓦西]巴黎戴高乐机场北2号宜必思快捷酒店(ibis budget Roissy CDG Paris Nord 2)(55465334)</t>
  </si>
  <si>
    <t>Groux/Caroline</t>
  </si>
  <si>
    <t xml:space="preserve">3515WJI660	</t>
  </si>
  <si>
    <t xml:space="preserve">21374410153	</t>
  </si>
  <si>
    <t>[会安]富田精品度假酒店(Phu Thinh Boutique Resort &amp; Spa)(56196439)</t>
  </si>
  <si>
    <t>高级园景客房&lt;2人入住&gt;&lt;不退款&gt;&lt;早餐&gt;</t>
  </si>
  <si>
    <t>LUM/YOKE SIM,LUM/YOKE CHENG,CHEE/JUN HAO,PANG/PERRINE</t>
  </si>
  <si>
    <t xml:space="preserve">21374550217	</t>
  </si>
  <si>
    <t>[慕尼黑]爱密蒂亚维塔斯酒店(Hotel Vitalis by AMEDIA)(60467500)</t>
  </si>
  <si>
    <t>Vetsch/Josef</t>
  </si>
  <si>
    <t xml:space="preserve">118223768	</t>
  </si>
  <si>
    <t xml:space="preserve">21374753328	</t>
  </si>
  <si>
    <t>[奥斯陆]安克尔酒店(Anker Hotel)(55505475)</t>
  </si>
  <si>
    <t>大床房&lt;2人入住&gt;&lt;不退款&gt;&lt;早餐&gt;</t>
  </si>
  <si>
    <t>Gan/Meng Chuan,Gan/Meng Chuan</t>
  </si>
  <si>
    <t xml:space="preserve">2732727	</t>
  </si>
  <si>
    <t xml:space="preserve">2025574766	</t>
  </si>
  <si>
    <t xml:space="preserve">21416881170	</t>
  </si>
  <si>
    <t>[胡志明市]西贡馨乐庭丽晶酒店(Citadines Regency Saigon)(55289770)</t>
  </si>
  <si>
    <t>经典房间&lt;2人入住&gt;&lt;不退款&gt;</t>
  </si>
  <si>
    <t>CHAPMAN/SHEILA ANN</t>
  </si>
  <si>
    <t xml:space="preserve">#7398755	</t>
  </si>
  <si>
    <t xml:space="preserve">21417263388	</t>
  </si>
  <si>
    <t>[西雅图]西雅图市中心太平洋行政酒店(Executive Hotel Pacific)(55478323)</t>
  </si>
  <si>
    <t>高级房, 1 张大床&lt;2人入住&gt;&lt;不退款&gt;&lt;早餐&gt;</t>
  </si>
  <si>
    <t>ALLEN/CHELSEY ANN</t>
  </si>
  <si>
    <t xml:space="preserve">2734520	</t>
  </si>
  <si>
    <t xml:space="preserve">197429	</t>
  </si>
  <si>
    <t xml:space="preserve">21429519318	</t>
  </si>
  <si>
    <t>[哥打京那巴鲁]麦哲伦丝绸度假村(The Magellan Sutera Resort)(55799262)</t>
  </si>
  <si>
    <t>麦哲伦豪华园景房&lt;2人入住&gt;&lt;不退款&gt;&lt;早餐&gt;</t>
  </si>
  <si>
    <t>lee/suck jae</t>
  </si>
  <si>
    <t xml:space="preserve">3130651	</t>
  </si>
  <si>
    <t xml:space="preserve">21437163252	</t>
  </si>
  <si>
    <t>[阿什兰]里特亚温泉度假村(Lithia Springs Resort)(92029949)</t>
  </si>
  <si>
    <t>客房（花园景观）&lt;2人入住&gt;&lt;不退款&gt;&lt;早餐&gt;</t>
  </si>
  <si>
    <t>Dannaway/George</t>
  </si>
  <si>
    <t xml:space="preserve">EXP-2027218629	</t>
  </si>
  <si>
    <t xml:space="preserve">21438218699	</t>
  </si>
  <si>
    <t>[胡志明市]奥斯卡西贡酒店(Oscar Saigon Hotel)(55851960)</t>
  </si>
  <si>
    <t>奢华双人房/双床房&lt;2人入住&gt;&lt;不退款&gt;&lt;早餐&gt;</t>
  </si>
  <si>
    <t>CHENG/HAO,CHENG/HAO</t>
  </si>
  <si>
    <t xml:space="preserve">2737433	</t>
  </si>
  <si>
    <t xml:space="preserve">21443874303	</t>
  </si>
  <si>
    <t>[下龙市]FLC 下龙湾高尔夫俱乐部与豪华度假村(FLC Halong Bay Golf Club &amp; Luxury Resort)(92031613)</t>
  </si>
  <si>
    <t>高尔夫景豪华双人房&lt;2人入住&gt;&lt;不退款&gt;&lt;早餐&gt;</t>
  </si>
  <si>
    <t>SHEN/HONGLIANG</t>
  </si>
  <si>
    <t xml:space="preserve">21456392634	</t>
  </si>
  <si>
    <t>[新加坡]新加坡码头酒店-西海岸(The Quay Hotel West Coast)(55320578)</t>
  </si>
  <si>
    <t>豪华双床房&lt;2人入住&gt;&lt;不退款&gt;</t>
  </si>
  <si>
    <t>ZHAN/SIZHE</t>
  </si>
  <si>
    <t xml:space="preserve">88579264	</t>
  </si>
  <si>
    <t xml:space="preserve">21457136993	</t>
  </si>
  <si>
    <t>[里约热内卢]斯科里亚尔里约酒店(Scorial Rio Hotel)(90352198)</t>
  </si>
  <si>
    <t>双人间&lt;2人入住&gt;&lt;不退款&gt;&lt;早餐&gt;</t>
  </si>
  <si>
    <t>moreira Ferreira/wemerson</t>
  </si>
  <si>
    <t xml:space="preserve">65546749	</t>
  </si>
  <si>
    <t xml:space="preserve">21459051466	</t>
  </si>
  <si>
    <t>[纽约]加里凡时代广场(The Gallivant Times Square)(55367678)</t>
  </si>
  <si>
    <t>豪华客房, 1 张特大床, 多种景观&lt;2人入住&gt;&lt;不退款&gt;</t>
  </si>
  <si>
    <t>MATSUMURA /MEI PING</t>
  </si>
  <si>
    <t xml:space="preserve">2741222	</t>
  </si>
  <si>
    <t xml:space="preserve">21461087540	</t>
  </si>
  <si>
    <t>BURHAN/AMRU ISKANDAR</t>
  </si>
  <si>
    <t xml:space="preserve">255068	</t>
  </si>
  <si>
    <t xml:space="preserve">21461247570	</t>
  </si>
  <si>
    <t>大床房&lt;2人入住&gt;&lt;不退款&gt;</t>
  </si>
  <si>
    <t>XUE/AO</t>
  </si>
  <si>
    <t xml:space="preserve">21463832720	</t>
  </si>
  <si>
    <t>[卢塞恩]德莱科尼肯酒店(Hotel Drei Könige)(55426637)</t>
  </si>
  <si>
    <t>HUTABARAT/SINTONG PARDAMEAN</t>
  </si>
  <si>
    <t xml:space="preserve">21464152332	</t>
  </si>
  <si>
    <t>[昂蒂布]安提伯玛斯图里亚泽尼图德酒店(Zenitude Hôtel-Résidences Antibes le Maestria)(55560361)</t>
  </si>
  <si>
    <t>单房公寓高级间&lt;2人入住&gt;&lt;不退款&gt;</t>
  </si>
  <si>
    <t>REPELLIN/ISALINE</t>
  </si>
  <si>
    <t xml:space="preserve">21464233810	</t>
  </si>
  <si>
    <t>[利沃尼]底特律西北 - 利沃尼亚假日酒店 - IHG 旗下酒店(Holiday Inn Detroit Northwest - Livonia, an IHG Hotel)(55505175)</t>
  </si>
  <si>
    <t>双大床房&lt;2人入住&gt;&lt;不退款&gt;</t>
  </si>
  <si>
    <t>Ganzak/Mac</t>
  </si>
  <si>
    <t xml:space="preserve">23808425	</t>
  </si>
  <si>
    <t xml:space="preserve">21464517233	</t>
  </si>
  <si>
    <t>[森尼韦尔]桑尼维尔拉克斯珀着陆全套房酒店(Larkspur Landing Sunnyvale-An All-Suite Hotel)(55304423)</t>
  </si>
  <si>
    <t>一室套房&lt;2人入住&gt;&lt;不退款&gt;</t>
  </si>
  <si>
    <t>Clark/Christopher M</t>
  </si>
  <si>
    <t xml:space="preserve">11160SE041724	</t>
  </si>
  <si>
    <t xml:space="preserve">21465167731	</t>
  </si>
  <si>
    <t>MANEECHOTE/KHWANMANEE</t>
  </si>
  <si>
    <t xml:space="preserve">64734150	</t>
  </si>
  <si>
    <t xml:space="preserve">21466237871	</t>
  </si>
  <si>
    <t>[伯班克]柏本克酒店(Hotel Burbank)(55281385)</t>
  </si>
  <si>
    <t>两张大床房&lt;2人入住&gt;&lt;不退款&gt;</t>
  </si>
  <si>
    <t>KELTY/DORIS</t>
  </si>
  <si>
    <t xml:space="preserve">BSBV4126927077	</t>
  </si>
  <si>
    <t xml:space="preserve">21469100155	</t>
  </si>
  <si>
    <t>[阿布扎比]阿布扎比雅乐轩酒店(Aloft Abu Dhabi)(68026753)</t>
  </si>
  <si>
    <t>雅乐轩房&lt;2人入住&gt;&lt;不退款&gt;</t>
  </si>
  <si>
    <t>ALNAQBI/KHALIFA SAEED</t>
  </si>
  <si>
    <t xml:space="preserve">21469417432	</t>
  </si>
  <si>
    <t>[乔治市]槟城尼奥酒店 (槟城对抗新冠肺炎认证)(Neo+ Penang (PenangFightCovid-19 Certified))(55665849)</t>
  </si>
  <si>
    <t>猎户座房&lt;2人入住&gt;&lt;不退款&gt;</t>
  </si>
  <si>
    <t>Heah/Choon Boon</t>
  </si>
  <si>
    <t xml:space="preserve">165279	</t>
  </si>
  <si>
    <t xml:space="preserve">21469621425	</t>
  </si>
  <si>
    <t>rose/michael</t>
  </si>
  <si>
    <t xml:space="preserve">K625V	</t>
  </si>
  <si>
    <t xml:space="preserve">21469959125	</t>
  </si>
  <si>
    <t>ABU LAILA/IBRAHIM WASEF SUBHI</t>
  </si>
  <si>
    <t xml:space="preserve">21470403509	</t>
  </si>
  <si>
    <t>[巴尼特]伦敦所罗门国王酒店(King Solomon Hotel London)(60467264)</t>
  </si>
  <si>
    <t>Hamilton-Hoo/Samm</t>
  </si>
  <si>
    <t xml:space="preserve">21470855350	</t>
  </si>
  <si>
    <t>Warren/Penny</t>
  </si>
  <si>
    <t xml:space="preserve">2743857	</t>
  </si>
  <si>
    <t xml:space="preserve">2028995552	</t>
  </si>
  <si>
    <t xml:space="preserve">21472159771	</t>
  </si>
  <si>
    <t>YAP/SIONG HUAT,CHNG/YONG MENG</t>
  </si>
  <si>
    <t xml:space="preserve">2744210	</t>
  </si>
  <si>
    <t xml:space="preserve">109221	</t>
  </si>
  <si>
    <t xml:space="preserve">21472812807	</t>
  </si>
  <si>
    <t>[新加坡]新加坡吉真宾乐雅酒店(PARKROYAL on Kitchener Road, Singapore)(56140447)</t>
  </si>
  <si>
    <t>高级特大床&lt;2人入住&gt;&lt;不退款&gt;&lt;早餐&gt;</t>
  </si>
  <si>
    <t>HUNT/JAMES</t>
  </si>
  <si>
    <t xml:space="preserve">112852200	</t>
  </si>
  <si>
    <t xml:space="preserve">21474128184	</t>
  </si>
  <si>
    <t>[吉隆坡]吉隆坡嘉登斯圣吉尔斯签名酒店及公寓(The Gardens – A St Giles Signature Hotel &amp; Residences, Kuala Lumpur)(55478344)</t>
  </si>
  <si>
    <t>豪华双人床房&lt;2人入住&gt;&lt;不退款&gt;&lt;早餐&gt;</t>
  </si>
  <si>
    <t>ANG/AING SAING</t>
  </si>
  <si>
    <t xml:space="preserve">2744646	</t>
  </si>
  <si>
    <t xml:space="preserve">46073154	</t>
  </si>
  <si>
    <t xml:space="preserve">21477144041	</t>
  </si>
  <si>
    <t>[普吉岛]美乐地别墅度假酒店 (SHA Extra Plus)(Metadee Resort &amp; Villas (SHA Extra Plus))(55270331)</t>
  </si>
  <si>
    <t>私人泳池别墅&lt;2人入住&gt;&lt;不退款&gt;</t>
  </si>
  <si>
    <t>YOW/PAULINE,XU/SHIJIE</t>
  </si>
  <si>
    <t xml:space="preserve">8715	</t>
  </si>
  <si>
    <t xml:space="preserve">21477784132	</t>
  </si>
  <si>
    <t>CAO/YANG</t>
  </si>
  <si>
    <t xml:space="preserve">539836	</t>
  </si>
  <si>
    <t xml:space="preserve">21477807768	</t>
  </si>
  <si>
    <t>[东雅加达]雅加达哈珀迈特海瑞诺酒店(Harper M.T. Haryono Jakarta)(55653015)</t>
  </si>
  <si>
    <t>Arman/Arman</t>
  </si>
  <si>
    <t xml:space="preserve">136526	</t>
  </si>
  <si>
    <t xml:space="preserve">21478788424	</t>
  </si>
  <si>
    <t>[北雅加达]雅加达皮克大道瑞士酒店(Swissôtel Jakarta Pik Avenue)(77369258)</t>
  </si>
  <si>
    <t>瑞士优选双床房&lt;2人入住&gt;&lt;不退款&gt;</t>
  </si>
  <si>
    <t>Liao/Zhongqiang</t>
  </si>
  <si>
    <t xml:space="preserve">B590WJH564;XM	</t>
  </si>
  <si>
    <t xml:space="preserve">21479339651	</t>
  </si>
  <si>
    <t>[布宜诺斯艾利斯]碧斯恩特自由酒店(Bisonte Libertad Hotel)(94360576)</t>
  </si>
  <si>
    <t>标准双人房&lt;2人入住&gt;&lt;不退款&gt;</t>
  </si>
  <si>
    <t>pelayes/miguel alejandro,Moyano/Gabriela Marta Elena</t>
  </si>
  <si>
    <t xml:space="preserve">784842171	</t>
  </si>
  <si>
    <t xml:space="preserve">21481706711	</t>
  </si>
  <si>
    <t>[伯恩仓]草莓园度假酒店(Strawberry Park Resort)(55680377)</t>
  </si>
  <si>
    <t>蒂奥加豪华套房&lt;2人入住&gt;&lt;不退款&gt;&lt;早餐&gt;</t>
  </si>
  <si>
    <t>ALI/OSAMA KHALID</t>
  </si>
  <si>
    <t xml:space="preserve">153364	</t>
  </si>
  <si>
    <t xml:space="preserve">21482765922	</t>
  </si>
  <si>
    <t>WANG/CHENGJIE</t>
  </si>
  <si>
    <t xml:space="preserve">2746738	</t>
  </si>
  <si>
    <t xml:space="preserve">53476080	</t>
  </si>
  <si>
    <t xml:space="preserve">21484201056	</t>
  </si>
  <si>
    <t>[萨默维尔]萨默维尔伊克诺旅馆(Econo Lodge Summerville)(91809128)</t>
  </si>
  <si>
    <t>特大床房(吸烟)&lt;2人入住&gt;&lt;不退款&gt;&lt;早餐&gt;</t>
  </si>
  <si>
    <t>Bradley/Michael</t>
  </si>
  <si>
    <t xml:space="preserve">2747035	</t>
  </si>
  <si>
    <t xml:space="preserve">21484436782	</t>
  </si>
  <si>
    <t>[宿务]宿务探索酒店(Quest Hotel and Conference Center Cebu)(55585942)</t>
  </si>
  <si>
    <t>AMADOR/JAVIER</t>
  </si>
  <si>
    <t xml:space="preserve">2747068	</t>
  </si>
  <si>
    <t xml:space="preserve">799123673	</t>
  </si>
  <si>
    <t xml:space="preserve">21485250265	</t>
  </si>
  <si>
    <t>[日惹]日惹马里奥波罗酒店(favehotel Malioboro - Yogyakarta)(55822194)</t>
  </si>
  <si>
    <t>致爱房&lt;2人入住&gt;&lt;不退款&gt;</t>
  </si>
  <si>
    <t>SYAHPUTRA/ANDHIKA FIRMAN</t>
  </si>
  <si>
    <t xml:space="preserve">21485761553	</t>
  </si>
  <si>
    <t>[南旧金山]北旧金山机场舒适套房酒店(Comfort Inn &amp; Suites San Francisco Airport North)(55478498)</t>
  </si>
  <si>
    <t>套房, 1 张特大床房&lt;2人入住&gt;&lt;不退款&gt;&lt;早餐&gt;</t>
  </si>
  <si>
    <t>MARTINEZ /SHARON</t>
  </si>
  <si>
    <t xml:space="preserve">21485926104	</t>
  </si>
  <si>
    <t>[波哥大]兰开斯特宫酒店(Lancaster House)(55653155)</t>
  </si>
  <si>
    <t>Emilio Mobilia/Guillermo</t>
  </si>
  <si>
    <t xml:space="preserve">65663569	</t>
  </si>
  <si>
    <t xml:space="preserve">21485956376	</t>
  </si>
  <si>
    <t>[伯明翰]伯明翰丽笙酒店(Radisson Blu Hotel, Birmingham)(55426509)</t>
  </si>
  <si>
    <t>Liao/Sujuan,Wu/Kui</t>
  </si>
  <si>
    <t xml:space="preserve">21486033827	</t>
  </si>
  <si>
    <t>[卡特雷特]行政套房酒店(Hotel Executive Suites)(91808515)</t>
  </si>
  <si>
    <t>标准间1特大床&lt;2人入住&gt;&lt;不退款&gt;</t>
  </si>
  <si>
    <t>SUH/DONGGYOON</t>
  </si>
  <si>
    <t xml:space="preserve">2747557	</t>
  </si>
  <si>
    <t xml:space="preserve">118757338	</t>
  </si>
  <si>
    <t xml:space="preserve">21486231176	</t>
  </si>
  <si>
    <t xml:space="preserve">2747605	</t>
  </si>
  <si>
    <t xml:space="preserve">酒店员工Mr. PENDI确认	</t>
  </si>
  <si>
    <t xml:space="preserve">21487472056	</t>
  </si>
  <si>
    <t xml:space="preserve">21488380656	</t>
  </si>
  <si>
    <t>[芭堤雅]泰国普拉度假酒店(Thai Pura Resort)(94358893)</t>
  </si>
  <si>
    <t>高级房间&lt;2人入住&gt;&lt;不退款&gt;</t>
  </si>
  <si>
    <t>HAPANG/TAWEEPHORN</t>
  </si>
  <si>
    <t xml:space="preserve">acknowledged	</t>
  </si>
  <si>
    <t xml:space="preserve">21489676753	</t>
  </si>
  <si>
    <t>致爱房&lt;2人入住&gt;&lt;不退款&gt;&lt;早餐&gt;</t>
  </si>
  <si>
    <t>ANWAR/MUHAMAD</t>
  </si>
  <si>
    <t xml:space="preserve">21489873790	</t>
  </si>
  <si>
    <t>[宿务]宿务莱克斯酒店(Lex Hotel Cebu)(95386318)</t>
  </si>
  <si>
    <t>LEE/YOUNGMAN</t>
  </si>
  <si>
    <t xml:space="preserve">21490042902	</t>
  </si>
  <si>
    <t>[巴彦勒巴]槟城DR酒店(DR Hotel Penang)(91545485)</t>
  </si>
  <si>
    <t>标准大号床房&lt;2人入住&gt;&lt;不退款&gt;</t>
  </si>
  <si>
    <t>MUHAMAD GHAZI/AHMAD KHAIRUDDIN</t>
  </si>
  <si>
    <t xml:space="preserve">2748409	</t>
  </si>
  <si>
    <t xml:space="preserve">21490371346	</t>
  </si>
  <si>
    <t>[新邦安拔]槟城联进酒店(Luscious Hotel)(89916483)</t>
  </si>
  <si>
    <t>豪华房（大床）&lt;2人入住&gt;&lt;不退款&gt;</t>
  </si>
  <si>
    <t>GAN/PCGAN</t>
  </si>
  <si>
    <t xml:space="preserve">21490415879	</t>
  </si>
  <si>
    <t>阿瓦尼豪华房&lt;2人入住&gt;&lt;不退款&gt;</t>
  </si>
  <si>
    <t>KRIVULICH/EKATERINA</t>
  </si>
  <si>
    <t xml:space="preserve">2748471	</t>
  </si>
  <si>
    <t xml:space="preserve">53477106	</t>
  </si>
  <si>
    <t xml:space="preserve">21491663489	</t>
  </si>
  <si>
    <t>[清迈]清迈达莱酒店(Darley Hotel Chiangmai)(90402198)</t>
  </si>
  <si>
    <t>CHAPIROM/WARUNYA</t>
  </si>
  <si>
    <t xml:space="preserve">21492428269	</t>
  </si>
  <si>
    <t>[纳空沙旺]帕塔尼酒店(P.A. Thani Hotel)(89916715)</t>
  </si>
  <si>
    <t>THAPOL/DUSADEEPONG</t>
  </si>
  <si>
    <t xml:space="preserve">1022	</t>
  </si>
  <si>
    <t xml:space="preserve">21492582914	</t>
  </si>
  <si>
    <t>[阿让]阿让普瑞米尔经典酒店(Premiere Classe Agen)(70795169)</t>
  </si>
  <si>
    <t>标准大床房&lt;2人入住&gt;&lt;不退款&gt;</t>
  </si>
  <si>
    <t>THELLIER /THIBAULT</t>
  </si>
  <si>
    <t xml:space="preserve">33743UC002290	</t>
  </si>
  <si>
    <t xml:space="preserve">18153689227	</t>
  </si>
  <si>
    <t>[魁北克城]魁北克城费尔蒙芳缇娜城堡酒店(Fairmont le Chateau Frontenac Hotel Quebec City)(55270242)</t>
  </si>
  <si>
    <t>Bishop/John</t>
  </si>
  <si>
    <t>CA13030221024HKD</t>
  </si>
  <si>
    <t xml:space="preserve">64958574	</t>
  </si>
  <si>
    <t xml:space="preserve">18364716801	</t>
  </si>
  <si>
    <t>[布拉格]豪华布拉格酒店(Grandium Prague)(55491585)</t>
  </si>
  <si>
    <t>经典房&lt;2人入住&gt;&lt;不退款&gt;</t>
  </si>
  <si>
    <t>NATHAAN/BRINDA</t>
  </si>
  <si>
    <t xml:space="preserve">242587-8	</t>
  </si>
  <si>
    <t xml:space="preserve">18577491008	</t>
  </si>
  <si>
    <t>[苏黎世]苏黎世圣哥特哈尔德酒店(Hotel St.Gotthard Zurich)(56206220)</t>
  </si>
  <si>
    <t>Moo/Khai Mun,Moo/Khai Mun</t>
  </si>
  <si>
    <t xml:space="preserve">752380	</t>
  </si>
  <si>
    <t xml:space="preserve">18830438534	</t>
  </si>
  <si>
    <t>[汉堡]汉堡巴塞罗酒店(Barceló Hamburg)(55542891)</t>
  </si>
  <si>
    <t>Chisholm/Ian</t>
  </si>
  <si>
    <t xml:space="preserve">7402SE069492	</t>
  </si>
  <si>
    <t xml:space="preserve">18943848028	</t>
  </si>
  <si>
    <t>[马斯顿格林]宜必思尚品伯明翰 NEC 机场酒店(Ibis Styles Birmingham NEC and Airport)(70392078)</t>
  </si>
  <si>
    <t>标准双人房&lt;2人入住&gt;&lt;不退款&gt;&lt;早餐&gt;</t>
  </si>
  <si>
    <t>Ibrahim /Kenneth</t>
  </si>
  <si>
    <t xml:space="preserve">21066989255	</t>
  </si>
  <si>
    <t>[檀香山]太平洋海滩酒店(Alohilani Resort Waikiki Beach)(55862069)</t>
  </si>
  <si>
    <t>客房, 2 张大床, 部分海景&lt;2人入住&gt;&lt;不退款&gt;</t>
  </si>
  <si>
    <t>Joseph/Sadege</t>
  </si>
  <si>
    <t xml:space="preserve">2698284	</t>
  </si>
  <si>
    <t xml:space="preserve">21077881212	</t>
  </si>
  <si>
    <t>[拉斯维加斯]云霄塔娱乐场度假酒店(The STRAT Hotel, Casino &amp; Skypod)(54503342)</t>
  </si>
  <si>
    <t>标准客房&lt;2人入住&gt;&lt;不退款&gt;</t>
  </si>
  <si>
    <t>Nam/Minjeong,Kim/Yerim</t>
  </si>
  <si>
    <t xml:space="preserve">21132309760	</t>
  </si>
  <si>
    <t>[纽约]纽约本杰明皇家酒店(The Benjamin Royal Sonesta New York)(55944643)</t>
  </si>
  <si>
    <t>CHEUNG/TAK MAN</t>
  </si>
  <si>
    <t xml:space="preserve">acknowledge	</t>
  </si>
  <si>
    <t xml:space="preserve">21136115148	</t>
  </si>
  <si>
    <t>[曼谷]诺富特暹罗广场酒店 (SHA Plus+)(Novotel Bangkok on Siam Square (SHA Plus+))(55320613)</t>
  </si>
  <si>
    <t>FUNG/HOI TING</t>
  </si>
  <si>
    <t xml:space="preserve">858304	</t>
  </si>
  <si>
    <t xml:space="preserve">21144848997	</t>
  </si>
  <si>
    <t>[加迪纳]好莱坞套房酒店(Hollywood Inn Suites Hotel)(89917583)</t>
  </si>
  <si>
    <t>无障碍2张大床房&lt;2人入住&gt;&lt;不退款&gt;</t>
  </si>
  <si>
    <t>LUNA/VICTORIA</t>
  </si>
  <si>
    <t xml:space="preserve">2708034	</t>
  </si>
  <si>
    <t xml:space="preserve">18899761	</t>
  </si>
  <si>
    <t xml:space="preserve">21249402225	</t>
  </si>
  <si>
    <t>[东海市]江原道东海毕加索酒店(Picasso Donghae Gangwondo)(77366243)</t>
  </si>
  <si>
    <t>kim/yongtae</t>
  </si>
  <si>
    <t xml:space="preserve">21252187815	</t>
  </si>
  <si>
    <t>[蒙特利尔]蒙特利尔中心区法布格酒店(Hotel Faubourg Montreal Centre-Ville Downtown)(55799398)</t>
  </si>
  <si>
    <t>2张大床一室房&lt;2人入住&gt;&lt;不退款&gt;&lt;早餐&gt;</t>
  </si>
  <si>
    <t>LO/FERGUS</t>
  </si>
  <si>
    <t xml:space="preserve">21346773177	</t>
  </si>
  <si>
    <t>[南特]南特丽笙蓝标酒店(Radisson Blu Hotel Nantes)(60467511)</t>
  </si>
  <si>
    <t>DEELEY/JEREMY JOHN</t>
  </si>
  <si>
    <t xml:space="preserve">0038367153	</t>
  </si>
  <si>
    <t xml:space="preserve">21347872761	</t>
  </si>
  <si>
    <t>一卧室双床公寓&lt;2人入住&gt;&lt;不退款&gt;</t>
  </si>
  <si>
    <t>THNG /KHAI HIN ,THNG/KHAI XUAN</t>
  </si>
  <si>
    <t xml:space="preserve">2726642	</t>
  </si>
  <si>
    <t xml:space="preserve">33432176	</t>
  </si>
  <si>
    <t xml:space="preserve">21351934383	</t>
  </si>
  <si>
    <t>[多特蒙德]多特蒙德中央火车站独特酒店(Hotel Unique Dortmund Hauptbahnhof)(55779459)</t>
  </si>
  <si>
    <t>舒适双人床房&lt;2人入住&gt;&lt;不退款&gt;</t>
  </si>
  <si>
    <t>Goertz/Simone,Klinge/Elke</t>
  </si>
  <si>
    <t xml:space="preserve">EXPEDIA_2023814863	</t>
  </si>
  <si>
    <t xml:space="preserve">21353410644	</t>
  </si>
  <si>
    <t>[杜伦]杜伦丽笙酒店(Radisson Blu Hotel, Durham)(55280996)</t>
  </si>
  <si>
    <t>Dhir/Alishya</t>
  </si>
  <si>
    <t xml:space="preserve">21353718908	</t>
  </si>
  <si>
    <t>[舍讷费尔德]柏林施泰根博阁机场酒店(Steigenberger Airport Hotel Berlin)(91624939)</t>
  </si>
  <si>
    <t>Dong/Fangming</t>
  </si>
  <si>
    <t xml:space="preserve">31055SE087409	</t>
  </si>
  <si>
    <t xml:space="preserve">21362711774	</t>
  </si>
  <si>
    <t>[科隆]科隆施柏阁酒店(Steigenberger Hotel Köln)(56163182)</t>
  </si>
  <si>
    <t>豪华房&lt;2人入住&gt;&lt;不退款&gt;&lt;早餐&gt;</t>
  </si>
  <si>
    <t>Tan/Su Yin</t>
  </si>
  <si>
    <t xml:space="preserve">4642SE076119	</t>
  </si>
  <si>
    <t xml:space="preserve">21365327699	</t>
  </si>
  <si>
    <t>[打横]塔西克马拉雅法维酒店(favehotel Tasikmalaya)(55812331)</t>
  </si>
  <si>
    <t>Aly/Fazar</t>
  </si>
  <si>
    <t xml:space="preserve">2730742	</t>
  </si>
  <si>
    <t xml:space="preserve">21369042205	</t>
  </si>
  <si>
    <t>[多伦多]多伦多香格里拉大酒店(Shangri-La Toronto)(56185710)</t>
  </si>
  <si>
    <t>豪华一卧室套房&lt;2人入住&gt;&lt;不退款&gt;</t>
  </si>
  <si>
    <t>Gilchrist/Giamar</t>
  </si>
  <si>
    <t xml:space="preserve">2025177941	</t>
  </si>
  <si>
    <t xml:space="preserve">21372122260	</t>
  </si>
  <si>
    <t>[新加坡]新加坡怡阁大酒店，良木园酒店集团成员(York Hotel (SG Clean))(60513970)</t>
  </si>
  <si>
    <t>HARTANTO/AGUS</t>
  </si>
  <si>
    <t xml:space="preserve">#1808780	</t>
  </si>
  <si>
    <t xml:space="preserve">21374213625	</t>
  </si>
  <si>
    <t>Arora/Leechie,Arora/Leechie</t>
  </si>
  <si>
    <t xml:space="preserve">21422020281	</t>
  </si>
  <si>
    <t>[阿姆斯特丹]阿姆斯特丹市中心丽笙蓝标酒店(Radisson Blu Hotel, Amsterdam City Center)(55414151)</t>
  </si>
  <si>
    <t>TAWFEEQ/ALAA AMEEN TAWFEEQ</t>
  </si>
  <si>
    <t xml:space="preserve">0038871651	</t>
  </si>
  <si>
    <t xml:space="preserve">21432756007	</t>
  </si>
  <si>
    <t>[曼海姆]曼海姆施泰根博阁城际酒店(IntercityHotel Mannheim)(55611943)</t>
  </si>
  <si>
    <t>商务房&lt;2人入住&gt;&lt;不退款&gt;</t>
  </si>
  <si>
    <t>Edmondson/Duncan</t>
  </si>
  <si>
    <t xml:space="preserve">2736571	</t>
  </si>
  <si>
    <t xml:space="preserve">900732200155579	</t>
  </si>
  <si>
    <t xml:space="preserve">21433994438	</t>
  </si>
  <si>
    <t>[埃森]埃森汉德尔斯霍夫精选酒店(Select Hotel Handelshof Essen)(55280986)</t>
  </si>
  <si>
    <t>舒适房&lt;2人入住&gt;&lt;不退款&gt;</t>
  </si>
  <si>
    <t>Oude Lenferink/Jeroen,van Kempen/Marian</t>
  </si>
  <si>
    <t xml:space="preserve">21440184383	</t>
  </si>
  <si>
    <t>精选特大床房&lt;2人入住&gt;&lt;不退款&gt;</t>
  </si>
  <si>
    <t>WU/YIN-CHIEH JEREMY</t>
  </si>
  <si>
    <t xml:space="preserve">21447607038	</t>
  </si>
  <si>
    <t>[维也纳]维也纳阿里昂城市酒店(Arion Cityhotel Vienna)(55519408)</t>
  </si>
  <si>
    <t>Steltenpool-Koning/Ria</t>
  </si>
  <si>
    <t xml:space="preserve">21447681131	</t>
  </si>
  <si>
    <t>ALNAQBI/ABDULLA</t>
  </si>
  <si>
    <t xml:space="preserve">21456162769	</t>
  </si>
  <si>
    <t>TSANG/KWOK YING</t>
  </si>
  <si>
    <t xml:space="preserve">2740587	</t>
  </si>
  <si>
    <t xml:space="preserve">3132553	</t>
  </si>
  <si>
    <t xml:space="preserve">21461858568	</t>
  </si>
  <si>
    <t>[第比利斯]经典酒店(Epic Hotel)(90206315)</t>
  </si>
  <si>
    <t>Thammanichanont/Saranphat</t>
  </si>
  <si>
    <t xml:space="preserve">21462979972	</t>
  </si>
  <si>
    <t>[万塔]克拉丽奥酒店阿维安波利斯(Clarion Hotel Aviapolis)(90371399)</t>
  </si>
  <si>
    <t>STILLMAN /JAMES EDWARD</t>
  </si>
  <si>
    <t xml:space="preserve">21464358583	</t>
  </si>
  <si>
    <t>[多伦多]多伦多瑞吉酒店(The St. Regis Toronto)(60514254)</t>
  </si>
  <si>
    <t>豪华客房, 2 张双人床,城市景观&lt;2人入住&gt;&lt;不退款&gt;</t>
  </si>
  <si>
    <t>Quinet/Annette</t>
  </si>
  <si>
    <t xml:space="preserve">84890610	</t>
  </si>
  <si>
    <t xml:space="preserve">21466957821	</t>
  </si>
  <si>
    <t>[曼谷]曼谷维伊 - 美憬阁酒店 (SHA Plus+)(VIE Hotel Bangkok, MGallery Hotel Collection (SHA Plus+))(60467295)</t>
  </si>
  <si>
    <t>WEN/CHANEL</t>
  </si>
  <si>
    <t xml:space="preserve">7969843	</t>
  </si>
  <si>
    <t xml:space="preserve">21469660373	</t>
  </si>
  <si>
    <t>MADMUJ/ANAS ASAAD OMAR</t>
  </si>
  <si>
    <t xml:space="preserve">2743546	</t>
  </si>
  <si>
    <t xml:space="preserve">21469936957	</t>
  </si>
  <si>
    <t>[纽约]爱迪生时代广场酒店(Hotel Edison Times Square)(55694551)</t>
  </si>
  <si>
    <t>无障碍大床房&lt;2人入住&gt;&lt;不退款&gt;</t>
  </si>
  <si>
    <t>Jayaswal/Bijay</t>
  </si>
  <si>
    <t xml:space="preserve">CI43WUO1	</t>
  </si>
  <si>
    <t xml:space="preserve">21470320110	</t>
  </si>
  <si>
    <t>[赫尔辛基]赫尔辛基丽笙海滨酒店(Radisson Blu Seaside Hotel, Helsinki)(55402728)</t>
  </si>
  <si>
    <t>Tuomi/Sami Kalevi</t>
  </si>
  <si>
    <t xml:space="preserve">0039332541	</t>
  </si>
  <si>
    <t xml:space="preserve">21470352435	</t>
  </si>
  <si>
    <t>ZHAN/QIN</t>
  </si>
  <si>
    <t xml:space="preserve">1811061	</t>
  </si>
  <si>
    <t xml:space="preserve">21470367337	</t>
  </si>
  <si>
    <t>[迈阿密泉]迈阿密国际机场克拉里奥套房酒店(Clarion Inn &amp; Suites Miami International Airport)(55320453)</t>
  </si>
  <si>
    <t>双大床房(无烟)&lt;2人入住&gt;&lt;不退款&gt;</t>
  </si>
  <si>
    <t>KRISIK/LARRY</t>
  </si>
  <si>
    <t xml:space="preserve">21472212279	</t>
  </si>
  <si>
    <t>XIONG/MEIDAN</t>
  </si>
  <si>
    <t xml:space="preserve">2744226	</t>
  </si>
  <si>
    <t xml:space="preserve">109216	</t>
  </si>
  <si>
    <t xml:space="preserve">21472492012	</t>
  </si>
  <si>
    <t>[新加坡]新加坡京华酒店(Hotel Royal Singapore)(55465127)</t>
  </si>
  <si>
    <t>高级双人房&lt;2人入住&gt;&lt;不退款&gt;&lt;早餐&gt;</t>
  </si>
  <si>
    <t>TSUI/KUEIHSIN</t>
  </si>
  <si>
    <t xml:space="preserve">21474591822	</t>
  </si>
  <si>
    <t>Zhihui/Luo</t>
  </si>
  <si>
    <t xml:space="preserve">21474914221	</t>
  </si>
  <si>
    <t>湾景豪华双人房&lt;2人入住&gt;&lt;不退款&gt;&lt;早餐&gt;</t>
  </si>
  <si>
    <t>PHUA/CHUN KEAT RAYMOND,TANG/XIAOXIAO</t>
  </si>
  <si>
    <t xml:space="preserve">2744851	</t>
  </si>
  <si>
    <t xml:space="preserve">21475646857	</t>
  </si>
  <si>
    <t>[曼谷]素坤逸中心饭店 (SHA Extra Plus)(Centre Point Sukhumvit 10 (SHA Extra Plus))(68545425)</t>
  </si>
  <si>
    <t>一卧室行政套房&lt;2人入住&gt;&lt;不退款&gt;</t>
  </si>
  <si>
    <t>ALSUKAIT/FAHAD MOHAMMED</t>
  </si>
  <si>
    <t xml:space="preserve">1517029	</t>
  </si>
  <si>
    <t xml:space="preserve">21477295482	</t>
  </si>
  <si>
    <t>[布鲁塞尔]布鲁塞尔酒店(The Hotel Brussels)(89932004)</t>
  </si>
  <si>
    <t>CHUANG/HSIANG TI</t>
  </si>
  <si>
    <t xml:space="preserve">2745420	</t>
  </si>
  <si>
    <t xml:space="preserve">717467550	</t>
  </si>
  <si>
    <t xml:space="preserve">21478233283	</t>
  </si>
  <si>
    <t>[斯普林菲尔德]斯普林菲尔德品质套房酒店(Quality Inn &amp; Suites Springfield)(90387531)</t>
  </si>
  <si>
    <t>特大房&lt;2人入住&gt;&lt;不退款&gt;&lt;早餐&gt;</t>
  </si>
  <si>
    <t>GONZALEZPEREZ/CRISTELL</t>
  </si>
  <si>
    <t xml:space="preserve">21481569932	</t>
  </si>
  <si>
    <t>[吉隆坡]吉隆坡双威太子大酒店(Sunway Hotel Putra Kuala Lumpur)(55290388)</t>
  </si>
  <si>
    <t>Wu/Caiyan</t>
  </si>
  <si>
    <t xml:space="preserve">798602649	</t>
  </si>
  <si>
    <t xml:space="preserve">21482354478	</t>
  </si>
  <si>
    <t>[曼谷]康帕斯酒店集团曼谷欧陆酒店(The Continent Hotel Bangkok by Compass Hospitality)(55572724)</t>
  </si>
  <si>
    <t>豪华客房&lt;2人入住&gt;&lt;不退款&gt;</t>
  </si>
  <si>
    <t>LYU/SIYAO</t>
  </si>
  <si>
    <t xml:space="preserve">MTN-4899928501045696965	</t>
  </si>
  <si>
    <t xml:space="preserve">21482427310	</t>
  </si>
  <si>
    <t>[里维尔]波士顿洛根机场罗德威酒店(Rodeway Inn Boston Logan Airport)(89917858)</t>
  </si>
  <si>
    <t>标准房, 1 张特大床房&lt;2人入住&gt;&lt;不退款&gt;</t>
  </si>
  <si>
    <t>Rivera Grong/Eva Marta</t>
  </si>
  <si>
    <t xml:space="preserve">报姓名	</t>
  </si>
  <si>
    <t xml:space="preserve">21485307827	</t>
  </si>
  <si>
    <t>[坤甸]坤甸尼奥噶迦玛达酒店(Hotel Neo Gajah Mada Pontianak by ASTON)(55543096)</t>
  </si>
  <si>
    <t>尼欧房&lt;2人入住&gt;&lt;不退款&gt;&lt;早餐&gt;</t>
  </si>
  <si>
    <t>RAHMAYANI/RIA</t>
  </si>
  <si>
    <t xml:space="preserve">21485319912	</t>
  </si>
  <si>
    <t>[南雅加达]雅加达克巴约蓝尼奥酒店(Hotel Neo+ Kebayoran Jakarta)(55478158)</t>
  </si>
  <si>
    <t>空间房&lt;2人入住&gt;&lt;不退款&gt;&lt;早餐&gt;</t>
  </si>
  <si>
    <t>FUKASAWA/YUTA,widyawati/Fitri</t>
  </si>
  <si>
    <t xml:space="preserve">21485923468	</t>
  </si>
  <si>
    <t>[科罗纳]罗德威套房酒店(Rodeway Inn &amp; Suites)(95388446)</t>
  </si>
  <si>
    <t>Rodriguez /Juan</t>
  </si>
  <si>
    <t xml:space="preserve">21486000213	</t>
  </si>
  <si>
    <t>[墨西哥城]格拉瑞亚瑞福玛广场酒店(Galeria Plaza Reforma)(55439192)</t>
  </si>
  <si>
    <t>有空调&lt;2人入住&gt;&lt;不退款&gt;</t>
  </si>
  <si>
    <t>Chen/Sijia</t>
  </si>
  <si>
    <t xml:space="preserve">2747536	</t>
  </si>
  <si>
    <t xml:space="preserve">21485980612	</t>
  </si>
  <si>
    <t>[曼谷]沙那抛站维博贝斯特韦斯特酒店(Vib Best Western Sanam Pao)(55956457)</t>
  </si>
  <si>
    <t>高级特大床房&lt;2人入住&gt;&lt;不退款&gt;</t>
  </si>
  <si>
    <t>PATIPHATDOMRONG/WILAILAK</t>
  </si>
  <si>
    <t xml:space="preserve">2747525	</t>
  </si>
  <si>
    <t xml:space="preserve">BK016063/1	</t>
  </si>
  <si>
    <t>退单</t>
  </si>
  <si>
    <t xml:space="preserve">21487538414	</t>
  </si>
  <si>
    <t>[利马]利马市温德姆科斯塔朗晴酒店(Costa del Sol Wyndham Lima City)(55465469)</t>
  </si>
  <si>
    <t>双床房&lt;2人入住&gt;&lt;不退款&gt;&lt;早餐&gt;</t>
  </si>
  <si>
    <t>DING/YANGGAO</t>
  </si>
  <si>
    <t xml:space="preserve">65681334	</t>
  </si>
  <si>
    <t xml:space="preserve">21488653297	</t>
  </si>
  <si>
    <t>[圣罗莎]长住美国酒店 - 圣罗莎 - 北(Extended Stay America Suites - Santa Rosa - North)(90359303)</t>
  </si>
  <si>
    <t>1号工作室大床&lt;2人入住&gt;&lt;不退款&gt;&lt;早餐&gt;</t>
  </si>
  <si>
    <t>YANG/KIERSTIN</t>
  </si>
  <si>
    <t xml:space="preserve">2748131	</t>
  </si>
  <si>
    <t xml:space="preserve">21488929335	</t>
  </si>
  <si>
    <t>[曼谷]察殿曼谷沙吞酒店式公寓 (SHA Plus+)(Chatrium Residence Sathon Bangkok (SHA Plus+))(56206435)</t>
  </si>
  <si>
    <t>豪华一室房&lt;2人入住&gt;&lt;不退款&gt;&lt;早餐&gt;</t>
  </si>
  <si>
    <t>ZHOU/QI</t>
  </si>
  <si>
    <t xml:space="preserve">2748183	</t>
  </si>
  <si>
    <t xml:space="preserve">IUWQ0300756071-L1	</t>
  </si>
  <si>
    <t xml:space="preserve">21489243573	</t>
  </si>
  <si>
    <t>绿洲庭院特大床房&lt;2人入住&gt;&lt;不退款&gt;&lt;早餐&gt;</t>
  </si>
  <si>
    <t>YI/DOONGTING</t>
  </si>
  <si>
    <t xml:space="preserve">197476	</t>
  </si>
  <si>
    <t xml:space="preserve">21489738930	</t>
  </si>
  <si>
    <t>[东京]东京香格里拉(Shangri-La Tokyo)(55653287)</t>
  </si>
  <si>
    <t>园景豪华皇家双人房&lt;2人入住&gt;&lt;不退款&gt;&lt;早餐&gt;</t>
  </si>
  <si>
    <t>Yu/Sha</t>
  </si>
  <si>
    <t xml:space="preserve">2748340	</t>
  </si>
  <si>
    <t xml:space="preserve">21489747738	</t>
  </si>
  <si>
    <t xml:space="preserve">2748342	</t>
  </si>
  <si>
    <t xml:space="preserve">酒店预订部asma先生确认	</t>
  </si>
  <si>
    <t xml:space="preserve">21489778675	</t>
  </si>
  <si>
    <t>DAVIDSON/WILLIAM MCDONALD</t>
  </si>
  <si>
    <t xml:space="preserve">2748351	</t>
  </si>
  <si>
    <t xml:space="preserve">122323	</t>
  </si>
  <si>
    <t xml:space="preserve">21491763642	</t>
  </si>
  <si>
    <t>[怡保]怡保M屋顶公寓酒店(M Roof Hotel &amp; Residences)(55573149)</t>
  </si>
  <si>
    <t>WONG/WENG SOON,LIM AH HUAT/JEFFREY</t>
  </si>
  <si>
    <t xml:space="preserve">21492547417	</t>
  </si>
  <si>
    <t>ENG/ELIZABETH</t>
  </si>
  <si>
    <t xml:space="preserve">21492680632	</t>
  </si>
  <si>
    <t>TIAN/XIAODONG</t>
  </si>
  <si>
    <t xml:space="preserve">2748990	</t>
  </si>
  <si>
    <t xml:space="preserve">21493058512	</t>
  </si>
  <si>
    <t>[布尔顿]布尔顿-索夫昂凯艺酒店(Quality Inn Buellton - Solvang)(55801085)</t>
  </si>
  <si>
    <t>标准间1特大床&lt;2人入住&gt;&lt;不退款&gt;&lt;早餐&gt;</t>
  </si>
  <si>
    <t>Wiltshire/Timothy</t>
  </si>
  <si>
    <t xml:space="preserve">21493134352	</t>
  </si>
  <si>
    <t>[普吉岛]普吉岛芭东度假酒店 (SHA Extra Plus)(Patong Resort Hotel (SHA Extra Plus))(55665911)</t>
  </si>
  <si>
    <t>豪华房（中宾）&lt;2人入住&gt;&lt;不退款&gt;</t>
  </si>
  <si>
    <t>AU/KEI HO</t>
  </si>
  <si>
    <t xml:space="preserve">21493530713	</t>
  </si>
  <si>
    <t>[帕尔赛梅斯莱]克拉西图尔斯诺尔迪普瑞米尔经典酒店(Premiere Classe Tours Nord)(70790573)</t>
  </si>
  <si>
    <t>标准间1双人床&lt;2人入住&gt;&lt;不退款&gt;&lt;早餐&gt;</t>
  </si>
  <si>
    <t>Van der Stichel/Peter,Meganck/Eve</t>
  </si>
  <si>
    <t xml:space="preserve">2749262	</t>
  </si>
  <si>
    <t xml:space="preserve">21493987471	</t>
  </si>
  <si>
    <t>WONG/HO</t>
  </si>
  <si>
    <t xml:space="preserve">2749352	</t>
  </si>
  <si>
    <t xml:space="preserve">21495807920	</t>
  </si>
  <si>
    <t>[蒙贝利亚尔]蒙贝利亚尔宜必思尚品酒店(Ibis Styles Montbéliard)(80331605)</t>
  </si>
  <si>
    <t>标准双人床房&lt;2人入住&gt;&lt;不退款&gt;&lt;早餐&gt;</t>
  </si>
  <si>
    <t>YANG/LINGJIE</t>
  </si>
  <si>
    <t xml:space="preserve">21496160011	</t>
  </si>
  <si>
    <t>[南雅加达]Sofyan Hotel Soepomo(95139443)</t>
  </si>
  <si>
    <t>HERIONO /DWIKO</t>
  </si>
  <si>
    <t xml:space="preserve">2749891	</t>
  </si>
  <si>
    <t xml:space="preserve">21496522060	</t>
  </si>
  <si>
    <t>Alsaweed/Sulaiman</t>
  </si>
  <si>
    <t xml:space="preserve">2749974	</t>
  </si>
  <si>
    <t xml:space="preserve">RZ-2030712570-286030	</t>
  </si>
  <si>
    <t xml:space="preserve">21496566308	</t>
  </si>
  <si>
    <t>[万隆市]阿斯顿 Tropicana(ASTON Tropicana Hotel Bandung)(55626274)</t>
  </si>
  <si>
    <t>行政房&lt;2人入住&gt;&lt;不退款&gt;</t>
  </si>
  <si>
    <t>NOVITA/SISCA</t>
  </si>
  <si>
    <t xml:space="preserve">21496618155	</t>
  </si>
  <si>
    <t>[迪拜]阿布贾德大酒店(Abjad Grand Hotel)(55547404)</t>
  </si>
  <si>
    <t>Song/Yun</t>
  </si>
  <si>
    <t xml:space="preserve">21497539355	</t>
  </si>
  <si>
    <t>[胡志明市]乐西贡酒店(Le Saigon Hotel)(90371421)</t>
  </si>
  <si>
    <t>标准大床房（无窗）&lt;2人入住&gt;&lt;不退款&gt;&lt;早餐&gt;</t>
  </si>
  <si>
    <t>jung/yoonchul</t>
  </si>
  <si>
    <t xml:space="preserve">2750199	</t>
  </si>
  <si>
    <t xml:space="preserve">21497556753	</t>
  </si>
  <si>
    <t>SONG/JEAHO,KHOTCHAWA/KHANDA</t>
  </si>
  <si>
    <t xml:space="preserve">2750202	</t>
  </si>
  <si>
    <t xml:space="preserve">21497672155	</t>
  </si>
  <si>
    <t>[拉斯维加斯]拉斯维加斯阿瑞亚韦达拉水疗酒店(Vdara Hotel &amp; Spa at ARIA Las Vegas)(55932649)</t>
  </si>
  <si>
    <t>一室公寓（带客厅）&lt;2人入住&gt;&lt;不退款&gt;</t>
  </si>
  <si>
    <t>WANG/YUQI</t>
  </si>
  <si>
    <t xml:space="preserve">905760198	</t>
  </si>
  <si>
    <t xml:space="preserve">21497888915	</t>
  </si>
  <si>
    <t>[宝活]伯伍德舒适套房酒店(Comfort Inn &amp; Suites Burwood)(55337007)</t>
  </si>
  <si>
    <t>大号床房&lt;2人入住&gt;&lt;不退款&gt;</t>
  </si>
  <si>
    <t>SINGH/GURPREET</t>
  </si>
  <si>
    <t xml:space="preserve">2750291	</t>
  </si>
  <si>
    <t xml:space="preserve">21498103069	</t>
  </si>
  <si>
    <t>[帕西市]马尼拉奥尔迪加斯中心前进酒店（多用途酒店）(Go Hotels Ortigas Center Manila (Multiple Use Hotel))(91811250)</t>
  </si>
  <si>
    <t>LATONERO/SLAVE</t>
  </si>
  <si>
    <t xml:space="preserve">21498446483	</t>
  </si>
  <si>
    <t>[鲁尔蒙德]阿雷斯特之家(Het Arresthuis)(89917683)</t>
  </si>
  <si>
    <t>舒适双人间&lt;2人入住&gt;&lt;不退款&gt;&lt;早餐&gt;</t>
  </si>
  <si>
    <t>WAN/CHIA KEONG</t>
  </si>
  <si>
    <t xml:space="preserve">21498666883	</t>
  </si>
  <si>
    <t>[华欣]华欣希尔顿温泉度假酒店 (SHA Extra Plus)(Hilton Hua Hin Resort &amp; Spa (SHA Extra Plus))(55799371)</t>
  </si>
  <si>
    <t>海景经典双床房&lt;2人入住&gt;&lt;不退款&gt;</t>
  </si>
  <si>
    <t>TAWEEAPIRADEEPOON/LAWAN</t>
  </si>
  <si>
    <t xml:space="preserve">3313249331;308685285	</t>
  </si>
  <si>
    <t xml:space="preserve">21498566442	</t>
  </si>
  <si>
    <t>[北雅加达]雅加达尼欧玛纳戈广场酒店(Neo Hotel Mangga Dua by ASTON)(55253987)</t>
  </si>
  <si>
    <t>RAMADHANIATI/PENI PUTERI,TAMAMI/HABIB FADHLAN</t>
  </si>
  <si>
    <t xml:space="preserve">2750491	</t>
  </si>
  <si>
    <t xml:space="preserve">21498740464	</t>
  </si>
  <si>
    <t>[South West Delhi]新德里维旺塔德尔瓦卡(Vivanta New Delhi, Dwarka)(55768661)</t>
  </si>
  <si>
    <t>Yadav/Ankit</t>
  </si>
  <si>
    <t xml:space="preserve">75771SE168137-14	</t>
  </si>
  <si>
    <t xml:space="preserve">21499018936	</t>
  </si>
  <si>
    <t>[约克]约克市中心丽柏酒店(Park Inn by Radisson York City Centre)(55299764)</t>
  </si>
  <si>
    <t>Nicol/Joe</t>
  </si>
  <si>
    <t xml:space="preserve">2750558	</t>
  </si>
  <si>
    <t xml:space="preserve">21499198612	</t>
  </si>
  <si>
    <t>Djailani/Mulyadi</t>
  </si>
  <si>
    <t xml:space="preserve">2750594	</t>
  </si>
  <si>
    <t xml:space="preserve">21499292809	</t>
  </si>
  <si>
    <t>[苏横]梳邦菲芙酒店(favehotel Subang)(90385823)</t>
  </si>
  <si>
    <t>KESUMO/MISHIEL ARDIANTI</t>
  </si>
  <si>
    <t xml:space="preserve">21499876508	</t>
  </si>
  <si>
    <t>[新加坡]新加坡旧情酒店(Nostalgia Hotel (SG Clean))(55680250)</t>
  </si>
  <si>
    <t>ONG/BENG WEI</t>
  </si>
  <si>
    <t xml:space="preserve">21500447666	</t>
  </si>
  <si>
    <t>[巴淡岛]阿斯顿·吉迪恩·巴淡酒店(ASTON Inn Gideon Batam)(55337050)</t>
  </si>
  <si>
    <t>zhang/bo</t>
  </si>
  <si>
    <t xml:space="preserve">2750928	</t>
  </si>
  <si>
    <t>，</t>
  </si>
  <si>
    <t xml:space="preserve"> 340010 HKD</t>
  </si>
  <si>
    <t>A221025150005481</t>
  </si>
  <si>
    <t>A221025150037481</t>
  </si>
  <si>
    <t>总计：340010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</si>
  <si>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</si>
  <si>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</si>
  <si>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</si>
  <si>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</si>
  <si>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</si>
  <si>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</si>
  <si>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</si>
  <si>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</si>
  <si>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</si>
  <si>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</si>
  <si>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</si>
  <si>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</si>
  <si>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</si>
  <si>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</si>
  <si>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</si>
  <si>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</si>
  <si>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</si>
  <si>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</si>
  <si>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</si>
  <si>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2022-10-20</t>
  </si>
  <si>
    <t>2750928</t>
  </si>
  <si>
    <t>阿斯顿·吉迪恩·巴淡酒店</t>
  </si>
  <si>
    <t>zhang bo</t>
  </si>
  <si>
    <t>2022-10-21</t>
  </si>
  <si>
    <t>退房日周结</t>
  </si>
  <si>
    <t>222.37</t>
  </si>
  <si>
    <t>241.00</t>
  </si>
  <si>
    <t>0</t>
  </si>
  <si>
    <t>0.00</t>
  </si>
  <si>
    <t>携程汇智国际直连</t>
  </si>
  <si>
    <t>925</t>
  </si>
  <si>
    <t>2022-10-20 21:51:53</t>
  </si>
  <si>
    <t>否</t>
  </si>
  <si>
    <t>汇智国际旅游发展有限公司</t>
  </si>
  <si>
    <t>直连</t>
  </si>
  <si>
    <t>印度尼西亚</t>
  </si>
  <si>
    <t>2750775</t>
  </si>
  <si>
    <t>新加坡旧情酒店 (Staycation Approved)</t>
  </si>
  <si>
    <t>ONG BENG WEI</t>
  </si>
  <si>
    <t>873.80</t>
  </si>
  <si>
    <t>947.00</t>
  </si>
  <si>
    <t>2022-10-20 20:39:37</t>
  </si>
  <si>
    <t>新加坡</t>
  </si>
  <si>
    <t>2750630</t>
  </si>
  <si>
    <t>梳邦菲芙酒店</t>
  </si>
  <si>
    <t>KESUMO MISHIEL ARDIANTI</t>
  </si>
  <si>
    <t>193.77</t>
  </si>
  <si>
    <t>210.00</t>
  </si>
  <si>
    <t>2022-10-20 19:18:35</t>
  </si>
  <si>
    <t>2750594</t>
  </si>
  <si>
    <t>塔西克马拉雅法维酒店</t>
  </si>
  <si>
    <t>Djailani Mulyadi</t>
  </si>
  <si>
    <t>188.23</t>
  </si>
  <si>
    <t>204.00</t>
  </si>
  <si>
    <t>2022-10-20 19:04:14</t>
  </si>
  <si>
    <t>2750558</t>
  </si>
  <si>
    <t>约克市中心丽柏酒店</t>
  </si>
  <si>
    <t>Nicol Joe</t>
  </si>
  <si>
    <t>654.19</t>
  </si>
  <si>
    <t>709.00</t>
  </si>
  <si>
    <t>2022-10-20 18:44:29</t>
  </si>
  <si>
    <t>英国</t>
  </si>
  <si>
    <t>2750500</t>
  </si>
  <si>
    <t>新德里维旺塔德尔瓦卡</t>
  </si>
  <si>
    <t>Yadav Ankit</t>
  </si>
  <si>
    <t>586.84</t>
  </si>
  <si>
    <t>636.00</t>
  </si>
  <si>
    <t>2022-10-20 18:07:17</t>
  </si>
  <si>
    <t>印度</t>
  </si>
  <si>
    <t>2750491</t>
  </si>
  <si>
    <t>雅加达尼欧玛纳戈广场酒店</t>
  </si>
  <si>
    <t>RAMADHANIATI PENI PUTERI,TAMAMI HABIB FADHLAN</t>
  </si>
  <si>
    <t>177.16</t>
  </si>
  <si>
    <t>192.00</t>
  </si>
  <si>
    <t>2022-10-20 17:59:29</t>
  </si>
  <si>
    <t>2750490</t>
  </si>
  <si>
    <t>华欣希尔顿温泉度假酒店 (SHA Extra Plus)</t>
  </si>
  <si>
    <t>TAWEEAPIRADEEPOON LAWAN</t>
  </si>
  <si>
    <t>479.80</t>
  </si>
  <si>
    <t>520.00</t>
  </si>
  <si>
    <t>2022-10-20 17:58:49</t>
  </si>
  <si>
    <t>泰国</t>
  </si>
  <si>
    <t>2750436</t>
  </si>
  <si>
    <t>阿雷斯特之家</t>
  </si>
  <si>
    <t>WAN CHIA KEONG</t>
  </si>
  <si>
    <t>1525.22</t>
  </si>
  <si>
    <t>1653.00</t>
  </si>
  <si>
    <t>2022-10-20 17:39:48</t>
  </si>
  <si>
    <t>荷兰</t>
  </si>
  <si>
    <t>2750358</t>
  </si>
  <si>
    <t>奥提加斯中心格欧酒店</t>
  </si>
  <si>
    <t>LATONERO SLAVE</t>
  </si>
  <si>
    <t>223.29</t>
  </si>
  <si>
    <t>242.00</t>
  </si>
  <si>
    <t>2022-10-20 17:00:14</t>
  </si>
  <si>
    <t>菲律宾</t>
  </si>
  <si>
    <t>2750291</t>
  </si>
  <si>
    <t>伯伍德舒适套房酒店</t>
  </si>
  <si>
    <t>SINGH GURPREET</t>
  </si>
  <si>
    <t>909.78</t>
  </si>
  <si>
    <t>986.00</t>
  </si>
  <si>
    <t>2022-10-20 16:22:47</t>
  </si>
  <si>
    <t>澳大利亚</t>
  </si>
  <si>
    <t>2750237</t>
  </si>
  <si>
    <t>维达拉水疗度假酒店</t>
  </si>
  <si>
    <t>WANG YUQI</t>
  </si>
  <si>
    <t>666.19</t>
  </si>
  <si>
    <t>722.00</t>
  </si>
  <si>
    <t>2022-10-20 15:51:04</t>
  </si>
  <si>
    <t>美国</t>
  </si>
  <si>
    <t>2750202</t>
  </si>
  <si>
    <t>曼谷阿瓦尼中庭酒店</t>
  </si>
  <si>
    <t>SONG JEAHO,KHOTCHAWA KHANDA</t>
  </si>
  <si>
    <t>269.43</t>
  </si>
  <si>
    <t>292.00</t>
  </si>
  <si>
    <t>2022-10-20 15:41:59</t>
  </si>
  <si>
    <t>2750199</t>
  </si>
  <si>
    <t>乐西贡酒店</t>
  </si>
  <si>
    <t>jung yoonchul</t>
  </si>
  <si>
    <t>180.85</t>
  </si>
  <si>
    <t>196.00</t>
  </si>
  <si>
    <t>2022-10-20 15:35:52</t>
  </si>
  <si>
    <t>越南</t>
  </si>
  <si>
    <t>2749994</t>
  </si>
  <si>
    <t>阿布加德大酒店</t>
  </si>
  <si>
    <t>Song Yun</t>
  </si>
  <si>
    <t>315.56</t>
  </si>
  <si>
    <t>342.00</t>
  </si>
  <si>
    <t>2022-10-20 13:51:18</t>
  </si>
  <si>
    <t>阿拉伯联合酋长国</t>
  </si>
  <si>
    <t>2749980</t>
  </si>
  <si>
    <t>阿斯顿 Tropicana</t>
  </si>
  <si>
    <t>NOVITA SISCA</t>
  </si>
  <si>
    <t>473.35</t>
  </si>
  <si>
    <t>513.00</t>
  </si>
  <si>
    <t>2022-10-20 13:44:30</t>
  </si>
  <si>
    <t>2749974</t>
  </si>
  <si>
    <t>阿尔巴拉萨 S 酒店</t>
  </si>
  <si>
    <t>Alsaweed Sulaiman</t>
  </si>
  <si>
    <t>490.88</t>
  </si>
  <si>
    <t>532.00</t>
  </si>
  <si>
    <t>2022-10-20 13:49:15</t>
  </si>
  <si>
    <t>2749891</t>
  </si>
  <si>
    <t>雅加达苏波莫索夫严酒店</t>
  </si>
  <si>
    <t>HERIONO DWIKO</t>
  </si>
  <si>
    <t>120.87</t>
  </si>
  <si>
    <t>131.00</t>
  </si>
  <si>
    <t>2022-10-20 13:00:11</t>
  </si>
  <si>
    <t>2749823</t>
  </si>
  <si>
    <t>蒙贝利亚尔宜必思尚品酒店</t>
  </si>
  <si>
    <t>YANG LINGJIE</t>
  </si>
  <si>
    <t>752.92</t>
  </si>
  <si>
    <t>816.00</t>
  </si>
  <si>
    <t>2022-10-20 12:09:10</t>
  </si>
  <si>
    <t>法国</t>
  </si>
  <si>
    <t>2749352</t>
  </si>
  <si>
    <t>WONG HO</t>
  </si>
  <si>
    <t>226.06</t>
  </si>
  <si>
    <t>245.00</t>
  </si>
  <si>
    <t>2022-10-20 08:14:14</t>
  </si>
  <si>
    <t>2749262</t>
  </si>
  <si>
    <t>北图尔帕塞普瑞米尔经典酒店 - 帕尔赛</t>
  </si>
  <si>
    <t>Van der Stichel Peter,Meganck Eve</t>
  </si>
  <si>
    <t>284.06</t>
  </si>
  <si>
    <t>309.00</t>
  </si>
  <si>
    <t>2022-10-20 01:27:11</t>
  </si>
  <si>
    <t>2022-10-19</t>
  </si>
  <si>
    <t>2749128</t>
  </si>
  <si>
    <t>普吉岛芭东度假酒店 (SHA Extra Plus)</t>
  </si>
  <si>
    <t>AU KEI HO</t>
  </si>
  <si>
    <t>228.91</t>
  </si>
  <si>
    <t>249.00</t>
  </si>
  <si>
    <t>2022-10-19 23:39:08</t>
  </si>
  <si>
    <t>直采</t>
  </si>
  <si>
    <t>2749102</t>
  </si>
  <si>
    <t>比尔顿精品酒店</t>
  </si>
  <si>
    <t>Wiltshire Timothy</t>
  </si>
  <si>
    <t>540.55</t>
  </si>
  <si>
    <t>588.00</t>
  </si>
  <si>
    <t>2022-10-19 23:11:28</t>
  </si>
  <si>
    <t>2748990</t>
  </si>
  <si>
    <t>TIAN XIAODONG</t>
  </si>
  <si>
    <t>226.15</t>
  </si>
  <si>
    <t>246.00</t>
  </si>
  <si>
    <t>2022-10-19 22:06:50</t>
  </si>
  <si>
    <t>2748965</t>
  </si>
  <si>
    <t>阿让普瑞米尔经典酒店</t>
  </si>
  <si>
    <t>THELLIER THIBAULT</t>
  </si>
  <si>
    <t>358.53</t>
  </si>
  <si>
    <t>390.00</t>
  </si>
  <si>
    <t>2022-10-19 22:04:07</t>
  </si>
  <si>
    <t>2748954</t>
  </si>
  <si>
    <t>吉隆坡帝皇精品酒店</t>
  </si>
  <si>
    <t>ENG ELIZABETH</t>
  </si>
  <si>
    <t>275.79</t>
  </si>
  <si>
    <t>300.00</t>
  </si>
  <si>
    <t>2022-10-19 21:46:26</t>
  </si>
  <si>
    <t>马来西亚</t>
  </si>
  <si>
    <t>2748918</t>
  </si>
  <si>
    <t>P.A. 他尼酒店</t>
  </si>
  <si>
    <t>THAPOL DUSADEEPONG</t>
  </si>
  <si>
    <t>124.11</t>
  </si>
  <si>
    <t>135.00</t>
  </si>
  <si>
    <t>2022-10-19 21:33:12</t>
  </si>
  <si>
    <t>2748787</t>
  </si>
  <si>
    <t>怡保M屋顶公寓酒店</t>
  </si>
  <si>
    <t>WONG WENG SOON,LIM AH HUAT JEFFREY</t>
  </si>
  <si>
    <t>1014.91</t>
  </si>
  <si>
    <t>1104.00</t>
  </si>
  <si>
    <t>2022-10-19 20:35:19</t>
  </si>
  <si>
    <t>2748770</t>
  </si>
  <si>
    <t>清迈达莱酒店</t>
  </si>
  <si>
    <t>CHAPIROM WARUNYA</t>
  </si>
  <si>
    <t>178.34</t>
  </si>
  <si>
    <t>194.00</t>
  </si>
  <si>
    <t>2022-10-19 20:21:49</t>
  </si>
  <si>
    <t>2748471</t>
  </si>
  <si>
    <t>KRIVULICH EKATERINA</t>
  </si>
  <si>
    <t>261.08</t>
  </si>
  <si>
    <t>284.00</t>
  </si>
  <si>
    <t>2022-10-19 17:57:06</t>
  </si>
  <si>
    <t>2748464</t>
  </si>
  <si>
    <t>甜美酒店</t>
  </si>
  <si>
    <t>GAN PCGAN</t>
  </si>
  <si>
    <t>125.02</t>
  </si>
  <si>
    <t>136.00</t>
  </si>
  <si>
    <t>2022-10-19 17:42:41</t>
  </si>
  <si>
    <t>2748409</t>
  </si>
  <si>
    <t>槟城DR酒店</t>
  </si>
  <si>
    <t>MUHAMAD GHAZI AHMAD KHAIRUDDIN</t>
  </si>
  <si>
    <t>406.33</t>
  </si>
  <si>
    <t>442.00</t>
  </si>
  <si>
    <t>2022-10-19 16:59:57</t>
  </si>
  <si>
    <t>2748373</t>
  </si>
  <si>
    <t>宿务雷克斯贝斯特韦斯特优质酒店</t>
  </si>
  <si>
    <t>LEE YOUNGMAN</t>
  </si>
  <si>
    <t>330.03</t>
  </si>
  <si>
    <t>359.00</t>
  </si>
  <si>
    <t>2022-10-19 16:27:17</t>
  </si>
  <si>
    <t>2748351</t>
  </si>
  <si>
    <t>格湾 MD 酒店</t>
  </si>
  <si>
    <t>DAVIDSON WILLIAM MCDONALD</t>
  </si>
  <si>
    <t>921.14</t>
  </si>
  <si>
    <t>1002.00</t>
  </si>
  <si>
    <t>2022-10-19 16:13:57</t>
  </si>
  <si>
    <t>2748342</t>
  </si>
  <si>
    <t>Ibrahim Mohd Yasin</t>
  </si>
  <si>
    <t>262.92</t>
  </si>
  <si>
    <t>286.00</t>
  </si>
  <si>
    <t>2022-10-19 16:09:40</t>
  </si>
  <si>
    <t>2748340</t>
  </si>
  <si>
    <t>东京香格里拉</t>
  </si>
  <si>
    <t>Yu Sha</t>
  </si>
  <si>
    <t>5083.73</t>
  </si>
  <si>
    <t>5530.00</t>
  </si>
  <si>
    <t>2022-10-19 16:08:34</t>
  </si>
  <si>
    <t>日本</t>
  </si>
  <si>
    <t>2748325</t>
  </si>
  <si>
    <t>日惹马里奥波罗酒店</t>
  </si>
  <si>
    <t>ANWAR MUHAMAD</t>
  </si>
  <si>
    <t>157.20</t>
  </si>
  <si>
    <t>171.00</t>
  </si>
  <si>
    <t>2022-10-19 16:01:09</t>
  </si>
  <si>
    <t>2748247</t>
  </si>
  <si>
    <t>吉隆坡柏威年酒店 · 悦榕庄管理</t>
  </si>
  <si>
    <t>YI DOONGTING</t>
  </si>
  <si>
    <t>1939.72</t>
  </si>
  <si>
    <t>2110.00</t>
  </si>
  <si>
    <t>2022-10-19 15:36:30</t>
  </si>
  <si>
    <t>2748183</t>
  </si>
  <si>
    <t>曼谷察殿沙吞酒店式公寓</t>
  </si>
  <si>
    <t>ZHOU QI</t>
  </si>
  <si>
    <t>1573.84</t>
  </si>
  <si>
    <t>1712.00</t>
  </si>
  <si>
    <t>2022-10-19 14:36:21</t>
  </si>
  <si>
    <t>2748131</t>
  </si>
  <si>
    <t>长住美国酒店 - 圣罗莎 - 北</t>
  </si>
  <si>
    <t>YANG KIERSTIN</t>
  </si>
  <si>
    <t>973.54</t>
  </si>
  <si>
    <t>1059.00</t>
  </si>
  <si>
    <t>2022-10-19 14:03:37</t>
  </si>
  <si>
    <t>2748077</t>
  </si>
  <si>
    <t>泰国普拉度假村</t>
  </si>
  <si>
    <t>HAPANG TAWEEPHORN</t>
  </si>
  <si>
    <t>2022-10-19 13:28:29</t>
  </si>
  <si>
    <t>2747856</t>
  </si>
  <si>
    <t>利马市温德姆科斯塔朗晴酒店</t>
  </si>
  <si>
    <t>DING YANGGAO</t>
  </si>
  <si>
    <t>790.60</t>
  </si>
  <si>
    <t>860.00</t>
  </si>
  <si>
    <t>2022-10-19 11:42:27</t>
  </si>
  <si>
    <t>秘鲁</t>
  </si>
  <si>
    <t>2747837</t>
  </si>
  <si>
    <t>KWAN CHEUK HEI FELIX</t>
  </si>
  <si>
    <t>269.35</t>
  </si>
  <si>
    <t>293.00</t>
  </si>
  <si>
    <t>2022-10-19 11:34:44</t>
  </si>
  <si>
    <t>2747605</t>
  </si>
  <si>
    <t>武吉金巴兰麦克斯万酒店</t>
  </si>
  <si>
    <t>tri komang</t>
  </si>
  <si>
    <t>115.83</t>
  </si>
  <si>
    <t>126.00</t>
  </si>
  <si>
    <t>2022-10-19 08:26:50</t>
  </si>
  <si>
    <t>2747557</t>
  </si>
  <si>
    <t>纽瓦克卡特里特拉迪森酒店</t>
  </si>
  <si>
    <t>SUH DONGGYOON</t>
  </si>
  <si>
    <t>713.38</t>
  </si>
  <si>
    <t>776.00</t>
  </si>
  <si>
    <t>2022-10-19 07:27:03</t>
  </si>
  <si>
    <t>2747536</t>
  </si>
  <si>
    <t>格拉瑞亚瑞福玛广场酒店</t>
  </si>
  <si>
    <t>Chen Sijia</t>
  </si>
  <si>
    <t>1638.19</t>
  </si>
  <si>
    <t>1782.00</t>
  </si>
  <si>
    <t>2022-10-19 06:30:26</t>
  </si>
  <si>
    <t>墨西哥</t>
  </si>
  <si>
    <t>2747525</t>
  </si>
  <si>
    <t>维布萨南保旅馆</t>
  </si>
  <si>
    <t>PATIPHATDOMRONG WILAILAK</t>
  </si>
  <si>
    <t>437.59</t>
  </si>
  <si>
    <t>476.00</t>
  </si>
  <si>
    <t>2022-10-19 09:42:11</t>
  </si>
  <si>
    <t>2747475</t>
  </si>
  <si>
    <t>兰开斯特宫酒店</t>
  </si>
  <si>
    <t>Emilio Mobilia Guillermo</t>
  </si>
  <si>
    <t>192.13</t>
  </si>
  <si>
    <t>209.00</t>
  </si>
  <si>
    <t>2022-10-19 04:05:29</t>
  </si>
  <si>
    <t>哥伦比亚</t>
  </si>
  <si>
    <t>2747472</t>
  </si>
  <si>
    <t>罗德威套房酒店</t>
  </si>
  <si>
    <t>Rodriguez Juan</t>
  </si>
  <si>
    <t>558.93</t>
  </si>
  <si>
    <t>608.00</t>
  </si>
  <si>
    <t>2022-10-19 04:01:03</t>
  </si>
  <si>
    <t>2747453</t>
  </si>
  <si>
    <t>北旧金山机场舒适套房酒店</t>
  </si>
  <si>
    <t>MARTINEZ SHARON</t>
  </si>
  <si>
    <t>898.16</t>
  </si>
  <si>
    <t>977.00</t>
  </si>
  <si>
    <t>2022-10-19 03:08:28</t>
  </si>
  <si>
    <t>2747333</t>
  </si>
  <si>
    <t>雅加达克巴约蓝尼奥酒店</t>
  </si>
  <si>
    <t>FUKASAWA YUTA,widyawati Fitri</t>
  </si>
  <si>
    <t>312.32</t>
  </si>
  <si>
    <t>340.00</t>
  </si>
  <si>
    <t>2022-10-19 00:20:15</t>
  </si>
  <si>
    <t>2747329</t>
  </si>
  <si>
    <t>坤甸尼奥噶迦玛达酒店</t>
  </si>
  <si>
    <t>RAHMAYANI RIA</t>
  </si>
  <si>
    <t>172.70</t>
  </si>
  <si>
    <t>188.00</t>
  </si>
  <si>
    <t>2022-10-19 00:17:36</t>
  </si>
  <si>
    <t>2747318</t>
  </si>
  <si>
    <t>SYAHPUTRA ANDHIKA FIRMAN</t>
  </si>
  <si>
    <t>141.46</t>
  </si>
  <si>
    <t>154.00</t>
  </si>
  <si>
    <t>2022-10-19 00:04:25</t>
  </si>
  <si>
    <t>2022-10-18</t>
  </si>
  <si>
    <t>2747137</t>
  </si>
  <si>
    <t>Yang Dun</t>
  </si>
  <si>
    <t>400.51</t>
  </si>
  <si>
    <t>436.00</t>
  </si>
  <si>
    <t>2022-10-18 22:04:14</t>
  </si>
  <si>
    <t>2747133</t>
  </si>
  <si>
    <t>Capital O 564 自然精品酒店</t>
  </si>
  <si>
    <t>HOONMATTRA KITTISAK</t>
  </si>
  <si>
    <t>114.83</t>
  </si>
  <si>
    <t>125.00</t>
  </si>
  <si>
    <t>2022-10-18 22:30:46</t>
  </si>
  <si>
    <t>2747068</t>
  </si>
  <si>
    <t>宿务探索酒店</t>
  </si>
  <si>
    <t>AMADOR JAVIER</t>
  </si>
  <si>
    <t>297.63</t>
  </si>
  <si>
    <t>324.00</t>
  </si>
  <si>
    <t>2022-10-18 21:32:04</t>
  </si>
  <si>
    <t>2747035</t>
  </si>
  <si>
    <t>萨默维尔伊克诺旅馆</t>
  </si>
  <si>
    <t>Bradley Michael</t>
  </si>
  <si>
    <t>1175.81</t>
  </si>
  <si>
    <t>1280.00</t>
  </si>
  <si>
    <t>2022-10-18 21:10:28</t>
  </si>
  <si>
    <t>2746967</t>
  </si>
  <si>
    <t>马赛维托昂若里普瑞米尔经典酒店</t>
  </si>
  <si>
    <t>KOLIUK IHOR</t>
  </si>
  <si>
    <t>357.34</t>
  </si>
  <si>
    <t>389.00</t>
  </si>
  <si>
    <t>2022-10-18 20:40:14</t>
  </si>
  <si>
    <t>2746897</t>
  </si>
  <si>
    <t>231.49</t>
  </si>
  <si>
    <t>252.00</t>
  </si>
  <si>
    <t>2022-10-18 20:00:31</t>
  </si>
  <si>
    <t>2746738</t>
  </si>
  <si>
    <t>WANG CHENGJIE</t>
  </si>
  <si>
    <t>225.98</t>
  </si>
  <si>
    <t>2022-10-18 18:46:17</t>
  </si>
  <si>
    <t>2746678</t>
  </si>
  <si>
    <t>波士顿洛根机场罗德威酒店</t>
  </si>
  <si>
    <t>Rivera Grong Eva Marta</t>
  </si>
  <si>
    <t>1650.72</t>
  </si>
  <si>
    <t>1797.00</t>
  </si>
  <si>
    <t>2022-10-18 17:38:48</t>
  </si>
  <si>
    <t>2746660</t>
  </si>
  <si>
    <t>康帕斯酒店集团曼谷欧陆酒店</t>
  </si>
  <si>
    <t>LYU SIYAO</t>
  </si>
  <si>
    <t>1301.66</t>
  </si>
  <si>
    <t>1417.00</t>
  </si>
  <si>
    <t>2022-10-18 17:28:09</t>
  </si>
  <si>
    <t>2746580</t>
  </si>
  <si>
    <t>M精品酒店</t>
  </si>
  <si>
    <t>WANG XIONG</t>
  </si>
  <si>
    <t>334.37</t>
  </si>
  <si>
    <t>364.00</t>
  </si>
  <si>
    <t>2022-10-18 16:42:44</t>
  </si>
  <si>
    <t>2746475</t>
  </si>
  <si>
    <t>金马仑高原草莓园度假村</t>
  </si>
  <si>
    <t>ALI OSAMA KHALID</t>
  </si>
  <si>
    <t>1186.83</t>
  </si>
  <si>
    <t>1292.00</t>
  </si>
  <si>
    <t>2022-10-18 15:58:43</t>
  </si>
  <si>
    <t>2746444</t>
  </si>
  <si>
    <t>吉隆坡双威太子大酒店</t>
  </si>
  <si>
    <t>Wu Caiyan</t>
  </si>
  <si>
    <t>654.04</t>
  </si>
  <si>
    <t>712.00</t>
  </si>
  <si>
    <t>2022-10-18 15:37:32</t>
  </si>
  <si>
    <t>2746260</t>
  </si>
  <si>
    <t>皇家郁金香古南格丽斯高尔夫酒店</t>
  </si>
  <si>
    <t>HIDAYATULLAH INDRA</t>
  </si>
  <si>
    <t>907.58</t>
  </si>
  <si>
    <t>988.00</t>
  </si>
  <si>
    <t>2022-10-18 13:54:02</t>
  </si>
  <si>
    <t>2746125</t>
  </si>
  <si>
    <t>2022-10-18 12:09:51</t>
  </si>
  <si>
    <t>2746004</t>
  </si>
  <si>
    <t>碧斯恩特自由酒店</t>
  </si>
  <si>
    <t>pelayes miguel alejandro,Moyano Gabriela Marta Elena</t>
  </si>
  <si>
    <t>788.16</t>
  </si>
  <si>
    <t>858.00</t>
  </si>
  <si>
    <t>2022-10-18 10:50:43</t>
  </si>
  <si>
    <t>阿根廷</t>
  </si>
  <si>
    <t>2745965</t>
  </si>
  <si>
    <t>领事馆酒店</t>
  </si>
  <si>
    <t>OYARZABAL DEL TORO FRANCISCO JAVIER</t>
  </si>
  <si>
    <t>474.00</t>
  </si>
  <si>
    <t>516.00</t>
  </si>
  <si>
    <t>2022-10-18 10:26:56</t>
  </si>
  <si>
    <t>2022-10-07</t>
  </si>
  <si>
    <t>2729502</t>
  </si>
  <si>
    <t>纳普芭东酒店</t>
  </si>
  <si>
    <t>cohen yaacov cohen</t>
  </si>
  <si>
    <t>2022-10-12</t>
  </si>
  <si>
    <t>1968.11</t>
  </si>
  <si>
    <t>2168.00</t>
  </si>
  <si>
    <t>2022-10-07 17:39:26</t>
  </si>
  <si>
    <t>2022-10-17</t>
  </si>
  <si>
    <t>2745365</t>
  </si>
  <si>
    <t>美乐地别墅度假酒店(SHA Plus+)</t>
  </si>
  <si>
    <t>YOW PAULINE,XU SHIJIE</t>
  </si>
  <si>
    <t>1614.20</t>
  </si>
  <si>
    <t>1758.00</t>
  </si>
  <si>
    <t>2022-10-18 11:34:43</t>
  </si>
  <si>
    <t>2022-10-09</t>
  </si>
  <si>
    <t>2731377</t>
  </si>
  <si>
    <t>多伦多香格里拉大酒店</t>
  </si>
  <si>
    <t>Gilchrist Giamar</t>
  </si>
  <si>
    <t>10001.75</t>
  </si>
  <si>
    <t>11020.00</t>
  </si>
  <si>
    <t>2022-10-09 05:13:12</t>
  </si>
  <si>
    <t>加拿大</t>
  </si>
  <si>
    <t>2022-10-16</t>
  </si>
  <si>
    <t>2742378</t>
  </si>
  <si>
    <t>多伦多瑞吉酒店</t>
  </si>
  <si>
    <t>Quinet Annette</t>
  </si>
  <si>
    <t>3259.61</t>
  </si>
  <si>
    <t>3550.00</t>
  </si>
  <si>
    <t>2022-10-16 05:00:40</t>
  </si>
  <si>
    <t>2729039</t>
  </si>
  <si>
    <t>河内盛捷格兰德服务公寓</t>
  </si>
  <si>
    <t>NGUYEN BANG KHOA</t>
  </si>
  <si>
    <t>1379.86</t>
  </si>
  <si>
    <t>1520.00</t>
  </si>
  <si>
    <t>2022-10-07 14:34:23</t>
  </si>
  <si>
    <t>2736180</t>
  </si>
  <si>
    <t>麦哲伦丝绸度假村</t>
  </si>
  <si>
    <t>lee suck jae</t>
  </si>
  <si>
    <t>1957.19</t>
  </si>
  <si>
    <t>2139.00</t>
  </si>
  <si>
    <t>2022-10-12 12:47:35</t>
  </si>
  <si>
    <t>2022-10-14</t>
  </si>
  <si>
    <t>2740587</t>
  </si>
  <si>
    <t>TSANG KWOK YING</t>
  </si>
  <si>
    <t>1571.00</t>
  </si>
  <si>
    <t>1716.00</t>
  </si>
  <si>
    <t>2022-10-14 23:34:52</t>
  </si>
  <si>
    <t>2743345</t>
  </si>
  <si>
    <t>铂尔曼吉隆坡城市中心大酒店</t>
  </si>
  <si>
    <t>AZHAR MOHD NOR</t>
  </si>
  <si>
    <t>1151.42</t>
  </si>
  <si>
    <t>1254.00</t>
  </si>
  <si>
    <t>2022-10-16 19:45:15</t>
  </si>
  <si>
    <t>2744519</t>
  </si>
  <si>
    <t>Cross氛围曼谷素坤逸酒店</t>
  </si>
  <si>
    <t>WANG XIAOPING,HE HUICONG,KANG XIAOFENG</t>
  </si>
  <si>
    <t>475.63</t>
  </si>
  <si>
    <t>518.00</t>
  </si>
  <si>
    <t>2022-10-17 21:33:20</t>
  </si>
  <si>
    <t>2744226</t>
  </si>
  <si>
    <t>XIONG MEIDAN</t>
  </si>
  <si>
    <t>951.26</t>
  </si>
  <si>
    <t>1036.00</t>
  </si>
  <si>
    <t>2022-10-17 11:50:11</t>
  </si>
  <si>
    <t>2744210</t>
  </si>
  <si>
    <t>YAP SIONG HUAT,CHNG YONG MENG</t>
  </si>
  <si>
    <t>2022-10-17 12:11:57</t>
  </si>
  <si>
    <t>2022-09-24</t>
  </si>
  <si>
    <t>2706144</t>
  </si>
  <si>
    <t>诺富特暹罗广场酒店 (SHA Plus+)</t>
  </si>
  <si>
    <t>FUNG HOI TING</t>
  </si>
  <si>
    <t>475.93</t>
  </si>
  <si>
    <t>523.00</t>
  </si>
  <si>
    <t>2022-09-24 02:12:02</t>
  </si>
  <si>
    <t>2742319</t>
  </si>
  <si>
    <t>曼谷名致酒店式服务公寓</t>
  </si>
  <si>
    <t>Choy Ryan</t>
  </si>
  <si>
    <t>504.09</t>
  </si>
  <si>
    <t>549.00</t>
  </si>
  <si>
    <t>2022-10-16 02:13:02</t>
  </si>
  <si>
    <t>2022-10-15</t>
  </si>
  <si>
    <t>2741923</t>
  </si>
  <si>
    <t>汶萊丽笙酒店</t>
  </si>
  <si>
    <t>ZHANG KangHui</t>
  </si>
  <si>
    <t>2068.70</t>
  </si>
  <si>
    <t>2253.00</t>
  </si>
  <si>
    <t>2022-10-15 19:52:03</t>
  </si>
  <si>
    <t>文莱</t>
  </si>
  <si>
    <t>2741921</t>
  </si>
  <si>
    <t>ZHANG YU</t>
  </si>
  <si>
    <t>2022-10-15 19:50:03</t>
  </si>
  <si>
    <t>2745591</t>
  </si>
  <si>
    <t>CAO YANG</t>
  </si>
  <si>
    <t>692.62</t>
  </si>
  <si>
    <t>754.00</t>
  </si>
  <si>
    <t>2022-10-18 01:27:01</t>
  </si>
  <si>
    <t>2022-09-27</t>
  </si>
  <si>
    <t>2711364</t>
  </si>
  <si>
    <t>哈里法克斯机场品质酒店客栈</t>
  </si>
  <si>
    <t>Leong Terence</t>
  </si>
  <si>
    <t>480.31</t>
  </si>
  <si>
    <t>527.00</t>
  </si>
  <si>
    <t>2022-09-27 08:58:34</t>
  </si>
  <si>
    <t>2022-09-29</t>
  </si>
  <si>
    <t>2715153</t>
  </si>
  <si>
    <t>Cowling Rya</t>
  </si>
  <si>
    <t>479.87</t>
  </si>
  <si>
    <t>522.00</t>
  </si>
  <si>
    <t>2022-09-29 12:42:48</t>
  </si>
  <si>
    <t>2742279</t>
  </si>
  <si>
    <t>德莱科尼肯酒店</t>
  </si>
  <si>
    <t>HUTABARAT SINTONG PARDAMEAN</t>
  </si>
  <si>
    <t>3691.16</t>
  </si>
  <si>
    <t>4020.00</t>
  </si>
  <si>
    <t>2022-10-16 01:15:19</t>
  </si>
  <si>
    <t>瑞士</t>
  </si>
  <si>
    <t>2745420</t>
  </si>
  <si>
    <t>布鲁塞尔酒店</t>
  </si>
  <si>
    <t>CHUANG HSIANG TI</t>
  </si>
  <si>
    <t>5006.94</t>
  </si>
  <si>
    <t>5453.00</t>
  </si>
  <si>
    <t>2022-10-17 22:59:20</t>
  </si>
  <si>
    <t>比利时</t>
  </si>
  <si>
    <t>2022-10-01</t>
  </si>
  <si>
    <t>2718695</t>
  </si>
  <si>
    <t>蒙特利尔中心区法布格酒店</t>
  </si>
  <si>
    <t>LO FERGUS</t>
  </si>
  <si>
    <t>3646.11</t>
  </si>
  <si>
    <t>4012.00</t>
  </si>
  <si>
    <t>2022-10-01 07:19:10</t>
  </si>
  <si>
    <t>2736571</t>
  </si>
  <si>
    <t>曼海姆施泰根博阁城际酒店</t>
  </si>
  <si>
    <t>Edmondson Duncan</t>
  </si>
  <si>
    <t>1571.97</t>
  </si>
  <si>
    <t>1718.00</t>
  </si>
  <si>
    <t>2022-10-12 17:58:43</t>
  </si>
  <si>
    <t>德国</t>
  </si>
  <si>
    <t>2743726</t>
  </si>
  <si>
    <t>赫尔辛基丽笙海滨酒店</t>
  </si>
  <si>
    <t>Tuomi Sami Kalevi</t>
  </si>
  <si>
    <t>991.66</t>
  </si>
  <si>
    <t>1080.00</t>
  </si>
  <si>
    <t>2022-10-17 00:54:32</t>
  </si>
  <si>
    <t>芬兰</t>
  </si>
  <si>
    <t>2729865</t>
  </si>
  <si>
    <t>雅典娜豪华套房酒店</t>
  </si>
  <si>
    <t>DAYAN MARC-ANDRE</t>
  </si>
  <si>
    <t>12128.21</t>
  </si>
  <si>
    <t>13360.00</t>
  </si>
  <si>
    <t>2022-10-07 21:44:37</t>
  </si>
  <si>
    <t>希腊</t>
  </si>
  <si>
    <t>2022-10-03</t>
  </si>
  <si>
    <t>2721893</t>
  </si>
  <si>
    <t>摄政萨格勒布休闲酒店</t>
  </si>
  <si>
    <t>Martinez Nicholas E</t>
  </si>
  <si>
    <t>1380.47</t>
  </si>
  <si>
    <t>1519.00</t>
  </si>
  <si>
    <t>2022-10-03 08:32:14</t>
  </si>
  <si>
    <t>克罗地亚</t>
  </si>
  <si>
    <t>2022-10-10</t>
  </si>
  <si>
    <t>2732848</t>
  </si>
  <si>
    <t>阿斯顿贝尔维尤达拉姆电台</t>
  </si>
  <si>
    <t>HENDRI HENDRI</t>
  </si>
  <si>
    <t>811.93</t>
  </si>
  <si>
    <t>894.00</t>
  </si>
  <si>
    <t>2022-10-10 09:04:35</t>
  </si>
  <si>
    <t>2745550</t>
  </si>
  <si>
    <t>阿姆斯特丹史基浦机场宜必思酒店</t>
  </si>
  <si>
    <t>HU QING</t>
  </si>
  <si>
    <t>649.17</t>
  </si>
  <si>
    <t>707.00</t>
  </si>
  <si>
    <t>2022-10-18 00:38:15</t>
  </si>
  <si>
    <t>2741752</t>
  </si>
  <si>
    <t>XUE AO</t>
  </si>
  <si>
    <t>698.75</t>
  </si>
  <si>
    <t>761.00</t>
  </si>
  <si>
    <t>2022-10-15 18:07:46</t>
  </si>
  <si>
    <t>2732672</t>
  </si>
  <si>
    <t>爱密蒂亚维塔斯酒店</t>
  </si>
  <si>
    <t>Vetsch Josef</t>
  </si>
  <si>
    <t>1177.03</t>
  </si>
  <si>
    <t>1296.00</t>
  </si>
  <si>
    <t>2022-10-10 02:43:44</t>
  </si>
  <si>
    <t>2744777</t>
  </si>
  <si>
    <t>伯明翰丽笙酒店</t>
  </si>
  <si>
    <t>Zhihui Luo</t>
  </si>
  <si>
    <t>3181.56</t>
  </si>
  <si>
    <t>3465.00</t>
  </si>
  <si>
    <t>2022-10-17 16:47:02</t>
  </si>
  <si>
    <t>2022-10-11</t>
  </si>
  <si>
    <t>2735065</t>
  </si>
  <si>
    <t>布里斯托尔酒店</t>
  </si>
  <si>
    <t>McKernan Barry</t>
  </si>
  <si>
    <t>907.01</t>
  </si>
  <si>
    <t>993.00</t>
  </si>
  <si>
    <t>2022-10-11 18:21:03</t>
  </si>
  <si>
    <t>2742079</t>
  </si>
  <si>
    <t>克拉丽奥酒店阿维安波利斯</t>
  </si>
  <si>
    <t>STILLMAN JAMES EDWARD</t>
  </si>
  <si>
    <t>2278.97</t>
  </si>
  <si>
    <t>2482.00</t>
  </si>
  <si>
    <t>2022-10-15 22:08:45</t>
  </si>
  <si>
    <t>2742949</t>
  </si>
  <si>
    <t>曼谷维伊 - 美憬阁酒店</t>
  </si>
  <si>
    <t>WEN CHANEL</t>
  </si>
  <si>
    <t>1983.31</t>
  </si>
  <si>
    <t>2160.00</t>
  </si>
  <si>
    <t>2022-10-16 14:51:11</t>
  </si>
  <si>
    <t>2022-10-05</t>
  </si>
  <si>
    <t>2726381</t>
  </si>
  <si>
    <t>南特丽笙蓝标酒店</t>
  </si>
  <si>
    <t>DEELEY JEREMY JOHN</t>
  </si>
  <si>
    <t>1206.22</t>
  </si>
  <si>
    <t>1328.00</t>
  </si>
  <si>
    <t>2022-10-05 21:04:40</t>
  </si>
  <si>
    <t>2743755</t>
  </si>
  <si>
    <t>伦敦所罗门国王酒店</t>
  </si>
  <si>
    <t>Hamilton-Hoo Samm</t>
  </si>
  <si>
    <t>501.34</t>
  </si>
  <si>
    <t>546.00</t>
  </si>
  <si>
    <t>2022-10-17 01:08:01</t>
  </si>
  <si>
    <t>2725822</t>
  </si>
  <si>
    <t>伦敦圣吉尔斯酒店</t>
  </si>
  <si>
    <t>Aliabadi Andrew</t>
  </si>
  <si>
    <t>2198.09</t>
  </si>
  <si>
    <t>2420.00</t>
  </si>
  <si>
    <t>2022-10-05 15:03:51</t>
  </si>
  <si>
    <t>2734467</t>
  </si>
  <si>
    <t>胜利之家酒店</t>
  </si>
  <si>
    <t>Sun Dejun</t>
  </si>
  <si>
    <t>5755.33</t>
  </si>
  <si>
    <t>6301.00</t>
  </si>
  <si>
    <t>2022-10-11 11:36:16</t>
  </si>
  <si>
    <t>2744143</t>
  </si>
  <si>
    <t xml:space="preserve">花园别墅酒店  </t>
  </si>
  <si>
    <t>CHUN KWANGHEE</t>
  </si>
  <si>
    <t>836.48</t>
  </si>
  <si>
    <t>911.00</t>
  </si>
  <si>
    <t>2022-10-17 10:57:44</t>
  </si>
  <si>
    <t>2745597</t>
  </si>
  <si>
    <t>雅加达哈珀迈特海瑞诺酒店</t>
  </si>
  <si>
    <t>Arman Arman</t>
  </si>
  <si>
    <t>234.24</t>
  </si>
  <si>
    <t>255.00</t>
  </si>
  <si>
    <t>2022-10-18 01:41:29</t>
  </si>
  <si>
    <t>2745638</t>
  </si>
  <si>
    <t>li jizhong</t>
  </si>
  <si>
    <t>460.22</t>
  </si>
  <si>
    <t>501.00</t>
  </si>
  <si>
    <t>2022-10-18 02:59:07</t>
  </si>
  <si>
    <t>2735054</t>
  </si>
  <si>
    <t>阿姆斯特丹市中心丽笙蓝标酒店</t>
  </si>
  <si>
    <t>TAWFEEQ ALAA AMEEN TAWFEEQ</t>
  </si>
  <si>
    <t>4883.04</t>
  </si>
  <si>
    <t>5346.00</t>
  </si>
  <si>
    <t>2022-10-11 18:06:05</t>
  </si>
  <si>
    <t>2722698</t>
  </si>
  <si>
    <t>象岛翡翠湾酒店</t>
  </si>
  <si>
    <t>De Sousa Nigel Dominic</t>
  </si>
  <si>
    <t>1147.81</t>
  </si>
  <si>
    <t>1263.00</t>
  </si>
  <si>
    <t>2022-10-03 20:43:35</t>
  </si>
  <si>
    <t>2022-09-18</t>
  </si>
  <si>
    <t>2697975</t>
  </si>
  <si>
    <t>丹绒鲁度假村</t>
  </si>
  <si>
    <t>LOW YIHUI</t>
  </si>
  <si>
    <t>3124.74</t>
  </si>
  <si>
    <t>3507.00</t>
  </si>
  <si>
    <t>2022-09-19 10:21:56</t>
  </si>
  <si>
    <t>2719252</t>
  </si>
  <si>
    <t>迪克森海中天港口</t>
  </si>
  <si>
    <t>TAN LUCAS,TAN QIAN QING</t>
  </si>
  <si>
    <t>892.44</t>
  </si>
  <si>
    <t>982.00</t>
  </si>
  <si>
    <t>2022-10-01 14:26:43</t>
  </si>
  <si>
    <t>2022-10-06</t>
  </si>
  <si>
    <t>2727179</t>
  </si>
  <si>
    <t>mohd radzi mohd zaid</t>
  </si>
  <si>
    <t>2022.13</t>
  </si>
  <si>
    <t>2228.00</t>
  </si>
  <si>
    <t>2022-10-06 10:34:30</t>
  </si>
  <si>
    <t>2022-10-08</t>
  </si>
  <si>
    <t>2730841</t>
  </si>
  <si>
    <t>MOHAMAD SUMAIYAH</t>
  </si>
  <si>
    <t>681.45</t>
  </si>
  <si>
    <t>750.00</t>
  </si>
  <si>
    <t>2022-10-08 15:55:23</t>
  </si>
  <si>
    <t>2743490</t>
  </si>
  <si>
    <t>槟城尼奥酒店</t>
  </si>
  <si>
    <t>Heah Choon Boon</t>
  </si>
  <si>
    <t>516.03</t>
  </si>
  <si>
    <t>562.00</t>
  </si>
  <si>
    <t>2022-10-16 21:40:07</t>
  </si>
  <si>
    <t>2022-10-13</t>
  </si>
  <si>
    <t>2737433</t>
  </si>
  <si>
    <t>奥斯卡西贡酒店</t>
  </si>
  <si>
    <t>CHENG HAO,CHENG HAO</t>
  </si>
  <si>
    <t>1566.02</t>
  </si>
  <si>
    <t>1710.00</t>
  </si>
  <si>
    <t>2022-10-13 09:36:48</t>
  </si>
  <si>
    <t>2740638</t>
  </si>
  <si>
    <t>新加坡码头酒店-西海岸</t>
  </si>
  <si>
    <t>ZHAN SIZHE</t>
  </si>
  <si>
    <t>642.68</t>
  </si>
  <si>
    <t>702.00</t>
  </si>
  <si>
    <t>2022-10-15 00:49:05</t>
  </si>
  <si>
    <t>2744362</t>
  </si>
  <si>
    <t>新加坡吉真宾乐雅酒店</t>
  </si>
  <si>
    <t>HUNT JAMES</t>
  </si>
  <si>
    <t>3718.71</t>
  </si>
  <si>
    <t>4050.00</t>
  </si>
  <si>
    <t>2022-10-17 15:14:37</t>
  </si>
  <si>
    <t>2736651</t>
  </si>
  <si>
    <t>新加坡克拉码头智选假日酒店(SG Clean)</t>
  </si>
  <si>
    <t>Kumar Ravi Bhushan</t>
  </si>
  <si>
    <t>2598.60</t>
  </si>
  <si>
    <t>2840.00</t>
  </si>
  <si>
    <t>2022-10-12 19:02:56</t>
  </si>
  <si>
    <t>2732436</t>
  </si>
  <si>
    <t>吉隆坡皇家酒店</t>
  </si>
  <si>
    <t>MOHAMMAD SOZALI MUHAMMAD NURSYAHIR</t>
  </si>
  <si>
    <t>457.43</t>
  </si>
  <si>
    <t>504.00</t>
  </si>
  <si>
    <t>2022-10-09 22:13:57</t>
  </si>
  <si>
    <t>2740263</t>
  </si>
  <si>
    <t>LAI JAMES CHIA YANG</t>
  </si>
  <si>
    <t>457.75</t>
  </si>
  <si>
    <t>500.00</t>
  </si>
  <si>
    <t>2022-10-14 19:52:48</t>
  </si>
  <si>
    <t>2741709</t>
  </si>
  <si>
    <t>BURHAN AMRU ISKANDAR</t>
  </si>
  <si>
    <t>786.90</t>
  </si>
  <si>
    <t>857.00</t>
  </si>
  <si>
    <t>2022-10-15 17:43:34</t>
  </si>
  <si>
    <t>2022-09-30</t>
  </si>
  <si>
    <t>2718320</t>
  </si>
  <si>
    <t>350.35</t>
  </si>
  <si>
    <t>385.00</t>
  </si>
  <si>
    <t>2022-09-30 23:07:09</t>
  </si>
  <si>
    <t>2739248</t>
  </si>
  <si>
    <t>蒙特里冲浪旅馆</t>
  </si>
  <si>
    <t>Vogel Saskia</t>
  </si>
  <si>
    <t>1551.77</t>
  </si>
  <si>
    <t>1695.00</t>
  </si>
  <si>
    <t>2022-10-14 09:46:44</t>
  </si>
  <si>
    <t>2728798</t>
  </si>
  <si>
    <t>岚-洛杉矶酒店</t>
  </si>
  <si>
    <t>lee jin</t>
  </si>
  <si>
    <t>8595.05</t>
  </si>
  <si>
    <t>9468.00</t>
  </si>
  <si>
    <t>2022-10-07 10:34:26</t>
  </si>
  <si>
    <t>2022-09-19</t>
  </si>
  <si>
    <t>2698901</t>
  </si>
  <si>
    <t>云霄塔娱乐场度假酒店</t>
  </si>
  <si>
    <t>Nam Minjeong,Kim Yerim</t>
  </si>
  <si>
    <t>245.92</t>
  </si>
  <si>
    <t>276.00</t>
  </si>
  <si>
    <t>2022-09-19 14:28:08</t>
  </si>
  <si>
    <t>2737766</t>
  </si>
  <si>
    <t>WU YIN-CHIEH JEREMY</t>
  </si>
  <si>
    <t>1516.56</t>
  </si>
  <si>
    <t>1656.00</t>
  </si>
  <si>
    <t>2022-10-13 13:20:29</t>
  </si>
  <si>
    <t>2734520</t>
  </si>
  <si>
    <t>太平洋行政酒店</t>
  </si>
  <si>
    <t>ALLEN CHELSEY ANN</t>
  </si>
  <si>
    <t>3700.18</t>
  </si>
  <si>
    <t>4051.00</t>
  </si>
  <si>
    <t>2022-10-11 11:57:48</t>
  </si>
  <si>
    <t>2698284</t>
  </si>
  <si>
    <t>太平洋海滩酒店</t>
  </si>
  <si>
    <t>Joseph Sadege</t>
  </si>
  <si>
    <t>1860.41</t>
  </si>
  <si>
    <t>2088.00</t>
  </si>
  <si>
    <t>2022-09-19 04:19:22</t>
  </si>
  <si>
    <t>2744281</t>
  </si>
  <si>
    <t>新加坡京华酒店</t>
  </si>
  <si>
    <t>TSUI KUEIHSIN</t>
  </si>
  <si>
    <t>3525.89</t>
  </si>
  <si>
    <t>3840.00</t>
  </si>
  <si>
    <t>2022-10-17 12:08:43</t>
  </si>
  <si>
    <t>2745025</t>
  </si>
  <si>
    <t>素坤逸中心饭店 (SHA Extra Plus)</t>
  </si>
  <si>
    <t>ALSUKAIT FAHAD MOHAMMED</t>
  </si>
  <si>
    <t>1415.86</t>
  </si>
  <si>
    <t>1542.00</t>
  </si>
  <si>
    <t>2022-10-17 19:10:17</t>
  </si>
  <si>
    <t>2726927</t>
  </si>
  <si>
    <t>曼谷天空风景酒店 (SHA Plus+)</t>
  </si>
  <si>
    <t>LEE CHRISTOPHER JOSEPH,SZE PUI SHAN</t>
  </si>
  <si>
    <t>870.39</t>
  </si>
  <si>
    <t>959.00</t>
  </si>
  <si>
    <t>2022-10-06 04:09:56</t>
  </si>
  <si>
    <t>2745722</t>
  </si>
  <si>
    <t>曼谷千禧希尔顿酒店</t>
  </si>
  <si>
    <t>LI DANDAN</t>
  </si>
  <si>
    <t>1030.67</t>
  </si>
  <si>
    <t>1122.00</t>
  </si>
  <si>
    <t>2022-10-18 06:06:30</t>
  </si>
  <si>
    <t>2744549</t>
  </si>
  <si>
    <t>XIE JUN</t>
  </si>
  <si>
    <t>449.92</t>
  </si>
  <si>
    <t>490.00</t>
  </si>
  <si>
    <t>2022-10-17 15:00:24</t>
  </si>
  <si>
    <t>2738863</t>
  </si>
  <si>
    <t>PHETSAMUT KANCHANA</t>
  </si>
  <si>
    <t>832.46</t>
  </si>
  <si>
    <t>909.00</t>
  </si>
  <si>
    <t>2022-10-14 08:07:28</t>
  </si>
  <si>
    <t>2726583</t>
  </si>
  <si>
    <t>CHAPROT PRIYESH,CHAPROT PRIYESH,CHAPROT PRIYESH,CHAPROT PRIYESH</t>
  </si>
  <si>
    <t>897.40</t>
  </si>
  <si>
    <t>2022-10-05 22:39:05</t>
  </si>
  <si>
    <t>2727622</t>
  </si>
  <si>
    <t>Wong Siu Kwan</t>
  </si>
  <si>
    <t>1125.42</t>
  </si>
  <si>
    <t>1240.00</t>
  </si>
  <si>
    <t>2022-10-06 15:47:37</t>
  </si>
  <si>
    <t>2732540</t>
  </si>
  <si>
    <t>Arora Leechie,Arora Leechie</t>
  </si>
  <si>
    <t>680.70</t>
  </si>
  <si>
    <t>2022-10-09 23:53:58</t>
  </si>
  <si>
    <t>2723144</t>
  </si>
  <si>
    <t>菲斯酒店</t>
  </si>
  <si>
    <t>TAN XIN HUI,YE XIN</t>
  </si>
  <si>
    <t>1616.76</t>
  </si>
  <si>
    <t>1779.00</t>
  </si>
  <si>
    <t>2022-10-03 22:30:34</t>
  </si>
  <si>
    <t>2744646</t>
  </si>
  <si>
    <t>吉隆坡嘉登斯圣吉尔斯签名酒店及公寓</t>
  </si>
  <si>
    <t>ANG AING SAING</t>
  </si>
  <si>
    <t>653.76</t>
  </si>
  <si>
    <t>2022-10-17 15:35:49</t>
  </si>
  <si>
    <t>2743737</t>
  </si>
  <si>
    <t>新加坡怡阁大酒店，良木园酒店集团成员 (Staycation Approved)</t>
  </si>
  <si>
    <t>ZHAN QIN</t>
  </si>
  <si>
    <t>3192.58</t>
  </si>
  <si>
    <t>3477.00</t>
  </si>
  <si>
    <t>2022-10-17 00:46:10</t>
  </si>
  <si>
    <t>2732081</t>
  </si>
  <si>
    <t>HARTANTO AGUS</t>
  </si>
  <si>
    <t>2105.63</t>
  </si>
  <si>
    <t>2320.00</t>
  </si>
  <si>
    <t>2022-10-09 17:21:52</t>
  </si>
  <si>
    <t>2022-10-04</t>
  </si>
  <si>
    <t>2723299</t>
  </si>
  <si>
    <t>民丹岛卡西亚酒店</t>
  </si>
  <si>
    <t>Valenzuela JOENILYN,Huang Lei</t>
  </si>
  <si>
    <t>1003.32</t>
  </si>
  <si>
    <t>2022-10-04 00:21:47</t>
  </si>
  <si>
    <t>2726642</t>
  </si>
  <si>
    <t>THNG KHAI HIN,THNG KHAI XUAN</t>
  </si>
  <si>
    <t>1237.10</t>
  </si>
  <si>
    <t>1362.00</t>
  </si>
  <si>
    <t>2022-10-06 17:30:27</t>
  </si>
  <si>
    <t>2745450</t>
  </si>
  <si>
    <t>大阪心斋桥科德酒店</t>
  </si>
  <si>
    <t>SHEN TAO</t>
  </si>
  <si>
    <t>396.66</t>
  </si>
  <si>
    <t>432.00</t>
  </si>
  <si>
    <t>2022-10-17 23:24:59</t>
  </si>
  <si>
    <t>2730053</t>
  </si>
  <si>
    <t>科隆施柏阁酒店</t>
  </si>
  <si>
    <t>Tan Su Yin</t>
  </si>
  <si>
    <t>4501.78</t>
  </si>
  <si>
    <t>4959.00</t>
  </si>
  <si>
    <t>2022-10-08 00:43:07</t>
  </si>
  <si>
    <t>2717757</t>
  </si>
  <si>
    <t>槟城日光酒店</t>
  </si>
  <si>
    <t>Lim Zhi Chuan</t>
  </si>
  <si>
    <t>675.22</t>
  </si>
  <si>
    <t>742.00</t>
  </si>
  <si>
    <t>2022-09-30 18:02:54</t>
  </si>
  <si>
    <t>2743884</t>
  </si>
  <si>
    <t>盐湖城/伍兹克劳斯舒适酒店</t>
  </si>
  <si>
    <t>Krick Laura</t>
  </si>
  <si>
    <t>956.76</t>
  </si>
  <si>
    <t>1042.00</t>
  </si>
  <si>
    <t>2022-10-17 05:29:23</t>
  </si>
  <si>
    <t>2743745</t>
  </si>
  <si>
    <t>迈阿密国际机场克拉丽奥套房酒店</t>
  </si>
  <si>
    <t>KRISIK LARRY</t>
  </si>
  <si>
    <t>567.45</t>
  </si>
  <si>
    <t>618.00</t>
  </si>
  <si>
    <t>2022-10-17 00:56:16</t>
  </si>
  <si>
    <t>2743618</t>
  </si>
  <si>
    <t>爱迪生时代广场酒店</t>
  </si>
  <si>
    <t>Jayaswal Bijay</t>
  </si>
  <si>
    <t>2331.31</t>
  </si>
  <si>
    <t>2539.00</t>
  </si>
  <si>
    <t>2022-10-16 22:48:52</t>
  </si>
  <si>
    <t>2742404</t>
  </si>
  <si>
    <t>波士顿华美达酒店</t>
  </si>
  <si>
    <t>Clarke Najay R</t>
  </si>
  <si>
    <t>1214.78</t>
  </si>
  <si>
    <t>1323.00</t>
  </si>
  <si>
    <t>2022-10-16 05:41:13</t>
  </si>
  <si>
    <t>2743444</t>
  </si>
  <si>
    <t>M’s Plus 四条大宫酒店</t>
  </si>
  <si>
    <t>Sun Yue,Ping Danyang,Song Linlin,ZHang Nan</t>
  </si>
  <si>
    <t>830.05</t>
  </si>
  <si>
    <t>904.00</t>
  </si>
  <si>
    <t>2022-10-16 20:52:11</t>
  </si>
  <si>
    <t>2732622</t>
  </si>
  <si>
    <t>富田精品度假酒店</t>
  </si>
  <si>
    <t>LUM YOKE SIM,LUM YOKE CHENG,CHEE JUN HAO,PANG PERRINE</t>
  </si>
  <si>
    <t>1271.48</t>
  </si>
  <si>
    <t>1400.00</t>
  </si>
  <si>
    <t>2022-10-10 01:25:11</t>
  </si>
  <si>
    <t>2743434</t>
  </si>
  <si>
    <t>阿布扎比雅乐轩酒店</t>
  </si>
  <si>
    <t>ALNAQBI KHALIFA SAEED</t>
  </si>
  <si>
    <t>448.08</t>
  </si>
  <si>
    <t>488.00</t>
  </si>
  <si>
    <t>2022-10-16 20:40:54</t>
  </si>
  <si>
    <t>2743546</t>
  </si>
  <si>
    <t>MADMUJ ANAS ASAAD OMAR</t>
  </si>
  <si>
    <t>2277.14</t>
  </si>
  <si>
    <t>2480.00</t>
  </si>
  <si>
    <t>2022-10-16 21:49:37</t>
  </si>
  <si>
    <t>2739076</t>
  </si>
  <si>
    <t>ALNAQBI ABDULLA</t>
  </si>
  <si>
    <t>2270.44</t>
  </si>
  <si>
    <t>2022-10-14 05:48:35</t>
  </si>
  <si>
    <t>2743625</t>
  </si>
  <si>
    <t>ABU LAILA IBRAHIM WASEF SUBHI</t>
  </si>
  <si>
    <t>1344.24</t>
  </si>
  <si>
    <t>1464.00</t>
  </si>
  <si>
    <t>2022-10-16 22:51:25</t>
  </si>
  <si>
    <t>2738151</t>
  </si>
  <si>
    <t>梅费尔酒店</t>
  </si>
  <si>
    <t>Masotti Renato</t>
  </si>
  <si>
    <t>750.04</t>
  </si>
  <si>
    <t>819.00</t>
  </si>
  <si>
    <t>2022-10-13 17:51:58</t>
  </si>
  <si>
    <t>丹麦</t>
  </si>
  <si>
    <t>2022-10-02</t>
  </si>
  <si>
    <t>2721383</t>
  </si>
  <si>
    <t>萨达斯特尔艾姆罗密特姆酒店</t>
  </si>
  <si>
    <t>Ziegeler Mathias</t>
  </si>
  <si>
    <t>911.53</t>
  </si>
  <si>
    <t>1003.00</t>
  </si>
  <si>
    <t>2022-10-02 21:03:52</t>
  </si>
  <si>
    <t>2742816</t>
  </si>
  <si>
    <t>柏本克酒店</t>
  </si>
  <si>
    <t>KELTY DORIS</t>
  </si>
  <si>
    <t>1366.28</t>
  </si>
  <si>
    <t>1488.00</t>
  </si>
  <si>
    <t>2022-10-16 13:12:47</t>
  </si>
  <si>
    <t>2743899</t>
  </si>
  <si>
    <t>北默特尔比奇品质旅馆及套房</t>
  </si>
  <si>
    <t>Rushing Ralph</t>
  </si>
  <si>
    <t>1068.78</t>
  </si>
  <si>
    <t>1164.00</t>
  </si>
  <si>
    <t>2022-10-17 06:09:03</t>
  </si>
  <si>
    <t>2742352</t>
  </si>
  <si>
    <t>底特律西北 - 利沃尼亚假日酒店 - IHG 旗下酒店</t>
  </si>
  <si>
    <t>Ganzak Mac</t>
  </si>
  <si>
    <t>2596.67</t>
  </si>
  <si>
    <t>2828.00</t>
  </si>
  <si>
    <t>2022-10-16 03:41:58</t>
  </si>
  <si>
    <t>2022-09-23</t>
  </si>
  <si>
    <t>2705546</t>
  </si>
  <si>
    <t>纽约本杰明皇家酒店</t>
  </si>
  <si>
    <t>CHEUNG TAK MAN</t>
  </si>
  <si>
    <t>12358.51</t>
  </si>
  <si>
    <t>13680.00</t>
  </si>
  <si>
    <t>2022-09-23 18:10:36</t>
  </si>
  <si>
    <t>2741222</t>
  </si>
  <si>
    <t>加里凡时代广场</t>
  </si>
  <si>
    <t>MATSUMURA MEI PING</t>
  </si>
  <si>
    <t>2147.67</t>
  </si>
  <si>
    <t>2339.00</t>
  </si>
  <si>
    <t>2022-10-15 13:05:50</t>
  </si>
  <si>
    <t>2743857</t>
  </si>
  <si>
    <t>安克尔酒店</t>
  </si>
  <si>
    <t>Warren Penny</t>
  </si>
  <si>
    <t>1393.83</t>
  </si>
  <si>
    <t>1518.00</t>
  </si>
  <si>
    <t>2022-10-17 04:20:06</t>
  </si>
  <si>
    <t>挪威</t>
  </si>
  <si>
    <t>2732727</t>
  </si>
  <si>
    <t>Gan Meng Chuan,Gan Meng Chuan</t>
  </si>
  <si>
    <t>1042.61</t>
  </si>
  <si>
    <t>1148.00</t>
  </si>
  <si>
    <t>2022-10-10 04:39:29</t>
  </si>
  <si>
    <t>2721850</t>
  </si>
  <si>
    <t>芝加哥华威阿勒顿酒店</t>
  </si>
  <si>
    <t>NORRIS NICHOLAS MARK,BADRAN VANESSA</t>
  </si>
  <si>
    <t>2580.08</t>
  </si>
  <si>
    <t>2839.00</t>
  </si>
  <si>
    <t>2022-10-03 06:06:19</t>
  </si>
  <si>
    <t>2726967</t>
  </si>
  <si>
    <t>皇家帕赛格拉西亚酒店</t>
  </si>
  <si>
    <t>MO YIWEN</t>
  </si>
  <si>
    <t>2529.48</t>
  </si>
  <si>
    <t>2787.00</t>
  </si>
  <si>
    <t>2022-10-06 06:26:44</t>
  </si>
  <si>
    <t>西班牙</t>
  </si>
  <si>
    <t>2022-09-28</t>
  </si>
  <si>
    <t>2713375</t>
  </si>
  <si>
    <t>Cao Dan Ni</t>
  </si>
  <si>
    <t>6897.64</t>
  </si>
  <si>
    <t>7531.00</t>
  </si>
  <si>
    <t>2022-09-28 11:15:03</t>
  </si>
  <si>
    <t>2739041</t>
  </si>
  <si>
    <t>维也纳阿里昂城市酒店</t>
  </si>
  <si>
    <t>Steltenpool-Koning Ria</t>
  </si>
  <si>
    <t>1765.08</t>
  </si>
  <si>
    <t>1928.00</t>
  </si>
  <si>
    <t>2022-10-14 03:55:33</t>
  </si>
  <si>
    <t>奥地利</t>
  </si>
  <si>
    <t>2742586</t>
  </si>
  <si>
    <t>MANEECHOTE KHWANMANEE</t>
  </si>
  <si>
    <t>432.47</t>
  </si>
  <si>
    <t>471.00</t>
  </si>
  <si>
    <t>2022-10-16 10:09:20</t>
  </si>
  <si>
    <t>2742345</t>
  </si>
  <si>
    <t>安提伯玛斯图里亚泽尼图德酒店</t>
  </si>
  <si>
    <t>REPELLIN ISALINE</t>
  </si>
  <si>
    <t>1638.07</t>
  </si>
  <si>
    <t>1784.00</t>
  </si>
  <si>
    <t>2022-10-16 03:03:14</t>
  </si>
  <si>
    <t>2741909</t>
  </si>
  <si>
    <t>经典酒店</t>
  </si>
  <si>
    <t>Thammanichanont Saranphat</t>
  </si>
  <si>
    <t>342.49</t>
  </si>
  <si>
    <t>373.00</t>
  </si>
  <si>
    <t>2022-10-15 19:42:39</t>
  </si>
  <si>
    <t>格鲁吉亚</t>
  </si>
  <si>
    <t>2716643</t>
  </si>
  <si>
    <t>瑞莱斯城堡总督酒店及水疗中心</t>
  </si>
  <si>
    <t>Mainguy Sarah Byfield</t>
  </si>
  <si>
    <t>833.56</t>
  </si>
  <si>
    <t>916.00</t>
  </si>
  <si>
    <t>2022-09-30 05:43:34</t>
  </si>
  <si>
    <t>摩洛哥</t>
  </si>
  <si>
    <t>2727546</t>
  </si>
  <si>
    <t>多特蒙德中央火车站独特酒店</t>
  </si>
  <si>
    <t>Goertz Simone,Klinge Elke</t>
  </si>
  <si>
    <t>412.05</t>
  </si>
  <si>
    <t>454.00</t>
  </si>
  <si>
    <t>2022-10-06 14:55:06</t>
  </si>
  <si>
    <t>2736741</t>
  </si>
  <si>
    <t>埃森汉德尔斯霍夫精选酒店</t>
  </si>
  <si>
    <t>Oude Lenferink Jeroen,van Kempen Marian</t>
  </si>
  <si>
    <t>2267.37</t>
  </si>
  <si>
    <t>2478.00</t>
  </si>
  <si>
    <t>2022-10-12 20:39:45</t>
  </si>
  <si>
    <t>2734618</t>
  </si>
  <si>
    <t>LIU PENGLIANG,ZHANG WEI</t>
  </si>
  <si>
    <t>6227.56</t>
  </si>
  <si>
    <t>6818.00</t>
  </si>
  <si>
    <t>2022-10-11 12:57:43</t>
  </si>
  <si>
    <t>2744282</t>
  </si>
  <si>
    <t>普吉岛兰花温泉度假酒店</t>
  </si>
  <si>
    <t>ABUZAID MAHMOUD OMAR</t>
  </si>
  <si>
    <t>1311.19</t>
  </si>
  <si>
    <t>1428.00</t>
  </si>
  <si>
    <t>2022-10-17 12:20:11</t>
  </si>
  <si>
    <t>2727773</t>
  </si>
  <si>
    <t>杜伦丽笙酒店</t>
  </si>
  <si>
    <t>Dhir Alishya</t>
  </si>
  <si>
    <t>691.59</t>
  </si>
  <si>
    <t>762.00</t>
  </si>
  <si>
    <t>2022-10-06 17:52:47</t>
  </si>
  <si>
    <t>2744054</t>
  </si>
  <si>
    <t>蒙特利湾酒店</t>
  </si>
  <si>
    <t>Eguiza Hugo,Martinez Isabel</t>
  </si>
  <si>
    <t>1759.27</t>
  </si>
  <si>
    <t>1916.00</t>
  </si>
  <si>
    <t>2022-10-17 10:10:48</t>
  </si>
  <si>
    <t>2742458</t>
  </si>
  <si>
    <t>森尼维耳拉克斯珀着陆全套房酒店</t>
  </si>
  <si>
    <t>Clark Christopher M</t>
  </si>
  <si>
    <t>1537.99</t>
  </si>
  <si>
    <t>1675.00</t>
  </si>
  <si>
    <t>2022-10-16 08:03:58</t>
  </si>
  <si>
    <t>2716397</t>
  </si>
  <si>
    <t>曼谷阿文苏昆维特酒店</t>
  </si>
  <si>
    <t>FONG MAN KEUNG</t>
  </si>
  <si>
    <t>794.28</t>
  </si>
  <si>
    <t>864.00</t>
  </si>
  <si>
    <t>2022-09-30 00:06:42</t>
  </si>
  <si>
    <t>2716353</t>
  </si>
  <si>
    <t>YANG KITPINGDORIS</t>
  </si>
  <si>
    <t>1193.25</t>
  </si>
  <si>
    <t>1298.00</t>
  </si>
  <si>
    <t>2022-09-29 23:42:53</t>
  </si>
  <si>
    <t>2740634</t>
  </si>
  <si>
    <t>迈阿密公主酒店</t>
  </si>
  <si>
    <t>ROSADO ASHLEY MARIE</t>
  </si>
  <si>
    <t>2686.99</t>
  </si>
  <si>
    <t>2935.00</t>
  </si>
  <si>
    <t>2022-10-15 00:44:07</t>
  </si>
  <si>
    <t>2731256</t>
  </si>
  <si>
    <t>巴黎戴高乐机场北 2 号宜必思快捷酒店</t>
  </si>
  <si>
    <t>Groux Caroline</t>
  </si>
  <si>
    <t>605.13</t>
  </si>
  <si>
    <t>666.00</t>
  </si>
  <si>
    <t>2022-10-09 00:47:32</t>
  </si>
  <si>
    <t>2730742</t>
  </si>
  <si>
    <t>Aly Fazar</t>
  </si>
  <si>
    <t>169.91</t>
  </si>
  <si>
    <t>187.00</t>
  </si>
  <si>
    <t>2022-10-08 14:39:04</t>
  </si>
  <si>
    <t>2022-09-25</t>
  </si>
  <si>
    <t>2708034</t>
  </si>
  <si>
    <t>好莱坞套房酒店</t>
  </si>
  <si>
    <t>LUNA VICTORIA</t>
  </si>
  <si>
    <t>1397.76</t>
  </si>
  <si>
    <t>1536.00</t>
  </si>
  <si>
    <t>2022-09-25 06:19:43</t>
  </si>
  <si>
    <t>2734468</t>
  </si>
  <si>
    <t>西贡馨乐庭丽晶酒店</t>
  </si>
  <si>
    <t>CHAPMAN SHEILA ANN</t>
  </si>
  <si>
    <t>876.86</t>
  </si>
  <si>
    <t>960.00</t>
  </si>
  <si>
    <t>2022-10-11 11:25:27</t>
  </si>
  <si>
    <t>2745766</t>
  </si>
  <si>
    <t>拉克斯普兰廷罗斯维尔全套房酒店</t>
  </si>
  <si>
    <t>Hrunina Adamchuk Tetiana</t>
  </si>
  <si>
    <t>1114.26</t>
  </si>
  <si>
    <t>1213.00</t>
  </si>
  <si>
    <t>2022-10-18 08:22:15</t>
  </si>
  <si>
    <t>2740650</t>
  </si>
  <si>
    <t>小珊瑚岛里维埃拉酒店</t>
  </si>
  <si>
    <t>SUDSOMSIN PHATSORN</t>
  </si>
  <si>
    <t>622.54</t>
  </si>
  <si>
    <t>680.00</t>
  </si>
  <si>
    <t>2022-10-15 00:59:21</t>
  </si>
  <si>
    <t>2738286</t>
  </si>
  <si>
    <t>FLC 下龙湾高尔夫俱乐部与豪华度假村</t>
  </si>
  <si>
    <t>SHEN HONGLIANG</t>
  </si>
  <si>
    <t>1530.30</t>
  </si>
  <si>
    <t>1671.00</t>
  </si>
  <si>
    <t>2022-10-13 19:10:03</t>
  </si>
  <si>
    <t>2744851</t>
  </si>
  <si>
    <t>PHUA CHUN KEAT RAYMOND,TANG XIAOXIAO</t>
  </si>
  <si>
    <t>648.25</t>
  </si>
  <si>
    <t>706.00</t>
  </si>
  <si>
    <t>2022-10-17 17:30:29</t>
  </si>
  <si>
    <t>2740787</t>
  </si>
  <si>
    <t>斯科里亚尔里约酒店</t>
  </si>
  <si>
    <t>moreira Ferreira wemerson</t>
  </si>
  <si>
    <t>327.80</t>
  </si>
  <si>
    <t>357.00</t>
  </si>
  <si>
    <t>2022-10-15 06:48:44</t>
  </si>
  <si>
    <t>巴西</t>
  </si>
  <si>
    <t>2740949</t>
  </si>
  <si>
    <t>洛杉矶巴伦西亚美国长住酒店</t>
  </si>
  <si>
    <t>Caputo Nick</t>
  </si>
  <si>
    <t>954.01</t>
  </si>
  <si>
    <t>1039.00</t>
  </si>
  <si>
    <t>2022-10-15 10:25:42</t>
  </si>
  <si>
    <t>2744951</t>
  </si>
  <si>
    <t>布伊泽尔特莫酒店</t>
  </si>
  <si>
    <t>GRAF SERGEI</t>
  </si>
  <si>
    <t>418.70</t>
  </si>
  <si>
    <t>456.00</t>
  </si>
  <si>
    <t>2022-10-17 18:30:03</t>
  </si>
  <si>
    <t>土耳其</t>
  </si>
  <si>
    <t>2718126</t>
  </si>
  <si>
    <t>江原道东海毕加索酒店</t>
  </si>
  <si>
    <t>kim yongtae</t>
  </si>
  <si>
    <t>293.93</t>
  </si>
  <si>
    <t>323.00</t>
  </si>
  <si>
    <t>2022-09-30 21:38:54</t>
  </si>
  <si>
    <t>韩国</t>
  </si>
  <si>
    <t>2745708</t>
  </si>
  <si>
    <t>斯普林菲尔德品质套房酒店</t>
  </si>
  <si>
    <t>GONZALEZPEREZ CRISTELL</t>
  </si>
  <si>
    <t>956.26</t>
  </si>
  <si>
    <t>1041.00</t>
  </si>
  <si>
    <t>2022-10-18 05:33:56</t>
  </si>
  <si>
    <t>2737271</t>
  </si>
  <si>
    <t>里特亚温泉渡假村花园酒店</t>
  </si>
  <si>
    <t>Dannaway George</t>
  </si>
  <si>
    <t>1015.62</t>
  </si>
  <si>
    <t>1109.00</t>
  </si>
  <si>
    <t>2022-10-13 04:17:08</t>
  </si>
  <si>
    <t>2744095</t>
  </si>
  <si>
    <t>克斯塔尔因斯尔基恩特斯大套房酒店</t>
  </si>
  <si>
    <t>Sosa Rusty</t>
  </si>
  <si>
    <t>723.54</t>
  </si>
  <si>
    <t>788.00</t>
  </si>
  <si>
    <t>2022-10-17 10:17:43</t>
  </si>
  <si>
    <t>2743541</t>
  </si>
  <si>
    <t>维尔京河赌场酒店</t>
  </si>
  <si>
    <t>rose michael</t>
  </si>
  <si>
    <t>220.37</t>
  </si>
  <si>
    <t>240.00</t>
  </si>
  <si>
    <t>2022-10-16 21:47:21</t>
  </si>
  <si>
    <t>2735806</t>
  </si>
  <si>
    <t>Obote Christine</t>
  </si>
  <si>
    <t>698.15</t>
  </si>
  <si>
    <t>763.00</t>
  </si>
  <si>
    <t>2022-10-12 07:00:38</t>
  </si>
  <si>
    <t>2717625</t>
  </si>
  <si>
    <t>萨博普拉萨尤罗帕酒店</t>
  </si>
  <si>
    <t>Newton Mia</t>
  </si>
  <si>
    <t>1993.81</t>
  </si>
  <si>
    <t>2191.00</t>
  </si>
  <si>
    <t>2022-09-30 17:00:26</t>
  </si>
  <si>
    <t>2745197</t>
  </si>
  <si>
    <t>工匠生态酒店</t>
  </si>
  <si>
    <t>GOH PEK KHIM,LIM KOK YUEN</t>
  </si>
  <si>
    <t>312.19</t>
  </si>
  <si>
    <t>2022-10-17 20:46:37</t>
  </si>
  <si>
    <t>2735610</t>
  </si>
  <si>
    <t>新加坡馨乐庭罗彻服务公寓</t>
  </si>
  <si>
    <t>Koh Rui Ling</t>
  </si>
  <si>
    <t>1168.24</t>
  </si>
  <si>
    <t>1279.00</t>
  </si>
  <si>
    <t>2022-10-11 23:58:46</t>
  </si>
  <si>
    <t>2727829</t>
  </si>
  <si>
    <t>柏林施泰根博阁机场酒店</t>
  </si>
  <si>
    <t>Dong Fangming</t>
  </si>
  <si>
    <t>1631.86</t>
  </si>
  <si>
    <t>1798.00</t>
  </si>
  <si>
    <t>2022-10-06 18:35:50</t>
  </si>
  <si>
    <t>2745854</t>
  </si>
  <si>
    <t>雅加达皮克大道瑞士酒店</t>
  </si>
  <si>
    <t>Liao Zhongqiang</t>
  </si>
  <si>
    <t>1870.27</t>
  </si>
  <si>
    <t>2036.00</t>
  </si>
  <si>
    <t>2022-10-18 09:12:21</t>
  </si>
  <si>
    <t>2022-08-04</t>
  </si>
  <si>
    <t>2644572</t>
  </si>
  <si>
    <t>贝斯特韦斯特城市中心酒店</t>
  </si>
  <si>
    <t>PERSIGAS KEEM ED RICHARD GONE</t>
  </si>
  <si>
    <t>597.78</t>
  </si>
  <si>
    <t>693.00</t>
  </si>
  <si>
    <t>2022-08-04 23:04:08</t>
  </si>
  <si>
    <t>2022-06-19</t>
  </si>
  <si>
    <t>2596306</t>
  </si>
  <si>
    <t>魁北克城费尔蒙芳缇娜城堡酒店</t>
  </si>
  <si>
    <t>Bishop John</t>
  </si>
  <si>
    <t>3400.05</t>
  </si>
  <si>
    <t>3966.00</t>
  </si>
  <si>
    <t>2022-06-19 09:25:00</t>
  </si>
  <si>
    <t>2022-08-27</t>
  </si>
  <si>
    <t>2669703</t>
  </si>
  <si>
    <t>温哥华世纪广场酒店和温泉中心</t>
  </si>
  <si>
    <t>Lim Siew Kuan,Yong Angie</t>
  </si>
  <si>
    <t>1549.84</t>
  </si>
  <si>
    <t>1766.00</t>
  </si>
  <si>
    <t>2022-08-27 13:55:16</t>
  </si>
  <si>
    <t>2596859</t>
  </si>
  <si>
    <t>关岛日航酒店</t>
  </si>
  <si>
    <t>HWANG HYEWON</t>
  </si>
  <si>
    <t>2541.89</t>
  </si>
  <si>
    <t>2965.00</t>
  </si>
  <si>
    <t>2022-06-19 23:04:28</t>
  </si>
  <si>
    <t>2696878</t>
  </si>
  <si>
    <t>圣曼陀罗别墅及温泉酒店</t>
  </si>
  <si>
    <t>Rawat Shivansh,Rawat Shivansh,Rawat Shivansh,Rawat Shivansh,Rawat Shivansh,Rawat Shivansh</t>
  </si>
  <si>
    <t>3779.62</t>
  </si>
  <si>
    <t>4242.00</t>
  </si>
  <si>
    <t>2022-09-18 02:32:19</t>
  </si>
  <si>
    <t>2022-09-09</t>
  </si>
  <si>
    <t>2683942</t>
  </si>
  <si>
    <t>宜必思尚品伯明翰 NEC 机场酒店</t>
  </si>
  <si>
    <t>Ibrahim Kenneth</t>
  </si>
  <si>
    <t>602.88</t>
  </si>
  <si>
    <t>678.00</t>
  </si>
  <si>
    <t>2022-09-09 01:05:39</t>
  </si>
  <si>
    <t>2022-09-08</t>
  </si>
  <si>
    <t>2683396</t>
  </si>
  <si>
    <t>曼德维尔酒店</t>
  </si>
  <si>
    <t>LAU SIU CHING</t>
  </si>
  <si>
    <t>7912.10</t>
  </si>
  <si>
    <t>8898.00</t>
  </si>
  <si>
    <t>2022-09-08 15:34:52</t>
  </si>
  <si>
    <t>2022-07-31</t>
  </si>
  <si>
    <t>2639322</t>
  </si>
  <si>
    <t>苏黎世圣哥特哈尔德酒店</t>
  </si>
  <si>
    <t>Moo Khai Mun,Moo Khai Mun</t>
  </si>
  <si>
    <t>1186.32</t>
  </si>
  <si>
    <t>1378.00</t>
  </si>
  <si>
    <t>2022-07-31 17:32:55</t>
  </si>
  <si>
    <t>2022-07-11</t>
  </si>
  <si>
    <t>2618090</t>
  </si>
  <si>
    <t>豪华布拉格酒店</t>
  </si>
  <si>
    <t>NATHAAN BRINDA</t>
  </si>
  <si>
    <t>1379.65</t>
  </si>
  <si>
    <t>1614.00</t>
  </si>
  <si>
    <t>2022-07-11 21:59:38</t>
  </si>
  <si>
    <t>捷克</t>
  </si>
  <si>
    <t>2022-08-22</t>
  </si>
  <si>
    <t>2662920</t>
  </si>
  <si>
    <t>汉堡巴塞罗酒店</t>
  </si>
  <si>
    <t>Chisholm Ian</t>
  </si>
  <si>
    <t>2124.51</t>
  </si>
  <si>
    <t>2440.00</t>
  </si>
  <si>
    <t>2022-08-22 02:22:09</t>
  </si>
  <si>
    <t>2022-08-28</t>
  </si>
  <si>
    <t>2670694</t>
  </si>
  <si>
    <t>沙特克广场酒店</t>
  </si>
  <si>
    <t>Jacobs Cindy</t>
  </si>
  <si>
    <t>1637.23</t>
  </si>
  <si>
    <t>1866.00</t>
  </si>
  <si>
    <t>2022-08-28 10:22:13</t>
  </si>
  <si>
    <t>2670958</t>
  </si>
  <si>
    <t>阿德瓦住宿 - 金恩酒店</t>
  </si>
  <si>
    <t>WU SHAOCHUN</t>
  </si>
  <si>
    <t>587.86</t>
  </si>
  <si>
    <t>670.00</t>
  </si>
  <si>
    <t>2022-08-28 14:55:09</t>
  </si>
  <si>
    <t>2022-08-07</t>
  </si>
  <si>
    <t>2647297</t>
  </si>
  <si>
    <t>克霍姆川通精品旅馆</t>
  </si>
  <si>
    <t>jongjeamjai norakorn,jongjeamjai norakorn</t>
  </si>
  <si>
    <t>388.44</t>
  </si>
  <si>
    <t>450.00</t>
  </si>
  <si>
    <t>2022-08-07 13:36:35</t>
  </si>
  <si>
    <t>老挝</t>
  </si>
  <si>
    <t>2022-08-11</t>
  </si>
  <si>
    <t>2651439</t>
  </si>
  <si>
    <t>马卡蒂优酒店</t>
  </si>
  <si>
    <t>Harby Brendan</t>
  </si>
  <si>
    <t>237.83</t>
  </si>
  <si>
    <t>277.00</t>
  </si>
  <si>
    <t>2022-08-11 10:47:52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</si>
</sst>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0"/>
  <sheetViews>
    <sheetView topLeftCell="A136" workbookViewId="0">
      <selection activeCell="A13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44852</v>
      </c>
      <c r="G2" s="6">
        <v>44853</v>
      </c>
      <c r="H2" s="4">
        <v>1</v>
      </c>
      <c r="I2" s="4">
        <v>1</v>
      </c>
      <c r="J2" s="4">
        <v>1</v>
      </c>
      <c r="K2" s="4" t="s">
        <v>30</v>
      </c>
      <c r="L2" s="4">
        <v>693</v>
      </c>
      <c r="M2" s="4">
        <v>693</v>
      </c>
      <c r="N2" s="4" t="s">
        <v>31</v>
      </c>
      <c r="O2" s="4" t="s">
        <v>32</v>
      </c>
      <c r="P2" s="4" t="s">
        <v>33</v>
      </c>
      <c r="Q2" s="4">
        <v>0</v>
      </c>
      <c r="R2" s="7">
        <v>44777</v>
      </c>
      <c r="S2" s="6">
        <v>44856</v>
      </c>
      <c r="T2" s="4" t="s">
        <v>34</v>
      </c>
      <c r="U2" s="4">
        <v>693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44852</v>
      </c>
      <c r="G3" s="6">
        <v>44853</v>
      </c>
      <c r="H3" s="4">
        <v>1</v>
      </c>
      <c r="I3" s="4">
        <v>1</v>
      </c>
      <c r="J3" s="4">
        <v>1</v>
      </c>
      <c r="K3" s="4" t="s">
        <v>30</v>
      </c>
      <c r="L3" s="4">
        <v>277</v>
      </c>
      <c r="M3" s="4">
        <v>277</v>
      </c>
      <c r="N3" s="4" t="s">
        <v>39</v>
      </c>
      <c r="O3" s="4" t="s">
        <v>32</v>
      </c>
      <c r="P3" s="4" t="s">
        <v>33</v>
      </c>
      <c r="Q3" s="4">
        <v>0</v>
      </c>
      <c r="R3" s="7">
        <v>44784</v>
      </c>
      <c r="S3" s="6">
        <v>44856</v>
      </c>
      <c r="T3" s="4" t="s">
        <v>34</v>
      </c>
      <c r="U3" s="4">
        <v>277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44849</v>
      </c>
      <c r="G4" s="6">
        <v>44853</v>
      </c>
      <c r="H4" s="4">
        <v>1</v>
      </c>
      <c r="I4" s="4">
        <v>4</v>
      </c>
      <c r="J4" s="4">
        <v>4</v>
      </c>
      <c r="K4" s="4" t="s">
        <v>30</v>
      </c>
      <c r="L4" s="4">
        <v>8898</v>
      </c>
      <c r="M4" s="4">
        <v>8898</v>
      </c>
      <c r="N4" s="4" t="s">
        <v>44</v>
      </c>
      <c r="O4" s="4" t="s">
        <v>32</v>
      </c>
      <c r="P4" s="4" t="s">
        <v>33</v>
      </c>
      <c r="Q4" s="4">
        <v>0</v>
      </c>
      <c r="R4" s="7">
        <v>44812</v>
      </c>
      <c r="S4" s="6">
        <v>44856</v>
      </c>
      <c r="T4" s="4" t="s">
        <v>34</v>
      </c>
      <c r="U4" s="4">
        <v>8898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44851</v>
      </c>
      <c r="G5" s="6">
        <v>44853</v>
      </c>
      <c r="H5" s="4">
        <v>3</v>
      </c>
      <c r="I5" s="4">
        <v>2</v>
      </c>
      <c r="J5" s="4">
        <v>6</v>
      </c>
      <c r="K5" s="4" t="s">
        <v>30</v>
      </c>
      <c r="L5" s="4">
        <v>4242</v>
      </c>
      <c r="M5" s="4">
        <v>4242</v>
      </c>
      <c r="N5" s="4" t="s">
        <v>50</v>
      </c>
      <c r="O5" s="4" t="s">
        <v>32</v>
      </c>
      <c r="P5" s="4" t="s">
        <v>33</v>
      </c>
      <c r="Q5" s="4">
        <v>0</v>
      </c>
      <c r="R5" s="7">
        <v>44822</v>
      </c>
      <c r="S5" s="6">
        <v>44856</v>
      </c>
      <c r="T5" s="4" t="s">
        <v>34</v>
      </c>
      <c r="U5" s="4">
        <v>4242</v>
      </c>
      <c r="V5" s="4">
        <v>0</v>
      </c>
      <c r="W5" s="4">
        <v>0</v>
      </c>
      <c r="X5" s="4" t="s">
        <v>35</v>
      </c>
      <c r="Y5" s="4" t="s">
        <v>51</v>
      </c>
      <c r="Z5" s="4" t="s">
        <v>52</v>
      </c>
      <c r="AA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44850</v>
      </c>
      <c r="G6" s="6">
        <v>44853</v>
      </c>
      <c r="H6" s="4">
        <v>1</v>
      </c>
      <c r="I6" s="4">
        <v>3</v>
      </c>
      <c r="J6" s="4">
        <v>3</v>
      </c>
      <c r="K6" s="4" t="s">
        <v>30</v>
      </c>
      <c r="L6" s="4">
        <v>3507</v>
      </c>
      <c r="M6" s="4">
        <v>3507</v>
      </c>
      <c r="N6" s="4" t="s">
        <v>57</v>
      </c>
      <c r="O6" s="4" t="s">
        <v>32</v>
      </c>
      <c r="P6" s="4" t="s">
        <v>33</v>
      </c>
      <c r="Q6" s="4">
        <v>0</v>
      </c>
      <c r="R6" s="7">
        <v>44822</v>
      </c>
      <c r="S6" s="6">
        <v>44856</v>
      </c>
      <c r="T6" s="4" t="s">
        <v>34</v>
      </c>
      <c r="U6" s="4">
        <v>3507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44852</v>
      </c>
      <c r="G7" s="6">
        <v>44853</v>
      </c>
      <c r="H7" s="4">
        <v>1</v>
      </c>
      <c r="I7" s="4">
        <v>1</v>
      </c>
      <c r="J7" s="4">
        <v>1</v>
      </c>
      <c r="K7" s="4" t="s">
        <v>30</v>
      </c>
      <c r="L7" s="4">
        <v>527</v>
      </c>
      <c r="M7" s="4">
        <v>527</v>
      </c>
      <c r="N7" s="4" t="s">
        <v>63</v>
      </c>
      <c r="O7" s="4" t="s">
        <v>32</v>
      </c>
      <c r="P7" s="4" t="s">
        <v>33</v>
      </c>
      <c r="Q7" s="4">
        <v>0</v>
      </c>
      <c r="R7" s="7">
        <v>44831</v>
      </c>
      <c r="S7" s="6">
        <v>44856</v>
      </c>
      <c r="T7" s="4" t="s">
        <v>34</v>
      </c>
      <c r="U7" s="4">
        <v>527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62</v>
      </c>
      <c r="F8" s="6">
        <v>44852</v>
      </c>
      <c r="G8" s="6">
        <v>44853</v>
      </c>
      <c r="H8" s="4">
        <v>1</v>
      </c>
      <c r="I8" s="4">
        <v>1</v>
      </c>
      <c r="J8" s="4">
        <v>1</v>
      </c>
      <c r="K8" s="4" t="s">
        <v>30</v>
      </c>
      <c r="L8" s="4">
        <v>522</v>
      </c>
      <c r="M8" s="4">
        <v>522</v>
      </c>
      <c r="N8" s="4" t="s">
        <v>66</v>
      </c>
      <c r="O8" s="4" t="s">
        <v>32</v>
      </c>
      <c r="P8" s="4" t="s">
        <v>33</v>
      </c>
      <c r="Q8" s="4">
        <v>0</v>
      </c>
      <c r="R8" s="7">
        <v>44833</v>
      </c>
      <c r="S8" s="6">
        <v>44856</v>
      </c>
      <c r="T8" s="4" t="s">
        <v>34</v>
      </c>
      <c r="U8" s="4">
        <v>522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44851</v>
      </c>
      <c r="G9" s="6">
        <v>44853</v>
      </c>
      <c r="H9" s="4">
        <v>1</v>
      </c>
      <c r="I9" s="4">
        <v>2</v>
      </c>
      <c r="J9" s="4">
        <v>2</v>
      </c>
      <c r="K9" s="4" t="s">
        <v>30</v>
      </c>
      <c r="L9" s="4">
        <v>864</v>
      </c>
      <c r="M9" s="4">
        <v>864</v>
      </c>
      <c r="N9" s="4" t="s">
        <v>70</v>
      </c>
      <c r="O9" s="4" t="s">
        <v>32</v>
      </c>
      <c r="P9" s="4" t="s">
        <v>33</v>
      </c>
      <c r="Q9" s="4">
        <v>0</v>
      </c>
      <c r="R9" s="7">
        <v>44834</v>
      </c>
      <c r="S9" s="6">
        <v>44856</v>
      </c>
      <c r="T9" s="4" t="s">
        <v>34</v>
      </c>
      <c r="U9" s="4">
        <v>864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44852</v>
      </c>
      <c r="G10" s="6">
        <v>44853</v>
      </c>
      <c r="H10" s="4">
        <v>1</v>
      </c>
      <c r="I10" s="4">
        <v>1</v>
      </c>
      <c r="J10" s="4">
        <v>1</v>
      </c>
      <c r="K10" s="4" t="s">
        <v>30</v>
      </c>
      <c r="L10" s="4">
        <v>916</v>
      </c>
      <c r="M10" s="4">
        <v>916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44834</v>
      </c>
      <c r="S10" s="6">
        <v>44856</v>
      </c>
      <c r="T10" s="4" t="s">
        <v>34</v>
      </c>
      <c r="U10" s="4">
        <v>916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44850</v>
      </c>
      <c r="G11" s="6">
        <v>44853</v>
      </c>
      <c r="H11" s="4">
        <v>1</v>
      </c>
      <c r="I11" s="4">
        <v>3</v>
      </c>
      <c r="J11" s="4">
        <v>3</v>
      </c>
      <c r="K11" s="4" t="s">
        <v>30</v>
      </c>
      <c r="L11" s="4">
        <v>2191</v>
      </c>
      <c r="M11" s="4">
        <v>2191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44834</v>
      </c>
      <c r="S11" s="6">
        <v>44856</v>
      </c>
      <c r="T11" s="4" t="s">
        <v>34</v>
      </c>
      <c r="U11" s="4">
        <v>2191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44851</v>
      </c>
      <c r="G12" s="6">
        <v>44853</v>
      </c>
      <c r="H12" s="4">
        <v>1</v>
      </c>
      <c r="I12" s="4">
        <v>2</v>
      </c>
      <c r="J12" s="4">
        <v>2</v>
      </c>
      <c r="K12" s="4" t="s">
        <v>30</v>
      </c>
      <c r="L12" s="4">
        <v>742</v>
      </c>
      <c r="M12" s="4">
        <v>742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44834</v>
      </c>
      <c r="S12" s="6">
        <v>44856</v>
      </c>
      <c r="T12" s="4" t="s">
        <v>34</v>
      </c>
      <c r="U12" s="4">
        <v>742</v>
      </c>
      <c r="V12" s="4">
        <v>0</v>
      </c>
      <c r="W12" s="4">
        <v>0</v>
      </c>
      <c r="X12" s="4" t="s">
        <v>35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44852</v>
      </c>
      <c r="G13" s="6">
        <v>44853</v>
      </c>
      <c r="H13" s="4">
        <v>1</v>
      </c>
      <c r="I13" s="4">
        <v>1</v>
      </c>
      <c r="J13" s="4">
        <v>1</v>
      </c>
      <c r="K13" s="4" t="s">
        <v>30</v>
      </c>
      <c r="L13" s="4">
        <v>1003</v>
      </c>
      <c r="M13" s="4">
        <v>1003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44856</v>
      </c>
      <c r="T13" s="4" t="s">
        <v>34</v>
      </c>
      <c r="U13" s="4">
        <v>1003</v>
      </c>
      <c r="V13" s="4">
        <v>0</v>
      </c>
      <c r="W13" s="4">
        <v>0</v>
      </c>
      <c r="X13" s="4" t="s">
        <v>35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44850</v>
      </c>
      <c r="G14" s="6">
        <v>44853</v>
      </c>
      <c r="H14" s="4">
        <v>1</v>
      </c>
      <c r="I14" s="4">
        <v>3</v>
      </c>
      <c r="J14" s="4">
        <v>3</v>
      </c>
      <c r="K14" s="4" t="s">
        <v>30</v>
      </c>
      <c r="L14" s="4">
        <v>2839</v>
      </c>
      <c r="M14" s="4">
        <v>2839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44837</v>
      </c>
      <c r="S14" s="6">
        <v>44856</v>
      </c>
      <c r="T14" s="4" t="s">
        <v>34</v>
      </c>
      <c r="U14" s="4">
        <v>2839</v>
      </c>
      <c r="V14" s="4">
        <v>0</v>
      </c>
      <c r="W14" s="4">
        <v>0</v>
      </c>
      <c r="X14" s="4" t="s">
        <v>35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44852</v>
      </c>
      <c r="G15" s="6">
        <v>44853</v>
      </c>
      <c r="H15" s="4">
        <v>1</v>
      </c>
      <c r="I15" s="4">
        <v>1</v>
      </c>
      <c r="J15" s="4">
        <v>1</v>
      </c>
      <c r="K15" s="4" t="s">
        <v>30</v>
      </c>
      <c r="L15" s="4">
        <v>1519</v>
      </c>
      <c r="M15" s="4">
        <v>1519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44837</v>
      </c>
      <c r="S15" s="6">
        <v>44856</v>
      </c>
      <c r="T15" s="4" t="s">
        <v>34</v>
      </c>
      <c r="U15" s="4">
        <v>1519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44851</v>
      </c>
      <c r="G16" s="6">
        <v>44853</v>
      </c>
      <c r="H16" s="4">
        <v>1</v>
      </c>
      <c r="I16" s="4">
        <v>2</v>
      </c>
      <c r="J16" s="4">
        <v>2</v>
      </c>
      <c r="K16" s="4" t="s">
        <v>30</v>
      </c>
      <c r="L16" s="4">
        <v>1104</v>
      </c>
      <c r="M16" s="4">
        <v>1104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44838</v>
      </c>
      <c r="S16" s="6">
        <v>44856</v>
      </c>
      <c r="T16" s="4" t="s">
        <v>34</v>
      </c>
      <c r="U16" s="4">
        <v>1104</v>
      </c>
      <c r="V16" s="4">
        <v>0</v>
      </c>
      <c r="W16" s="4">
        <v>0</v>
      </c>
      <c r="X16" s="4" t="s">
        <v>35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44851</v>
      </c>
      <c r="G17" s="6">
        <v>44853</v>
      </c>
      <c r="H17" s="4">
        <v>3</v>
      </c>
      <c r="I17" s="4">
        <v>2</v>
      </c>
      <c r="J17" s="4">
        <v>6</v>
      </c>
      <c r="K17" s="4" t="s">
        <v>30</v>
      </c>
      <c r="L17" s="4">
        <v>3537</v>
      </c>
      <c r="M17" s="4">
        <v>3537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44839</v>
      </c>
      <c r="S17" s="6">
        <v>44856</v>
      </c>
      <c r="T17" s="4" t="s">
        <v>34</v>
      </c>
      <c r="U17" s="4">
        <v>3537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112</v>
      </c>
      <c r="D18" s="4" t="s">
        <v>109</v>
      </c>
      <c r="E18" s="4" t="s">
        <v>110</v>
      </c>
      <c r="F18" s="6">
        <v>44851</v>
      </c>
      <c r="G18" s="6">
        <v>44853</v>
      </c>
      <c r="H18" s="4">
        <v>3</v>
      </c>
      <c r="I18" s="4">
        <v>2</v>
      </c>
      <c r="J18" s="4">
        <v>6</v>
      </c>
      <c r="K18" s="4" t="s">
        <v>30</v>
      </c>
      <c r="L18" s="4">
        <v>-3537</v>
      </c>
      <c r="M18" s="4">
        <v>-3537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44839</v>
      </c>
      <c r="S18" s="6">
        <v>44856</v>
      </c>
      <c r="T18" s="4" t="s">
        <v>34</v>
      </c>
      <c r="U18" s="4">
        <v>-3537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44851</v>
      </c>
      <c r="G19" s="6">
        <v>44853</v>
      </c>
      <c r="H19" s="4">
        <v>3</v>
      </c>
      <c r="I19" s="4">
        <v>2</v>
      </c>
      <c r="J19" s="4">
        <v>6</v>
      </c>
      <c r="K19" s="4" t="s">
        <v>30</v>
      </c>
      <c r="L19" s="4">
        <v>3537</v>
      </c>
      <c r="M19" s="4">
        <v>3537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44839</v>
      </c>
      <c r="S19" s="6">
        <v>44856</v>
      </c>
      <c r="T19" s="4" t="s">
        <v>34</v>
      </c>
      <c r="U19" s="4">
        <v>3537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112</v>
      </c>
      <c r="D20" s="4" t="s">
        <v>109</v>
      </c>
      <c r="E20" s="4" t="s">
        <v>110</v>
      </c>
      <c r="F20" s="6">
        <v>44851</v>
      </c>
      <c r="G20" s="6">
        <v>44853</v>
      </c>
      <c r="H20" s="4">
        <v>3</v>
      </c>
      <c r="I20" s="4">
        <v>2</v>
      </c>
      <c r="J20" s="4">
        <v>6</v>
      </c>
      <c r="K20" s="4" t="s">
        <v>30</v>
      </c>
      <c r="L20" s="4">
        <v>-3537</v>
      </c>
      <c r="M20" s="4">
        <v>-3537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44839</v>
      </c>
      <c r="S20" s="6">
        <v>44856</v>
      </c>
      <c r="T20" s="4" t="s">
        <v>34</v>
      </c>
      <c r="U20" s="4">
        <v>-3537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44852</v>
      </c>
      <c r="G21" s="6">
        <v>44853</v>
      </c>
      <c r="H21" s="4">
        <v>1</v>
      </c>
      <c r="I21" s="4">
        <v>1</v>
      </c>
      <c r="J21" s="4">
        <v>1</v>
      </c>
      <c r="K21" s="4" t="s">
        <v>30</v>
      </c>
      <c r="L21" s="4">
        <v>959</v>
      </c>
      <c r="M21" s="4">
        <v>959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44840</v>
      </c>
      <c r="S21" s="6">
        <v>44856</v>
      </c>
      <c r="T21" s="4" t="s">
        <v>34</v>
      </c>
      <c r="U21" s="4">
        <v>959</v>
      </c>
      <c r="V21" s="4">
        <v>0</v>
      </c>
      <c r="W21" s="4">
        <v>0</v>
      </c>
      <c r="X21" s="4" t="s">
        <v>35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44852</v>
      </c>
      <c r="G22" s="6">
        <v>44853</v>
      </c>
      <c r="H22" s="4">
        <v>5</v>
      </c>
      <c r="I22" s="4">
        <v>1</v>
      </c>
      <c r="J22" s="4">
        <v>5</v>
      </c>
      <c r="K22" s="4" t="s">
        <v>30</v>
      </c>
      <c r="L22" s="4">
        <v>1240</v>
      </c>
      <c r="M22" s="4">
        <v>1240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44840</v>
      </c>
      <c r="S22" s="6">
        <v>44856</v>
      </c>
      <c r="T22" s="4" t="s">
        <v>34</v>
      </c>
      <c r="U22" s="4">
        <v>1240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44851</v>
      </c>
      <c r="G23" s="6">
        <v>44853</v>
      </c>
      <c r="H23" s="4">
        <v>1</v>
      </c>
      <c r="I23" s="4">
        <v>2</v>
      </c>
      <c r="J23" s="4">
        <v>2</v>
      </c>
      <c r="K23" s="4" t="s">
        <v>30</v>
      </c>
      <c r="L23" s="4">
        <v>1520</v>
      </c>
      <c r="M23" s="4">
        <v>1520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44841</v>
      </c>
      <c r="S23" s="6">
        <v>44856</v>
      </c>
      <c r="T23" s="4" t="s">
        <v>34</v>
      </c>
      <c r="U23" s="4">
        <v>1520</v>
      </c>
      <c r="V23" s="4">
        <v>0</v>
      </c>
      <c r="W23" s="4">
        <v>0</v>
      </c>
      <c r="X23" s="4" t="s">
        <v>35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44849</v>
      </c>
      <c r="G24" s="6">
        <v>44853</v>
      </c>
      <c r="H24" s="4">
        <v>1</v>
      </c>
      <c r="I24" s="4">
        <v>4</v>
      </c>
      <c r="J24" s="4">
        <v>4</v>
      </c>
      <c r="K24" s="4" t="s">
        <v>30</v>
      </c>
      <c r="L24" s="4">
        <v>13360</v>
      </c>
      <c r="M24" s="4">
        <v>13360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44841</v>
      </c>
      <c r="S24" s="6">
        <v>44856</v>
      </c>
      <c r="T24" s="4" t="s">
        <v>34</v>
      </c>
      <c r="U24" s="4">
        <v>13360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44852</v>
      </c>
      <c r="G25" s="6">
        <v>44853</v>
      </c>
      <c r="H25" s="4">
        <v>1</v>
      </c>
      <c r="I25" s="4">
        <v>1</v>
      </c>
      <c r="J25" s="4">
        <v>1</v>
      </c>
      <c r="K25" s="4" t="s">
        <v>30</v>
      </c>
      <c r="L25" s="4">
        <v>750</v>
      </c>
      <c r="M25" s="4">
        <v>750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44842</v>
      </c>
      <c r="S25" s="6">
        <v>44856</v>
      </c>
      <c r="T25" s="4" t="s">
        <v>34</v>
      </c>
      <c r="U25" s="4">
        <v>750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44851</v>
      </c>
      <c r="G26" s="6">
        <v>44853</v>
      </c>
      <c r="H26" s="4">
        <v>1</v>
      </c>
      <c r="I26" s="4">
        <v>2</v>
      </c>
      <c r="J26" s="4">
        <v>2</v>
      </c>
      <c r="K26" s="4" t="s">
        <v>30</v>
      </c>
      <c r="L26" s="4">
        <v>504</v>
      </c>
      <c r="M26" s="4">
        <v>504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44843</v>
      </c>
      <c r="S26" s="6">
        <v>44856</v>
      </c>
      <c r="T26" s="4" t="s">
        <v>34</v>
      </c>
      <c r="U26" s="4">
        <v>504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141</v>
      </c>
      <c r="F27" s="6">
        <v>44850</v>
      </c>
      <c r="G27" s="6">
        <v>44853</v>
      </c>
      <c r="H27" s="4">
        <v>1</v>
      </c>
      <c r="I27" s="4">
        <v>3</v>
      </c>
      <c r="J27" s="4">
        <v>3</v>
      </c>
      <c r="K27" s="4" t="s">
        <v>30</v>
      </c>
      <c r="L27" s="4">
        <v>894</v>
      </c>
      <c r="M27" s="4">
        <v>894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44844</v>
      </c>
      <c r="S27" s="6">
        <v>44856</v>
      </c>
      <c r="T27" s="4" t="s">
        <v>34</v>
      </c>
      <c r="U27" s="4">
        <v>894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44850</v>
      </c>
      <c r="G28" s="6">
        <v>44853</v>
      </c>
      <c r="H28" s="4">
        <v>1</v>
      </c>
      <c r="I28" s="4">
        <v>3</v>
      </c>
      <c r="J28" s="4">
        <v>3</v>
      </c>
      <c r="K28" s="4" t="s">
        <v>30</v>
      </c>
      <c r="L28" s="4">
        <v>6301</v>
      </c>
      <c r="M28" s="4">
        <v>6301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44845</v>
      </c>
      <c r="S28" s="6">
        <v>44856</v>
      </c>
      <c r="T28" s="4" t="s">
        <v>34</v>
      </c>
      <c r="U28" s="4">
        <v>6301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44846</v>
      </c>
      <c r="G29" s="6">
        <v>44853</v>
      </c>
      <c r="H29" s="4">
        <v>1</v>
      </c>
      <c r="I29" s="4">
        <v>7</v>
      </c>
      <c r="J29" s="4">
        <v>7</v>
      </c>
      <c r="K29" s="4" t="s">
        <v>30</v>
      </c>
      <c r="L29" s="4">
        <v>6818</v>
      </c>
      <c r="M29" s="4">
        <v>6818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44845</v>
      </c>
      <c r="S29" s="6">
        <v>44856</v>
      </c>
      <c r="T29" s="4" t="s">
        <v>34</v>
      </c>
      <c r="U29" s="4">
        <v>6818</v>
      </c>
      <c r="V29" s="4">
        <v>0</v>
      </c>
      <c r="W29" s="4">
        <v>0</v>
      </c>
      <c r="X29" s="4" t="s">
        <v>35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44852</v>
      </c>
      <c r="G30" s="6">
        <v>44853</v>
      </c>
      <c r="H30" s="4">
        <v>1</v>
      </c>
      <c r="I30" s="4">
        <v>1</v>
      </c>
      <c r="J30" s="4">
        <v>1</v>
      </c>
      <c r="K30" s="4" t="s">
        <v>30</v>
      </c>
      <c r="L30" s="4">
        <v>993</v>
      </c>
      <c r="M30" s="4">
        <v>993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44845</v>
      </c>
      <c r="S30" s="6">
        <v>44856</v>
      </c>
      <c r="T30" s="4" t="s">
        <v>34</v>
      </c>
      <c r="U30" s="4">
        <v>993</v>
      </c>
      <c r="V30" s="4">
        <v>0</v>
      </c>
      <c r="W30" s="4">
        <v>0</v>
      </c>
      <c r="X30" s="4" t="s">
        <v>161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44852</v>
      </c>
      <c r="G31" s="6">
        <v>44853</v>
      </c>
      <c r="H31" s="4">
        <v>1</v>
      </c>
      <c r="I31" s="4">
        <v>1</v>
      </c>
      <c r="J31" s="4">
        <v>1</v>
      </c>
      <c r="K31" s="4" t="s">
        <v>30</v>
      </c>
      <c r="L31" s="4">
        <v>1279</v>
      </c>
      <c r="M31" s="4">
        <v>1279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44845</v>
      </c>
      <c r="S31" s="6">
        <v>44856</v>
      </c>
      <c r="T31" s="4" t="s">
        <v>34</v>
      </c>
      <c r="U31" s="4">
        <v>1279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44850</v>
      </c>
      <c r="G32" s="6">
        <v>44853</v>
      </c>
      <c r="H32" s="4">
        <v>1</v>
      </c>
      <c r="I32" s="4">
        <v>3</v>
      </c>
      <c r="J32" s="4">
        <v>3</v>
      </c>
      <c r="K32" s="4" t="s">
        <v>30</v>
      </c>
      <c r="L32" s="4">
        <v>763</v>
      </c>
      <c r="M32" s="4">
        <v>763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44846</v>
      </c>
      <c r="S32" s="6">
        <v>44856</v>
      </c>
      <c r="T32" s="4" t="s">
        <v>34</v>
      </c>
      <c r="U32" s="4">
        <v>763</v>
      </c>
      <c r="V32" s="4">
        <v>0</v>
      </c>
      <c r="W32" s="4">
        <v>0</v>
      </c>
      <c r="X32" s="4" t="s">
        <v>171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44852</v>
      </c>
      <c r="G33" s="6">
        <v>44853</v>
      </c>
      <c r="H33" s="4">
        <v>1</v>
      </c>
      <c r="I33" s="4">
        <v>1</v>
      </c>
      <c r="J33" s="4">
        <v>1</v>
      </c>
      <c r="K33" s="4" t="s">
        <v>30</v>
      </c>
      <c r="L33" s="4">
        <v>2840</v>
      </c>
      <c r="M33" s="4">
        <v>2840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44846</v>
      </c>
      <c r="S33" s="6">
        <v>44856</v>
      </c>
      <c r="T33" s="4" t="s">
        <v>34</v>
      </c>
      <c r="U33" s="4">
        <v>2840</v>
      </c>
      <c r="V33" s="4">
        <v>0</v>
      </c>
      <c r="W33" s="4">
        <v>0</v>
      </c>
      <c r="X33" s="4" t="s">
        <v>35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44852</v>
      </c>
      <c r="G34" s="6">
        <v>44853</v>
      </c>
      <c r="H34" s="4">
        <v>1</v>
      </c>
      <c r="I34" s="4">
        <v>1</v>
      </c>
      <c r="J34" s="4">
        <v>1</v>
      </c>
      <c r="K34" s="4" t="s">
        <v>30</v>
      </c>
      <c r="L34" s="4">
        <v>819</v>
      </c>
      <c r="M34" s="4">
        <v>819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44856</v>
      </c>
      <c r="T34" s="4" t="s">
        <v>34</v>
      </c>
      <c r="U34" s="4">
        <v>819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121</v>
      </c>
      <c r="E35" s="4" t="s">
        <v>184</v>
      </c>
      <c r="F35" s="6">
        <v>44850</v>
      </c>
      <c r="G35" s="6">
        <v>44853</v>
      </c>
      <c r="H35" s="4">
        <v>1</v>
      </c>
      <c r="I35" s="4">
        <v>3</v>
      </c>
      <c r="J35" s="4">
        <v>3</v>
      </c>
      <c r="K35" s="4" t="s">
        <v>30</v>
      </c>
      <c r="L35" s="4">
        <v>909</v>
      </c>
      <c r="M35" s="4">
        <v>909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44848</v>
      </c>
      <c r="S35" s="6">
        <v>44856</v>
      </c>
      <c r="T35" s="4" t="s">
        <v>34</v>
      </c>
      <c r="U35" s="4">
        <v>909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96</v>
      </c>
      <c r="F36" s="6">
        <v>44850</v>
      </c>
      <c r="G36" s="6">
        <v>44853</v>
      </c>
      <c r="H36" s="4">
        <v>1</v>
      </c>
      <c r="I36" s="4">
        <v>3</v>
      </c>
      <c r="J36" s="4">
        <v>3</v>
      </c>
      <c r="K36" s="4" t="s">
        <v>30</v>
      </c>
      <c r="L36" s="4">
        <v>1695</v>
      </c>
      <c r="M36" s="4">
        <v>1695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44848</v>
      </c>
      <c r="S36" s="6">
        <v>44856</v>
      </c>
      <c r="T36" s="4" t="s">
        <v>34</v>
      </c>
      <c r="U36" s="4">
        <v>1695</v>
      </c>
      <c r="V36" s="4">
        <v>0</v>
      </c>
      <c r="W36" s="4">
        <v>0</v>
      </c>
      <c r="X36" s="4" t="s">
        <v>35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140</v>
      </c>
      <c r="E37" s="4" t="s">
        <v>141</v>
      </c>
      <c r="F37" s="6">
        <v>44851</v>
      </c>
      <c r="G37" s="6">
        <v>44853</v>
      </c>
      <c r="H37" s="4">
        <v>1</v>
      </c>
      <c r="I37" s="4">
        <v>2</v>
      </c>
      <c r="J37" s="4">
        <v>2</v>
      </c>
      <c r="K37" s="4" t="s">
        <v>30</v>
      </c>
      <c r="L37" s="4">
        <v>500</v>
      </c>
      <c r="M37" s="4">
        <v>500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44848</v>
      </c>
      <c r="S37" s="6">
        <v>44856</v>
      </c>
      <c r="T37" s="4" t="s">
        <v>34</v>
      </c>
      <c r="U37" s="4">
        <v>500</v>
      </c>
      <c r="V37" s="4">
        <v>0</v>
      </c>
      <c r="W37" s="4">
        <v>0</v>
      </c>
      <c r="X37" s="4" t="s">
        <v>35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44849</v>
      </c>
      <c r="G38" s="6">
        <v>44853</v>
      </c>
      <c r="H38" s="4">
        <v>1</v>
      </c>
      <c r="I38" s="4">
        <v>4</v>
      </c>
      <c r="J38" s="4">
        <v>4</v>
      </c>
      <c r="K38" s="4" t="s">
        <v>30</v>
      </c>
      <c r="L38" s="4">
        <v>2935</v>
      </c>
      <c r="M38" s="4">
        <v>2935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44849</v>
      </c>
      <c r="S38" s="6">
        <v>44856</v>
      </c>
      <c r="T38" s="4" t="s">
        <v>34</v>
      </c>
      <c r="U38" s="4">
        <v>2935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44851</v>
      </c>
      <c r="G39" s="6">
        <v>44853</v>
      </c>
      <c r="H39" s="4">
        <v>1</v>
      </c>
      <c r="I39" s="4">
        <v>2</v>
      </c>
      <c r="J39" s="4">
        <v>2</v>
      </c>
      <c r="K39" s="4" t="s">
        <v>30</v>
      </c>
      <c r="L39" s="4">
        <v>680</v>
      </c>
      <c r="M39" s="4">
        <v>680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44849</v>
      </c>
      <c r="S39" s="6">
        <v>44856</v>
      </c>
      <c r="T39" s="4" t="s">
        <v>34</v>
      </c>
      <c r="U39" s="4">
        <v>680</v>
      </c>
      <c r="V39" s="4">
        <v>0</v>
      </c>
      <c r="W39" s="4">
        <v>0</v>
      </c>
      <c r="X39" s="4" t="s">
        <v>35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F40" s="6">
        <v>44852</v>
      </c>
      <c r="G40" s="6">
        <v>44853</v>
      </c>
      <c r="H40" s="4">
        <v>0</v>
      </c>
      <c r="I40" s="4">
        <v>1</v>
      </c>
      <c r="J40" s="4">
        <v>0</v>
      </c>
      <c r="K40" s="4" t="s">
        <v>30</v>
      </c>
      <c r="L40" s="4">
        <v>1039</v>
      </c>
      <c r="M40" s="4">
        <v>1039</v>
      </c>
      <c r="O40" s="4" t="s">
        <v>32</v>
      </c>
      <c r="P40" s="4" t="s">
        <v>33</v>
      </c>
      <c r="Q40" s="4">
        <v>0</v>
      </c>
      <c r="R40" s="7">
        <v>44849</v>
      </c>
      <c r="S40" s="6">
        <v>44856</v>
      </c>
      <c r="T40" s="4" t="s">
        <v>34</v>
      </c>
      <c r="U40" s="4">
        <v>1039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44850</v>
      </c>
      <c r="G41" s="6">
        <v>44853</v>
      </c>
      <c r="H41" s="4">
        <v>1</v>
      </c>
      <c r="I41" s="4">
        <v>3</v>
      </c>
      <c r="J41" s="4">
        <v>3</v>
      </c>
      <c r="K41" s="4" t="s">
        <v>30</v>
      </c>
      <c r="L41" s="4">
        <v>2253</v>
      </c>
      <c r="M41" s="4">
        <v>2253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44849</v>
      </c>
      <c r="S41" s="6">
        <v>44856</v>
      </c>
      <c r="T41" s="4" t="s">
        <v>34</v>
      </c>
      <c r="U41" s="4">
        <v>2253</v>
      </c>
      <c r="V41" s="4">
        <v>0</v>
      </c>
      <c r="W41" s="4">
        <v>0</v>
      </c>
      <c r="X41" s="4" t="s">
        <v>35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205</v>
      </c>
      <c r="E42" s="4" t="s">
        <v>86</v>
      </c>
      <c r="F42" s="6">
        <v>44850</v>
      </c>
      <c r="G42" s="6">
        <v>44853</v>
      </c>
      <c r="H42" s="4">
        <v>1</v>
      </c>
      <c r="I42" s="4">
        <v>3</v>
      </c>
      <c r="J42" s="4">
        <v>3</v>
      </c>
      <c r="K42" s="4" t="s">
        <v>30</v>
      </c>
      <c r="L42" s="4">
        <v>2253</v>
      </c>
      <c r="M42" s="4">
        <v>2253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44849</v>
      </c>
      <c r="S42" s="6">
        <v>44856</v>
      </c>
      <c r="T42" s="4" t="s">
        <v>34</v>
      </c>
      <c r="U42" s="4">
        <v>2253</v>
      </c>
      <c r="V42" s="4">
        <v>0</v>
      </c>
      <c r="W42" s="4">
        <v>0</v>
      </c>
      <c r="X42" s="4" t="s">
        <v>35</v>
      </c>
      <c r="Y42" s="4" t="s">
        <v>211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44852</v>
      </c>
      <c r="G43" s="6">
        <v>44853</v>
      </c>
      <c r="H43" s="4">
        <v>1</v>
      </c>
      <c r="I43" s="4">
        <v>1</v>
      </c>
      <c r="J43" s="4">
        <v>1</v>
      </c>
      <c r="K43" s="4" t="s">
        <v>30</v>
      </c>
      <c r="L43" s="4">
        <v>549</v>
      </c>
      <c r="M43" s="4">
        <v>549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44850</v>
      </c>
      <c r="S43" s="6">
        <v>44856</v>
      </c>
      <c r="T43" s="4" t="s">
        <v>34</v>
      </c>
      <c r="U43" s="4">
        <v>549</v>
      </c>
      <c r="V43" s="4">
        <v>0</v>
      </c>
      <c r="W43" s="4">
        <v>0</v>
      </c>
      <c r="X43" s="4" t="s">
        <v>35</v>
      </c>
      <c r="Y43" s="4" t="s">
        <v>216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44852</v>
      </c>
      <c r="G44" s="6">
        <v>44853</v>
      </c>
      <c r="H44" s="4">
        <v>1</v>
      </c>
      <c r="I44" s="4">
        <v>1</v>
      </c>
      <c r="J44" s="4">
        <v>1</v>
      </c>
      <c r="K44" s="4" t="s">
        <v>30</v>
      </c>
      <c r="L44" s="4">
        <v>1323</v>
      </c>
      <c r="M44" s="4">
        <v>1323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44850</v>
      </c>
      <c r="S44" s="6">
        <v>44856</v>
      </c>
      <c r="T44" s="4" t="s">
        <v>34</v>
      </c>
      <c r="U44" s="4">
        <v>1323</v>
      </c>
      <c r="V44" s="4">
        <v>0</v>
      </c>
      <c r="W44" s="4">
        <v>0</v>
      </c>
      <c r="X44" s="4" t="s">
        <v>35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44851</v>
      </c>
      <c r="G45" s="6">
        <v>44853</v>
      </c>
      <c r="H45" s="4">
        <v>1</v>
      </c>
      <c r="I45" s="4">
        <v>2</v>
      </c>
      <c r="J45" s="4">
        <v>2</v>
      </c>
      <c r="K45" s="4" t="s">
        <v>30</v>
      </c>
      <c r="L45" s="4">
        <v>1254</v>
      </c>
      <c r="M45" s="4">
        <v>1254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44850</v>
      </c>
      <c r="S45" s="6">
        <v>44856</v>
      </c>
      <c r="T45" s="4" t="s">
        <v>34</v>
      </c>
      <c r="U45" s="4">
        <v>1254</v>
      </c>
      <c r="V45" s="4">
        <v>0</v>
      </c>
      <c r="W45" s="4">
        <v>0</v>
      </c>
      <c r="X45" s="4" t="s">
        <v>35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180</v>
      </c>
      <c r="F46" s="6">
        <v>44851</v>
      </c>
      <c r="G46" s="6">
        <v>44853</v>
      </c>
      <c r="H46" s="4">
        <v>2</v>
      </c>
      <c r="I46" s="4">
        <v>2</v>
      </c>
      <c r="J46" s="4">
        <v>4</v>
      </c>
      <c r="K46" s="4" t="s">
        <v>30</v>
      </c>
      <c r="L46" s="4">
        <v>904</v>
      </c>
      <c r="M46" s="4">
        <v>904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44850</v>
      </c>
      <c r="S46" s="6">
        <v>44856</v>
      </c>
      <c r="T46" s="4" t="s">
        <v>34</v>
      </c>
      <c r="U46" s="4">
        <v>904</v>
      </c>
      <c r="V46" s="4">
        <v>0</v>
      </c>
      <c r="W46" s="4">
        <v>0</v>
      </c>
      <c r="X46" s="4" t="s">
        <v>230</v>
      </c>
      <c r="Y46" s="4" t="s">
        <v>35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232</v>
      </c>
      <c r="E47" s="4" t="s">
        <v>233</v>
      </c>
      <c r="F47" s="6">
        <v>44851</v>
      </c>
      <c r="G47" s="6">
        <v>44853</v>
      </c>
      <c r="H47" s="4">
        <v>1</v>
      </c>
      <c r="I47" s="4">
        <v>2</v>
      </c>
      <c r="J47" s="4">
        <v>2</v>
      </c>
      <c r="K47" s="4" t="s">
        <v>30</v>
      </c>
      <c r="L47" s="4">
        <v>1042</v>
      </c>
      <c r="M47" s="4">
        <v>1042</v>
      </c>
      <c r="N47" s="4" t="s">
        <v>234</v>
      </c>
      <c r="O47" s="4" t="s">
        <v>32</v>
      </c>
      <c r="P47" s="4" t="s">
        <v>33</v>
      </c>
      <c r="Q47" s="4">
        <v>0</v>
      </c>
      <c r="R47" s="7">
        <v>44851</v>
      </c>
      <c r="S47" s="6">
        <v>44856</v>
      </c>
      <c r="T47" s="4" t="s">
        <v>34</v>
      </c>
      <c r="U47" s="4">
        <v>1042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44851</v>
      </c>
      <c r="G48" s="6">
        <v>44853</v>
      </c>
      <c r="H48" s="4">
        <v>1</v>
      </c>
      <c r="I48" s="4">
        <v>2</v>
      </c>
      <c r="J48" s="4">
        <v>2</v>
      </c>
      <c r="K48" s="4" t="s">
        <v>30</v>
      </c>
      <c r="L48" s="4">
        <v>1164</v>
      </c>
      <c r="M48" s="4">
        <v>1164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44851</v>
      </c>
      <c r="S48" s="6">
        <v>44856</v>
      </c>
      <c r="T48" s="4" t="s">
        <v>34</v>
      </c>
      <c r="U48" s="4">
        <v>1164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44852</v>
      </c>
      <c r="G49" s="6">
        <v>44853</v>
      </c>
      <c r="H49" s="4">
        <v>1</v>
      </c>
      <c r="I49" s="4">
        <v>1</v>
      </c>
      <c r="J49" s="4">
        <v>1</v>
      </c>
      <c r="K49" s="4" t="s">
        <v>30</v>
      </c>
      <c r="L49" s="4">
        <v>1916</v>
      </c>
      <c r="M49" s="4">
        <v>1916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44851</v>
      </c>
      <c r="S49" s="6">
        <v>44856</v>
      </c>
      <c r="T49" s="4" t="s">
        <v>34</v>
      </c>
      <c r="U49" s="4">
        <v>1916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245</v>
      </c>
      <c r="F50" s="6">
        <v>44852</v>
      </c>
      <c r="G50" s="6">
        <v>44853</v>
      </c>
      <c r="H50" s="4">
        <v>1</v>
      </c>
      <c r="I50" s="4">
        <v>1</v>
      </c>
      <c r="J50" s="4">
        <v>1</v>
      </c>
      <c r="K50" s="4" t="s">
        <v>30</v>
      </c>
      <c r="L50" s="4">
        <v>788</v>
      </c>
      <c r="M50" s="4">
        <v>788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44851</v>
      </c>
      <c r="S50" s="6">
        <v>44856</v>
      </c>
      <c r="T50" s="4" t="s">
        <v>34</v>
      </c>
      <c r="U50" s="4">
        <v>788</v>
      </c>
      <c r="V50" s="4">
        <v>0</v>
      </c>
      <c r="W50" s="4">
        <v>0</v>
      </c>
      <c r="X50" s="4" t="s">
        <v>247</v>
      </c>
      <c r="Y50" s="4" t="s">
        <v>248</v>
      </c>
    </row>
    <row r="51" s="4" customFormat="1" spans="1:25">
      <c r="A51" s="4" t="s">
        <v>249</v>
      </c>
      <c r="B51" s="4" t="s">
        <v>26</v>
      </c>
      <c r="C51" s="4" t="s">
        <v>27</v>
      </c>
      <c r="D51" s="4" t="s">
        <v>250</v>
      </c>
      <c r="E51" s="4" t="s">
        <v>251</v>
      </c>
      <c r="F51" s="6">
        <v>44852</v>
      </c>
      <c r="G51" s="6">
        <v>44853</v>
      </c>
      <c r="H51" s="4">
        <v>1</v>
      </c>
      <c r="I51" s="4">
        <v>1</v>
      </c>
      <c r="J51" s="4">
        <v>1</v>
      </c>
      <c r="K51" s="4" t="s">
        <v>30</v>
      </c>
      <c r="L51" s="4">
        <v>911</v>
      </c>
      <c r="M51" s="4">
        <v>911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44851</v>
      </c>
      <c r="S51" s="6">
        <v>44856</v>
      </c>
      <c r="T51" s="4" t="s">
        <v>34</v>
      </c>
      <c r="U51" s="4">
        <v>911</v>
      </c>
      <c r="V51" s="4">
        <v>0</v>
      </c>
      <c r="W51" s="4">
        <v>0</v>
      </c>
      <c r="X51" s="4" t="s">
        <v>35</v>
      </c>
      <c r="Y51" s="4" t="s">
        <v>253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44851</v>
      </c>
      <c r="G52" s="6">
        <v>44853</v>
      </c>
      <c r="H52" s="4">
        <v>3</v>
      </c>
      <c r="I52" s="4">
        <v>2</v>
      </c>
      <c r="J52" s="4">
        <v>6</v>
      </c>
      <c r="K52" s="4" t="s">
        <v>30</v>
      </c>
      <c r="L52" s="4">
        <v>1428</v>
      </c>
      <c r="M52" s="4">
        <v>1428</v>
      </c>
      <c r="N52" s="4" t="s">
        <v>257</v>
      </c>
      <c r="O52" s="4" t="s">
        <v>32</v>
      </c>
      <c r="P52" s="4" t="s">
        <v>33</v>
      </c>
      <c r="Q52" s="4">
        <v>0</v>
      </c>
      <c r="R52" s="7">
        <v>44851</v>
      </c>
      <c r="S52" s="6">
        <v>44856</v>
      </c>
      <c r="T52" s="4" t="s">
        <v>34</v>
      </c>
      <c r="U52" s="4">
        <v>1428</v>
      </c>
      <c r="V52" s="4">
        <v>0</v>
      </c>
      <c r="W52" s="4">
        <v>0</v>
      </c>
      <c r="X52" s="4" t="s">
        <v>35</v>
      </c>
      <c r="Y52" s="4" t="s">
        <v>258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44852</v>
      </c>
      <c r="G53" s="6">
        <v>44853</v>
      </c>
      <c r="H53" s="4">
        <v>2</v>
      </c>
      <c r="I53" s="4">
        <v>1</v>
      </c>
      <c r="J53" s="4">
        <v>2</v>
      </c>
      <c r="K53" s="4" t="s">
        <v>30</v>
      </c>
      <c r="L53" s="4">
        <v>518</v>
      </c>
      <c r="M53" s="4">
        <v>518</v>
      </c>
      <c r="N53" s="4" t="s">
        <v>262</v>
      </c>
      <c r="O53" s="4" t="s">
        <v>32</v>
      </c>
      <c r="P53" s="4" t="s">
        <v>33</v>
      </c>
      <c r="Q53" s="4">
        <v>0</v>
      </c>
      <c r="R53" s="7">
        <v>44851</v>
      </c>
      <c r="S53" s="6">
        <v>44856</v>
      </c>
      <c r="T53" s="4" t="s">
        <v>34</v>
      </c>
      <c r="U53" s="4">
        <v>518</v>
      </c>
      <c r="V53" s="4">
        <v>0</v>
      </c>
      <c r="W53" s="4">
        <v>0</v>
      </c>
      <c r="X53" s="4" t="s">
        <v>35</v>
      </c>
      <c r="Y53" s="4" t="s">
        <v>263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121</v>
      </c>
      <c r="E54" s="4" t="s">
        <v>122</v>
      </c>
      <c r="F54" s="6">
        <v>44851</v>
      </c>
      <c r="G54" s="6">
        <v>44853</v>
      </c>
      <c r="H54" s="4">
        <v>1</v>
      </c>
      <c r="I54" s="4">
        <v>2</v>
      </c>
      <c r="J54" s="4">
        <v>2</v>
      </c>
      <c r="K54" s="4" t="s">
        <v>30</v>
      </c>
      <c r="L54" s="4">
        <v>490</v>
      </c>
      <c r="M54" s="4">
        <v>490</v>
      </c>
      <c r="N54" s="4" t="s">
        <v>265</v>
      </c>
      <c r="O54" s="4" t="s">
        <v>32</v>
      </c>
      <c r="P54" s="4" t="s">
        <v>33</v>
      </c>
      <c r="Q54" s="4">
        <v>0</v>
      </c>
      <c r="R54" s="7">
        <v>44851</v>
      </c>
      <c r="S54" s="6">
        <v>44856</v>
      </c>
      <c r="T54" s="4" t="s">
        <v>34</v>
      </c>
      <c r="U54" s="4">
        <v>490</v>
      </c>
      <c r="V54" s="4">
        <v>0</v>
      </c>
      <c r="W54" s="4">
        <v>0</v>
      </c>
      <c r="X54" s="4" t="s">
        <v>266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44852</v>
      </c>
      <c r="G55" s="6">
        <v>44853</v>
      </c>
      <c r="H55" s="4">
        <v>1</v>
      </c>
      <c r="I55" s="4">
        <v>1</v>
      </c>
      <c r="J55" s="4">
        <v>1</v>
      </c>
      <c r="K55" s="4" t="s">
        <v>30</v>
      </c>
      <c r="L55" s="4">
        <v>456</v>
      </c>
      <c r="M55" s="4">
        <v>456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44851</v>
      </c>
      <c r="S55" s="6">
        <v>44856</v>
      </c>
      <c r="T55" s="4" t="s">
        <v>34</v>
      </c>
      <c r="U55" s="4">
        <v>456</v>
      </c>
      <c r="V55" s="4">
        <v>0</v>
      </c>
      <c r="W55" s="4">
        <v>0</v>
      </c>
      <c r="X55" s="4" t="s">
        <v>272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6">
        <v>44851</v>
      </c>
      <c r="G56" s="6">
        <v>44853</v>
      </c>
      <c r="H56" s="4">
        <v>1</v>
      </c>
      <c r="I56" s="4">
        <v>2</v>
      </c>
      <c r="J56" s="4">
        <v>2</v>
      </c>
      <c r="K56" s="4" t="s">
        <v>30</v>
      </c>
      <c r="L56" s="4">
        <v>340</v>
      </c>
      <c r="M56" s="4">
        <v>340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44851</v>
      </c>
      <c r="S56" s="6">
        <v>44856</v>
      </c>
      <c r="T56" s="4" t="s">
        <v>34</v>
      </c>
      <c r="U56" s="4">
        <v>340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44852</v>
      </c>
      <c r="G57" s="6">
        <v>44853</v>
      </c>
      <c r="H57" s="4">
        <v>1</v>
      </c>
      <c r="I57" s="4">
        <v>1</v>
      </c>
      <c r="J57" s="4">
        <v>1</v>
      </c>
      <c r="K57" s="4" t="s">
        <v>30</v>
      </c>
      <c r="L57" s="4">
        <v>432</v>
      </c>
      <c r="M57" s="4">
        <v>432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44851</v>
      </c>
      <c r="S57" s="6">
        <v>44856</v>
      </c>
      <c r="T57" s="4" t="s">
        <v>34</v>
      </c>
      <c r="U57" s="4">
        <v>432</v>
      </c>
      <c r="V57" s="4">
        <v>0</v>
      </c>
      <c r="W57" s="4">
        <v>0</v>
      </c>
      <c r="X57" s="4" t="s">
        <v>35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6">
        <v>44852</v>
      </c>
      <c r="G58" s="6">
        <v>44853</v>
      </c>
      <c r="H58" s="4">
        <v>1</v>
      </c>
      <c r="I58" s="4">
        <v>1</v>
      </c>
      <c r="J58" s="4">
        <v>1</v>
      </c>
      <c r="K58" s="4" t="s">
        <v>30</v>
      </c>
      <c r="L58" s="4">
        <v>707</v>
      </c>
      <c r="M58" s="4">
        <v>707</v>
      </c>
      <c r="N58" s="4" t="s">
        <v>288</v>
      </c>
      <c r="O58" s="4" t="s">
        <v>32</v>
      </c>
      <c r="P58" s="4" t="s">
        <v>33</v>
      </c>
      <c r="Q58" s="4">
        <v>0</v>
      </c>
      <c r="R58" s="7">
        <v>44852</v>
      </c>
      <c r="S58" s="6">
        <v>44856</v>
      </c>
      <c r="T58" s="4" t="s">
        <v>34</v>
      </c>
      <c r="U58" s="4">
        <v>707</v>
      </c>
      <c r="V58" s="4">
        <v>0</v>
      </c>
      <c r="W58" s="4">
        <v>0</v>
      </c>
      <c r="X58" s="4" t="s">
        <v>289</v>
      </c>
      <c r="Y58" s="4" t="s">
        <v>35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292</v>
      </c>
      <c r="F59" s="6">
        <v>44852</v>
      </c>
      <c r="G59" s="6">
        <v>44853</v>
      </c>
      <c r="H59" s="4">
        <v>1</v>
      </c>
      <c r="I59" s="4">
        <v>1</v>
      </c>
      <c r="J59" s="4">
        <v>1</v>
      </c>
      <c r="K59" s="4" t="s">
        <v>30</v>
      </c>
      <c r="L59" s="4">
        <v>501</v>
      </c>
      <c r="M59" s="4">
        <v>501</v>
      </c>
      <c r="N59" s="4" t="s">
        <v>293</v>
      </c>
      <c r="O59" s="4" t="s">
        <v>32</v>
      </c>
      <c r="P59" s="4" t="s">
        <v>33</v>
      </c>
      <c r="Q59" s="4">
        <v>0</v>
      </c>
      <c r="R59" s="7">
        <v>44852</v>
      </c>
      <c r="S59" s="6">
        <v>44856</v>
      </c>
      <c r="T59" s="4" t="s">
        <v>34</v>
      </c>
      <c r="U59" s="4">
        <v>501</v>
      </c>
      <c r="V59" s="4">
        <v>0</v>
      </c>
      <c r="W59" s="4">
        <v>0</v>
      </c>
      <c r="X59" s="4" t="s">
        <v>35</v>
      </c>
      <c r="Y59" s="4" t="s">
        <v>294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296</v>
      </c>
      <c r="E60" s="4" t="s">
        <v>297</v>
      </c>
      <c r="F60" s="6">
        <v>44852</v>
      </c>
      <c r="G60" s="6">
        <v>44853</v>
      </c>
      <c r="H60" s="4">
        <v>1</v>
      </c>
      <c r="I60" s="4">
        <v>1</v>
      </c>
      <c r="J60" s="4">
        <v>1</v>
      </c>
      <c r="K60" s="4" t="s">
        <v>30</v>
      </c>
      <c r="L60" s="4">
        <v>1122</v>
      </c>
      <c r="M60" s="4">
        <v>1122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44852</v>
      </c>
      <c r="S60" s="6">
        <v>44856</v>
      </c>
      <c r="T60" s="4" t="s">
        <v>34</v>
      </c>
      <c r="U60" s="4">
        <v>1122</v>
      </c>
      <c r="V60" s="4">
        <v>0</v>
      </c>
      <c r="W60" s="4">
        <v>0</v>
      </c>
      <c r="X60" s="4" t="s">
        <v>35</v>
      </c>
      <c r="Y60" s="4" t="s">
        <v>299</v>
      </c>
    </row>
    <row r="61" s="4" customFormat="1" spans="1:25">
      <c r="A61" s="4" t="s">
        <v>300</v>
      </c>
      <c r="B61" s="4" t="s">
        <v>26</v>
      </c>
      <c r="C61" s="4" t="s">
        <v>27</v>
      </c>
      <c r="D61" s="4" t="s">
        <v>301</v>
      </c>
      <c r="E61" s="4" t="s">
        <v>302</v>
      </c>
      <c r="F61" s="6">
        <v>44852</v>
      </c>
      <c r="G61" s="6">
        <v>44853</v>
      </c>
      <c r="H61" s="4">
        <v>1</v>
      </c>
      <c r="I61" s="4">
        <v>1</v>
      </c>
      <c r="J61" s="4">
        <v>1</v>
      </c>
      <c r="K61" s="4" t="s">
        <v>30</v>
      </c>
      <c r="L61" s="4">
        <v>1213</v>
      </c>
      <c r="M61" s="4">
        <v>1213</v>
      </c>
      <c r="N61" s="4" t="s">
        <v>303</v>
      </c>
      <c r="O61" s="4" t="s">
        <v>32</v>
      </c>
      <c r="P61" s="4" t="s">
        <v>33</v>
      </c>
      <c r="Q61" s="4">
        <v>0</v>
      </c>
      <c r="R61" s="7">
        <v>44852</v>
      </c>
      <c r="S61" s="6">
        <v>44856</v>
      </c>
      <c r="T61" s="4" t="s">
        <v>34</v>
      </c>
      <c r="U61" s="4">
        <v>1213</v>
      </c>
      <c r="V61" s="4">
        <v>0</v>
      </c>
      <c r="W61" s="4">
        <v>0</v>
      </c>
      <c r="X61" s="4" t="s">
        <v>35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44852</v>
      </c>
      <c r="G62" s="6">
        <v>44853</v>
      </c>
      <c r="H62" s="4">
        <v>1</v>
      </c>
      <c r="I62" s="4">
        <v>1</v>
      </c>
      <c r="J62" s="4">
        <v>1</v>
      </c>
      <c r="K62" s="4" t="s">
        <v>30</v>
      </c>
      <c r="L62" s="4">
        <v>516</v>
      </c>
      <c r="M62" s="4">
        <v>516</v>
      </c>
      <c r="N62" s="4" t="s">
        <v>308</v>
      </c>
      <c r="O62" s="4" t="s">
        <v>32</v>
      </c>
      <c r="P62" s="4" t="s">
        <v>33</v>
      </c>
      <c r="Q62" s="4">
        <v>0</v>
      </c>
      <c r="R62" s="7">
        <v>44852</v>
      </c>
      <c r="S62" s="6">
        <v>44856</v>
      </c>
      <c r="T62" s="4" t="s">
        <v>34</v>
      </c>
      <c r="U62" s="4">
        <v>516</v>
      </c>
      <c r="V62" s="4">
        <v>0</v>
      </c>
      <c r="W62" s="4">
        <v>0</v>
      </c>
      <c r="X62" s="4" t="s">
        <v>35</v>
      </c>
      <c r="Y62" s="4" t="s">
        <v>309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121</v>
      </c>
      <c r="E63" s="4" t="s">
        <v>122</v>
      </c>
      <c r="F63" s="6">
        <v>44852</v>
      </c>
      <c r="G63" s="6">
        <v>44853</v>
      </c>
      <c r="H63" s="4">
        <v>1</v>
      </c>
      <c r="I63" s="4">
        <v>1</v>
      </c>
      <c r="J63" s="4">
        <v>1</v>
      </c>
      <c r="K63" s="4" t="s">
        <v>30</v>
      </c>
      <c r="L63" s="4">
        <v>246</v>
      </c>
      <c r="M63" s="4">
        <v>246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44852</v>
      </c>
      <c r="S63" s="6">
        <v>44856</v>
      </c>
      <c r="T63" s="4" t="s">
        <v>34</v>
      </c>
      <c r="U63" s="4">
        <v>246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312</v>
      </c>
      <c r="B64" s="4" t="s">
        <v>26</v>
      </c>
      <c r="C64" s="4" t="s">
        <v>27</v>
      </c>
      <c r="D64" s="4" t="s">
        <v>313</v>
      </c>
      <c r="E64" s="4" t="s">
        <v>314</v>
      </c>
      <c r="F64" s="6">
        <v>44852</v>
      </c>
      <c r="G64" s="6">
        <v>44853</v>
      </c>
      <c r="H64" s="4">
        <v>1</v>
      </c>
      <c r="I64" s="4">
        <v>1</v>
      </c>
      <c r="J64" s="4">
        <v>1</v>
      </c>
      <c r="K64" s="4" t="s">
        <v>30</v>
      </c>
      <c r="L64" s="4">
        <v>988</v>
      </c>
      <c r="M64" s="4">
        <v>988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44852</v>
      </c>
      <c r="S64" s="6">
        <v>44856</v>
      </c>
      <c r="T64" s="4" t="s">
        <v>34</v>
      </c>
      <c r="U64" s="4">
        <v>988</v>
      </c>
      <c r="V64" s="4">
        <v>0</v>
      </c>
      <c r="W64" s="4">
        <v>0</v>
      </c>
      <c r="X64" s="4" t="s">
        <v>35</v>
      </c>
      <c r="Y64" s="4" t="s">
        <v>316</v>
      </c>
    </row>
    <row r="65" s="4" customFormat="1" spans="1:25">
      <c r="A65" s="4" t="s">
        <v>317</v>
      </c>
      <c r="B65" s="4" t="s">
        <v>26</v>
      </c>
      <c r="C65" s="4" t="s">
        <v>27</v>
      </c>
      <c r="D65" s="4" t="s">
        <v>318</v>
      </c>
      <c r="E65" s="4" t="s">
        <v>319</v>
      </c>
      <c r="F65" s="6">
        <v>44852</v>
      </c>
      <c r="G65" s="6">
        <v>44853</v>
      </c>
      <c r="H65" s="4">
        <v>1</v>
      </c>
      <c r="I65" s="4">
        <v>1</v>
      </c>
      <c r="J65" s="4">
        <v>1</v>
      </c>
      <c r="K65" s="4" t="s">
        <v>30</v>
      </c>
      <c r="L65" s="4">
        <v>364</v>
      </c>
      <c r="M65" s="4">
        <v>364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44852</v>
      </c>
      <c r="S65" s="6">
        <v>44856</v>
      </c>
      <c r="T65" s="4" t="s">
        <v>34</v>
      </c>
      <c r="U65" s="4">
        <v>364</v>
      </c>
      <c r="V65" s="4">
        <v>0</v>
      </c>
      <c r="W65" s="4">
        <v>0</v>
      </c>
      <c r="X65" s="4" t="s">
        <v>321</v>
      </c>
      <c r="Y65" s="4" t="s">
        <v>322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324</v>
      </c>
      <c r="E66" s="4" t="s">
        <v>325</v>
      </c>
      <c r="F66" s="6">
        <v>44852</v>
      </c>
      <c r="G66" s="6">
        <v>44853</v>
      </c>
      <c r="H66" s="4">
        <v>2</v>
      </c>
      <c r="I66" s="4">
        <v>1</v>
      </c>
      <c r="J66" s="4">
        <v>2</v>
      </c>
      <c r="K66" s="4" t="s">
        <v>30</v>
      </c>
      <c r="L66" s="4">
        <v>252</v>
      </c>
      <c r="M66" s="4">
        <v>252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44852</v>
      </c>
      <c r="S66" s="6">
        <v>44856</v>
      </c>
      <c r="T66" s="4" t="s">
        <v>34</v>
      </c>
      <c r="U66" s="4">
        <v>252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328</v>
      </c>
      <c r="E67" s="4" t="s">
        <v>195</v>
      </c>
      <c r="F67" s="6">
        <v>44852</v>
      </c>
      <c r="G67" s="6">
        <v>44853</v>
      </c>
      <c r="H67" s="4">
        <v>1</v>
      </c>
      <c r="I67" s="4">
        <v>1</v>
      </c>
      <c r="J67" s="4">
        <v>1</v>
      </c>
      <c r="K67" s="4" t="s">
        <v>30</v>
      </c>
      <c r="L67" s="4">
        <v>389</v>
      </c>
      <c r="M67" s="4">
        <v>389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44852</v>
      </c>
      <c r="S67" s="6">
        <v>44856</v>
      </c>
      <c r="T67" s="4" t="s">
        <v>34</v>
      </c>
      <c r="U67" s="4">
        <v>389</v>
      </c>
      <c r="V67" s="4">
        <v>0</v>
      </c>
      <c r="W67" s="4">
        <v>0</v>
      </c>
      <c r="X67" s="4" t="s">
        <v>330</v>
      </c>
      <c r="Y67" s="4" t="s">
        <v>35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333</v>
      </c>
      <c r="F68" s="6">
        <v>44852</v>
      </c>
      <c r="G68" s="6">
        <v>44853</v>
      </c>
      <c r="H68" s="4">
        <v>1</v>
      </c>
      <c r="I68" s="4">
        <v>1</v>
      </c>
      <c r="J68" s="4">
        <v>1</v>
      </c>
      <c r="K68" s="4" t="s">
        <v>30</v>
      </c>
      <c r="L68" s="4">
        <v>125</v>
      </c>
      <c r="M68" s="4">
        <v>125</v>
      </c>
      <c r="N68" s="4" t="s">
        <v>334</v>
      </c>
      <c r="O68" s="4" t="s">
        <v>32</v>
      </c>
      <c r="P68" s="4" t="s">
        <v>33</v>
      </c>
      <c r="Q68" s="4">
        <v>0</v>
      </c>
      <c r="R68" s="7">
        <v>44852</v>
      </c>
      <c r="S68" s="6">
        <v>44856</v>
      </c>
      <c r="T68" s="4" t="s">
        <v>34</v>
      </c>
      <c r="U68" s="4">
        <v>125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335</v>
      </c>
      <c r="B69" s="4" t="s">
        <v>26</v>
      </c>
      <c r="C69" s="4" t="s">
        <v>27</v>
      </c>
      <c r="D69" s="4" t="s">
        <v>336</v>
      </c>
      <c r="E69" s="4" t="s">
        <v>337</v>
      </c>
      <c r="F69" s="6">
        <v>44852</v>
      </c>
      <c r="G69" s="6">
        <v>44853</v>
      </c>
      <c r="H69" s="4">
        <v>1</v>
      </c>
      <c r="I69" s="4">
        <v>1</v>
      </c>
      <c r="J69" s="4">
        <v>1</v>
      </c>
      <c r="K69" s="4" t="s">
        <v>30</v>
      </c>
      <c r="L69" s="4">
        <v>436</v>
      </c>
      <c r="M69" s="4">
        <v>436</v>
      </c>
      <c r="N69" s="4" t="s">
        <v>338</v>
      </c>
      <c r="O69" s="4" t="s">
        <v>32</v>
      </c>
      <c r="P69" s="4" t="s">
        <v>33</v>
      </c>
      <c r="Q69" s="4">
        <v>0</v>
      </c>
      <c r="R69" s="7">
        <v>44852</v>
      </c>
      <c r="S69" s="6">
        <v>44856</v>
      </c>
      <c r="T69" s="4" t="s">
        <v>34</v>
      </c>
      <c r="U69" s="4">
        <v>436</v>
      </c>
      <c r="V69" s="4">
        <v>0</v>
      </c>
      <c r="W69" s="4">
        <v>0</v>
      </c>
      <c r="X69" s="4" t="s">
        <v>35</v>
      </c>
      <c r="Y69" s="4" t="s">
        <v>339</v>
      </c>
    </row>
    <row r="70" s="4" customFormat="1" spans="1:25">
      <c r="A70" s="4" t="s">
        <v>340</v>
      </c>
      <c r="B70" s="4" t="s">
        <v>26</v>
      </c>
      <c r="C70" s="4" t="s">
        <v>27</v>
      </c>
      <c r="D70" s="4" t="s">
        <v>341</v>
      </c>
      <c r="E70" s="4" t="s">
        <v>342</v>
      </c>
      <c r="F70" s="6">
        <v>44852</v>
      </c>
      <c r="G70" s="6">
        <v>44854</v>
      </c>
      <c r="H70" s="4">
        <v>1</v>
      </c>
      <c r="I70" s="4">
        <v>2</v>
      </c>
      <c r="J70" s="4">
        <v>2</v>
      </c>
      <c r="K70" s="4" t="s">
        <v>30</v>
      </c>
      <c r="L70" s="4">
        <v>2965</v>
      </c>
      <c r="M70" s="4">
        <v>2965</v>
      </c>
      <c r="N70" s="4" t="s">
        <v>343</v>
      </c>
      <c r="O70" s="4" t="s">
        <v>344</v>
      </c>
      <c r="P70" s="4" t="s">
        <v>33</v>
      </c>
      <c r="Q70" s="4">
        <v>0</v>
      </c>
      <c r="R70" s="7">
        <v>44731</v>
      </c>
      <c r="S70" s="6">
        <v>44857</v>
      </c>
      <c r="T70" s="4" t="s">
        <v>34</v>
      </c>
      <c r="U70" s="4">
        <v>2965</v>
      </c>
      <c r="V70" s="4">
        <v>0</v>
      </c>
      <c r="W70" s="4">
        <v>0</v>
      </c>
      <c r="X70" s="4" t="s">
        <v>35</v>
      </c>
      <c r="Y70" s="4" t="s">
        <v>345</v>
      </c>
    </row>
    <row r="71" s="4" customFormat="1" spans="1:25">
      <c r="A71" s="4" t="s">
        <v>346</v>
      </c>
      <c r="B71" s="4" t="s">
        <v>26</v>
      </c>
      <c r="C71" s="4" t="s">
        <v>27</v>
      </c>
      <c r="D71" s="4" t="s">
        <v>347</v>
      </c>
      <c r="E71" s="4" t="s">
        <v>348</v>
      </c>
      <c r="F71" s="6">
        <v>44851</v>
      </c>
      <c r="G71" s="6">
        <v>44854</v>
      </c>
      <c r="H71" s="4">
        <v>1</v>
      </c>
      <c r="I71" s="4">
        <v>3</v>
      </c>
      <c r="J71" s="4">
        <v>3</v>
      </c>
      <c r="K71" s="4" t="s">
        <v>30</v>
      </c>
      <c r="L71" s="4">
        <v>450</v>
      </c>
      <c r="M71" s="4">
        <v>450</v>
      </c>
      <c r="N71" s="4" t="s">
        <v>349</v>
      </c>
      <c r="O71" s="4" t="s">
        <v>344</v>
      </c>
      <c r="P71" s="4" t="s">
        <v>33</v>
      </c>
      <c r="Q71" s="4">
        <v>0</v>
      </c>
      <c r="R71" s="7">
        <v>44780</v>
      </c>
      <c r="S71" s="6">
        <v>44857</v>
      </c>
      <c r="T71" s="4" t="s">
        <v>34</v>
      </c>
      <c r="U71" s="4">
        <v>450</v>
      </c>
      <c r="V71" s="4">
        <v>0</v>
      </c>
      <c r="W71" s="4">
        <v>0</v>
      </c>
      <c r="X71" s="4" t="s">
        <v>35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44852</v>
      </c>
      <c r="G72" s="6">
        <v>44854</v>
      </c>
      <c r="H72" s="4">
        <v>1</v>
      </c>
      <c r="I72" s="4">
        <v>2</v>
      </c>
      <c r="J72" s="4">
        <v>2</v>
      </c>
      <c r="K72" s="4" t="s">
        <v>30</v>
      </c>
      <c r="L72" s="4">
        <v>1766</v>
      </c>
      <c r="M72" s="4">
        <v>1766</v>
      </c>
      <c r="N72" s="4" t="s">
        <v>354</v>
      </c>
      <c r="O72" s="4" t="s">
        <v>344</v>
      </c>
      <c r="P72" s="4" t="s">
        <v>33</v>
      </c>
      <c r="Q72" s="4">
        <v>0</v>
      </c>
      <c r="R72" s="7">
        <v>44800</v>
      </c>
      <c r="S72" s="6">
        <v>44857</v>
      </c>
      <c r="T72" s="4" t="s">
        <v>34</v>
      </c>
      <c r="U72" s="4">
        <v>1766</v>
      </c>
      <c r="V72" s="4">
        <v>0</v>
      </c>
      <c r="W72" s="4">
        <v>0</v>
      </c>
      <c r="X72" s="4" t="s">
        <v>35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44853</v>
      </c>
      <c r="G73" s="6">
        <v>44854</v>
      </c>
      <c r="H73" s="4">
        <v>1</v>
      </c>
      <c r="I73" s="4">
        <v>1</v>
      </c>
      <c r="J73" s="4">
        <v>1</v>
      </c>
      <c r="K73" s="4" t="s">
        <v>30</v>
      </c>
      <c r="L73" s="4">
        <v>1866</v>
      </c>
      <c r="M73" s="4">
        <v>1866</v>
      </c>
      <c r="N73" s="4" t="s">
        <v>359</v>
      </c>
      <c r="O73" s="4" t="s">
        <v>344</v>
      </c>
      <c r="P73" s="4" t="s">
        <v>33</v>
      </c>
      <c r="Q73" s="4">
        <v>0</v>
      </c>
      <c r="R73" s="7">
        <v>44801</v>
      </c>
      <c r="S73" s="6">
        <v>44857</v>
      </c>
      <c r="T73" s="4" t="s">
        <v>34</v>
      </c>
      <c r="U73" s="4">
        <v>1866</v>
      </c>
      <c r="V73" s="4">
        <v>0</v>
      </c>
      <c r="W73" s="4">
        <v>0</v>
      </c>
      <c r="X73" s="4" t="s">
        <v>35</v>
      </c>
      <c r="Y73" s="4" t="s">
        <v>360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363</v>
      </c>
      <c r="F74" s="6">
        <v>44853</v>
      </c>
      <c r="G74" s="6">
        <v>44854</v>
      </c>
      <c r="H74" s="4">
        <v>1</v>
      </c>
      <c r="I74" s="4">
        <v>1</v>
      </c>
      <c r="J74" s="4">
        <v>1</v>
      </c>
      <c r="K74" s="4" t="s">
        <v>30</v>
      </c>
      <c r="L74" s="4">
        <v>670</v>
      </c>
      <c r="M74" s="4">
        <v>670</v>
      </c>
      <c r="N74" s="4" t="s">
        <v>364</v>
      </c>
      <c r="O74" s="4" t="s">
        <v>344</v>
      </c>
      <c r="P74" s="4" t="s">
        <v>33</v>
      </c>
      <c r="Q74" s="4">
        <v>0</v>
      </c>
      <c r="R74" s="7">
        <v>44801</v>
      </c>
      <c r="S74" s="6">
        <v>44857</v>
      </c>
      <c r="T74" s="4" t="s">
        <v>34</v>
      </c>
      <c r="U74" s="4">
        <v>670</v>
      </c>
      <c r="V74" s="4">
        <v>0</v>
      </c>
      <c r="W74" s="4">
        <v>0</v>
      </c>
      <c r="X74" s="4" t="s">
        <v>35</v>
      </c>
      <c r="Y74" s="4" t="s">
        <v>365</v>
      </c>
    </row>
    <row r="75" s="4" customFormat="1" spans="1:25">
      <c r="A75" s="4" t="s">
        <v>366</v>
      </c>
      <c r="B75" s="4" t="s">
        <v>26</v>
      </c>
      <c r="C75" s="4" t="s">
        <v>27</v>
      </c>
      <c r="D75" s="4" t="s">
        <v>367</v>
      </c>
      <c r="E75" s="4" t="s">
        <v>86</v>
      </c>
      <c r="F75" s="6">
        <v>44849</v>
      </c>
      <c r="G75" s="6">
        <v>44854</v>
      </c>
      <c r="H75" s="4">
        <v>1</v>
      </c>
      <c r="I75" s="4">
        <v>5</v>
      </c>
      <c r="J75" s="4">
        <v>5</v>
      </c>
      <c r="K75" s="4" t="s">
        <v>30</v>
      </c>
      <c r="L75" s="4">
        <v>7531</v>
      </c>
      <c r="M75" s="4">
        <v>7531</v>
      </c>
      <c r="N75" s="4" t="s">
        <v>368</v>
      </c>
      <c r="O75" s="4" t="s">
        <v>344</v>
      </c>
      <c r="P75" s="4" t="s">
        <v>33</v>
      </c>
      <c r="Q75" s="4">
        <v>0</v>
      </c>
      <c r="R75" s="7">
        <v>44832</v>
      </c>
      <c r="S75" s="6">
        <v>44857</v>
      </c>
      <c r="T75" s="4" t="s">
        <v>34</v>
      </c>
      <c r="U75" s="4">
        <v>7531</v>
      </c>
      <c r="V75" s="4">
        <v>0</v>
      </c>
      <c r="W75" s="4">
        <v>0</v>
      </c>
      <c r="X75" s="4" t="s">
        <v>35</v>
      </c>
      <c r="Y75" s="4" t="s">
        <v>369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68</v>
      </c>
      <c r="E76" s="4" t="s">
        <v>69</v>
      </c>
      <c r="F76" s="6">
        <v>44851</v>
      </c>
      <c r="G76" s="6">
        <v>44854</v>
      </c>
      <c r="H76" s="4">
        <v>1</v>
      </c>
      <c r="I76" s="4">
        <v>3</v>
      </c>
      <c r="J76" s="4">
        <v>3</v>
      </c>
      <c r="K76" s="4" t="s">
        <v>30</v>
      </c>
      <c r="L76" s="4">
        <v>1298</v>
      </c>
      <c r="M76" s="4">
        <v>1298</v>
      </c>
      <c r="N76" s="4" t="s">
        <v>371</v>
      </c>
      <c r="O76" s="4" t="s">
        <v>344</v>
      </c>
      <c r="P76" s="4" t="s">
        <v>33</v>
      </c>
      <c r="Q76" s="4">
        <v>0</v>
      </c>
      <c r="R76" s="7">
        <v>44833</v>
      </c>
      <c r="S76" s="6">
        <v>44857</v>
      </c>
      <c r="T76" s="4" t="s">
        <v>34</v>
      </c>
      <c r="U76" s="4">
        <v>1298</v>
      </c>
      <c r="V76" s="4">
        <v>0</v>
      </c>
      <c r="W76" s="4">
        <v>0</v>
      </c>
      <c r="X76" s="4" t="s">
        <v>35</v>
      </c>
      <c r="Y76" s="4" t="s">
        <v>372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374</v>
      </c>
      <c r="E77" s="4" t="s">
        <v>375</v>
      </c>
      <c r="F77" s="6">
        <v>44852</v>
      </c>
      <c r="G77" s="6">
        <v>44854</v>
      </c>
      <c r="H77" s="4">
        <v>1</v>
      </c>
      <c r="I77" s="4">
        <v>2</v>
      </c>
      <c r="J77" s="4">
        <v>2</v>
      </c>
      <c r="K77" s="4" t="s">
        <v>30</v>
      </c>
      <c r="L77" s="4">
        <v>385</v>
      </c>
      <c r="M77" s="4">
        <v>385</v>
      </c>
      <c r="N77" s="4" t="s">
        <v>376</v>
      </c>
      <c r="O77" s="4" t="s">
        <v>344</v>
      </c>
      <c r="P77" s="4" t="s">
        <v>33</v>
      </c>
      <c r="Q77" s="4">
        <v>0</v>
      </c>
      <c r="R77" s="7">
        <v>44834</v>
      </c>
      <c r="S77" s="6">
        <v>44857</v>
      </c>
      <c r="T77" s="4" t="s">
        <v>34</v>
      </c>
      <c r="U77" s="4">
        <v>385</v>
      </c>
      <c r="V77" s="4">
        <v>0</v>
      </c>
      <c r="W77" s="4">
        <v>0</v>
      </c>
      <c r="X77" s="4" t="s">
        <v>35</v>
      </c>
      <c r="Y77" s="4" t="s">
        <v>377</v>
      </c>
    </row>
    <row r="78" s="4" customFormat="1" spans="1:25">
      <c r="A78" s="4" t="s">
        <v>378</v>
      </c>
      <c r="B78" s="4" t="s">
        <v>26</v>
      </c>
      <c r="C78" s="4" t="s">
        <v>27</v>
      </c>
      <c r="D78" s="4" t="s">
        <v>134</v>
      </c>
      <c r="E78" s="4" t="s">
        <v>379</v>
      </c>
      <c r="F78" s="6">
        <v>44853</v>
      </c>
      <c r="G78" s="6">
        <v>44854</v>
      </c>
      <c r="H78" s="4">
        <v>2</v>
      </c>
      <c r="I78" s="4">
        <v>1</v>
      </c>
      <c r="J78" s="4">
        <v>2</v>
      </c>
      <c r="K78" s="4" t="s">
        <v>30</v>
      </c>
      <c r="L78" s="4">
        <v>982</v>
      </c>
      <c r="M78" s="4">
        <v>982</v>
      </c>
      <c r="N78" s="4" t="s">
        <v>380</v>
      </c>
      <c r="O78" s="4" t="s">
        <v>344</v>
      </c>
      <c r="P78" s="4" t="s">
        <v>33</v>
      </c>
      <c r="Q78" s="4">
        <v>0</v>
      </c>
      <c r="R78" s="7">
        <v>44835</v>
      </c>
      <c r="S78" s="6">
        <v>44857</v>
      </c>
      <c r="T78" s="4" t="s">
        <v>34</v>
      </c>
      <c r="U78" s="4">
        <v>982</v>
      </c>
      <c r="V78" s="4">
        <v>0</v>
      </c>
      <c r="W78" s="4">
        <v>0</v>
      </c>
      <c r="X78" s="4" t="s">
        <v>35</v>
      </c>
      <c r="Y78" s="4" t="s">
        <v>381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383</v>
      </c>
      <c r="E79" s="4" t="s">
        <v>384</v>
      </c>
      <c r="F79" s="6">
        <v>44851</v>
      </c>
      <c r="G79" s="6">
        <v>44854</v>
      </c>
      <c r="H79" s="4">
        <v>1</v>
      </c>
      <c r="I79" s="4">
        <v>3</v>
      </c>
      <c r="J79" s="4">
        <v>3</v>
      </c>
      <c r="K79" s="4" t="s">
        <v>30</v>
      </c>
      <c r="L79" s="4">
        <v>1263</v>
      </c>
      <c r="M79" s="4">
        <v>1263</v>
      </c>
      <c r="N79" s="4" t="s">
        <v>385</v>
      </c>
      <c r="O79" s="4" t="s">
        <v>344</v>
      </c>
      <c r="P79" s="4" t="s">
        <v>33</v>
      </c>
      <c r="Q79" s="4">
        <v>0</v>
      </c>
      <c r="R79" s="7">
        <v>44837</v>
      </c>
      <c r="S79" s="6">
        <v>44857</v>
      </c>
      <c r="T79" s="4" t="s">
        <v>34</v>
      </c>
      <c r="U79" s="4">
        <v>1263</v>
      </c>
      <c r="V79" s="4">
        <v>0</v>
      </c>
      <c r="W79" s="4">
        <v>0</v>
      </c>
      <c r="X79" s="4" t="s">
        <v>35</v>
      </c>
      <c r="Y79" s="4" t="s">
        <v>386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44850</v>
      </c>
      <c r="G80" s="6">
        <v>44854</v>
      </c>
      <c r="H80" s="4">
        <v>1</v>
      </c>
      <c r="I80" s="4">
        <v>4</v>
      </c>
      <c r="J80" s="4">
        <v>4</v>
      </c>
      <c r="K80" s="4" t="s">
        <v>30</v>
      </c>
      <c r="L80" s="4">
        <v>1779</v>
      </c>
      <c r="M80" s="4">
        <v>1779</v>
      </c>
      <c r="N80" s="4" t="s">
        <v>390</v>
      </c>
      <c r="O80" s="4" t="s">
        <v>344</v>
      </c>
      <c r="P80" s="4" t="s">
        <v>33</v>
      </c>
      <c r="Q80" s="4">
        <v>0</v>
      </c>
      <c r="R80" s="7">
        <v>44837</v>
      </c>
      <c r="S80" s="6">
        <v>44857</v>
      </c>
      <c r="T80" s="4" t="s">
        <v>34</v>
      </c>
      <c r="U80" s="4">
        <v>1779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391</v>
      </c>
      <c r="B81" s="4" t="s">
        <v>26</v>
      </c>
      <c r="C81" s="4" t="s">
        <v>27</v>
      </c>
      <c r="D81" s="4" t="s">
        <v>392</v>
      </c>
      <c r="E81" s="4" t="s">
        <v>393</v>
      </c>
      <c r="F81" s="6">
        <v>44852</v>
      </c>
      <c r="G81" s="6">
        <v>44854</v>
      </c>
      <c r="H81" s="4">
        <v>1</v>
      </c>
      <c r="I81" s="4">
        <v>2</v>
      </c>
      <c r="J81" s="4">
        <v>2</v>
      </c>
      <c r="K81" s="4" t="s">
        <v>30</v>
      </c>
      <c r="L81" s="4">
        <v>2420</v>
      </c>
      <c r="M81" s="4">
        <v>2420</v>
      </c>
      <c r="N81" s="4" t="s">
        <v>394</v>
      </c>
      <c r="O81" s="4" t="s">
        <v>344</v>
      </c>
      <c r="P81" s="4" t="s">
        <v>33</v>
      </c>
      <c r="Q81" s="4">
        <v>0</v>
      </c>
      <c r="R81" s="7">
        <v>44839</v>
      </c>
      <c r="S81" s="6">
        <v>44857</v>
      </c>
      <c r="T81" s="4" t="s">
        <v>34</v>
      </c>
      <c r="U81" s="4">
        <v>2420</v>
      </c>
      <c r="V81" s="4">
        <v>0</v>
      </c>
      <c r="W81" s="4">
        <v>0</v>
      </c>
      <c r="X81" s="4" t="s">
        <v>395</v>
      </c>
      <c r="Y81" s="4" t="s">
        <v>396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121</v>
      </c>
      <c r="E82" s="4" t="s">
        <v>122</v>
      </c>
      <c r="F82" s="6">
        <v>44852</v>
      </c>
      <c r="G82" s="6">
        <v>44854</v>
      </c>
      <c r="H82" s="4">
        <v>2</v>
      </c>
      <c r="I82" s="4">
        <v>2</v>
      </c>
      <c r="J82" s="4">
        <v>4</v>
      </c>
      <c r="K82" s="4" t="s">
        <v>30</v>
      </c>
      <c r="L82" s="4">
        <v>988</v>
      </c>
      <c r="M82" s="4">
        <v>988</v>
      </c>
      <c r="N82" s="4" t="s">
        <v>398</v>
      </c>
      <c r="O82" s="4" t="s">
        <v>344</v>
      </c>
      <c r="P82" s="4" t="s">
        <v>33</v>
      </c>
      <c r="Q82" s="4">
        <v>0</v>
      </c>
      <c r="R82" s="7">
        <v>44839</v>
      </c>
      <c r="S82" s="6">
        <v>44857</v>
      </c>
      <c r="T82" s="4" t="s">
        <v>34</v>
      </c>
      <c r="U82" s="4">
        <v>988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399</v>
      </c>
      <c r="B83" s="4" t="s">
        <v>26</v>
      </c>
      <c r="C83" s="4" t="s">
        <v>27</v>
      </c>
      <c r="D83" s="4" t="s">
        <v>367</v>
      </c>
      <c r="E83" s="4" t="s">
        <v>86</v>
      </c>
      <c r="F83" s="6">
        <v>44852</v>
      </c>
      <c r="G83" s="6">
        <v>44854</v>
      </c>
      <c r="H83" s="4">
        <v>1</v>
      </c>
      <c r="I83" s="4">
        <v>2</v>
      </c>
      <c r="J83" s="4">
        <v>2</v>
      </c>
      <c r="K83" s="4" t="s">
        <v>30</v>
      </c>
      <c r="L83" s="4">
        <v>2787</v>
      </c>
      <c r="M83" s="4">
        <v>2787</v>
      </c>
      <c r="N83" s="4" t="s">
        <v>400</v>
      </c>
      <c r="O83" s="4" t="s">
        <v>344</v>
      </c>
      <c r="P83" s="4" t="s">
        <v>33</v>
      </c>
      <c r="Q83" s="4">
        <v>0</v>
      </c>
      <c r="R83" s="7">
        <v>44840</v>
      </c>
      <c r="S83" s="6">
        <v>44857</v>
      </c>
      <c r="T83" s="4" t="s">
        <v>34</v>
      </c>
      <c r="U83" s="4">
        <v>2787</v>
      </c>
      <c r="V83" s="4">
        <v>0</v>
      </c>
      <c r="W83" s="4">
        <v>0</v>
      </c>
      <c r="X83" s="4" t="s">
        <v>35</v>
      </c>
      <c r="Y83" s="4" t="s">
        <v>401</v>
      </c>
    </row>
    <row r="84" s="4" customFormat="1" spans="1:25">
      <c r="A84" s="4" t="s">
        <v>402</v>
      </c>
      <c r="B84" s="4" t="s">
        <v>26</v>
      </c>
      <c r="C84" s="4" t="s">
        <v>27</v>
      </c>
      <c r="D84" s="4" t="s">
        <v>134</v>
      </c>
      <c r="E84" s="4" t="s">
        <v>403</v>
      </c>
      <c r="F84" s="6">
        <v>44853</v>
      </c>
      <c r="G84" s="6">
        <v>44854</v>
      </c>
      <c r="H84" s="4">
        <v>4</v>
      </c>
      <c r="I84" s="4">
        <v>1</v>
      </c>
      <c r="J84" s="4">
        <v>4</v>
      </c>
      <c r="K84" s="4" t="s">
        <v>30</v>
      </c>
      <c r="L84" s="4">
        <v>2228</v>
      </c>
      <c r="M84" s="4">
        <v>2228</v>
      </c>
      <c r="N84" s="4" t="s">
        <v>404</v>
      </c>
      <c r="O84" s="4" t="s">
        <v>344</v>
      </c>
      <c r="P84" s="4" t="s">
        <v>33</v>
      </c>
      <c r="Q84" s="4">
        <v>0</v>
      </c>
      <c r="R84" s="7">
        <v>44840</v>
      </c>
      <c r="S84" s="6">
        <v>44857</v>
      </c>
      <c r="T84" s="4" t="s">
        <v>34</v>
      </c>
      <c r="U84" s="4">
        <v>2228</v>
      </c>
      <c r="V84" s="4">
        <v>0</v>
      </c>
      <c r="W84" s="4">
        <v>0</v>
      </c>
      <c r="X84" s="4" t="s">
        <v>35</v>
      </c>
      <c r="Y84" s="4" t="s">
        <v>405</v>
      </c>
    </row>
    <row r="85" s="4" customFormat="1" spans="1:25">
      <c r="A85" s="4" t="s">
        <v>406</v>
      </c>
      <c r="B85" s="4" t="s">
        <v>26</v>
      </c>
      <c r="C85" s="4" t="s">
        <v>27</v>
      </c>
      <c r="D85" s="4" t="s">
        <v>407</v>
      </c>
      <c r="E85" s="4" t="s">
        <v>408</v>
      </c>
      <c r="F85" s="6">
        <v>44849</v>
      </c>
      <c r="G85" s="6">
        <v>44854</v>
      </c>
      <c r="H85" s="4">
        <v>1</v>
      </c>
      <c r="I85" s="4">
        <v>5</v>
      </c>
      <c r="J85" s="4">
        <v>5</v>
      </c>
      <c r="K85" s="4" t="s">
        <v>30</v>
      </c>
      <c r="L85" s="4">
        <v>9468</v>
      </c>
      <c r="M85" s="4">
        <v>9468</v>
      </c>
      <c r="N85" s="4" t="s">
        <v>409</v>
      </c>
      <c r="O85" s="4" t="s">
        <v>344</v>
      </c>
      <c r="P85" s="4" t="s">
        <v>33</v>
      </c>
      <c r="Q85" s="4">
        <v>0</v>
      </c>
      <c r="R85" s="7">
        <v>44841</v>
      </c>
      <c r="S85" s="6">
        <v>44857</v>
      </c>
      <c r="T85" s="4" t="s">
        <v>34</v>
      </c>
      <c r="U85" s="4">
        <v>9468</v>
      </c>
      <c r="V85" s="4">
        <v>0</v>
      </c>
      <c r="W85" s="4">
        <v>0</v>
      </c>
      <c r="X85" s="4" t="s">
        <v>410</v>
      </c>
      <c r="Y85" s="4" t="s">
        <v>411</v>
      </c>
    </row>
    <row r="86" s="4" customFormat="1" spans="1:25">
      <c r="A86" s="4" t="s">
        <v>412</v>
      </c>
      <c r="B86" s="4" t="s">
        <v>26</v>
      </c>
      <c r="C86" s="4" t="s">
        <v>27</v>
      </c>
      <c r="D86" s="4" t="s">
        <v>413</v>
      </c>
      <c r="E86" s="4" t="s">
        <v>414</v>
      </c>
      <c r="F86" s="6">
        <v>44846</v>
      </c>
      <c r="G86" s="6">
        <v>44854</v>
      </c>
      <c r="H86" s="4">
        <v>1</v>
      </c>
      <c r="I86" s="4">
        <v>8</v>
      </c>
      <c r="J86" s="4">
        <v>8</v>
      </c>
      <c r="K86" s="4" t="s">
        <v>30</v>
      </c>
      <c r="L86" s="4">
        <v>2168</v>
      </c>
      <c r="M86" s="4">
        <v>2168</v>
      </c>
      <c r="N86" s="4" t="s">
        <v>415</v>
      </c>
      <c r="O86" s="4" t="s">
        <v>344</v>
      </c>
      <c r="P86" s="4" t="s">
        <v>33</v>
      </c>
      <c r="Q86" s="4">
        <v>0</v>
      </c>
      <c r="R86" s="7">
        <v>44841</v>
      </c>
      <c r="S86" s="6">
        <v>44857</v>
      </c>
      <c r="T86" s="4" t="s">
        <v>34</v>
      </c>
      <c r="U86" s="4">
        <v>2168</v>
      </c>
      <c r="V86" s="4">
        <v>0</v>
      </c>
      <c r="W86" s="4">
        <v>0</v>
      </c>
      <c r="X86" s="4" t="s">
        <v>35</v>
      </c>
      <c r="Y86" s="4" t="s">
        <v>416</v>
      </c>
    </row>
    <row r="87" s="4" customFormat="1" spans="1:25">
      <c r="A87" s="4" t="s">
        <v>417</v>
      </c>
      <c r="B87" s="4" t="s">
        <v>26</v>
      </c>
      <c r="C87" s="4" t="s">
        <v>27</v>
      </c>
      <c r="D87" s="4" t="s">
        <v>418</v>
      </c>
      <c r="E87" s="4" t="s">
        <v>80</v>
      </c>
      <c r="F87" s="6">
        <v>44853</v>
      </c>
      <c r="G87" s="6">
        <v>44854</v>
      </c>
      <c r="H87" s="4">
        <v>1</v>
      </c>
      <c r="I87" s="4">
        <v>1</v>
      </c>
      <c r="J87" s="4">
        <v>1</v>
      </c>
      <c r="K87" s="4" t="s">
        <v>30</v>
      </c>
      <c r="L87" s="4">
        <v>666</v>
      </c>
      <c r="M87" s="4">
        <v>666</v>
      </c>
      <c r="N87" s="4" t="s">
        <v>419</v>
      </c>
      <c r="O87" s="4" t="s">
        <v>344</v>
      </c>
      <c r="P87" s="4" t="s">
        <v>33</v>
      </c>
      <c r="Q87" s="4">
        <v>0</v>
      </c>
      <c r="R87" s="7">
        <v>44843</v>
      </c>
      <c r="S87" s="6">
        <v>44857</v>
      </c>
      <c r="T87" s="4" t="s">
        <v>34</v>
      </c>
      <c r="U87" s="4">
        <v>666</v>
      </c>
      <c r="V87" s="4">
        <v>0</v>
      </c>
      <c r="W87" s="4">
        <v>0</v>
      </c>
      <c r="X87" s="4" t="s">
        <v>35</v>
      </c>
      <c r="Y87" s="4" t="s">
        <v>420</v>
      </c>
    </row>
    <row r="88" s="4" customFormat="1" spans="1:25">
      <c r="A88" s="4" t="s">
        <v>421</v>
      </c>
      <c r="B88" s="4" t="s">
        <v>26</v>
      </c>
      <c r="C88" s="4" t="s">
        <v>27</v>
      </c>
      <c r="D88" s="4" t="s">
        <v>422</v>
      </c>
      <c r="E88" s="4" t="s">
        <v>423</v>
      </c>
      <c r="F88" s="6">
        <v>44850</v>
      </c>
      <c r="G88" s="6">
        <v>44854</v>
      </c>
      <c r="H88" s="4">
        <v>2</v>
      </c>
      <c r="I88" s="4">
        <v>4</v>
      </c>
      <c r="J88" s="4">
        <v>8</v>
      </c>
      <c r="K88" s="4" t="s">
        <v>30</v>
      </c>
      <c r="L88" s="4">
        <v>1400</v>
      </c>
      <c r="M88" s="4">
        <v>1400</v>
      </c>
      <c r="N88" s="4" t="s">
        <v>424</v>
      </c>
      <c r="O88" s="4" t="s">
        <v>344</v>
      </c>
      <c r="P88" s="4" t="s">
        <v>33</v>
      </c>
      <c r="Q88" s="4">
        <v>0</v>
      </c>
      <c r="R88" s="7">
        <v>44844</v>
      </c>
      <c r="S88" s="6">
        <v>44857</v>
      </c>
      <c r="T88" s="4" t="s">
        <v>34</v>
      </c>
      <c r="U88" s="4">
        <v>1400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425</v>
      </c>
      <c r="B89" s="4" t="s">
        <v>26</v>
      </c>
      <c r="C89" s="4" t="s">
        <v>27</v>
      </c>
      <c r="D89" s="4" t="s">
        <v>426</v>
      </c>
      <c r="E89" s="4" t="s">
        <v>180</v>
      </c>
      <c r="F89" s="6">
        <v>44851</v>
      </c>
      <c r="G89" s="6">
        <v>44854</v>
      </c>
      <c r="H89" s="4">
        <v>1</v>
      </c>
      <c r="I89" s="4">
        <v>3</v>
      </c>
      <c r="J89" s="4">
        <v>3</v>
      </c>
      <c r="K89" s="4" t="s">
        <v>30</v>
      </c>
      <c r="L89" s="4">
        <v>1296</v>
      </c>
      <c r="M89" s="4">
        <v>1296</v>
      </c>
      <c r="N89" s="4" t="s">
        <v>427</v>
      </c>
      <c r="O89" s="4" t="s">
        <v>344</v>
      </c>
      <c r="P89" s="4" t="s">
        <v>33</v>
      </c>
      <c r="Q89" s="4">
        <v>0</v>
      </c>
      <c r="R89" s="7">
        <v>44844</v>
      </c>
      <c r="S89" s="6">
        <v>44857</v>
      </c>
      <c r="T89" s="4" t="s">
        <v>34</v>
      </c>
      <c r="U89" s="4">
        <v>1296</v>
      </c>
      <c r="V89" s="4">
        <v>0</v>
      </c>
      <c r="W89" s="4">
        <v>0</v>
      </c>
      <c r="X89" s="4" t="s">
        <v>35</v>
      </c>
      <c r="Y89" s="4" t="s">
        <v>428</v>
      </c>
    </row>
    <row r="90" s="4" customFormat="1" spans="1:25">
      <c r="A90" s="4" t="s">
        <v>429</v>
      </c>
      <c r="B90" s="4" t="s">
        <v>26</v>
      </c>
      <c r="C90" s="4" t="s">
        <v>27</v>
      </c>
      <c r="D90" s="4" t="s">
        <v>430</v>
      </c>
      <c r="E90" s="4" t="s">
        <v>431</v>
      </c>
      <c r="F90" s="6">
        <v>44853</v>
      </c>
      <c r="G90" s="6">
        <v>44854</v>
      </c>
      <c r="H90" s="4">
        <v>1</v>
      </c>
      <c r="I90" s="4">
        <v>1</v>
      </c>
      <c r="J90" s="4">
        <v>1</v>
      </c>
      <c r="K90" s="4" t="s">
        <v>30</v>
      </c>
      <c r="L90" s="4">
        <v>1148</v>
      </c>
      <c r="M90" s="4">
        <v>1148</v>
      </c>
      <c r="N90" s="4" t="s">
        <v>432</v>
      </c>
      <c r="O90" s="4" t="s">
        <v>344</v>
      </c>
      <c r="P90" s="4" t="s">
        <v>33</v>
      </c>
      <c r="Q90" s="4">
        <v>0</v>
      </c>
      <c r="R90" s="7">
        <v>44844</v>
      </c>
      <c r="S90" s="6">
        <v>44857</v>
      </c>
      <c r="T90" s="4" t="s">
        <v>34</v>
      </c>
      <c r="U90" s="4">
        <v>1148</v>
      </c>
      <c r="V90" s="4">
        <v>0</v>
      </c>
      <c r="W90" s="4">
        <v>0</v>
      </c>
      <c r="X90" s="4" t="s">
        <v>433</v>
      </c>
      <c r="Y90" s="4" t="s">
        <v>434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44851</v>
      </c>
      <c r="G91" s="6">
        <v>44854</v>
      </c>
      <c r="H91" s="4">
        <v>1</v>
      </c>
      <c r="I91" s="4">
        <v>3</v>
      </c>
      <c r="J91" s="4">
        <v>3</v>
      </c>
      <c r="K91" s="4" t="s">
        <v>30</v>
      </c>
      <c r="L91" s="4">
        <v>960</v>
      </c>
      <c r="M91" s="4">
        <v>960</v>
      </c>
      <c r="N91" s="4" t="s">
        <v>438</v>
      </c>
      <c r="O91" s="4" t="s">
        <v>344</v>
      </c>
      <c r="P91" s="4" t="s">
        <v>33</v>
      </c>
      <c r="Q91" s="4">
        <v>0</v>
      </c>
      <c r="R91" s="7">
        <v>44845</v>
      </c>
      <c r="S91" s="6">
        <v>44857</v>
      </c>
      <c r="T91" s="4" t="s">
        <v>34</v>
      </c>
      <c r="U91" s="4">
        <v>960</v>
      </c>
      <c r="V91" s="4">
        <v>0</v>
      </c>
      <c r="W91" s="4">
        <v>0</v>
      </c>
      <c r="X91" s="4" t="s">
        <v>35</v>
      </c>
      <c r="Y91" s="4" t="s">
        <v>439</v>
      </c>
    </row>
    <row r="92" s="4" customFormat="1" spans="1:25">
      <c r="A92" s="4" t="s">
        <v>440</v>
      </c>
      <c r="B92" s="4" t="s">
        <v>26</v>
      </c>
      <c r="C92" s="4" t="s">
        <v>27</v>
      </c>
      <c r="D92" s="4" t="s">
        <v>441</v>
      </c>
      <c r="E92" s="4" t="s">
        <v>442</v>
      </c>
      <c r="F92" s="6">
        <v>44851</v>
      </c>
      <c r="G92" s="6">
        <v>44854</v>
      </c>
      <c r="H92" s="4">
        <v>1</v>
      </c>
      <c r="I92" s="4">
        <v>3</v>
      </c>
      <c r="J92" s="4">
        <v>3</v>
      </c>
      <c r="K92" s="4" t="s">
        <v>30</v>
      </c>
      <c r="L92" s="4">
        <v>4051</v>
      </c>
      <c r="M92" s="4">
        <v>4051</v>
      </c>
      <c r="N92" s="4" t="s">
        <v>443</v>
      </c>
      <c r="O92" s="4" t="s">
        <v>344</v>
      </c>
      <c r="P92" s="4" t="s">
        <v>33</v>
      </c>
      <c r="Q92" s="4">
        <v>0</v>
      </c>
      <c r="R92" s="7">
        <v>44845</v>
      </c>
      <c r="S92" s="6">
        <v>44857</v>
      </c>
      <c r="T92" s="4" t="s">
        <v>34</v>
      </c>
      <c r="U92" s="4">
        <v>4051</v>
      </c>
      <c r="V92" s="4">
        <v>0</v>
      </c>
      <c r="W92" s="4">
        <v>0</v>
      </c>
      <c r="X92" s="4" t="s">
        <v>444</v>
      </c>
      <c r="Y92" s="4" t="s">
        <v>445</v>
      </c>
    </row>
    <row r="93" s="4" customFormat="1" spans="1:25">
      <c r="A93" s="4" t="s">
        <v>446</v>
      </c>
      <c r="B93" s="4" t="s">
        <v>26</v>
      </c>
      <c r="C93" s="4" t="s">
        <v>27</v>
      </c>
      <c r="D93" s="4" t="s">
        <v>447</v>
      </c>
      <c r="E93" s="4" t="s">
        <v>448</v>
      </c>
      <c r="F93" s="6">
        <v>44850</v>
      </c>
      <c r="G93" s="6">
        <v>44854</v>
      </c>
      <c r="H93" s="4">
        <v>1</v>
      </c>
      <c r="I93" s="4">
        <v>4</v>
      </c>
      <c r="J93" s="4">
        <v>4</v>
      </c>
      <c r="K93" s="4" t="s">
        <v>30</v>
      </c>
      <c r="L93" s="4">
        <v>2139</v>
      </c>
      <c r="M93" s="4">
        <v>2139</v>
      </c>
      <c r="N93" s="4" t="s">
        <v>449</v>
      </c>
      <c r="O93" s="4" t="s">
        <v>344</v>
      </c>
      <c r="P93" s="4" t="s">
        <v>33</v>
      </c>
      <c r="Q93" s="4">
        <v>0</v>
      </c>
      <c r="R93" s="7">
        <v>44846</v>
      </c>
      <c r="S93" s="6">
        <v>44857</v>
      </c>
      <c r="T93" s="4" t="s">
        <v>34</v>
      </c>
      <c r="U93" s="4">
        <v>2139</v>
      </c>
      <c r="V93" s="4">
        <v>0</v>
      </c>
      <c r="W93" s="4">
        <v>0</v>
      </c>
      <c r="X93" s="4" t="s">
        <v>35</v>
      </c>
      <c r="Y93" s="4" t="s">
        <v>450</v>
      </c>
    </row>
    <row r="94" s="4" customFormat="1" spans="1:25">
      <c r="A94" s="4" t="s">
        <v>451</v>
      </c>
      <c r="B94" s="4" t="s">
        <v>26</v>
      </c>
      <c r="C94" s="4" t="s">
        <v>27</v>
      </c>
      <c r="D94" s="4" t="s">
        <v>452</v>
      </c>
      <c r="E94" s="4" t="s">
        <v>453</v>
      </c>
      <c r="F94" s="6">
        <v>44853</v>
      </c>
      <c r="G94" s="6">
        <v>44854</v>
      </c>
      <c r="H94" s="4">
        <v>1</v>
      </c>
      <c r="I94" s="4">
        <v>1</v>
      </c>
      <c r="J94" s="4">
        <v>1</v>
      </c>
      <c r="K94" s="4" t="s">
        <v>30</v>
      </c>
      <c r="L94" s="4">
        <v>1109</v>
      </c>
      <c r="M94" s="4">
        <v>1109</v>
      </c>
      <c r="N94" s="4" t="s">
        <v>454</v>
      </c>
      <c r="O94" s="4" t="s">
        <v>344</v>
      </c>
      <c r="P94" s="4" t="s">
        <v>33</v>
      </c>
      <c r="Q94" s="4">
        <v>0</v>
      </c>
      <c r="R94" s="7">
        <v>44847</v>
      </c>
      <c r="S94" s="6">
        <v>44857</v>
      </c>
      <c r="T94" s="4" t="s">
        <v>34</v>
      </c>
      <c r="U94" s="4">
        <v>1109</v>
      </c>
      <c r="V94" s="4">
        <v>0</v>
      </c>
      <c r="W94" s="4">
        <v>0</v>
      </c>
      <c r="X94" s="4" t="s">
        <v>35</v>
      </c>
      <c r="Y94" s="4" t="s">
        <v>455</v>
      </c>
    </row>
    <row r="95" s="4" customFormat="1" spans="1:25">
      <c r="A95" s="4" t="s">
        <v>456</v>
      </c>
      <c r="B95" s="4" t="s">
        <v>26</v>
      </c>
      <c r="C95" s="4" t="s">
        <v>27</v>
      </c>
      <c r="D95" s="4" t="s">
        <v>457</v>
      </c>
      <c r="E95" s="4" t="s">
        <v>458</v>
      </c>
      <c r="F95" s="6">
        <v>44851</v>
      </c>
      <c r="G95" s="6">
        <v>44854</v>
      </c>
      <c r="H95" s="4">
        <v>2</v>
      </c>
      <c r="I95" s="4">
        <v>3</v>
      </c>
      <c r="J95" s="4">
        <v>6</v>
      </c>
      <c r="K95" s="4" t="s">
        <v>30</v>
      </c>
      <c r="L95" s="4">
        <v>1710</v>
      </c>
      <c r="M95" s="4">
        <v>1710</v>
      </c>
      <c r="N95" s="4" t="s">
        <v>459</v>
      </c>
      <c r="O95" s="4" t="s">
        <v>344</v>
      </c>
      <c r="P95" s="4" t="s">
        <v>33</v>
      </c>
      <c r="Q95" s="4">
        <v>0</v>
      </c>
      <c r="R95" s="7">
        <v>44847</v>
      </c>
      <c r="S95" s="6">
        <v>44857</v>
      </c>
      <c r="T95" s="4" t="s">
        <v>34</v>
      </c>
      <c r="U95" s="4">
        <v>1710</v>
      </c>
      <c r="V95" s="4">
        <v>0</v>
      </c>
      <c r="W95" s="4">
        <v>0</v>
      </c>
      <c r="X95" s="4" t="s">
        <v>460</v>
      </c>
      <c r="Y95" s="4" t="s">
        <v>35</v>
      </c>
    </row>
    <row r="96" s="4" customFormat="1" spans="1:25">
      <c r="A96" s="4" t="s">
        <v>461</v>
      </c>
      <c r="B96" s="4" t="s">
        <v>26</v>
      </c>
      <c r="C96" s="4" t="s">
        <v>27</v>
      </c>
      <c r="D96" s="4" t="s">
        <v>462</v>
      </c>
      <c r="E96" s="4" t="s">
        <v>463</v>
      </c>
      <c r="F96" s="6">
        <v>44851</v>
      </c>
      <c r="G96" s="6">
        <v>44854</v>
      </c>
      <c r="H96" s="4">
        <v>1</v>
      </c>
      <c r="I96" s="4">
        <v>3</v>
      </c>
      <c r="J96" s="4">
        <v>3</v>
      </c>
      <c r="K96" s="4" t="s">
        <v>30</v>
      </c>
      <c r="L96" s="4">
        <v>1671</v>
      </c>
      <c r="M96" s="4">
        <v>1671</v>
      </c>
      <c r="N96" s="4" t="s">
        <v>464</v>
      </c>
      <c r="O96" s="4" t="s">
        <v>344</v>
      </c>
      <c r="P96" s="4" t="s">
        <v>33</v>
      </c>
      <c r="Q96" s="4">
        <v>0</v>
      </c>
      <c r="R96" s="7">
        <v>44847</v>
      </c>
      <c r="S96" s="6">
        <v>44857</v>
      </c>
      <c r="T96" s="4" t="s">
        <v>34</v>
      </c>
      <c r="U96" s="4">
        <v>1671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465</v>
      </c>
      <c r="B97" s="4" t="s">
        <v>26</v>
      </c>
      <c r="C97" s="4" t="s">
        <v>27</v>
      </c>
      <c r="D97" s="4" t="s">
        <v>466</v>
      </c>
      <c r="E97" s="4" t="s">
        <v>467</v>
      </c>
      <c r="F97" s="6">
        <v>44853</v>
      </c>
      <c r="G97" s="6">
        <v>44854</v>
      </c>
      <c r="H97" s="4">
        <v>1</v>
      </c>
      <c r="I97" s="4">
        <v>1</v>
      </c>
      <c r="J97" s="4">
        <v>1</v>
      </c>
      <c r="K97" s="4" t="s">
        <v>30</v>
      </c>
      <c r="L97" s="4">
        <v>702</v>
      </c>
      <c r="M97" s="4">
        <v>702</v>
      </c>
      <c r="N97" s="4" t="s">
        <v>468</v>
      </c>
      <c r="O97" s="4" t="s">
        <v>344</v>
      </c>
      <c r="P97" s="4" t="s">
        <v>33</v>
      </c>
      <c r="Q97" s="4">
        <v>0</v>
      </c>
      <c r="R97" s="7">
        <v>44849</v>
      </c>
      <c r="S97" s="6">
        <v>44857</v>
      </c>
      <c r="T97" s="4" t="s">
        <v>34</v>
      </c>
      <c r="U97" s="4">
        <v>702</v>
      </c>
      <c r="V97" s="4">
        <v>0</v>
      </c>
      <c r="W97" s="4">
        <v>0</v>
      </c>
      <c r="X97" s="4" t="s">
        <v>35</v>
      </c>
      <c r="Y97" s="4" t="s">
        <v>469</v>
      </c>
    </row>
    <row r="98" s="4" customFormat="1" spans="1:25">
      <c r="A98" s="4" t="s">
        <v>470</v>
      </c>
      <c r="B98" s="4" t="s">
        <v>26</v>
      </c>
      <c r="C98" s="4" t="s">
        <v>27</v>
      </c>
      <c r="D98" s="4" t="s">
        <v>471</v>
      </c>
      <c r="E98" s="4" t="s">
        <v>472</v>
      </c>
      <c r="F98" s="6">
        <v>44853</v>
      </c>
      <c r="G98" s="6">
        <v>44854</v>
      </c>
      <c r="H98" s="4">
        <v>1</v>
      </c>
      <c r="I98" s="4">
        <v>1</v>
      </c>
      <c r="J98" s="4">
        <v>1</v>
      </c>
      <c r="K98" s="4" t="s">
        <v>30</v>
      </c>
      <c r="L98" s="4">
        <v>357</v>
      </c>
      <c r="M98" s="4">
        <v>357</v>
      </c>
      <c r="N98" s="4" t="s">
        <v>473</v>
      </c>
      <c r="O98" s="4" t="s">
        <v>344</v>
      </c>
      <c r="P98" s="4" t="s">
        <v>33</v>
      </c>
      <c r="Q98" s="4">
        <v>0</v>
      </c>
      <c r="R98" s="7">
        <v>44849</v>
      </c>
      <c r="S98" s="6">
        <v>44857</v>
      </c>
      <c r="T98" s="4" t="s">
        <v>34</v>
      </c>
      <c r="U98" s="4">
        <v>357</v>
      </c>
      <c r="V98" s="4">
        <v>0</v>
      </c>
      <c r="W98" s="4">
        <v>0</v>
      </c>
      <c r="X98" s="4" t="s">
        <v>35</v>
      </c>
      <c r="Y98" s="4" t="s">
        <v>474</v>
      </c>
    </row>
    <row r="99" s="4" customFormat="1" spans="1:25">
      <c r="A99" s="4" t="s">
        <v>475</v>
      </c>
      <c r="B99" s="4" t="s">
        <v>26</v>
      </c>
      <c r="C99" s="4" t="s">
        <v>27</v>
      </c>
      <c r="D99" s="4" t="s">
        <v>476</v>
      </c>
      <c r="E99" s="4" t="s">
        <v>477</v>
      </c>
      <c r="F99" s="6">
        <v>44853</v>
      </c>
      <c r="G99" s="6">
        <v>44854</v>
      </c>
      <c r="H99" s="4">
        <v>1</v>
      </c>
      <c r="I99" s="4">
        <v>1</v>
      </c>
      <c r="J99" s="4">
        <v>1</v>
      </c>
      <c r="K99" s="4" t="s">
        <v>30</v>
      </c>
      <c r="L99" s="4">
        <v>2339</v>
      </c>
      <c r="M99" s="4">
        <v>2339</v>
      </c>
      <c r="N99" s="4" t="s">
        <v>478</v>
      </c>
      <c r="O99" s="4" t="s">
        <v>344</v>
      </c>
      <c r="P99" s="4" t="s">
        <v>33</v>
      </c>
      <c r="Q99" s="4">
        <v>0</v>
      </c>
      <c r="R99" s="7">
        <v>44849</v>
      </c>
      <c r="S99" s="6">
        <v>44857</v>
      </c>
      <c r="T99" s="4" t="s">
        <v>34</v>
      </c>
      <c r="U99" s="4">
        <v>2339</v>
      </c>
      <c r="V99" s="4">
        <v>0</v>
      </c>
      <c r="W99" s="4">
        <v>0</v>
      </c>
      <c r="X99" s="4" t="s">
        <v>479</v>
      </c>
      <c r="Y99" s="4" t="s">
        <v>35</v>
      </c>
    </row>
    <row r="100" s="4" customFormat="1" spans="1:25">
      <c r="A100" s="4" t="s">
        <v>480</v>
      </c>
      <c r="B100" s="4" t="s">
        <v>26</v>
      </c>
      <c r="C100" s="4" t="s">
        <v>27</v>
      </c>
      <c r="D100" s="4" t="s">
        <v>374</v>
      </c>
      <c r="E100" s="4" t="s">
        <v>375</v>
      </c>
      <c r="F100" s="6">
        <v>44851</v>
      </c>
      <c r="G100" s="6">
        <v>44854</v>
      </c>
      <c r="H100" s="4">
        <v>1</v>
      </c>
      <c r="I100" s="4">
        <v>3</v>
      </c>
      <c r="J100" s="4">
        <v>3</v>
      </c>
      <c r="K100" s="4" t="s">
        <v>30</v>
      </c>
      <c r="L100" s="4">
        <v>857</v>
      </c>
      <c r="M100" s="4">
        <v>857</v>
      </c>
      <c r="N100" s="4" t="s">
        <v>481</v>
      </c>
      <c r="O100" s="4" t="s">
        <v>344</v>
      </c>
      <c r="P100" s="4" t="s">
        <v>33</v>
      </c>
      <c r="Q100" s="4">
        <v>0</v>
      </c>
      <c r="R100" s="7">
        <v>44849</v>
      </c>
      <c r="S100" s="6">
        <v>44857</v>
      </c>
      <c r="T100" s="4" t="s">
        <v>34</v>
      </c>
      <c r="U100" s="4">
        <v>857</v>
      </c>
      <c r="V100" s="4">
        <v>0</v>
      </c>
      <c r="W100" s="4">
        <v>0</v>
      </c>
      <c r="X100" s="4" t="s">
        <v>35</v>
      </c>
      <c r="Y100" s="4" t="s">
        <v>482</v>
      </c>
    </row>
    <row r="101" s="4" customFormat="1" spans="1:25">
      <c r="A101" s="4" t="s">
        <v>483</v>
      </c>
      <c r="B101" s="4" t="s">
        <v>26</v>
      </c>
      <c r="C101" s="4" t="s">
        <v>27</v>
      </c>
      <c r="D101" s="4" t="s">
        <v>286</v>
      </c>
      <c r="E101" s="4" t="s">
        <v>484</v>
      </c>
      <c r="F101" s="6">
        <v>44853</v>
      </c>
      <c r="G101" s="6">
        <v>44854</v>
      </c>
      <c r="H101" s="4">
        <v>1</v>
      </c>
      <c r="I101" s="4">
        <v>1</v>
      </c>
      <c r="J101" s="4">
        <v>1</v>
      </c>
      <c r="K101" s="4" t="s">
        <v>30</v>
      </c>
      <c r="L101" s="4">
        <v>761</v>
      </c>
      <c r="M101" s="4">
        <v>761</v>
      </c>
      <c r="N101" s="4" t="s">
        <v>485</v>
      </c>
      <c r="O101" s="4" t="s">
        <v>344</v>
      </c>
      <c r="P101" s="4" t="s">
        <v>33</v>
      </c>
      <c r="Q101" s="4">
        <v>0</v>
      </c>
      <c r="R101" s="7">
        <v>44849</v>
      </c>
      <c r="S101" s="6">
        <v>44857</v>
      </c>
      <c r="T101" s="4" t="s">
        <v>34</v>
      </c>
      <c r="U101" s="4">
        <v>761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486</v>
      </c>
      <c r="B102" s="4" t="s">
        <v>26</v>
      </c>
      <c r="C102" s="4" t="s">
        <v>27</v>
      </c>
      <c r="D102" s="4" t="s">
        <v>487</v>
      </c>
      <c r="E102" s="4" t="s">
        <v>261</v>
      </c>
      <c r="F102" s="6">
        <v>44850</v>
      </c>
      <c r="G102" s="6">
        <v>44854</v>
      </c>
      <c r="H102" s="4">
        <v>1</v>
      </c>
      <c r="I102" s="4">
        <v>4</v>
      </c>
      <c r="J102" s="4">
        <v>4</v>
      </c>
      <c r="K102" s="4" t="s">
        <v>30</v>
      </c>
      <c r="L102" s="4">
        <v>4020</v>
      </c>
      <c r="M102" s="4">
        <v>4020</v>
      </c>
      <c r="N102" s="4" t="s">
        <v>488</v>
      </c>
      <c r="O102" s="4" t="s">
        <v>344</v>
      </c>
      <c r="P102" s="4" t="s">
        <v>33</v>
      </c>
      <c r="Q102" s="4">
        <v>0</v>
      </c>
      <c r="R102" s="7">
        <v>44850</v>
      </c>
      <c r="S102" s="6">
        <v>44857</v>
      </c>
      <c r="T102" s="4" t="s">
        <v>34</v>
      </c>
      <c r="U102" s="4">
        <v>4020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489</v>
      </c>
      <c r="B103" s="4" t="s">
        <v>26</v>
      </c>
      <c r="C103" s="4" t="s">
        <v>27</v>
      </c>
      <c r="D103" s="4" t="s">
        <v>490</v>
      </c>
      <c r="E103" s="4" t="s">
        <v>491</v>
      </c>
      <c r="F103" s="6">
        <v>44850</v>
      </c>
      <c r="G103" s="6">
        <v>44854</v>
      </c>
      <c r="H103" s="4">
        <v>1</v>
      </c>
      <c r="I103" s="4">
        <v>4</v>
      </c>
      <c r="J103" s="4">
        <v>4</v>
      </c>
      <c r="K103" s="4" t="s">
        <v>30</v>
      </c>
      <c r="L103" s="4">
        <v>1784</v>
      </c>
      <c r="M103" s="4">
        <v>1784</v>
      </c>
      <c r="N103" s="4" t="s">
        <v>492</v>
      </c>
      <c r="O103" s="4" t="s">
        <v>344</v>
      </c>
      <c r="P103" s="4" t="s">
        <v>33</v>
      </c>
      <c r="Q103" s="4">
        <v>0</v>
      </c>
      <c r="R103" s="7">
        <v>44850</v>
      </c>
      <c r="S103" s="6">
        <v>44857</v>
      </c>
      <c r="T103" s="4" t="s">
        <v>34</v>
      </c>
      <c r="U103" s="4">
        <v>1784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493</v>
      </c>
      <c r="B104" s="4" t="s">
        <v>26</v>
      </c>
      <c r="C104" s="4" t="s">
        <v>27</v>
      </c>
      <c r="D104" s="4" t="s">
        <v>494</v>
      </c>
      <c r="E104" s="4" t="s">
        <v>495</v>
      </c>
      <c r="F104" s="6">
        <v>44850</v>
      </c>
      <c r="G104" s="6">
        <v>44854</v>
      </c>
      <c r="H104" s="4">
        <v>1</v>
      </c>
      <c r="I104" s="4">
        <v>4</v>
      </c>
      <c r="J104" s="4">
        <v>4</v>
      </c>
      <c r="K104" s="4" t="s">
        <v>30</v>
      </c>
      <c r="L104" s="4">
        <v>2828</v>
      </c>
      <c r="M104" s="4">
        <v>2828</v>
      </c>
      <c r="N104" s="4" t="s">
        <v>496</v>
      </c>
      <c r="O104" s="4" t="s">
        <v>344</v>
      </c>
      <c r="P104" s="4" t="s">
        <v>33</v>
      </c>
      <c r="Q104" s="4">
        <v>0</v>
      </c>
      <c r="R104" s="7">
        <v>44850</v>
      </c>
      <c r="S104" s="6">
        <v>44857</v>
      </c>
      <c r="T104" s="4" t="s">
        <v>34</v>
      </c>
      <c r="U104" s="4">
        <v>2828</v>
      </c>
      <c r="V104" s="4">
        <v>0</v>
      </c>
      <c r="W104" s="4">
        <v>0</v>
      </c>
      <c r="X104" s="4" t="s">
        <v>35</v>
      </c>
      <c r="Y104" s="4" t="s">
        <v>497</v>
      </c>
    </row>
    <row r="105" s="4" customFormat="1" spans="1:25">
      <c r="A105" s="4" t="s">
        <v>498</v>
      </c>
      <c r="B105" s="4" t="s">
        <v>26</v>
      </c>
      <c r="C105" s="4" t="s">
        <v>27</v>
      </c>
      <c r="D105" s="4" t="s">
        <v>499</v>
      </c>
      <c r="E105" s="4" t="s">
        <v>500</v>
      </c>
      <c r="F105" s="6">
        <v>44853</v>
      </c>
      <c r="G105" s="6">
        <v>44854</v>
      </c>
      <c r="H105" s="4">
        <v>1</v>
      </c>
      <c r="I105" s="4">
        <v>1</v>
      </c>
      <c r="J105" s="4">
        <v>1</v>
      </c>
      <c r="K105" s="4" t="s">
        <v>30</v>
      </c>
      <c r="L105" s="4">
        <v>1675</v>
      </c>
      <c r="M105" s="4">
        <v>1675</v>
      </c>
      <c r="N105" s="4" t="s">
        <v>501</v>
      </c>
      <c r="O105" s="4" t="s">
        <v>344</v>
      </c>
      <c r="P105" s="4" t="s">
        <v>33</v>
      </c>
      <c r="Q105" s="4">
        <v>0</v>
      </c>
      <c r="R105" s="7">
        <v>44850</v>
      </c>
      <c r="S105" s="6">
        <v>44857</v>
      </c>
      <c r="T105" s="4" t="s">
        <v>34</v>
      </c>
      <c r="U105" s="4">
        <v>1675</v>
      </c>
      <c r="V105" s="4">
        <v>0</v>
      </c>
      <c r="W105" s="4">
        <v>0</v>
      </c>
      <c r="X105" s="4" t="s">
        <v>35</v>
      </c>
      <c r="Y105" s="4" t="s">
        <v>502</v>
      </c>
    </row>
    <row r="106" s="4" customFormat="1" spans="1:25">
      <c r="A106" s="4" t="s">
        <v>503</v>
      </c>
      <c r="B106" s="4" t="s">
        <v>26</v>
      </c>
      <c r="C106" s="4" t="s">
        <v>27</v>
      </c>
      <c r="D106" s="4" t="s">
        <v>332</v>
      </c>
      <c r="E106" s="4" t="s">
        <v>43</v>
      </c>
      <c r="F106" s="6">
        <v>44850</v>
      </c>
      <c r="G106" s="6">
        <v>44854</v>
      </c>
      <c r="H106" s="4">
        <v>1</v>
      </c>
      <c r="I106" s="4">
        <v>4</v>
      </c>
      <c r="J106" s="4">
        <v>4</v>
      </c>
      <c r="K106" s="4" t="s">
        <v>30</v>
      </c>
      <c r="L106" s="4">
        <v>471</v>
      </c>
      <c r="M106" s="4">
        <v>471</v>
      </c>
      <c r="N106" s="4" t="s">
        <v>504</v>
      </c>
      <c r="O106" s="4" t="s">
        <v>344</v>
      </c>
      <c r="P106" s="4" t="s">
        <v>33</v>
      </c>
      <c r="Q106" s="4">
        <v>0</v>
      </c>
      <c r="R106" s="7">
        <v>44850</v>
      </c>
      <c r="S106" s="6">
        <v>44857</v>
      </c>
      <c r="T106" s="4" t="s">
        <v>34</v>
      </c>
      <c r="U106" s="4">
        <v>471</v>
      </c>
      <c r="V106" s="4">
        <v>0</v>
      </c>
      <c r="W106" s="4">
        <v>0</v>
      </c>
      <c r="X106" s="4" t="s">
        <v>35</v>
      </c>
      <c r="Y106" s="4" t="s">
        <v>505</v>
      </c>
    </row>
    <row r="107" s="4" customFormat="1" spans="1:25">
      <c r="A107" s="4" t="s">
        <v>506</v>
      </c>
      <c r="B107" s="4" t="s">
        <v>26</v>
      </c>
      <c r="C107" s="4" t="s">
        <v>27</v>
      </c>
      <c r="D107" s="4" t="s">
        <v>507</v>
      </c>
      <c r="E107" s="4" t="s">
        <v>508</v>
      </c>
      <c r="F107" s="6">
        <v>44853</v>
      </c>
      <c r="G107" s="6">
        <v>44854</v>
      </c>
      <c r="H107" s="4">
        <v>1</v>
      </c>
      <c r="I107" s="4">
        <v>1</v>
      </c>
      <c r="J107" s="4">
        <v>1</v>
      </c>
      <c r="K107" s="4" t="s">
        <v>30</v>
      </c>
      <c r="L107" s="4">
        <v>1488</v>
      </c>
      <c r="M107" s="4">
        <v>1488</v>
      </c>
      <c r="N107" s="4" t="s">
        <v>509</v>
      </c>
      <c r="O107" s="4" t="s">
        <v>344</v>
      </c>
      <c r="P107" s="4" t="s">
        <v>33</v>
      </c>
      <c r="Q107" s="4">
        <v>0</v>
      </c>
      <c r="R107" s="7">
        <v>44850</v>
      </c>
      <c r="S107" s="6">
        <v>44857</v>
      </c>
      <c r="T107" s="4" t="s">
        <v>34</v>
      </c>
      <c r="U107" s="4">
        <v>1488</v>
      </c>
      <c r="V107" s="4">
        <v>0</v>
      </c>
      <c r="W107" s="4">
        <v>0</v>
      </c>
      <c r="X107" s="4" t="s">
        <v>35</v>
      </c>
      <c r="Y107" s="4" t="s">
        <v>510</v>
      </c>
    </row>
    <row r="108" s="4" customFormat="1" spans="1:25">
      <c r="A108" s="4" t="s">
        <v>511</v>
      </c>
      <c r="B108" s="4" t="s">
        <v>26</v>
      </c>
      <c r="C108" s="4" t="s">
        <v>27</v>
      </c>
      <c r="D108" s="4" t="s">
        <v>512</v>
      </c>
      <c r="E108" s="4" t="s">
        <v>513</v>
      </c>
      <c r="F108" s="6">
        <v>44853</v>
      </c>
      <c r="G108" s="6">
        <v>44854</v>
      </c>
      <c r="H108" s="4">
        <v>1</v>
      </c>
      <c r="I108" s="4">
        <v>1</v>
      </c>
      <c r="J108" s="4">
        <v>1</v>
      </c>
      <c r="K108" s="4" t="s">
        <v>30</v>
      </c>
      <c r="L108" s="4">
        <v>488</v>
      </c>
      <c r="M108" s="4">
        <v>488</v>
      </c>
      <c r="N108" s="4" t="s">
        <v>514</v>
      </c>
      <c r="O108" s="4" t="s">
        <v>344</v>
      </c>
      <c r="P108" s="4" t="s">
        <v>33</v>
      </c>
      <c r="Q108" s="4">
        <v>0</v>
      </c>
      <c r="R108" s="7">
        <v>44850</v>
      </c>
      <c r="S108" s="6">
        <v>44857</v>
      </c>
      <c r="T108" s="4" t="s">
        <v>34</v>
      </c>
      <c r="U108" s="4">
        <v>488</v>
      </c>
      <c r="V108" s="4">
        <v>0</v>
      </c>
      <c r="W108" s="4">
        <v>0</v>
      </c>
      <c r="X108" s="4" t="s">
        <v>35</v>
      </c>
      <c r="Y108" s="4" t="s">
        <v>294</v>
      </c>
    </row>
    <row r="109" s="4" customFormat="1" spans="1:25">
      <c r="A109" s="4" t="s">
        <v>515</v>
      </c>
      <c r="B109" s="4" t="s">
        <v>26</v>
      </c>
      <c r="C109" s="4" t="s">
        <v>27</v>
      </c>
      <c r="D109" s="4" t="s">
        <v>516</v>
      </c>
      <c r="E109" s="4" t="s">
        <v>517</v>
      </c>
      <c r="F109" s="6">
        <v>44852</v>
      </c>
      <c r="G109" s="6">
        <v>44854</v>
      </c>
      <c r="H109" s="4">
        <v>1</v>
      </c>
      <c r="I109" s="4">
        <v>2</v>
      </c>
      <c r="J109" s="4">
        <v>2</v>
      </c>
      <c r="K109" s="4" t="s">
        <v>30</v>
      </c>
      <c r="L109" s="4">
        <v>562</v>
      </c>
      <c r="M109" s="4">
        <v>562</v>
      </c>
      <c r="N109" s="4" t="s">
        <v>518</v>
      </c>
      <c r="O109" s="4" t="s">
        <v>344</v>
      </c>
      <c r="P109" s="4" t="s">
        <v>33</v>
      </c>
      <c r="Q109" s="4">
        <v>0</v>
      </c>
      <c r="R109" s="7">
        <v>44850</v>
      </c>
      <c r="S109" s="6">
        <v>44857</v>
      </c>
      <c r="T109" s="4" t="s">
        <v>34</v>
      </c>
      <c r="U109" s="4">
        <v>562</v>
      </c>
      <c r="V109" s="4">
        <v>0</v>
      </c>
      <c r="W109" s="4">
        <v>0</v>
      </c>
      <c r="X109" s="4" t="s">
        <v>35</v>
      </c>
      <c r="Y109" s="4" t="s">
        <v>519</v>
      </c>
    </row>
    <row r="110" s="4" customFormat="1" spans="1:25">
      <c r="A110" s="4" t="s">
        <v>520</v>
      </c>
      <c r="B110" s="4" t="s">
        <v>26</v>
      </c>
      <c r="C110" s="4" t="s">
        <v>27</v>
      </c>
      <c r="D110" s="4" t="s">
        <v>168</v>
      </c>
      <c r="E110" s="4" t="s">
        <v>169</v>
      </c>
      <c r="F110" s="6">
        <v>44853</v>
      </c>
      <c r="G110" s="6">
        <v>44854</v>
      </c>
      <c r="H110" s="4">
        <v>1</v>
      </c>
      <c r="I110" s="4">
        <v>1</v>
      </c>
      <c r="J110" s="4">
        <v>1</v>
      </c>
      <c r="K110" s="4" t="s">
        <v>30</v>
      </c>
      <c r="L110" s="4">
        <v>240</v>
      </c>
      <c r="M110" s="4">
        <v>240</v>
      </c>
      <c r="N110" s="4" t="s">
        <v>521</v>
      </c>
      <c r="O110" s="4" t="s">
        <v>344</v>
      </c>
      <c r="P110" s="4" t="s">
        <v>33</v>
      </c>
      <c r="Q110" s="4">
        <v>0</v>
      </c>
      <c r="R110" s="7">
        <v>44850</v>
      </c>
      <c r="S110" s="6">
        <v>44857</v>
      </c>
      <c r="T110" s="4" t="s">
        <v>34</v>
      </c>
      <c r="U110" s="4">
        <v>240</v>
      </c>
      <c r="V110" s="4">
        <v>0</v>
      </c>
      <c r="W110" s="4">
        <v>0</v>
      </c>
      <c r="X110" s="4" t="s">
        <v>35</v>
      </c>
      <c r="Y110" s="4" t="s">
        <v>522</v>
      </c>
    </row>
    <row r="111" s="4" customFormat="1" spans="1:25">
      <c r="A111" s="4" t="s">
        <v>523</v>
      </c>
      <c r="B111" s="4" t="s">
        <v>26</v>
      </c>
      <c r="C111" s="4" t="s">
        <v>27</v>
      </c>
      <c r="D111" s="4" t="s">
        <v>512</v>
      </c>
      <c r="E111" s="4" t="s">
        <v>513</v>
      </c>
      <c r="F111" s="6">
        <v>44851</v>
      </c>
      <c r="G111" s="6">
        <v>44854</v>
      </c>
      <c r="H111" s="4">
        <v>1</v>
      </c>
      <c r="I111" s="4">
        <v>3</v>
      </c>
      <c r="J111" s="4">
        <v>3</v>
      </c>
      <c r="K111" s="4" t="s">
        <v>30</v>
      </c>
      <c r="L111" s="4">
        <v>1464</v>
      </c>
      <c r="M111" s="4">
        <v>1464</v>
      </c>
      <c r="N111" s="4" t="s">
        <v>524</v>
      </c>
      <c r="O111" s="4" t="s">
        <v>344</v>
      </c>
      <c r="P111" s="4" t="s">
        <v>33</v>
      </c>
      <c r="Q111" s="4">
        <v>0</v>
      </c>
      <c r="R111" s="7">
        <v>44850</v>
      </c>
      <c r="S111" s="6">
        <v>44857</v>
      </c>
      <c r="T111" s="4" t="s">
        <v>34</v>
      </c>
      <c r="U111" s="4">
        <v>1464</v>
      </c>
      <c r="V111" s="4">
        <v>0</v>
      </c>
      <c r="W111" s="4">
        <v>0</v>
      </c>
      <c r="X111" s="4" t="s">
        <v>35</v>
      </c>
      <c r="Y111" s="4" t="s">
        <v>294</v>
      </c>
    </row>
    <row r="112" s="4" customFormat="1" spans="1:25">
      <c r="A112" s="4" t="s">
        <v>525</v>
      </c>
      <c r="B112" s="4" t="s">
        <v>26</v>
      </c>
      <c r="C112" s="4" t="s">
        <v>27</v>
      </c>
      <c r="D112" s="4" t="s">
        <v>526</v>
      </c>
      <c r="E112" s="4" t="s">
        <v>80</v>
      </c>
      <c r="F112" s="6">
        <v>44853</v>
      </c>
      <c r="G112" s="6">
        <v>44854</v>
      </c>
      <c r="H112" s="4">
        <v>1</v>
      </c>
      <c r="I112" s="4">
        <v>1</v>
      </c>
      <c r="J112" s="4">
        <v>1</v>
      </c>
      <c r="K112" s="4" t="s">
        <v>30</v>
      </c>
      <c r="L112" s="4">
        <v>546</v>
      </c>
      <c r="M112" s="4">
        <v>546</v>
      </c>
      <c r="N112" s="4" t="s">
        <v>527</v>
      </c>
      <c r="O112" s="4" t="s">
        <v>344</v>
      </c>
      <c r="P112" s="4" t="s">
        <v>33</v>
      </c>
      <c r="Q112" s="4">
        <v>0</v>
      </c>
      <c r="R112" s="7">
        <v>44851</v>
      </c>
      <c r="S112" s="6">
        <v>44857</v>
      </c>
      <c r="T112" s="4" t="s">
        <v>34</v>
      </c>
      <c r="U112" s="4">
        <v>546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528</v>
      </c>
      <c r="B113" s="4" t="s">
        <v>26</v>
      </c>
      <c r="C113" s="4" t="s">
        <v>27</v>
      </c>
      <c r="D113" s="4" t="s">
        <v>430</v>
      </c>
      <c r="E113" s="4" t="s">
        <v>431</v>
      </c>
      <c r="F113" s="6">
        <v>44853</v>
      </c>
      <c r="G113" s="6">
        <v>44854</v>
      </c>
      <c r="H113" s="4">
        <v>1</v>
      </c>
      <c r="I113" s="4">
        <v>1</v>
      </c>
      <c r="J113" s="4">
        <v>1</v>
      </c>
      <c r="K113" s="4" t="s">
        <v>30</v>
      </c>
      <c r="L113" s="4">
        <v>1518</v>
      </c>
      <c r="M113" s="4">
        <v>1518</v>
      </c>
      <c r="N113" s="4" t="s">
        <v>529</v>
      </c>
      <c r="O113" s="4" t="s">
        <v>344</v>
      </c>
      <c r="P113" s="4" t="s">
        <v>33</v>
      </c>
      <c r="Q113" s="4">
        <v>0</v>
      </c>
      <c r="R113" s="7">
        <v>44851</v>
      </c>
      <c r="S113" s="6">
        <v>44857</v>
      </c>
      <c r="T113" s="4" t="s">
        <v>34</v>
      </c>
      <c r="U113" s="4">
        <v>1518</v>
      </c>
      <c r="V113" s="4">
        <v>0</v>
      </c>
      <c r="W113" s="4">
        <v>0</v>
      </c>
      <c r="X113" s="4" t="s">
        <v>530</v>
      </c>
      <c r="Y113" s="4" t="s">
        <v>531</v>
      </c>
    </row>
    <row r="114" s="4" customFormat="1" spans="1:25">
      <c r="A114" s="4" t="s">
        <v>532</v>
      </c>
      <c r="B114" s="4" t="s">
        <v>26</v>
      </c>
      <c r="C114" s="4" t="s">
        <v>27</v>
      </c>
      <c r="D114" s="4" t="s">
        <v>260</v>
      </c>
      <c r="E114" s="4" t="s">
        <v>261</v>
      </c>
      <c r="F114" s="6">
        <v>44853</v>
      </c>
      <c r="G114" s="6">
        <v>44854</v>
      </c>
      <c r="H114" s="4">
        <v>2</v>
      </c>
      <c r="I114" s="4">
        <v>1</v>
      </c>
      <c r="J114" s="4">
        <v>2</v>
      </c>
      <c r="K114" s="4" t="s">
        <v>30</v>
      </c>
      <c r="L114" s="4">
        <v>518</v>
      </c>
      <c r="M114" s="4">
        <v>518</v>
      </c>
      <c r="N114" s="4" t="s">
        <v>533</v>
      </c>
      <c r="O114" s="4" t="s">
        <v>344</v>
      </c>
      <c r="P114" s="4" t="s">
        <v>33</v>
      </c>
      <c r="Q114" s="4">
        <v>0</v>
      </c>
      <c r="R114" s="7">
        <v>44851</v>
      </c>
      <c r="S114" s="6">
        <v>44857</v>
      </c>
      <c r="T114" s="4" t="s">
        <v>34</v>
      </c>
      <c r="U114" s="4">
        <v>518</v>
      </c>
      <c r="V114" s="4">
        <v>0</v>
      </c>
      <c r="W114" s="4">
        <v>0</v>
      </c>
      <c r="X114" s="4" t="s">
        <v>534</v>
      </c>
      <c r="Y114" s="4" t="s">
        <v>535</v>
      </c>
    </row>
    <row r="115" s="4" customFormat="1" spans="1:25">
      <c r="A115" s="4" t="s">
        <v>536</v>
      </c>
      <c r="B115" s="4" t="s">
        <v>26</v>
      </c>
      <c r="C115" s="4" t="s">
        <v>27</v>
      </c>
      <c r="D115" s="4" t="s">
        <v>537</v>
      </c>
      <c r="E115" s="4" t="s">
        <v>538</v>
      </c>
      <c r="F115" s="6">
        <v>44851</v>
      </c>
      <c r="G115" s="6">
        <v>44854</v>
      </c>
      <c r="H115" s="4">
        <v>1</v>
      </c>
      <c r="I115" s="4">
        <v>3</v>
      </c>
      <c r="J115" s="4">
        <v>3</v>
      </c>
      <c r="K115" s="4" t="s">
        <v>30</v>
      </c>
      <c r="L115" s="4">
        <v>4050</v>
      </c>
      <c r="M115" s="4">
        <v>4050</v>
      </c>
      <c r="N115" s="4" t="s">
        <v>539</v>
      </c>
      <c r="O115" s="4" t="s">
        <v>344</v>
      </c>
      <c r="P115" s="4" t="s">
        <v>33</v>
      </c>
      <c r="Q115" s="4">
        <v>0</v>
      </c>
      <c r="R115" s="7">
        <v>44851</v>
      </c>
      <c r="S115" s="6">
        <v>44857</v>
      </c>
      <c r="T115" s="4" t="s">
        <v>34</v>
      </c>
      <c r="U115" s="4">
        <v>4050</v>
      </c>
      <c r="V115" s="4">
        <v>0</v>
      </c>
      <c r="W115" s="4">
        <v>0</v>
      </c>
      <c r="X115" s="4" t="s">
        <v>35</v>
      </c>
      <c r="Y115" s="4" t="s">
        <v>540</v>
      </c>
    </row>
    <row r="116" s="4" customFormat="1" spans="1:25">
      <c r="A116" s="4" t="s">
        <v>541</v>
      </c>
      <c r="B116" s="4" t="s">
        <v>26</v>
      </c>
      <c r="C116" s="4" t="s">
        <v>27</v>
      </c>
      <c r="D116" s="4" t="s">
        <v>542</v>
      </c>
      <c r="E116" s="4" t="s">
        <v>543</v>
      </c>
      <c r="F116" s="6">
        <v>44853</v>
      </c>
      <c r="G116" s="6">
        <v>44854</v>
      </c>
      <c r="H116" s="4">
        <v>1</v>
      </c>
      <c r="I116" s="4">
        <v>1</v>
      </c>
      <c r="J116" s="4">
        <v>1</v>
      </c>
      <c r="K116" s="4" t="s">
        <v>30</v>
      </c>
      <c r="L116" s="4">
        <v>712</v>
      </c>
      <c r="M116" s="4">
        <v>712</v>
      </c>
      <c r="N116" s="4" t="s">
        <v>544</v>
      </c>
      <c r="O116" s="4" t="s">
        <v>344</v>
      </c>
      <c r="P116" s="4" t="s">
        <v>33</v>
      </c>
      <c r="Q116" s="4">
        <v>0</v>
      </c>
      <c r="R116" s="7">
        <v>44851</v>
      </c>
      <c r="S116" s="6">
        <v>44857</v>
      </c>
      <c r="T116" s="4" t="s">
        <v>34</v>
      </c>
      <c r="U116" s="4">
        <v>712</v>
      </c>
      <c r="V116" s="4">
        <v>0</v>
      </c>
      <c r="W116" s="4">
        <v>0</v>
      </c>
      <c r="X116" s="4" t="s">
        <v>545</v>
      </c>
      <c r="Y116" s="4" t="s">
        <v>546</v>
      </c>
    </row>
    <row r="117" s="4" customFormat="1" spans="1:25">
      <c r="A117" s="4" t="s">
        <v>465</v>
      </c>
      <c r="B117" s="4" t="s">
        <v>26</v>
      </c>
      <c r="C117" s="4" t="s">
        <v>112</v>
      </c>
      <c r="D117" s="4" t="s">
        <v>466</v>
      </c>
      <c r="E117" s="4" t="s">
        <v>467</v>
      </c>
      <c r="F117" s="6">
        <v>44853</v>
      </c>
      <c r="G117" s="6">
        <v>44854</v>
      </c>
      <c r="H117" s="4">
        <v>1</v>
      </c>
      <c r="I117" s="4">
        <v>1</v>
      </c>
      <c r="J117" s="4">
        <v>1</v>
      </c>
      <c r="K117" s="4" t="s">
        <v>30</v>
      </c>
      <c r="L117" s="4">
        <v>-702</v>
      </c>
      <c r="M117" s="4">
        <v>-702</v>
      </c>
      <c r="N117" s="4" t="s">
        <v>468</v>
      </c>
      <c r="O117" s="4" t="s">
        <v>344</v>
      </c>
      <c r="P117" s="4" t="s">
        <v>33</v>
      </c>
      <c r="Q117" s="4">
        <v>0</v>
      </c>
      <c r="R117" s="7">
        <v>44849</v>
      </c>
      <c r="S117" s="6">
        <v>44857</v>
      </c>
      <c r="T117" s="4" t="s">
        <v>34</v>
      </c>
      <c r="U117" s="4">
        <v>-702</v>
      </c>
      <c r="V117" s="4">
        <v>0</v>
      </c>
      <c r="W117" s="4">
        <v>0</v>
      </c>
      <c r="X117" s="4" t="s">
        <v>35</v>
      </c>
      <c r="Y117" s="4" t="s">
        <v>469</v>
      </c>
    </row>
    <row r="118" s="4" customFormat="1" spans="1:25">
      <c r="A118" s="4" t="s">
        <v>547</v>
      </c>
      <c r="B118" s="4" t="s">
        <v>26</v>
      </c>
      <c r="C118" s="4" t="s">
        <v>27</v>
      </c>
      <c r="D118" s="4" t="s">
        <v>548</v>
      </c>
      <c r="E118" s="4" t="s">
        <v>549</v>
      </c>
      <c r="F118" s="6">
        <v>44852</v>
      </c>
      <c r="G118" s="6">
        <v>44854</v>
      </c>
      <c r="H118" s="4">
        <v>1</v>
      </c>
      <c r="I118" s="4">
        <v>2</v>
      </c>
      <c r="J118" s="4">
        <v>2</v>
      </c>
      <c r="K118" s="4" t="s">
        <v>30</v>
      </c>
      <c r="L118" s="4">
        <v>1758</v>
      </c>
      <c r="M118" s="4">
        <v>1758</v>
      </c>
      <c r="N118" s="4" t="s">
        <v>550</v>
      </c>
      <c r="O118" s="4" t="s">
        <v>344</v>
      </c>
      <c r="P118" s="4" t="s">
        <v>33</v>
      </c>
      <c r="Q118" s="4">
        <v>0</v>
      </c>
      <c r="R118" s="7">
        <v>44851</v>
      </c>
      <c r="S118" s="6">
        <v>44857</v>
      </c>
      <c r="T118" s="4" t="s">
        <v>34</v>
      </c>
      <c r="U118" s="4">
        <v>1758</v>
      </c>
      <c r="V118" s="4">
        <v>0</v>
      </c>
      <c r="W118" s="4">
        <v>0</v>
      </c>
      <c r="X118" s="4" t="s">
        <v>35</v>
      </c>
      <c r="Y118" s="4" t="s">
        <v>551</v>
      </c>
    </row>
    <row r="119" s="4" customFormat="1" spans="1:25">
      <c r="A119" s="4" t="s">
        <v>552</v>
      </c>
      <c r="B119" s="4" t="s">
        <v>26</v>
      </c>
      <c r="C119" s="4" t="s">
        <v>27</v>
      </c>
      <c r="D119" s="4" t="s">
        <v>205</v>
      </c>
      <c r="E119" s="4" t="s">
        <v>206</v>
      </c>
      <c r="F119" s="6">
        <v>44853</v>
      </c>
      <c r="G119" s="6">
        <v>44854</v>
      </c>
      <c r="H119" s="4">
        <v>1</v>
      </c>
      <c r="I119" s="4">
        <v>1</v>
      </c>
      <c r="J119" s="4">
        <v>1</v>
      </c>
      <c r="K119" s="4" t="s">
        <v>30</v>
      </c>
      <c r="L119" s="4">
        <v>754</v>
      </c>
      <c r="M119" s="4">
        <v>754</v>
      </c>
      <c r="N119" s="4" t="s">
        <v>553</v>
      </c>
      <c r="O119" s="4" t="s">
        <v>344</v>
      </c>
      <c r="P119" s="4" t="s">
        <v>33</v>
      </c>
      <c r="Q119" s="4">
        <v>0</v>
      </c>
      <c r="R119" s="7">
        <v>44852</v>
      </c>
      <c r="S119" s="6">
        <v>44857</v>
      </c>
      <c r="T119" s="4" t="s">
        <v>34</v>
      </c>
      <c r="U119" s="4">
        <v>754</v>
      </c>
      <c r="V119" s="4">
        <v>0</v>
      </c>
      <c r="W119" s="4">
        <v>0</v>
      </c>
      <c r="X119" s="4" t="s">
        <v>35</v>
      </c>
      <c r="Y119" s="4" t="s">
        <v>554</v>
      </c>
    </row>
    <row r="120" s="4" customFormat="1" spans="1:25">
      <c r="A120" s="4" t="s">
        <v>555</v>
      </c>
      <c r="B120" s="4" t="s">
        <v>26</v>
      </c>
      <c r="C120" s="4" t="s">
        <v>27</v>
      </c>
      <c r="D120" s="4" t="s">
        <v>556</v>
      </c>
      <c r="E120" s="4" t="s">
        <v>141</v>
      </c>
      <c r="F120" s="6">
        <v>44853</v>
      </c>
      <c r="G120" s="6">
        <v>44854</v>
      </c>
      <c r="H120" s="4">
        <v>1</v>
      </c>
      <c r="I120" s="4">
        <v>1</v>
      </c>
      <c r="J120" s="4">
        <v>1</v>
      </c>
      <c r="K120" s="4" t="s">
        <v>30</v>
      </c>
      <c r="L120" s="4">
        <v>255</v>
      </c>
      <c r="M120" s="4">
        <v>255</v>
      </c>
      <c r="N120" s="4" t="s">
        <v>557</v>
      </c>
      <c r="O120" s="4" t="s">
        <v>344</v>
      </c>
      <c r="P120" s="4" t="s">
        <v>33</v>
      </c>
      <c r="Q120" s="4">
        <v>0</v>
      </c>
      <c r="R120" s="7">
        <v>44852</v>
      </c>
      <c r="S120" s="6">
        <v>44857</v>
      </c>
      <c r="T120" s="4" t="s">
        <v>34</v>
      </c>
      <c r="U120" s="4">
        <v>255</v>
      </c>
      <c r="V120" s="4">
        <v>0</v>
      </c>
      <c r="W120" s="4">
        <v>0</v>
      </c>
      <c r="X120" s="4" t="s">
        <v>35</v>
      </c>
      <c r="Y120" s="4" t="s">
        <v>558</v>
      </c>
    </row>
    <row r="121" s="4" customFormat="1" spans="1:25">
      <c r="A121" s="4" t="s">
        <v>559</v>
      </c>
      <c r="B121" s="4" t="s">
        <v>26</v>
      </c>
      <c r="C121" s="4" t="s">
        <v>27</v>
      </c>
      <c r="D121" s="4" t="s">
        <v>560</v>
      </c>
      <c r="E121" s="4" t="s">
        <v>561</v>
      </c>
      <c r="F121" s="6">
        <v>44852</v>
      </c>
      <c r="G121" s="6">
        <v>44854</v>
      </c>
      <c r="H121" s="4">
        <v>1</v>
      </c>
      <c r="I121" s="4">
        <v>2</v>
      </c>
      <c r="J121" s="4">
        <v>2</v>
      </c>
      <c r="K121" s="4" t="s">
        <v>30</v>
      </c>
      <c r="L121" s="4">
        <v>2036</v>
      </c>
      <c r="M121" s="4">
        <v>2036</v>
      </c>
      <c r="N121" s="4" t="s">
        <v>562</v>
      </c>
      <c r="O121" s="4" t="s">
        <v>344</v>
      </c>
      <c r="P121" s="4" t="s">
        <v>33</v>
      </c>
      <c r="Q121" s="4">
        <v>0</v>
      </c>
      <c r="R121" s="7">
        <v>44852</v>
      </c>
      <c r="S121" s="6">
        <v>44857</v>
      </c>
      <c r="T121" s="4" t="s">
        <v>34</v>
      </c>
      <c r="U121" s="4">
        <v>2036</v>
      </c>
      <c r="V121" s="4">
        <v>0</v>
      </c>
      <c r="W121" s="4">
        <v>0</v>
      </c>
      <c r="X121" s="4" t="s">
        <v>35</v>
      </c>
      <c r="Y121" s="4" t="s">
        <v>563</v>
      </c>
    </row>
    <row r="122" s="4" customFormat="1" spans="1:25">
      <c r="A122" s="4" t="s">
        <v>564</v>
      </c>
      <c r="B122" s="4" t="s">
        <v>26</v>
      </c>
      <c r="C122" s="4" t="s">
        <v>27</v>
      </c>
      <c r="D122" s="4" t="s">
        <v>565</v>
      </c>
      <c r="E122" s="4" t="s">
        <v>566</v>
      </c>
      <c r="F122" s="6">
        <v>44852</v>
      </c>
      <c r="G122" s="6">
        <v>44854</v>
      </c>
      <c r="H122" s="4">
        <v>1</v>
      </c>
      <c r="I122" s="4">
        <v>2</v>
      </c>
      <c r="J122" s="4">
        <v>2</v>
      </c>
      <c r="K122" s="4" t="s">
        <v>30</v>
      </c>
      <c r="L122" s="4">
        <v>858</v>
      </c>
      <c r="M122" s="4">
        <v>858</v>
      </c>
      <c r="N122" s="4" t="s">
        <v>567</v>
      </c>
      <c r="O122" s="4" t="s">
        <v>344</v>
      </c>
      <c r="P122" s="4" t="s">
        <v>33</v>
      </c>
      <c r="Q122" s="4">
        <v>0</v>
      </c>
      <c r="R122" s="7">
        <v>44852</v>
      </c>
      <c r="S122" s="6">
        <v>44857</v>
      </c>
      <c r="T122" s="4" t="s">
        <v>34</v>
      </c>
      <c r="U122" s="4">
        <v>858</v>
      </c>
      <c r="V122" s="4">
        <v>0</v>
      </c>
      <c r="W122" s="4">
        <v>0</v>
      </c>
      <c r="X122" s="4" t="s">
        <v>35</v>
      </c>
      <c r="Y122" s="4" t="s">
        <v>568</v>
      </c>
    </row>
    <row r="123" s="4" customFormat="1" spans="1:25">
      <c r="A123" s="4" t="s">
        <v>569</v>
      </c>
      <c r="B123" s="4" t="s">
        <v>26</v>
      </c>
      <c r="C123" s="4" t="s">
        <v>27</v>
      </c>
      <c r="D123" s="4" t="s">
        <v>570</v>
      </c>
      <c r="E123" s="4" t="s">
        <v>571</v>
      </c>
      <c r="F123" s="6">
        <v>44852</v>
      </c>
      <c r="G123" s="6">
        <v>44854</v>
      </c>
      <c r="H123" s="4">
        <v>1</v>
      </c>
      <c r="I123" s="4">
        <v>2</v>
      </c>
      <c r="J123" s="4">
        <v>2</v>
      </c>
      <c r="K123" s="4" t="s">
        <v>30</v>
      </c>
      <c r="L123" s="4">
        <v>1292</v>
      </c>
      <c r="M123" s="4">
        <v>1292</v>
      </c>
      <c r="N123" s="4" t="s">
        <v>572</v>
      </c>
      <c r="O123" s="4" t="s">
        <v>344</v>
      </c>
      <c r="P123" s="4" t="s">
        <v>33</v>
      </c>
      <c r="Q123" s="4">
        <v>0</v>
      </c>
      <c r="R123" s="7">
        <v>44852</v>
      </c>
      <c r="S123" s="6">
        <v>44857</v>
      </c>
      <c r="T123" s="4" t="s">
        <v>34</v>
      </c>
      <c r="U123" s="4">
        <v>1292</v>
      </c>
      <c r="V123" s="4">
        <v>0</v>
      </c>
      <c r="W123" s="4">
        <v>0</v>
      </c>
      <c r="X123" s="4" t="s">
        <v>35</v>
      </c>
      <c r="Y123" s="4" t="s">
        <v>573</v>
      </c>
    </row>
    <row r="124" s="4" customFormat="1" spans="1:25">
      <c r="A124" s="4" t="s">
        <v>574</v>
      </c>
      <c r="B124" s="4" t="s">
        <v>26</v>
      </c>
      <c r="C124" s="4" t="s">
        <v>27</v>
      </c>
      <c r="D124" s="4" t="s">
        <v>121</v>
      </c>
      <c r="E124" s="4" t="s">
        <v>122</v>
      </c>
      <c r="F124" s="6">
        <v>44853</v>
      </c>
      <c r="G124" s="6">
        <v>44854</v>
      </c>
      <c r="H124" s="4">
        <v>1</v>
      </c>
      <c r="I124" s="4">
        <v>1</v>
      </c>
      <c r="J124" s="4">
        <v>1</v>
      </c>
      <c r="K124" s="4" t="s">
        <v>30</v>
      </c>
      <c r="L124" s="4">
        <v>246</v>
      </c>
      <c r="M124" s="4">
        <v>246</v>
      </c>
      <c r="N124" s="4" t="s">
        <v>575</v>
      </c>
      <c r="O124" s="4" t="s">
        <v>344</v>
      </c>
      <c r="P124" s="4" t="s">
        <v>33</v>
      </c>
      <c r="Q124" s="4">
        <v>0</v>
      </c>
      <c r="R124" s="7">
        <v>44852</v>
      </c>
      <c r="S124" s="6">
        <v>44857</v>
      </c>
      <c r="T124" s="4" t="s">
        <v>34</v>
      </c>
      <c r="U124" s="4">
        <v>246</v>
      </c>
      <c r="V124" s="4">
        <v>0</v>
      </c>
      <c r="W124" s="4">
        <v>0</v>
      </c>
      <c r="X124" s="4" t="s">
        <v>576</v>
      </c>
      <c r="Y124" s="4" t="s">
        <v>577</v>
      </c>
    </row>
    <row r="125" s="4" customFormat="1" spans="1:25">
      <c r="A125" s="4" t="s">
        <v>578</v>
      </c>
      <c r="B125" s="4" t="s">
        <v>26</v>
      </c>
      <c r="C125" s="4" t="s">
        <v>27</v>
      </c>
      <c r="D125" s="4" t="s">
        <v>579</v>
      </c>
      <c r="E125" s="4" t="s">
        <v>580</v>
      </c>
      <c r="F125" s="6">
        <v>44852</v>
      </c>
      <c r="G125" s="6">
        <v>44854</v>
      </c>
      <c r="H125" s="4">
        <v>1</v>
      </c>
      <c r="I125" s="4">
        <v>2</v>
      </c>
      <c r="J125" s="4">
        <v>2</v>
      </c>
      <c r="K125" s="4" t="s">
        <v>30</v>
      </c>
      <c r="L125" s="4">
        <v>1280</v>
      </c>
      <c r="M125" s="4">
        <v>1280</v>
      </c>
      <c r="N125" s="4" t="s">
        <v>581</v>
      </c>
      <c r="O125" s="4" t="s">
        <v>344</v>
      </c>
      <c r="P125" s="4" t="s">
        <v>33</v>
      </c>
      <c r="Q125" s="4">
        <v>0</v>
      </c>
      <c r="R125" s="7">
        <v>44852</v>
      </c>
      <c r="S125" s="6">
        <v>44857</v>
      </c>
      <c r="T125" s="4" t="s">
        <v>34</v>
      </c>
      <c r="U125" s="4">
        <v>1280</v>
      </c>
      <c r="V125" s="4">
        <v>0</v>
      </c>
      <c r="W125" s="4">
        <v>0</v>
      </c>
      <c r="X125" s="4" t="s">
        <v>582</v>
      </c>
      <c r="Y125" s="4" t="s">
        <v>35</v>
      </c>
    </row>
    <row r="126" s="4" customFormat="1" spans="1:25">
      <c r="A126" s="4" t="s">
        <v>583</v>
      </c>
      <c r="B126" s="4" t="s">
        <v>26</v>
      </c>
      <c r="C126" s="4" t="s">
        <v>27</v>
      </c>
      <c r="D126" s="4" t="s">
        <v>584</v>
      </c>
      <c r="E126" s="4" t="s">
        <v>141</v>
      </c>
      <c r="F126" s="6">
        <v>44853</v>
      </c>
      <c r="G126" s="6">
        <v>44854</v>
      </c>
      <c r="H126" s="4">
        <v>1</v>
      </c>
      <c r="I126" s="4">
        <v>1</v>
      </c>
      <c r="J126" s="4">
        <v>1</v>
      </c>
      <c r="K126" s="4" t="s">
        <v>30</v>
      </c>
      <c r="L126" s="4">
        <v>324</v>
      </c>
      <c r="M126" s="4">
        <v>324</v>
      </c>
      <c r="N126" s="4" t="s">
        <v>585</v>
      </c>
      <c r="O126" s="4" t="s">
        <v>344</v>
      </c>
      <c r="P126" s="4" t="s">
        <v>33</v>
      </c>
      <c r="Q126" s="4">
        <v>0</v>
      </c>
      <c r="R126" s="7">
        <v>44852</v>
      </c>
      <c r="S126" s="6">
        <v>44857</v>
      </c>
      <c r="T126" s="4" t="s">
        <v>34</v>
      </c>
      <c r="U126" s="4">
        <v>324</v>
      </c>
      <c r="V126" s="4">
        <v>0</v>
      </c>
      <c r="W126" s="4">
        <v>0</v>
      </c>
      <c r="X126" s="4" t="s">
        <v>586</v>
      </c>
      <c r="Y126" s="4" t="s">
        <v>587</v>
      </c>
    </row>
    <row r="127" s="4" customFormat="1" spans="1:25">
      <c r="A127" s="4" t="s">
        <v>588</v>
      </c>
      <c r="B127" s="4" t="s">
        <v>26</v>
      </c>
      <c r="C127" s="4" t="s">
        <v>27</v>
      </c>
      <c r="D127" s="4" t="s">
        <v>589</v>
      </c>
      <c r="E127" s="4" t="s">
        <v>590</v>
      </c>
      <c r="F127" s="6">
        <v>44853</v>
      </c>
      <c r="G127" s="6">
        <v>44854</v>
      </c>
      <c r="H127" s="4">
        <v>1</v>
      </c>
      <c r="I127" s="4">
        <v>1</v>
      </c>
      <c r="J127" s="4">
        <v>1</v>
      </c>
      <c r="K127" s="4" t="s">
        <v>30</v>
      </c>
      <c r="L127" s="4">
        <v>154</v>
      </c>
      <c r="M127" s="4">
        <v>154</v>
      </c>
      <c r="N127" s="4" t="s">
        <v>591</v>
      </c>
      <c r="O127" s="4" t="s">
        <v>344</v>
      </c>
      <c r="P127" s="4" t="s">
        <v>33</v>
      </c>
      <c r="Q127" s="4">
        <v>0</v>
      </c>
      <c r="R127" s="7">
        <v>44853</v>
      </c>
      <c r="S127" s="6">
        <v>44857</v>
      </c>
      <c r="T127" s="4" t="s">
        <v>34</v>
      </c>
      <c r="U127" s="4">
        <v>154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592</v>
      </c>
      <c r="B128" s="4" t="s">
        <v>26</v>
      </c>
      <c r="C128" s="4" t="s">
        <v>27</v>
      </c>
      <c r="D128" s="4" t="s">
        <v>593</v>
      </c>
      <c r="E128" s="4" t="s">
        <v>594</v>
      </c>
      <c r="F128" s="6">
        <v>44853</v>
      </c>
      <c r="G128" s="6">
        <v>44854</v>
      </c>
      <c r="H128" s="4">
        <v>1</v>
      </c>
      <c r="I128" s="4">
        <v>1</v>
      </c>
      <c r="J128" s="4">
        <v>1</v>
      </c>
      <c r="K128" s="4" t="s">
        <v>30</v>
      </c>
      <c r="L128" s="4">
        <v>977</v>
      </c>
      <c r="M128" s="4">
        <v>977</v>
      </c>
      <c r="N128" s="4" t="s">
        <v>595</v>
      </c>
      <c r="O128" s="4" t="s">
        <v>344</v>
      </c>
      <c r="P128" s="4" t="s">
        <v>33</v>
      </c>
      <c r="Q128" s="4">
        <v>0</v>
      </c>
      <c r="R128" s="7">
        <v>44853</v>
      </c>
      <c r="S128" s="6">
        <v>44857</v>
      </c>
      <c r="T128" s="4" t="s">
        <v>34</v>
      </c>
      <c r="U128" s="4">
        <v>977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596</v>
      </c>
      <c r="B129" s="4" t="s">
        <v>26</v>
      </c>
      <c r="C129" s="4" t="s">
        <v>27</v>
      </c>
      <c r="D129" s="4" t="s">
        <v>597</v>
      </c>
      <c r="E129" s="4" t="s">
        <v>245</v>
      </c>
      <c r="F129" s="6">
        <v>44853</v>
      </c>
      <c r="G129" s="6">
        <v>44854</v>
      </c>
      <c r="H129" s="4">
        <v>1</v>
      </c>
      <c r="I129" s="4">
        <v>1</v>
      </c>
      <c r="J129" s="4">
        <v>1</v>
      </c>
      <c r="K129" s="4" t="s">
        <v>30</v>
      </c>
      <c r="L129" s="4">
        <v>209</v>
      </c>
      <c r="M129" s="4">
        <v>209</v>
      </c>
      <c r="N129" s="4" t="s">
        <v>598</v>
      </c>
      <c r="O129" s="4" t="s">
        <v>344</v>
      </c>
      <c r="P129" s="4" t="s">
        <v>33</v>
      </c>
      <c r="Q129" s="4">
        <v>0</v>
      </c>
      <c r="R129" s="7">
        <v>44853</v>
      </c>
      <c r="S129" s="6">
        <v>44857</v>
      </c>
      <c r="T129" s="4" t="s">
        <v>34</v>
      </c>
      <c r="U129" s="4">
        <v>209</v>
      </c>
      <c r="V129" s="4">
        <v>0</v>
      </c>
      <c r="W129" s="4">
        <v>0</v>
      </c>
      <c r="X129" s="4" t="s">
        <v>35</v>
      </c>
      <c r="Y129" s="4" t="s">
        <v>599</v>
      </c>
    </row>
    <row r="130" s="4" customFormat="1" spans="1:25">
      <c r="A130" s="4" t="s">
        <v>600</v>
      </c>
      <c r="B130" s="4" t="s">
        <v>26</v>
      </c>
      <c r="C130" s="4" t="s">
        <v>27</v>
      </c>
      <c r="D130" s="4" t="s">
        <v>601</v>
      </c>
      <c r="E130" s="4" t="s">
        <v>96</v>
      </c>
      <c r="F130" s="6">
        <v>44853</v>
      </c>
      <c r="G130" s="6">
        <v>44854</v>
      </c>
      <c r="H130" s="4">
        <v>1</v>
      </c>
      <c r="I130" s="4">
        <v>1</v>
      </c>
      <c r="J130" s="4">
        <v>1</v>
      </c>
      <c r="K130" s="4" t="s">
        <v>30</v>
      </c>
      <c r="L130" s="4">
        <v>1365</v>
      </c>
      <c r="M130" s="4">
        <v>1365</v>
      </c>
      <c r="N130" s="4" t="s">
        <v>602</v>
      </c>
      <c r="O130" s="4" t="s">
        <v>344</v>
      </c>
      <c r="P130" s="4" t="s">
        <v>33</v>
      </c>
      <c r="Q130" s="4">
        <v>0</v>
      </c>
      <c r="R130" s="7">
        <v>44853</v>
      </c>
      <c r="S130" s="6">
        <v>44857</v>
      </c>
      <c r="T130" s="4" t="s">
        <v>34</v>
      </c>
      <c r="U130" s="4">
        <v>1365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603</v>
      </c>
      <c r="B131" s="4" t="s">
        <v>26</v>
      </c>
      <c r="C131" s="4" t="s">
        <v>27</v>
      </c>
      <c r="D131" s="4" t="s">
        <v>604</v>
      </c>
      <c r="E131" s="4" t="s">
        <v>605</v>
      </c>
      <c r="F131" s="6">
        <v>44853</v>
      </c>
      <c r="G131" s="6">
        <v>44854</v>
      </c>
      <c r="H131" s="4">
        <v>1</v>
      </c>
      <c r="I131" s="4">
        <v>1</v>
      </c>
      <c r="J131" s="4">
        <v>1</v>
      </c>
      <c r="K131" s="4" t="s">
        <v>30</v>
      </c>
      <c r="L131" s="4">
        <v>776</v>
      </c>
      <c r="M131" s="4">
        <v>776</v>
      </c>
      <c r="N131" s="4" t="s">
        <v>606</v>
      </c>
      <c r="O131" s="4" t="s">
        <v>344</v>
      </c>
      <c r="P131" s="4" t="s">
        <v>33</v>
      </c>
      <c r="Q131" s="4">
        <v>0</v>
      </c>
      <c r="R131" s="7">
        <v>44853</v>
      </c>
      <c r="S131" s="6">
        <v>44857</v>
      </c>
      <c r="T131" s="4" t="s">
        <v>34</v>
      </c>
      <c r="U131" s="4">
        <v>776</v>
      </c>
      <c r="V131" s="4">
        <v>0</v>
      </c>
      <c r="W131" s="4">
        <v>0</v>
      </c>
      <c r="X131" s="4" t="s">
        <v>607</v>
      </c>
      <c r="Y131" s="4" t="s">
        <v>608</v>
      </c>
    </row>
    <row r="132" s="4" customFormat="1" spans="1:25">
      <c r="A132" s="4" t="s">
        <v>609</v>
      </c>
      <c r="B132" s="4" t="s">
        <v>26</v>
      </c>
      <c r="C132" s="4" t="s">
        <v>27</v>
      </c>
      <c r="D132" s="4" t="s">
        <v>324</v>
      </c>
      <c r="E132" s="4" t="s">
        <v>325</v>
      </c>
      <c r="F132" s="6">
        <v>44853</v>
      </c>
      <c r="G132" s="6">
        <v>44854</v>
      </c>
      <c r="H132" s="4">
        <v>1</v>
      </c>
      <c r="I132" s="4">
        <v>1</v>
      </c>
      <c r="J132" s="4">
        <v>1</v>
      </c>
      <c r="K132" s="4" t="s">
        <v>30</v>
      </c>
      <c r="L132" s="4">
        <v>126</v>
      </c>
      <c r="M132" s="4">
        <v>126</v>
      </c>
      <c r="N132" s="4" t="s">
        <v>326</v>
      </c>
      <c r="O132" s="4" t="s">
        <v>344</v>
      </c>
      <c r="P132" s="4" t="s">
        <v>33</v>
      </c>
      <c r="Q132" s="4">
        <v>0</v>
      </c>
      <c r="R132" s="7">
        <v>44853</v>
      </c>
      <c r="S132" s="6">
        <v>44857</v>
      </c>
      <c r="T132" s="4" t="s">
        <v>34</v>
      </c>
      <c r="U132" s="4">
        <v>126</v>
      </c>
      <c r="V132" s="4">
        <v>0</v>
      </c>
      <c r="W132" s="4">
        <v>0</v>
      </c>
      <c r="X132" s="4" t="s">
        <v>610</v>
      </c>
      <c r="Y132" s="4" t="s">
        <v>611</v>
      </c>
    </row>
    <row r="133" s="4" customFormat="1" spans="1:25">
      <c r="A133" s="4" t="s">
        <v>612</v>
      </c>
      <c r="B133" s="4" t="s">
        <v>26</v>
      </c>
      <c r="C133" s="4" t="s">
        <v>27</v>
      </c>
      <c r="D133" s="4" t="s">
        <v>121</v>
      </c>
      <c r="E133" s="4" t="s">
        <v>122</v>
      </c>
      <c r="F133" s="6">
        <v>44853</v>
      </c>
      <c r="G133" s="6">
        <v>44854</v>
      </c>
      <c r="H133" s="4">
        <v>1</v>
      </c>
      <c r="I133" s="4">
        <v>1</v>
      </c>
      <c r="J133" s="4">
        <v>1</v>
      </c>
      <c r="K133" s="4" t="s">
        <v>30</v>
      </c>
      <c r="L133" s="4">
        <v>293</v>
      </c>
      <c r="M133" s="4">
        <v>293</v>
      </c>
      <c r="N133" s="4" t="s">
        <v>311</v>
      </c>
      <c r="O133" s="4" t="s">
        <v>344</v>
      </c>
      <c r="P133" s="4" t="s">
        <v>33</v>
      </c>
      <c r="Q133" s="4">
        <v>0</v>
      </c>
      <c r="R133" s="7">
        <v>44853</v>
      </c>
      <c r="S133" s="6">
        <v>44857</v>
      </c>
      <c r="T133" s="4" t="s">
        <v>34</v>
      </c>
      <c r="U133" s="4">
        <v>293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613</v>
      </c>
      <c r="B134" s="4" t="s">
        <v>26</v>
      </c>
      <c r="C134" s="4" t="s">
        <v>27</v>
      </c>
      <c r="D134" s="4" t="s">
        <v>614</v>
      </c>
      <c r="E134" s="4" t="s">
        <v>615</v>
      </c>
      <c r="F134" s="6">
        <v>44853</v>
      </c>
      <c r="G134" s="6">
        <v>44854</v>
      </c>
      <c r="H134" s="4">
        <v>1</v>
      </c>
      <c r="I134" s="4">
        <v>1</v>
      </c>
      <c r="J134" s="4">
        <v>1</v>
      </c>
      <c r="K134" s="4" t="s">
        <v>30</v>
      </c>
      <c r="L134" s="4">
        <v>135</v>
      </c>
      <c r="M134" s="4">
        <v>135</v>
      </c>
      <c r="N134" s="4" t="s">
        <v>616</v>
      </c>
      <c r="O134" s="4" t="s">
        <v>344</v>
      </c>
      <c r="P134" s="4" t="s">
        <v>33</v>
      </c>
      <c r="Q134" s="4">
        <v>0</v>
      </c>
      <c r="R134" s="7">
        <v>44853</v>
      </c>
      <c r="S134" s="6">
        <v>44857</v>
      </c>
      <c r="T134" s="4" t="s">
        <v>34</v>
      </c>
      <c r="U134" s="4">
        <v>135</v>
      </c>
      <c r="V134" s="4">
        <v>0</v>
      </c>
      <c r="W134" s="4">
        <v>0</v>
      </c>
      <c r="X134" s="4" t="s">
        <v>35</v>
      </c>
      <c r="Y134" s="4" t="s">
        <v>617</v>
      </c>
    </row>
    <row r="135" s="4" customFormat="1" spans="1:25">
      <c r="A135" s="4" t="s">
        <v>618</v>
      </c>
      <c r="B135" s="4" t="s">
        <v>26</v>
      </c>
      <c r="C135" s="4" t="s">
        <v>27</v>
      </c>
      <c r="D135" s="4" t="s">
        <v>589</v>
      </c>
      <c r="E135" s="4" t="s">
        <v>619</v>
      </c>
      <c r="F135" s="6">
        <v>44853</v>
      </c>
      <c r="G135" s="6">
        <v>44854</v>
      </c>
      <c r="H135" s="4">
        <v>1</v>
      </c>
      <c r="I135" s="4">
        <v>1</v>
      </c>
      <c r="J135" s="4">
        <v>1</v>
      </c>
      <c r="K135" s="4" t="s">
        <v>30</v>
      </c>
      <c r="L135" s="4">
        <v>171</v>
      </c>
      <c r="M135" s="4">
        <v>171</v>
      </c>
      <c r="N135" s="4" t="s">
        <v>620</v>
      </c>
      <c r="O135" s="4" t="s">
        <v>344</v>
      </c>
      <c r="P135" s="4" t="s">
        <v>33</v>
      </c>
      <c r="Q135" s="4">
        <v>0</v>
      </c>
      <c r="R135" s="7">
        <v>44853</v>
      </c>
      <c r="S135" s="6">
        <v>44857</v>
      </c>
      <c r="T135" s="4" t="s">
        <v>34</v>
      </c>
      <c r="U135" s="4">
        <v>171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621</v>
      </c>
      <c r="B136" s="4" t="s">
        <v>26</v>
      </c>
      <c r="C136" s="4" t="s">
        <v>27</v>
      </c>
      <c r="D136" s="4" t="s">
        <v>622</v>
      </c>
      <c r="E136" s="4" t="s">
        <v>43</v>
      </c>
      <c r="F136" s="6">
        <v>44853</v>
      </c>
      <c r="G136" s="6">
        <v>44854</v>
      </c>
      <c r="H136" s="4">
        <v>1</v>
      </c>
      <c r="I136" s="4">
        <v>1</v>
      </c>
      <c r="J136" s="4">
        <v>1</v>
      </c>
      <c r="K136" s="4" t="s">
        <v>30</v>
      </c>
      <c r="L136" s="4">
        <v>359</v>
      </c>
      <c r="M136" s="4">
        <v>359</v>
      </c>
      <c r="N136" s="4" t="s">
        <v>623</v>
      </c>
      <c r="O136" s="4" t="s">
        <v>344</v>
      </c>
      <c r="P136" s="4" t="s">
        <v>33</v>
      </c>
      <c r="Q136" s="4">
        <v>0</v>
      </c>
      <c r="R136" s="7">
        <v>44853</v>
      </c>
      <c r="S136" s="6">
        <v>44857</v>
      </c>
      <c r="T136" s="4" t="s">
        <v>34</v>
      </c>
      <c r="U136" s="4">
        <v>359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600</v>
      </c>
      <c r="B137" s="4" t="s">
        <v>26</v>
      </c>
      <c r="C137" s="4" t="s">
        <v>112</v>
      </c>
      <c r="D137" s="4" t="s">
        <v>601</v>
      </c>
      <c r="E137" s="4" t="s">
        <v>96</v>
      </c>
      <c r="F137" s="6">
        <v>44853</v>
      </c>
      <c r="G137" s="6">
        <v>44854</v>
      </c>
      <c r="H137" s="4">
        <v>1</v>
      </c>
      <c r="I137" s="4">
        <v>1</v>
      </c>
      <c r="J137" s="4">
        <v>1</v>
      </c>
      <c r="K137" s="4" t="s">
        <v>30</v>
      </c>
      <c r="L137" s="4">
        <v>-1365</v>
      </c>
      <c r="M137" s="4">
        <v>-1365</v>
      </c>
      <c r="N137" s="4" t="s">
        <v>602</v>
      </c>
      <c r="O137" s="4" t="s">
        <v>344</v>
      </c>
      <c r="P137" s="4" t="s">
        <v>33</v>
      </c>
      <c r="Q137" s="4">
        <v>0</v>
      </c>
      <c r="R137" s="7">
        <v>44853</v>
      </c>
      <c r="S137" s="6">
        <v>44857</v>
      </c>
      <c r="T137" s="4" t="s">
        <v>34</v>
      </c>
      <c r="U137" s="4">
        <v>-1365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624</v>
      </c>
      <c r="B138" s="4" t="s">
        <v>26</v>
      </c>
      <c r="C138" s="4" t="s">
        <v>27</v>
      </c>
      <c r="D138" s="4" t="s">
        <v>625</v>
      </c>
      <c r="E138" s="4" t="s">
        <v>626</v>
      </c>
      <c r="F138" s="6">
        <v>44853</v>
      </c>
      <c r="G138" s="6">
        <v>44854</v>
      </c>
      <c r="H138" s="4">
        <v>2</v>
      </c>
      <c r="I138" s="4">
        <v>1</v>
      </c>
      <c r="J138" s="4">
        <v>2</v>
      </c>
      <c r="K138" s="4" t="s">
        <v>30</v>
      </c>
      <c r="L138" s="4">
        <v>442</v>
      </c>
      <c r="M138" s="4">
        <v>442</v>
      </c>
      <c r="N138" s="4" t="s">
        <v>627</v>
      </c>
      <c r="O138" s="4" t="s">
        <v>344</v>
      </c>
      <c r="P138" s="4" t="s">
        <v>33</v>
      </c>
      <c r="Q138" s="4">
        <v>0</v>
      </c>
      <c r="R138" s="7">
        <v>44853</v>
      </c>
      <c r="S138" s="6">
        <v>44857</v>
      </c>
      <c r="T138" s="4" t="s">
        <v>34</v>
      </c>
      <c r="U138" s="4">
        <v>442</v>
      </c>
      <c r="V138" s="4">
        <v>0</v>
      </c>
      <c r="W138" s="4">
        <v>0</v>
      </c>
      <c r="X138" s="4" t="s">
        <v>628</v>
      </c>
      <c r="Y138" s="4" t="s">
        <v>35</v>
      </c>
    </row>
    <row r="139" s="4" customFormat="1" spans="1:25">
      <c r="A139" s="4" t="s">
        <v>629</v>
      </c>
      <c r="B139" s="4" t="s">
        <v>26</v>
      </c>
      <c r="C139" s="4" t="s">
        <v>27</v>
      </c>
      <c r="D139" s="4" t="s">
        <v>630</v>
      </c>
      <c r="E139" s="4" t="s">
        <v>631</v>
      </c>
      <c r="F139" s="6">
        <v>44853</v>
      </c>
      <c r="G139" s="6">
        <v>44854</v>
      </c>
      <c r="H139" s="4">
        <v>1</v>
      </c>
      <c r="I139" s="4">
        <v>1</v>
      </c>
      <c r="J139" s="4">
        <v>1</v>
      </c>
      <c r="K139" s="4" t="s">
        <v>30</v>
      </c>
      <c r="L139" s="4">
        <v>136</v>
      </c>
      <c r="M139" s="4">
        <v>136</v>
      </c>
      <c r="N139" s="4" t="s">
        <v>632</v>
      </c>
      <c r="O139" s="4" t="s">
        <v>344</v>
      </c>
      <c r="P139" s="4" t="s">
        <v>33</v>
      </c>
      <c r="Q139" s="4">
        <v>0</v>
      </c>
      <c r="R139" s="7">
        <v>44853</v>
      </c>
      <c r="S139" s="6">
        <v>44857</v>
      </c>
      <c r="T139" s="4" t="s">
        <v>34</v>
      </c>
      <c r="U139" s="4">
        <v>136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633</v>
      </c>
      <c r="B140" s="4" t="s">
        <v>26</v>
      </c>
      <c r="C140" s="4" t="s">
        <v>27</v>
      </c>
      <c r="D140" s="4" t="s">
        <v>121</v>
      </c>
      <c r="E140" s="4" t="s">
        <v>634</v>
      </c>
      <c r="F140" s="6">
        <v>44853</v>
      </c>
      <c r="G140" s="6">
        <v>44854</v>
      </c>
      <c r="H140" s="4">
        <v>1</v>
      </c>
      <c r="I140" s="4">
        <v>1</v>
      </c>
      <c r="J140" s="4">
        <v>1</v>
      </c>
      <c r="K140" s="4" t="s">
        <v>30</v>
      </c>
      <c r="L140" s="4">
        <v>284</v>
      </c>
      <c r="M140" s="4">
        <v>284</v>
      </c>
      <c r="N140" s="4" t="s">
        <v>635</v>
      </c>
      <c r="O140" s="4" t="s">
        <v>344</v>
      </c>
      <c r="P140" s="4" t="s">
        <v>33</v>
      </c>
      <c r="Q140" s="4">
        <v>0</v>
      </c>
      <c r="R140" s="7">
        <v>44853</v>
      </c>
      <c r="S140" s="6">
        <v>44857</v>
      </c>
      <c r="T140" s="4" t="s">
        <v>34</v>
      </c>
      <c r="U140" s="4">
        <v>284</v>
      </c>
      <c r="V140" s="4">
        <v>0</v>
      </c>
      <c r="W140" s="4">
        <v>0</v>
      </c>
      <c r="X140" s="4" t="s">
        <v>636</v>
      </c>
      <c r="Y140" s="4" t="s">
        <v>637</v>
      </c>
    </row>
    <row r="141" s="4" customFormat="1" spans="1:25">
      <c r="A141" s="4" t="s">
        <v>638</v>
      </c>
      <c r="B141" s="4" t="s">
        <v>26</v>
      </c>
      <c r="C141" s="4" t="s">
        <v>27</v>
      </c>
      <c r="D141" s="4" t="s">
        <v>639</v>
      </c>
      <c r="E141" s="4" t="s">
        <v>150</v>
      </c>
      <c r="F141" s="6">
        <v>44853</v>
      </c>
      <c r="G141" s="6">
        <v>44854</v>
      </c>
      <c r="H141" s="4">
        <v>1</v>
      </c>
      <c r="I141" s="4">
        <v>1</v>
      </c>
      <c r="J141" s="4">
        <v>1</v>
      </c>
      <c r="K141" s="4" t="s">
        <v>30</v>
      </c>
      <c r="L141" s="4">
        <v>194</v>
      </c>
      <c r="M141" s="4">
        <v>194</v>
      </c>
      <c r="N141" s="4" t="s">
        <v>640</v>
      </c>
      <c r="O141" s="4" t="s">
        <v>344</v>
      </c>
      <c r="P141" s="4" t="s">
        <v>33</v>
      </c>
      <c r="Q141" s="4">
        <v>0</v>
      </c>
      <c r="R141" s="7">
        <v>44853</v>
      </c>
      <c r="S141" s="6">
        <v>44857</v>
      </c>
      <c r="T141" s="4" t="s">
        <v>34</v>
      </c>
      <c r="U141" s="4">
        <v>194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641</v>
      </c>
      <c r="B142" s="4" t="s">
        <v>26</v>
      </c>
      <c r="C142" s="4" t="s">
        <v>27</v>
      </c>
      <c r="D142" s="4" t="s">
        <v>642</v>
      </c>
      <c r="E142" s="4" t="s">
        <v>261</v>
      </c>
      <c r="F142" s="6">
        <v>44853</v>
      </c>
      <c r="G142" s="6">
        <v>44854</v>
      </c>
      <c r="H142" s="4">
        <v>1</v>
      </c>
      <c r="I142" s="4">
        <v>1</v>
      </c>
      <c r="J142" s="4">
        <v>1</v>
      </c>
      <c r="K142" s="4" t="s">
        <v>30</v>
      </c>
      <c r="L142" s="4">
        <v>135</v>
      </c>
      <c r="M142" s="4">
        <v>135</v>
      </c>
      <c r="N142" s="4" t="s">
        <v>643</v>
      </c>
      <c r="O142" s="4" t="s">
        <v>344</v>
      </c>
      <c r="P142" s="4" t="s">
        <v>33</v>
      </c>
      <c r="Q142" s="4">
        <v>0</v>
      </c>
      <c r="R142" s="7">
        <v>44853</v>
      </c>
      <c r="S142" s="6">
        <v>44857</v>
      </c>
      <c r="T142" s="4" t="s">
        <v>34</v>
      </c>
      <c r="U142" s="4">
        <v>135</v>
      </c>
      <c r="V142" s="4">
        <v>0</v>
      </c>
      <c r="W142" s="4">
        <v>0</v>
      </c>
      <c r="X142" s="4" t="s">
        <v>35</v>
      </c>
      <c r="Y142" s="4" t="s">
        <v>644</v>
      </c>
    </row>
    <row r="143" s="4" customFormat="1" spans="1:25">
      <c r="A143" s="4" t="s">
        <v>645</v>
      </c>
      <c r="B143" s="4" t="s">
        <v>26</v>
      </c>
      <c r="C143" s="4" t="s">
        <v>27</v>
      </c>
      <c r="D143" s="4" t="s">
        <v>646</v>
      </c>
      <c r="E143" s="4" t="s">
        <v>647</v>
      </c>
      <c r="F143" s="6">
        <v>44853</v>
      </c>
      <c r="G143" s="6">
        <v>44854</v>
      </c>
      <c r="H143" s="4">
        <v>1</v>
      </c>
      <c r="I143" s="4">
        <v>1</v>
      </c>
      <c r="J143" s="4">
        <v>1</v>
      </c>
      <c r="K143" s="4" t="s">
        <v>30</v>
      </c>
      <c r="L143" s="4">
        <v>390</v>
      </c>
      <c r="M143" s="4">
        <v>390</v>
      </c>
      <c r="N143" s="4" t="s">
        <v>648</v>
      </c>
      <c r="O143" s="4" t="s">
        <v>344</v>
      </c>
      <c r="P143" s="4" t="s">
        <v>33</v>
      </c>
      <c r="Q143" s="4">
        <v>0</v>
      </c>
      <c r="R143" s="7">
        <v>44853</v>
      </c>
      <c r="S143" s="6">
        <v>44857</v>
      </c>
      <c r="T143" s="4" t="s">
        <v>34</v>
      </c>
      <c r="U143" s="4">
        <v>390</v>
      </c>
      <c r="V143" s="4">
        <v>0</v>
      </c>
      <c r="W143" s="4">
        <v>0</v>
      </c>
      <c r="X143" s="4" t="s">
        <v>35</v>
      </c>
      <c r="Y143" s="4" t="s">
        <v>649</v>
      </c>
    </row>
    <row r="144" s="4" customFormat="1" spans="1:25">
      <c r="A144" s="4" t="s">
        <v>650</v>
      </c>
      <c r="B144" s="4" t="s">
        <v>26</v>
      </c>
      <c r="C144" s="4" t="s">
        <v>27</v>
      </c>
      <c r="D144" s="4" t="s">
        <v>651</v>
      </c>
      <c r="E144" s="4" t="s">
        <v>96</v>
      </c>
      <c r="F144" s="6">
        <v>44853</v>
      </c>
      <c r="G144" s="6">
        <v>44855</v>
      </c>
      <c r="H144" s="4">
        <v>1</v>
      </c>
      <c r="I144" s="4">
        <v>2</v>
      </c>
      <c r="J144" s="4">
        <v>2</v>
      </c>
      <c r="K144" s="4" t="s">
        <v>30</v>
      </c>
      <c r="L144" s="4">
        <v>3966</v>
      </c>
      <c r="M144" s="4">
        <v>3966</v>
      </c>
      <c r="N144" s="4" t="s">
        <v>652</v>
      </c>
      <c r="O144" s="4" t="s">
        <v>653</v>
      </c>
      <c r="P144" s="4" t="s">
        <v>33</v>
      </c>
      <c r="Q144" s="4">
        <v>0</v>
      </c>
      <c r="R144" s="7">
        <v>44731</v>
      </c>
      <c r="S144" s="6">
        <v>44858</v>
      </c>
      <c r="T144" s="4" t="s">
        <v>34</v>
      </c>
      <c r="U144" s="4">
        <v>3966</v>
      </c>
      <c r="V144" s="4">
        <v>0</v>
      </c>
      <c r="W144" s="4">
        <v>0</v>
      </c>
      <c r="X144" s="4" t="s">
        <v>35</v>
      </c>
      <c r="Y144" s="4" t="s">
        <v>654</v>
      </c>
    </row>
    <row r="145" s="4" customFormat="1" spans="1:25">
      <c r="A145" s="4" t="s">
        <v>655</v>
      </c>
      <c r="B145" s="4" t="s">
        <v>26</v>
      </c>
      <c r="C145" s="4" t="s">
        <v>27</v>
      </c>
      <c r="D145" s="4" t="s">
        <v>656</v>
      </c>
      <c r="E145" s="4" t="s">
        <v>657</v>
      </c>
      <c r="F145" s="6">
        <v>44854</v>
      </c>
      <c r="G145" s="6">
        <v>44855</v>
      </c>
      <c r="H145" s="4">
        <v>2</v>
      </c>
      <c r="I145" s="4">
        <v>1</v>
      </c>
      <c r="J145" s="4">
        <v>2</v>
      </c>
      <c r="K145" s="4" t="s">
        <v>30</v>
      </c>
      <c r="L145" s="4">
        <v>1614</v>
      </c>
      <c r="M145" s="4">
        <v>1614</v>
      </c>
      <c r="N145" s="4" t="s">
        <v>658</v>
      </c>
      <c r="O145" s="4" t="s">
        <v>653</v>
      </c>
      <c r="P145" s="4" t="s">
        <v>33</v>
      </c>
      <c r="Q145" s="4">
        <v>0</v>
      </c>
      <c r="R145" s="7">
        <v>44753</v>
      </c>
      <c r="S145" s="6">
        <v>44858</v>
      </c>
      <c r="T145" s="4" t="s">
        <v>34</v>
      </c>
      <c r="U145" s="4">
        <v>1614</v>
      </c>
      <c r="V145" s="4">
        <v>0</v>
      </c>
      <c r="W145" s="4">
        <v>0</v>
      </c>
      <c r="X145" s="4" t="s">
        <v>35</v>
      </c>
      <c r="Y145" s="4" t="s">
        <v>659</v>
      </c>
    </row>
    <row r="146" s="4" customFormat="1" spans="1:25">
      <c r="A146" s="4" t="s">
        <v>660</v>
      </c>
      <c r="B146" s="4" t="s">
        <v>26</v>
      </c>
      <c r="C146" s="4" t="s">
        <v>27</v>
      </c>
      <c r="D146" s="4" t="s">
        <v>661</v>
      </c>
      <c r="E146" s="4" t="s">
        <v>566</v>
      </c>
      <c r="F146" s="6">
        <v>44854</v>
      </c>
      <c r="G146" s="6">
        <v>44855</v>
      </c>
      <c r="H146" s="4">
        <v>1</v>
      </c>
      <c r="I146" s="4">
        <v>1</v>
      </c>
      <c r="J146" s="4">
        <v>1</v>
      </c>
      <c r="K146" s="4" t="s">
        <v>30</v>
      </c>
      <c r="L146" s="4">
        <v>1378</v>
      </c>
      <c r="M146" s="4">
        <v>1378</v>
      </c>
      <c r="N146" s="4" t="s">
        <v>662</v>
      </c>
      <c r="O146" s="4" t="s">
        <v>653</v>
      </c>
      <c r="P146" s="4" t="s">
        <v>33</v>
      </c>
      <c r="Q146" s="4">
        <v>0</v>
      </c>
      <c r="R146" s="7">
        <v>44773</v>
      </c>
      <c r="S146" s="6">
        <v>44858</v>
      </c>
      <c r="T146" s="4" t="s">
        <v>34</v>
      </c>
      <c r="U146" s="4">
        <v>1378</v>
      </c>
      <c r="V146" s="4">
        <v>0</v>
      </c>
      <c r="W146" s="4">
        <v>0</v>
      </c>
      <c r="X146" s="4" t="s">
        <v>35</v>
      </c>
      <c r="Y146" s="4" t="s">
        <v>663</v>
      </c>
    </row>
    <row r="147" s="4" customFormat="1" spans="1:25">
      <c r="A147" s="4" t="s">
        <v>664</v>
      </c>
      <c r="B147" s="4" t="s">
        <v>26</v>
      </c>
      <c r="C147" s="4" t="s">
        <v>27</v>
      </c>
      <c r="D147" s="4" t="s">
        <v>665</v>
      </c>
      <c r="E147" s="4" t="s">
        <v>86</v>
      </c>
      <c r="F147" s="6">
        <v>44852</v>
      </c>
      <c r="G147" s="6">
        <v>44855</v>
      </c>
      <c r="H147" s="4">
        <v>1</v>
      </c>
      <c r="I147" s="4">
        <v>3</v>
      </c>
      <c r="J147" s="4">
        <v>3</v>
      </c>
      <c r="K147" s="4" t="s">
        <v>30</v>
      </c>
      <c r="L147" s="4">
        <v>2440</v>
      </c>
      <c r="M147" s="4">
        <v>2440</v>
      </c>
      <c r="N147" s="4" t="s">
        <v>666</v>
      </c>
      <c r="O147" s="4" t="s">
        <v>653</v>
      </c>
      <c r="P147" s="4" t="s">
        <v>33</v>
      </c>
      <c r="Q147" s="4">
        <v>0</v>
      </c>
      <c r="R147" s="7">
        <v>44795</v>
      </c>
      <c r="S147" s="6">
        <v>44858</v>
      </c>
      <c r="T147" s="4" t="s">
        <v>34</v>
      </c>
      <c r="U147" s="4">
        <v>2440</v>
      </c>
      <c r="V147" s="4">
        <v>0</v>
      </c>
      <c r="W147" s="4">
        <v>0</v>
      </c>
      <c r="X147" s="4" t="s">
        <v>35</v>
      </c>
      <c r="Y147" s="4" t="s">
        <v>667</v>
      </c>
    </row>
    <row r="148" s="4" customFormat="1" spans="1:25">
      <c r="A148" s="4" t="s">
        <v>668</v>
      </c>
      <c r="B148" s="4" t="s">
        <v>26</v>
      </c>
      <c r="C148" s="4" t="s">
        <v>27</v>
      </c>
      <c r="D148" s="4" t="s">
        <v>669</v>
      </c>
      <c r="E148" s="4" t="s">
        <v>670</v>
      </c>
      <c r="F148" s="6">
        <v>44854</v>
      </c>
      <c r="G148" s="6">
        <v>44855</v>
      </c>
      <c r="H148" s="4">
        <v>1</v>
      </c>
      <c r="I148" s="4">
        <v>1</v>
      </c>
      <c r="J148" s="4">
        <v>1</v>
      </c>
      <c r="K148" s="4" t="s">
        <v>30</v>
      </c>
      <c r="L148" s="4">
        <v>678</v>
      </c>
      <c r="M148" s="4">
        <v>678</v>
      </c>
      <c r="N148" s="4" t="s">
        <v>671</v>
      </c>
      <c r="O148" s="4" t="s">
        <v>653</v>
      </c>
      <c r="P148" s="4" t="s">
        <v>33</v>
      </c>
      <c r="Q148" s="4">
        <v>0</v>
      </c>
      <c r="R148" s="7">
        <v>44813</v>
      </c>
      <c r="S148" s="6">
        <v>44858</v>
      </c>
      <c r="T148" s="4" t="s">
        <v>34</v>
      </c>
      <c r="U148" s="4">
        <v>678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672</v>
      </c>
      <c r="B149" s="4" t="s">
        <v>26</v>
      </c>
      <c r="C149" s="4" t="s">
        <v>27</v>
      </c>
      <c r="D149" s="4" t="s">
        <v>673</v>
      </c>
      <c r="E149" s="4" t="s">
        <v>674</v>
      </c>
      <c r="F149" s="6">
        <v>44854</v>
      </c>
      <c r="G149" s="6">
        <v>44855</v>
      </c>
      <c r="H149" s="4">
        <v>1</v>
      </c>
      <c r="I149" s="4">
        <v>1</v>
      </c>
      <c r="J149" s="4">
        <v>1</v>
      </c>
      <c r="K149" s="4" t="s">
        <v>30</v>
      </c>
      <c r="L149" s="4">
        <v>2088</v>
      </c>
      <c r="M149" s="4">
        <v>2088</v>
      </c>
      <c r="N149" s="4" t="s">
        <v>675</v>
      </c>
      <c r="O149" s="4" t="s">
        <v>653</v>
      </c>
      <c r="P149" s="4" t="s">
        <v>33</v>
      </c>
      <c r="Q149" s="4">
        <v>0</v>
      </c>
      <c r="R149" s="7">
        <v>44823</v>
      </c>
      <c r="S149" s="6">
        <v>44858</v>
      </c>
      <c r="T149" s="4" t="s">
        <v>34</v>
      </c>
      <c r="U149" s="4">
        <v>2088</v>
      </c>
      <c r="V149" s="4">
        <v>0</v>
      </c>
      <c r="W149" s="4">
        <v>0</v>
      </c>
      <c r="X149" s="4" t="s">
        <v>676</v>
      </c>
      <c r="Y149" s="4" t="s">
        <v>35</v>
      </c>
    </row>
    <row r="150" s="4" customFormat="1" spans="1:25">
      <c r="A150" s="4" t="s">
        <v>677</v>
      </c>
      <c r="B150" s="4" t="s">
        <v>26</v>
      </c>
      <c r="C150" s="4" t="s">
        <v>27</v>
      </c>
      <c r="D150" s="4" t="s">
        <v>678</v>
      </c>
      <c r="E150" s="4" t="s">
        <v>679</v>
      </c>
      <c r="F150" s="6">
        <v>44854</v>
      </c>
      <c r="G150" s="6">
        <v>44855</v>
      </c>
      <c r="H150" s="4">
        <v>1</v>
      </c>
      <c r="I150" s="4">
        <v>1</v>
      </c>
      <c r="J150" s="4">
        <v>1</v>
      </c>
      <c r="K150" s="4" t="s">
        <v>30</v>
      </c>
      <c r="L150" s="4">
        <v>276</v>
      </c>
      <c r="M150" s="4">
        <v>276</v>
      </c>
      <c r="N150" s="4" t="s">
        <v>680</v>
      </c>
      <c r="O150" s="4" t="s">
        <v>653</v>
      </c>
      <c r="P150" s="4" t="s">
        <v>33</v>
      </c>
      <c r="Q150" s="4">
        <v>0</v>
      </c>
      <c r="R150" s="7">
        <v>44823</v>
      </c>
      <c r="S150" s="6">
        <v>44858</v>
      </c>
      <c r="T150" s="4" t="s">
        <v>34</v>
      </c>
      <c r="U150" s="4">
        <v>276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681</v>
      </c>
      <c r="B151" s="4" t="s">
        <v>26</v>
      </c>
      <c r="C151" s="4" t="s">
        <v>27</v>
      </c>
      <c r="D151" s="4" t="s">
        <v>682</v>
      </c>
      <c r="E151" s="4" t="s">
        <v>626</v>
      </c>
      <c r="F151" s="6">
        <v>44850</v>
      </c>
      <c r="G151" s="6">
        <v>44855</v>
      </c>
      <c r="H151" s="4">
        <v>1</v>
      </c>
      <c r="I151" s="4">
        <v>5</v>
      </c>
      <c r="J151" s="4">
        <v>5</v>
      </c>
      <c r="K151" s="4" t="s">
        <v>30</v>
      </c>
      <c r="L151" s="4">
        <v>13680</v>
      </c>
      <c r="M151" s="4">
        <v>13680</v>
      </c>
      <c r="N151" s="4" t="s">
        <v>683</v>
      </c>
      <c r="O151" s="4" t="s">
        <v>653</v>
      </c>
      <c r="P151" s="4" t="s">
        <v>33</v>
      </c>
      <c r="Q151" s="4">
        <v>0</v>
      </c>
      <c r="R151" s="7">
        <v>44827</v>
      </c>
      <c r="S151" s="6">
        <v>44858</v>
      </c>
      <c r="T151" s="4" t="s">
        <v>34</v>
      </c>
      <c r="U151" s="4">
        <v>13680</v>
      </c>
      <c r="V151" s="4">
        <v>0</v>
      </c>
      <c r="W151" s="4">
        <v>0</v>
      </c>
      <c r="X151" s="4" t="s">
        <v>35</v>
      </c>
      <c r="Y151" s="4" t="s">
        <v>684</v>
      </c>
    </row>
    <row r="152" s="4" customFormat="1" spans="1:25">
      <c r="A152" s="4" t="s">
        <v>685</v>
      </c>
      <c r="B152" s="4" t="s">
        <v>26</v>
      </c>
      <c r="C152" s="4" t="s">
        <v>27</v>
      </c>
      <c r="D152" s="4" t="s">
        <v>686</v>
      </c>
      <c r="E152" s="4" t="s">
        <v>86</v>
      </c>
      <c r="F152" s="6">
        <v>44854</v>
      </c>
      <c r="G152" s="6">
        <v>44855</v>
      </c>
      <c r="H152" s="4">
        <v>1</v>
      </c>
      <c r="I152" s="4">
        <v>1</v>
      </c>
      <c r="J152" s="4">
        <v>1</v>
      </c>
      <c r="K152" s="4" t="s">
        <v>30</v>
      </c>
      <c r="L152" s="4">
        <v>523</v>
      </c>
      <c r="M152" s="4">
        <v>523</v>
      </c>
      <c r="N152" s="4" t="s">
        <v>687</v>
      </c>
      <c r="O152" s="4" t="s">
        <v>653</v>
      </c>
      <c r="P152" s="4" t="s">
        <v>33</v>
      </c>
      <c r="Q152" s="4">
        <v>0</v>
      </c>
      <c r="R152" s="7">
        <v>44828</v>
      </c>
      <c r="S152" s="6">
        <v>44858</v>
      </c>
      <c r="T152" s="4" t="s">
        <v>34</v>
      </c>
      <c r="U152" s="4">
        <v>523</v>
      </c>
      <c r="V152" s="4">
        <v>0</v>
      </c>
      <c r="W152" s="4">
        <v>0</v>
      </c>
      <c r="X152" s="4" t="s">
        <v>35</v>
      </c>
      <c r="Y152" s="4" t="s">
        <v>688</v>
      </c>
    </row>
    <row r="153" s="4" customFormat="1" spans="1:25">
      <c r="A153" s="4" t="s">
        <v>689</v>
      </c>
      <c r="B153" s="4" t="s">
        <v>26</v>
      </c>
      <c r="C153" s="4" t="s">
        <v>27</v>
      </c>
      <c r="D153" s="4" t="s">
        <v>690</v>
      </c>
      <c r="E153" s="4" t="s">
        <v>691</v>
      </c>
      <c r="F153" s="6">
        <v>44853</v>
      </c>
      <c r="G153" s="6">
        <v>44855</v>
      </c>
      <c r="H153" s="4">
        <v>1</v>
      </c>
      <c r="I153" s="4">
        <v>2</v>
      </c>
      <c r="J153" s="4">
        <v>2</v>
      </c>
      <c r="K153" s="4" t="s">
        <v>30</v>
      </c>
      <c r="L153" s="4">
        <v>1536</v>
      </c>
      <c r="M153" s="4">
        <v>1536</v>
      </c>
      <c r="N153" s="4" t="s">
        <v>692</v>
      </c>
      <c r="O153" s="4" t="s">
        <v>653</v>
      </c>
      <c r="P153" s="4" t="s">
        <v>33</v>
      </c>
      <c r="Q153" s="4">
        <v>0</v>
      </c>
      <c r="R153" s="7">
        <v>44829</v>
      </c>
      <c r="S153" s="6">
        <v>44858</v>
      </c>
      <c r="T153" s="4" t="s">
        <v>34</v>
      </c>
      <c r="U153" s="4">
        <v>1536</v>
      </c>
      <c r="V153" s="4">
        <v>0</v>
      </c>
      <c r="W153" s="4">
        <v>0</v>
      </c>
      <c r="X153" s="4" t="s">
        <v>693</v>
      </c>
      <c r="Y153" s="4" t="s">
        <v>694</v>
      </c>
    </row>
    <row r="154" s="4" customFormat="1" spans="1:25">
      <c r="A154" s="4" t="s">
        <v>695</v>
      </c>
      <c r="B154" s="4" t="s">
        <v>26</v>
      </c>
      <c r="C154" s="4" t="s">
        <v>27</v>
      </c>
      <c r="D154" s="4" t="s">
        <v>696</v>
      </c>
      <c r="E154" s="4" t="s">
        <v>543</v>
      </c>
      <c r="F154" s="6">
        <v>44854</v>
      </c>
      <c r="G154" s="6">
        <v>44855</v>
      </c>
      <c r="H154" s="4">
        <v>1</v>
      </c>
      <c r="I154" s="4">
        <v>1</v>
      </c>
      <c r="J154" s="4">
        <v>1</v>
      </c>
      <c r="K154" s="4" t="s">
        <v>30</v>
      </c>
      <c r="L154" s="4">
        <v>323</v>
      </c>
      <c r="M154" s="4">
        <v>323</v>
      </c>
      <c r="N154" s="4" t="s">
        <v>697</v>
      </c>
      <c r="O154" s="4" t="s">
        <v>653</v>
      </c>
      <c r="P154" s="4" t="s">
        <v>33</v>
      </c>
      <c r="Q154" s="4">
        <v>0</v>
      </c>
      <c r="R154" s="7">
        <v>44834</v>
      </c>
      <c r="S154" s="6">
        <v>44858</v>
      </c>
      <c r="T154" s="4" t="s">
        <v>34</v>
      </c>
      <c r="U154" s="4">
        <v>323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698</v>
      </c>
      <c r="B155" s="4" t="s">
        <v>26</v>
      </c>
      <c r="C155" s="4" t="s">
        <v>27</v>
      </c>
      <c r="D155" s="4" t="s">
        <v>699</v>
      </c>
      <c r="E155" s="4" t="s">
        <v>700</v>
      </c>
      <c r="F155" s="6">
        <v>44851</v>
      </c>
      <c r="G155" s="6">
        <v>44855</v>
      </c>
      <c r="H155" s="4">
        <v>1</v>
      </c>
      <c r="I155" s="4">
        <v>4</v>
      </c>
      <c r="J155" s="4">
        <v>4</v>
      </c>
      <c r="K155" s="4" t="s">
        <v>30</v>
      </c>
      <c r="L155" s="4">
        <v>4012</v>
      </c>
      <c r="M155" s="4">
        <v>4012</v>
      </c>
      <c r="N155" s="4" t="s">
        <v>701</v>
      </c>
      <c r="O155" s="4" t="s">
        <v>653</v>
      </c>
      <c r="P155" s="4" t="s">
        <v>33</v>
      </c>
      <c r="Q155" s="4">
        <v>0</v>
      </c>
      <c r="R155" s="7">
        <v>44835</v>
      </c>
      <c r="S155" s="6">
        <v>44858</v>
      </c>
      <c r="T155" s="4" t="s">
        <v>34</v>
      </c>
      <c r="U155" s="4">
        <v>4012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702</v>
      </c>
      <c r="B156" s="4" t="s">
        <v>26</v>
      </c>
      <c r="C156" s="4" t="s">
        <v>27</v>
      </c>
      <c r="D156" s="4" t="s">
        <v>703</v>
      </c>
      <c r="E156" s="4" t="s">
        <v>96</v>
      </c>
      <c r="F156" s="6">
        <v>44854</v>
      </c>
      <c r="G156" s="6">
        <v>44855</v>
      </c>
      <c r="H156" s="4">
        <v>1</v>
      </c>
      <c r="I156" s="4">
        <v>1</v>
      </c>
      <c r="J156" s="4">
        <v>1</v>
      </c>
      <c r="K156" s="4" t="s">
        <v>30</v>
      </c>
      <c r="L156" s="4">
        <v>1328</v>
      </c>
      <c r="M156" s="4">
        <v>1328</v>
      </c>
      <c r="N156" s="4" t="s">
        <v>704</v>
      </c>
      <c r="O156" s="4" t="s">
        <v>653</v>
      </c>
      <c r="P156" s="4" t="s">
        <v>33</v>
      </c>
      <c r="Q156" s="4">
        <v>0</v>
      </c>
      <c r="R156" s="7">
        <v>44839</v>
      </c>
      <c r="S156" s="6">
        <v>44858</v>
      </c>
      <c r="T156" s="4" t="s">
        <v>34</v>
      </c>
      <c r="U156" s="4">
        <v>1328</v>
      </c>
      <c r="V156" s="4">
        <v>0</v>
      </c>
      <c r="W156" s="4">
        <v>0</v>
      </c>
      <c r="X156" s="4" t="s">
        <v>35</v>
      </c>
      <c r="Y156" s="4" t="s">
        <v>705</v>
      </c>
    </row>
    <row r="157" s="4" customFormat="1" spans="1:25">
      <c r="A157" s="4" t="s">
        <v>706</v>
      </c>
      <c r="B157" s="4" t="s">
        <v>26</v>
      </c>
      <c r="C157" s="4" t="s">
        <v>27</v>
      </c>
      <c r="D157" s="4" t="s">
        <v>104</v>
      </c>
      <c r="E157" s="4" t="s">
        <v>707</v>
      </c>
      <c r="F157" s="6">
        <v>44853</v>
      </c>
      <c r="G157" s="6">
        <v>44855</v>
      </c>
      <c r="H157" s="4">
        <v>1</v>
      </c>
      <c r="I157" s="4">
        <v>2</v>
      </c>
      <c r="J157" s="4">
        <v>2</v>
      </c>
      <c r="K157" s="4" t="s">
        <v>30</v>
      </c>
      <c r="L157" s="4">
        <v>1362</v>
      </c>
      <c r="M157" s="4">
        <v>1362</v>
      </c>
      <c r="N157" s="4" t="s">
        <v>708</v>
      </c>
      <c r="O157" s="4" t="s">
        <v>653</v>
      </c>
      <c r="P157" s="4" t="s">
        <v>33</v>
      </c>
      <c r="Q157" s="4">
        <v>0</v>
      </c>
      <c r="R157" s="7">
        <v>44839</v>
      </c>
      <c r="S157" s="6">
        <v>44858</v>
      </c>
      <c r="T157" s="4" t="s">
        <v>34</v>
      </c>
      <c r="U157" s="4">
        <v>1362</v>
      </c>
      <c r="V157" s="4">
        <v>0</v>
      </c>
      <c r="W157" s="4">
        <v>0</v>
      </c>
      <c r="X157" s="4" t="s">
        <v>709</v>
      </c>
      <c r="Y157" s="4" t="s">
        <v>710</v>
      </c>
    </row>
    <row r="158" s="4" customFormat="1" spans="1:25">
      <c r="A158" s="4" t="s">
        <v>711</v>
      </c>
      <c r="B158" s="4" t="s">
        <v>26</v>
      </c>
      <c r="C158" s="4" t="s">
        <v>27</v>
      </c>
      <c r="D158" s="4" t="s">
        <v>712</v>
      </c>
      <c r="E158" s="4" t="s">
        <v>713</v>
      </c>
      <c r="F158" s="6">
        <v>44854</v>
      </c>
      <c r="G158" s="6">
        <v>44855</v>
      </c>
      <c r="H158" s="4">
        <v>1</v>
      </c>
      <c r="I158" s="4">
        <v>1</v>
      </c>
      <c r="J158" s="4">
        <v>1</v>
      </c>
      <c r="K158" s="4" t="s">
        <v>30</v>
      </c>
      <c r="L158" s="4">
        <v>454</v>
      </c>
      <c r="M158" s="4">
        <v>454</v>
      </c>
      <c r="N158" s="4" t="s">
        <v>714</v>
      </c>
      <c r="O158" s="4" t="s">
        <v>653</v>
      </c>
      <c r="P158" s="4" t="s">
        <v>33</v>
      </c>
      <c r="Q158" s="4">
        <v>0</v>
      </c>
      <c r="R158" s="7">
        <v>44840</v>
      </c>
      <c r="S158" s="6">
        <v>44858</v>
      </c>
      <c r="T158" s="4" t="s">
        <v>34</v>
      </c>
      <c r="U158" s="4">
        <v>454</v>
      </c>
      <c r="V158" s="4">
        <v>0</v>
      </c>
      <c r="W158" s="4">
        <v>0</v>
      </c>
      <c r="X158" s="4" t="s">
        <v>35</v>
      </c>
      <c r="Y158" s="4" t="s">
        <v>715</v>
      </c>
    </row>
    <row r="159" s="4" customFormat="1" spans="1:25">
      <c r="A159" s="4" t="s">
        <v>716</v>
      </c>
      <c r="B159" s="4" t="s">
        <v>26</v>
      </c>
      <c r="C159" s="4" t="s">
        <v>27</v>
      </c>
      <c r="D159" s="4" t="s">
        <v>717</v>
      </c>
      <c r="E159" s="4" t="s">
        <v>679</v>
      </c>
      <c r="F159" s="6">
        <v>44854</v>
      </c>
      <c r="G159" s="6">
        <v>44855</v>
      </c>
      <c r="H159" s="4">
        <v>1</v>
      </c>
      <c r="I159" s="4">
        <v>1</v>
      </c>
      <c r="J159" s="4">
        <v>1</v>
      </c>
      <c r="K159" s="4" t="s">
        <v>30</v>
      </c>
      <c r="L159" s="4">
        <v>762</v>
      </c>
      <c r="M159" s="4">
        <v>762</v>
      </c>
      <c r="N159" s="4" t="s">
        <v>718</v>
      </c>
      <c r="O159" s="4" t="s">
        <v>653</v>
      </c>
      <c r="P159" s="4" t="s">
        <v>33</v>
      </c>
      <c r="Q159" s="4">
        <v>0</v>
      </c>
      <c r="R159" s="7">
        <v>44840</v>
      </c>
      <c r="S159" s="6">
        <v>44858</v>
      </c>
      <c r="T159" s="4" t="s">
        <v>34</v>
      </c>
      <c r="U159" s="4">
        <v>762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719</v>
      </c>
      <c r="B160" s="4" t="s">
        <v>26</v>
      </c>
      <c r="C160" s="4" t="s">
        <v>27</v>
      </c>
      <c r="D160" s="4" t="s">
        <v>720</v>
      </c>
      <c r="E160" s="4" t="s">
        <v>43</v>
      </c>
      <c r="F160" s="6">
        <v>44853</v>
      </c>
      <c r="G160" s="6">
        <v>44855</v>
      </c>
      <c r="H160" s="4">
        <v>1</v>
      </c>
      <c r="I160" s="4">
        <v>2</v>
      </c>
      <c r="J160" s="4">
        <v>2</v>
      </c>
      <c r="K160" s="4" t="s">
        <v>30</v>
      </c>
      <c r="L160" s="4">
        <v>1798</v>
      </c>
      <c r="M160" s="4">
        <v>1798</v>
      </c>
      <c r="N160" s="4" t="s">
        <v>721</v>
      </c>
      <c r="O160" s="4" t="s">
        <v>653</v>
      </c>
      <c r="P160" s="4" t="s">
        <v>33</v>
      </c>
      <c r="Q160" s="4">
        <v>0</v>
      </c>
      <c r="R160" s="7">
        <v>44840</v>
      </c>
      <c r="S160" s="6">
        <v>44858</v>
      </c>
      <c r="T160" s="4" t="s">
        <v>34</v>
      </c>
      <c r="U160" s="4">
        <v>1798</v>
      </c>
      <c r="V160" s="4">
        <v>0</v>
      </c>
      <c r="W160" s="4">
        <v>0</v>
      </c>
      <c r="X160" s="4" t="s">
        <v>35</v>
      </c>
      <c r="Y160" s="4" t="s">
        <v>722</v>
      </c>
    </row>
    <row r="161" s="4" customFormat="1" spans="1:25">
      <c r="A161" s="4" t="s">
        <v>723</v>
      </c>
      <c r="B161" s="4" t="s">
        <v>26</v>
      </c>
      <c r="C161" s="4" t="s">
        <v>27</v>
      </c>
      <c r="D161" s="4" t="s">
        <v>724</v>
      </c>
      <c r="E161" s="4" t="s">
        <v>725</v>
      </c>
      <c r="F161" s="6">
        <v>44853</v>
      </c>
      <c r="G161" s="6">
        <v>44855</v>
      </c>
      <c r="H161" s="4">
        <v>1</v>
      </c>
      <c r="I161" s="4">
        <v>2</v>
      </c>
      <c r="J161" s="4">
        <v>2</v>
      </c>
      <c r="K161" s="4" t="s">
        <v>30</v>
      </c>
      <c r="L161" s="4">
        <v>4959</v>
      </c>
      <c r="M161" s="4">
        <v>4959</v>
      </c>
      <c r="N161" s="4" t="s">
        <v>726</v>
      </c>
      <c r="O161" s="4" t="s">
        <v>653</v>
      </c>
      <c r="P161" s="4" t="s">
        <v>33</v>
      </c>
      <c r="Q161" s="4">
        <v>0</v>
      </c>
      <c r="R161" s="7">
        <v>44842</v>
      </c>
      <c r="S161" s="6">
        <v>44858</v>
      </c>
      <c r="T161" s="4" t="s">
        <v>34</v>
      </c>
      <c r="U161" s="4">
        <v>4959</v>
      </c>
      <c r="V161" s="4">
        <v>0</v>
      </c>
      <c r="W161" s="4">
        <v>0</v>
      </c>
      <c r="X161" s="4" t="s">
        <v>35</v>
      </c>
      <c r="Y161" s="4" t="s">
        <v>727</v>
      </c>
    </row>
    <row r="162" s="4" customFormat="1" spans="1:25">
      <c r="A162" s="4" t="s">
        <v>728</v>
      </c>
      <c r="B162" s="4" t="s">
        <v>26</v>
      </c>
      <c r="C162" s="4" t="s">
        <v>27</v>
      </c>
      <c r="D162" s="4" t="s">
        <v>729</v>
      </c>
      <c r="E162" s="4" t="s">
        <v>590</v>
      </c>
      <c r="F162" s="6">
        <v>44854</v>
      </c>
      <c r="G162" s="6">
        <v>44855</v>
      </c>
      <c r="H162" s="4">
        <v>1</v>
      </c>
      <c r="I162" s="4">
        <v>1</v>
      </c>
      <c r="J162" s="4">
        <v>1</v>
      </c>
      <c r="K162" s="4" t="s">
        <v>30</v>
      </c>
      <c r="L162" s="4">
        <v>187</v>
      </c>
      <c r="M162" s="4">
        <v>187</v>
      </c>
      <c r="N162" s="4" t="s">
        <v>730</v>
      </c>
      <c r="O162" s="4" t="s">
        <v>653</v>
      </c>
      <c r="P162" s="4" t="s">
        <v>33</v>
      </c>
      <c r="Q162" s="4">
        <v>0</v>
      </c>
      <c r="R162" s="7">
        <v>44842</v>
      </c>
      <c r="S162" s="6">
        <v>44858</v>
      </c>
      <c r="T162" s="4" t="s">
        <v>34</v>
      </c>
      <c r="U162" s="4">
        <v>187</v>
      </c>
      <c r="V162" s="4">
        <v>0</v>
      </c>
      <c r="W162" s="4">
        <v>0</v>
      </c>
      <c r="X162" s="4" t="s">
        <v>731</v>
      </c>
      <c r="Y162" s="4" t="s">
        <v>35</v>
      </c>
    </row>
    <row r="163" s="4" customFormat="1" spans="1:25">
      <c r="A163" s="4" t="s">
        <v>732</v>
      </c>
      <c r="B163" s="4" t="s">
        <v>26</v>
      </c>
      <c r="C163" s="4" t="s">
        <v>27</v>
      </c>
      <c r="D163" s="4" t="s">
        <v>733</v>
      </c>
      <c r="E163" s="4" t="s">
        <v>734</v>
      </c>
      <c r="F163" s="6">
        <v>44853</v>
      </c>
      <c r="G163" s="6">
        <v>44855</v>
      </c>
      <c r="H163" s="4">
        <v>1</v>
      </c>
      <c r="I163" s="4">
        <v>2</v>
      </c>
      <c r="J163" s="4">
        <v>2</v>
      </c>
      <c r="K163" s="4" t="s">
        <v>30</v>
      </c>
      <c r="L163" s="4">
        <v>11020</v>
      </c>
      <c r="M163" s="4">
        <v>11020</v>
      </c>
      <c r="N163" s="4" t="s">
        <v>735</v>
      </c>
      <c r="O163" s="4" t="s">
        <v>653</v>
      </c>
      <c r="P163" s="4" t="s">
        <v>33</v>
      </c>
      <c r="Q163" s="4">
        <v>0</v>
      </c>
      <c r="R163" s="7">
        <v>44843</v>
      </c>
      <c r="S163" s="6">
        <v>44858</v>
      </c>
      <c r="T163" s="4" t="s">
        <v>34</v>
      </c>
      <c r="U163" s="4">
        <v>11020</v>
      </c>
      <c r="V163" s="4">
        <v>0</v>
      </c>
      <c r="W163" s="4">
        <v>0</v>
      </c>
      <c r="X163" s="4" t="s">
        <v>35</v>
      </c>
      <c r="Y163" s="4" t="s">
        <v>736</v>
      </c>
    </row>
    <row r="164" s="4" customFormat="1" spans="1:25">
      <c r="A164" s="4" t="s">
        <v>737</v>
      </c>
      <c r="B164" s="4" t="s">
        <v>26</v>
      </c>
      <c r="C164" s="4" t="s">
        <v>27</v>
      </c>
      <c r="D164" s="4" t="s">
        <v>738</v>
      </c>
      <c r="E164" s="4" t="s">
        <v>86</v>
      </c>
      <c r="F164" s="6">
        <v>44853</v>
      </c>
      <c r="G164" s="6">
        <v>44855</v>
      </c>
      <c r="H164" s="4">
        <v>1</v>
      </c>
      <c r="I164" s="4">
        <v>2</v>
      </c>
      <c r="J164" s="4">
        <v>2</v>
      </c>
      <c r="K164" s="4" t="s">
        <v>30</v>
      </c>
      <c r="L164" s="4">
        <v>2320</v>
      </c>
      <c r="M164" s="4">
        <v>2320</v>
      </c>
      <c r="N164" s="4" t="s">
        <v>739</v>
      </c>
      <c r="O164" s="4" t="s">
        <v>653</v>
      </c>
      <c r="P164" s="4" t="s">
        <v>33</v>
      </c>
      <c r="Q164" s="4">
        <v>0</v>
      </c>
      <c r="R164" s="7">
        <v>44843</v>
      </c>
      <c r="S164" s="6">
        <v>44858</v>
      </c>
      <c r="T164" s="4" t="s">
        <v>34</v>
      </c>
      <c r="U164" s="4">
        <v>2320</v>
      </c>
      <c r="V164" s="4">
        <v>0</v>
      </c>
      <c r="W164" s="4">
        <v>0</v>
      </c>
      <c r="X164" s="4" t="s">
        <v>35</v>
      </c>
      <c r="Y164" s="4" t="s">
        <v>740</v>
      </c>
    </row>
    <row r="165" s="4" customFormat="1" spans="1:25">
      <c r="A165" s="4" t="s">
        <v>741</v>
      </c>
      <c r="B165" s="4" t="s">
        <v>26</v>
      </c>
      <c r="C165" s="4" t="s">
        <v>27</v>
      </c>
      <c r="D165" s="4" t="s">
        <v>121</v>
      </c>
      <c r="E165" s="4" t="s">
        <v>122</v>
      </c>
      <c r="F165" s="6">
        <v>44852</v>
      </c>
      <c r="G165" s="6">
        <v>44855</v>
      </c>
      <c r="H165" s="4">
        <v>1</v>
      </c>
      <c r="I165" s="4">
        <v>3</v>
      </c>
      <c r="J165" s="4">
        <v>3</v>
      </c>
      <c r="K165" s="4" t="s">
        <v>30</v>
      </c>
      <c r="L165" s="4">
        <v>750</v>
      </c>
      <c r="M165" s="4">
        <v>750</v>
      </c>
      <c r="N165" s="4" t="s">
        <v>742</v>
      </c>
      <c r="O165" s="4" t="s">
        <v>653</v>
      </c>
      <c r="P165" s="4" t="s">
        <v>33</v>
      </c>
      <c r="Q165" s="4">
        <v>0</v>
      </c>
      <c r="R165" s="7">
        <v>44843</v>
      </c>
      <c r="S165" s="6">
        <v>44858</v>
      </c>
      <c r="T165" s="4" t="s">
        <v>34</v>
      </c>
      <c r="U165" s="4">
        <v>750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743</v>
      </c>
      <c r="B166" s="4" t="s">
        <v>26</v>
      </c>
      <c r="C166" s="4" t="s">
        <v>27</v>
      </c>
      <c r="D166" s="4" t="s">
        <v>744</v>
      </c>
      <c r="E166" s="4" t="s">
        <v>86</v>
      </c>
      <c r="F166" s="6">
        <v>44853</v>
      </c>
      <c r="G166" s="6">
        <v>44855</v>
      </c>
      <c r="H166" s="4">
        <v>1</v>
      </c>
      <c r="I166" s="4">
        <v>2</v>
      </c>
      <c r="J166" s="4">
        <v>2</v>
      </c>
      <c r="K166" s="4" t="s">
        <v>30</v>
      </c>
      <c r="L166" s="4">
        <v>5346</v>
      </c>
      <c r="M166" s="4">
        <v>5346</v>
      </c>
      <c r="N166" s="4" t="s">
        <v>745</v>
      </c>
      <c r="O166" s="4" t="s">
        <v>653</v>
      </c>
      <c r="P166" s="4" t="s">
        <v>33</v>
      </c>
      <c r="Q166" s="4">
        <v>0</v>
      </c>
      <c r="R166" s="7">
        <v>44845</v>
      </c>
      <c r="S166" s="6">
        <v>44858</v>
      </c>
      <c r="T166" s="4" t="s">
        <v>34</v>
      </c>
      <c r="U166" s="4">
        <v>5346</v>
      </c>
      <c r="V166" s="4">
        <v>0</v>
      </c>
      <c r="W166" s="4">
        <v>0</v>
      </c>
      <c r="X166" s="4" t="s">
        <v>35</v>
      </c>
      <c r="Y166" s="4" t="s">
        <v>746</v>
      </c>
    </row>
    <row r="167" s="4" customFormat="1" spans="1:25">
      <c r="A167" s="4" t="s">
        <v>747</v>
      </c>
      <c r="B167" s="4" t="s">
        <v>26</v>
      </c>
      <c r="C167" s="4" t="s">
        <v>27</v>
      </c>
      <c r="D167" s="4" t="s">
        <v>748</v>
      </c>
      <c r="E167" s="4" t="s">
        <v>749</v>
      </c>
      <c r="F167" s="6">
        <v>44853</v>
      </c>
      <c r="G167" s="6">
        <v>44855</v>
      </c>
      <c r="H167" s="4">
        <v>1</v>
      </c>
      <c r="I167" s="4">
        <v>2</v>
      </c>
      <c r="J167" s="4">
        <v>2</v>
      </c>
      <c r="K167" s="4" t="s">
        <v>30</v>
      </c>
      <c r="L167" s="4">
        <v>1718</v>
      </c>
      <c r="M167" s="4">
        <v>1718</v>
      </c>
      <c r="N167" s="4" t="s">
        <v>750</v>
      </c>
      <c r="O167" s="4" t="s">
        <v>653</v>
      </c>
      <c r="P167" s="4" t="s">
        <v>33</v>
      </c>
      <c r="Q167" s="4">
        <v>0</v>
      </c>
      <c r="R167" s="7">
        <v>44846</v>
      </c>
      <c r="S167" s="6">
        <v>44858</v>
      </c>
      <c r="T167" s="4" t="s">
        <v>34</v>
      </c>
      <c r="U167" s="4">
        <v>1718</v>
      </c>
      <c r="V167" s="4">
        <v>0</v>
      </c>
      <c r="W167" s="4">
        <v>0</v>
      </c>
      <c r="X167" s="4" t="s">
        <v>751</v>
      </c>
      <c r="Y167" s="4" t="s">
        <v>752</v>
      </c>
    </row>
    <row r="168" s="4" customFormat="1" spans="1:25">
      <c r="A168" s="4" t="s">
        <v>753</v>
      </c>
      <c r="B168" s="4" t="s">
        <v>26</v>
      </c>
      <c r="C168" s="4" t="s">
        <v>27</v>
      </c>
      <c r="D168" s="4" t="s">
        <v>754</v>
      </c>
      <c r="E168" s="4" t="s">
        <v>755</v>
      </c>
      <c r="F168" s="6">
        <v>44854</v>
      </c>
      <c r="G168" s="6">
        <v>44855</v>
      </c>
      <c r="H168" s="4">
        <v>2</v>
      </c>
      <c r="I168" s="4">
        <v>1</v>
      </c>
      <c r="J168" s="4">
        <v>2</v>
      </c>
      <c r="K168" s="4" t="s">
        <v>30</v>
      </c>
      <c r="L168" s="4">
        <v>2478</v>
      </c>
      <c r="M168" s="4">
        <v>2478</v>
      </c>
      <c r="N168" s="4" t="s">
        <v>756</v>
      </c>
      <c r="O168" s="4" t="s">
        <v>653</v>
      </c>
      <c r="P168" s="4" t="s">
        <v>33</v>
      </c>
      <c r="Q168" s="4">
        <v>0</v>
      </c>
      <c r="R168" s="7">
        <v>44846</v>
      </c>
      <c r="S168" s="6">
        <v>44858</v>
      </c>
      <c r="T168" s="4" t="s">
        <v>34</v>
      </c>
      <c r="U168" s="4">
        <v>2478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757</v>
      </c>
      <c r="B169" s="4" t="s">
        <v>26</v>
      </c>
      <c r="C169" s="4" t="s">
        <v>27</v>
      </c>
      <c r="D169" s="4" t="s">
        <v>678</v>
      </c>
      <c r="E169" s="4" t="s">
        <v>758</v>
      </c>
      <c r="F169" s="6">
        <v>44852</v>
      </c>
      <c r="G169" s="6">
        <v>44855</v>
      </c>
      <c r="H169" s="4">
        <v>1</v>
      </c>
      <c r="I169" s="4">
        <v>3</v>
      </c>
      <c r="J169" s="4">
        <v>3</v>
      </c>
      <c r="K169" s="4" t="s">
        <v>30</v>
      </c>
      <c r="L169" s="4">
        <v>1656</v>
      </c>
      <c r="M169" s="4">
        <v>1656</v>
      </c>
      <c r="N169" s="4" t="s">
        <v>759</v>
      </c>
      <c r="O169" s="4" t="s">
        <v>653</v>
      </c>
      <c r="P169" s="4" t="s">
        <v>33</v>
      </c>
      <c r="Q169" s="4">
        <v>0</v>
      </c>
      <c r="R169" s="7">
        <v>44847</v>
      </c>
      <c r="S169" s="6">
        <v>44858</v>
      </c>
      <c r="T169" s="4" t="s">
        <v>34</v>
      </c>
      <c r="U169" s="4">
        <v>1656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760</v>
      </c>
      <c r="B170" s="4" t="s">
        <v>26</v>
      </c>
      <c r="C170" s="4" t="s">
        <v>27</v>
      </c>
      <c r="D170" s="4" t="s">
        <v>761</v>
      </c>
      <c r="E170" s="4" t="s">
        <v>175</v>
      </c>
      <c r="F170" s="6">
        <v>44851</v>
      </c>
      <c r="G170" s="6">
        <v>44855</v>
      </c>
      <c r="H170" s="4">
        <v>1</v>
      </c>
      <c r="I170" s="4">
        <v>4</v>
      </c>
      <c r="J170" s="4">
        <v>4</v>
      </c>
      <c r="K170" s="4" t="s">
        <v>30</v>
      </c>
      <c r="L170" s="4">
        <v>1928</v>
      </c>
      <c r="M170" s="4">
        <v>1928</v>
      </c>
      <c r="N170" s="4" t="s">
        <v>762</v>
      </c>
      <c r="O170" s="4" t="s">
        <v>653</v>
      </c>
      <c r="P170" s="4" t="s">
        <v>33</v>
      </c>
      <c r="Q170" s="4">
        <v>0</v>
      </c>
      <c r="R170" s="7">
        <v>44848</v>
      </c>
      <c r="S170" s="6">
        <v>44858</v>
      </c>
      <c r="T170" s="4" t="s">
        <v>34</v>
      </c>
      <c r="U170" s="4">
        <v>1928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763</v>
      </c>
      <c r="B171" s="4" t="s">
        <v>26</v>
      </c>
      <c r="C171" s="4" t="s">
        <v>27</v>
      </c>
      <c r="D171" s="4" t="s">
        <v>512</v>
      </c>
      <c r="E171" s="4" t="s">
        <v>513</v>
      </c>
      <c r="F171" s="6">
        <v>44850</v>
      </c>
      <c r="G171" s="6">
        <v>44855</v>
      </c>
      <c r="H171" s="4">
        <v>1</v>
      </c>
      <c r="I171" s="4">
        <v>5</v>
      </c>
      <c r="J171" s="4">
        <v>5</v>
      </c>
      <c r="K171" s="4" t="s">
        <v>30</v>
      </c>
      <c r="L171" s="4">
        <v>2480</v>
      </c>
      <c r="M171" s="4">
        <v>2480</v>
      </c>
      <c r="N171" s="4" t="s">
        <v>764</v>
      </c>
      <c r="O171" s="4" t="s">
        <v>653</v>
      </c>
      <c r="P171" s="4" t="s">
        <v>33</v>
      </c>
      <c r="Q171" s="4">
        <v>0</v>
      </c>
      <c r="R171" s="7">
        <v>44848</v>
      </c>
      <c r="S171" s="6">
        <v>44858</v>
      </c>
      <c r="T171" s="4" t="s">
        <v>34</v>
      </c>
      <c r="U171" s="4">
        <v>2480</v>
      </c>
      <c r="V171" s="4">
        <v>0</v>
      </c>
      <c r="W171" s="4">
        <v>0</v>
      </c>
      <c r="X171" s="4" t="s">
        <v>35</v>
      </c>
      <c r="Y171" s="4" t="s">
        <v>294</v>
      </c>
    </row>
    <row r="172" s="4" customFormat="1" spans="1:25">
      <c r="A172" s="4" t="s">
        <v>765</v>
      </c>
      <c r="B172" s="4" t="s">
        <v>26</v>
      </c>
      <c r="C172" s="4" t="s">
        <v>27</v>
      </c>
      <c r="D172" s="4" t="s">
        <v>447</v>
      </c>
      <c r="E172" s="4" t="s">
        <v>448</v>
      </c>
      <c r="F172" s="6">
        <v>44852</v>
      </c>
      <c r="G172" s="6">
        <v>44855</v>
      </c>
      <c r="H172" s="4">
        <v>1</v>
      </c>
      <c r="I172" s="4">
        <v>3</v>
      </c>
      <c r="J172" s="4">
        <v>3</v>
      </c>
      <c r="K172" s="4" t="s">
        <v>30</v>
      </c>
      <c r="L172" s="4">
        <v>1716</v>
      </c>
      <c r="M172" s="4">
        <v>1716</v>
      </c>
      <c r="N172" s="4" t="s">
        <v>766</v>
      </c>
      <c r="O172" s="4" t="s">
        <v>653</v>
      </c>
      <c r="P172" s="4" t="s">
        <v>33</v>
      </c>
      <c r="Q172" s="4">
        <v>0</v>
      </c>
      <c r="R172" s="7">
        <v>44848</v>
      </c>
      <c r="S172" s="6">
        <v>44858</v>
      </c>
      <c r="T172" s="4" t="s">
        <v>34</v>
      </c>
      <c r="U172" s="4">
        <v>1716</v>
      </c>
      <c r="V172" s="4">
        <v>0</v>
      </c>
      <c r="W172" s="4">
        <v>0</v>
      </c>
      <c r="X172" s="4" t="s">
        <v>767</v>
      </c>
      <c r="Y172" s="4" t="s">
        <v>768</v>
      </c>
    </row>
    <row r="173" s="4" customFormat="1" spans="1:25">
      <c r="A173" s="4" t="s">
        <v>769</v>
      </c>
      <c r="B173" s="4" t="s">
        <v>26</v>
      </c>
      <c r="C173" s="4" t="s">
        <v>27</v>
      </c>
      <c r="D173" s="4" t="s">
        <v>770</v>
      </c>
      <c r="E173" s="4" t="s">
        <v>261</v>
      </c>
      <c r="F173" s="6">
        <v>44854</v>
      </c>
      <c r="G173" s="6">
        <v>44855</v>
      </c>
      <c r="H173" s="4">
        <v>1</v>
      </c>
      <c r="I173" s="4">
        <v>1</v>
      </c>
      <c r="J173" s="4">
        <v>1</v>
      </c>
      <c r="K173" s="4" t="s">
        <v>30</v>
      </c>
      <c r="L173" s="4">
        <v>373</v>
      </c>
      <c r="M173" s="4">
        <v>373</v>
      </c>
      <c r="N173" s="4" t="s">
        <v>771</v>
      </c>
      <c r="O173" s="4" t="s">
        <v>653</v>
      </c>
      <c r="P173" s="4" t="s">
        <v>33</v>
      </c>
      <c r="Q173" s="4">
        <v>0</v>
      </c>
      <c r="R173" s="7">
        <v>44849</v>
      </c>
      <c r="S173" s="6">
        <v>44858</v>
      </c>
      <c r="T173" s="4" t="s">
        <v>34</v>
      </c>
      <c r="U173" s="4">
        <v>373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772</v>
      </c>
      <c r="B174" s="4" t="s">
        <v>26</v>
      </c>
      <c r="C174" s="4" t="s">
        <v>27</v>
      </c>
      <c r="D174" s="4" t="s">
        <v>773</v>
      </c>
      <c r="E174" s="4" t="s">
        <v>261</v>
      </c>
      <c r="F174" s="6">
        <v>44853</v>
      </c>
      <c r="G174" s="6">
        <v>44855</v>
      </c>
      <c r="H174" s="4">
        <v>1</v>
      </c>
      <c r="I174" s="4">
        <v>2</v>
      </c>
      <c r="J174" s="4">
        <v>2</v>
      </c>
      <c r="K174" s="4" t="s">
        <v>30</v>
      </c>
      <c r="L174" s="4">
        <v>2482</v>
      </c>
      <c r="M174" s="4">
        <v>2482</v>
      </c>
      <c r="N174" s="4" t="s">
        <v>774</v>
      </c>
      <c r="O174" s="4" t="s">
        <v>653</v>
      </c>
      <c r="P174" s="4" t="s">
        <v>33</v>
      </c>
      <c r="Q174" s="4">
        <v>0</v>
      </c>
      <c r="R174" s="7">
        <v>44849</v>
      </c>
      <c r="S174" s="6">
        <v>44858</v>
      </c>
      <c r="T174" s="4" t="s">
        <v>34</v>
      </c>
      <c r="U174" s="4">
        <v>2482</v>
      </c>
      <c r="V174" s="4">
        <v>0</v>
      </c>
      <c r="W174" s="4">
        <v>0</v>
      </c>
      <c r="X174" s="4" t="s">
        <v>35</v>
      </c>
      <c r="Y174" s="4" t="s">
        <v>684</v>
      </c>
    </row>
    <row r="175" s="4" customFormat="1" spans="1:25">
      <c r="A175" s="4" t="s">
        <v>775</v>
      </c>
      <c r="B175" s="4" t="s">
        <v>26</v>
      </c>
      <c r="C175" s="4" t="s">
        <v>27</v>
      </c>
      <c r="D175" s="4" t="s">
        <v>776</v>
      </c>
      <c r="E175" s="4" t="s">
        <v>777</v>
      </c>
      <c r="F175" s="6">
        <v>44854</v>
      </c>
      <c r="G175" s="6">
        <v>44855</v>
      </c>
      <c r="H175" s="4">
        <v>1</v>
      </c>
      <c r="I175" s="4">
        <v>1</v>
      </c>
      <c r="J175" s="4">
        <v>1</v>
      </c>
      <c r="K175" s="4" t="s">
        <v>30</v>
      </c>
      <c r="L175" s="4">
        <v>3550</v>
      </c>
      <c r="M175" s="4">
        <v>3550</v>
      </c>
      <c r="N175" s="4" t="s">
        <v>778</v>
      </c>
      <c r="O175" s="4" t="s">
        <v>653</v>
      </c>
      <c r="P175" s="4" t="s">
        <v>33</v>
      </c>
      <c r="Q175" s="4">
        <v>0</v>
      </c>
      <c r="R175" s="7">
        <v>44850</v>
      </c>
      <c r="S175" s="6">
        <v>44858</v>
      </c>
      <c r="T175" s="4" t="s">
        <v>34</v>
      </c>
      <c r="U175" s="4">
        <v>3550</v>
      </c>
      <c r="V175" s="4">
        <v>0</v>
      </c>
      <c r="W175" s="4">
        <v>0</v>
      </c>
      <c r="X175" s="4" t="s">
        <v>35</v>
      </c>
      <c r="Y175" s="4" t="s">
        <v>779</v>
      </c>
    </row>
    <row r="176" s="4" customFormat="1" spans="1:25">
      <c r="A176" s="4" t="s">
        <v>780</v>
      </c>
      <c r="B176" s="4" t="s">
        <v>26</v>
      </c>
      <c r="C176" s="4" t="s">
        <v>27</v>
      </c>
      <c r="D176" s="4" t="s">
        <v>781</v>
      </c>
      <c r="E176" s="4" t="s">
        <v>297</v>
      </c>
      <c r="F176" s="6">
        <v>44852</v>
      </c>
      <c r="G176" s="6">
        <v>44855</v>
      </c>
      <c r="H176" s="4">
        <v>1</v>
      </c>
      <c r="I176" s="4">
        <v>3</v>
      </c>
      <c r="J176" s="4">
        <v>3</v>
      </c>
      <c r="K176" s="4" t="s">
        <v>30</v>
      </c>
      <c r="L176" s="4">
        <v>2160</v>
      </c>
      <c r="M176" s="4">
        <v>2160</v>
      </c>
      <c r="N176" s="4" t="s">
        <v>782</v>
      </c>
      <c r="O176" s="4" t="s">
        <v>653</v>
      </c>
      <c r="P176" s="4" t="s">
        <v>33</v>
      </c>
      <c r="Q176" s="4">
        <v>0</v>
      </c>
      <c r="R176" s="7">
        <v>44850</v>
      </c>
      <c r="S176" s="6">
        <v>44858</v>
      </c>
      <c r="T176" s="4" t="s">
        <v>34</v>
      </c>
      <c r="U176" s="4">
        <v>2160</v>
      </c>
      <c r="V176" s="4">
        <v>0</v>
      </c>
      <c r="W176" s="4">
        <v>0</v>
      </c>
      <c r="X176" s="4" t="s">
        <v>35</v>
      </c>
      <c r="Y176" s="4" t="s">
        <v>783</v>
      </c>
    </row>
    <row r="177" s="4" customFormat="1" spans="1:25">
      <c r="A177" s="4" t="s">
        <v>784</v>
      </c>
      <c r="B177" s="4" t="s">
        <v>26</v>
      </c>
      <c r="C177" s="4" t="s">
        <v>27</v>
      </c>
      <c r="D177" s="4" t="s">
        <v>512</v>
      </c>
      <c r="E177" s="4" t="s">
        <v>513</v>
      </c>
      <c r="F177" s="6">
        <v>44850</v>
      </c>
      <c r="G177" s="6">
        <v>44855</v>
      </c>
      <c r="H177" s="4">
        <v>1</v>
      </c>
      <c r="I177" s="4">
        <v>5</v>
      </c>
      <c r="J177" s="4">
        <v>5</v>
      </c>
      <c r="K177" s="4" t="s">
        <v>30</v>
      </c>
      <c r="L177" s="4">
        <v>2480</v>
      </c>
      <c r="M177" s="4">
        <v>2480</v>
      </c>
      <c r="N177" s="4" t="s">
        <v>785</v>
      </c>
      <c r="O177" s="4" t="s">
        <v>653</v>
      </c>
      <c r="P177" s="4" t="s">
        <v>33</v>
      </c>
      <c r="Q177" s="4">
        <v>0</v>
      </c>
      <c r="R177" s="7">
        <v>44850</v>
      </c>
      <c r="S177" s="6">
        <v>44858</v>
      </c>
      <c r="T177" s="4" t="s">
        <v>34</v>
      </c>
      <c r="U177" s="4">
        <v>2480</v>
      </c>
      <c r="V177" s="4">
        <v>0</v>
      </c>
      <c r="W177" s="4">
        <v>0</v>
      </c>
      <c r="X177" s="4" t="s">
        <v>786</v>
      </c>
      <c r="Y177" s="4" t="s">
        <v>294</v>
      </c>
    </row>
    <row r="178" s="4" customFormat="1" spans="1:25">
      <c r="A178" s="4" t="s">
        <v>787</v>
      </c>
      <c r="B178" s="4" t="s">
        <v>26</v>
      </c>
      <c r="C178" s="4" t="s">
        <v>27</v>
      </c>
      <c r="D178" s="4" t="s">
        <v>788</v>
      </c>
      <c r="E178" s="4" t="s">
        <v>789</v>
      </c>
      <c r="F178" s="6">
        <v>44854</v>
      </c>
      <c r="G178" s="6">
        <v>44855</v>
      </c>
      <c r="H178" s="4">
        <v>1</v>
      </c>
      <c r="I178" s="4">
        <v>1</v>
      </c>
      <c r="J178" s="4">
        <v>1</v>
      </c>
      <c r="K178" s="4" t="s">
        <v>30</v>
      </c>
      <c r="L178" s="4">
        <v>2539</v>
      </c>
      <c r="M178" s="4">
        <v>2539</v>
      </c>
      <c r="N178" s="4" t="s">
        <v>790</v>
      </c>
      <c r="O178" s="4" t="s">
        <v>653</v>
      </c>
      <c r="P178" s="4" t="s">
        <v>33</v>
      </c>
      <c r="Q178" s="4">
        <v>0</v>
      </c>
      <c r="R178" s="7">
        <v>44850</v>
      </c>
      <c r="S178" s="6">
        <v>44858</v>
      </c>
      <c r="T178" s="4" t="s">
        <v>34</v>
      </c>
      <c r="U178" s="4">
        <v>2539</v>
      </c>
      <c r="V178" s="4">
        <v>0</v>
      </c>
      <c r="W178" s="4">
        <v>0</v>
      </c>
      <c r="X178" s="4" t="s">
        <v>35</v>
      </c>
      <c r="Y178" s="4" t="s">
        <v>791</v>
      </c>
    </row>
    <row r="179" s="4" customFormat="1" spans="1:25">
      <c r="A179" s="4" t="s">
        <v>792</v>
      </c>
      <c r="B179" s="4" t="s">
        <v>26</v>
      </c>
      <c r="C179" s="4" t="s">
        <v>27</v>
      </c>
      <c r="D179" s="4" t="s">
        <v>793</v>
      </c>
      <c r="E179" s="4" t="s">
        <v>96</v>
      </c>
      <c r="F179" s="6">
        <v>44854</v>
      </c>
      <c r="G179" s="6">
        <v>44855</v>
      </c>
      <c r="H179" s="4">
        <v>1</v>
      </c>
      <c r="I179" s="4">
        <v>1</v>
      </c>
      <c r="J179" s="4">
        <v>1</v>
      </c>
      <c r="K179" s="4" t="s">
        <v>30</v>
      </c>
      <c r="L179" s="4">
        <v>1080</v>
      </c>
      <c r="M179" s="4">
        <v>1080</v>
      </c>
      <c r="N179" s="4" t="s">
        <v>794</v>
      </c>
      <c r="O179" s="4" t="s">
        <v>653</v>
      </c>
      <c r="P179" s="4" t="s">
        <v>33</v>
      </c>
      <c r="Q179" s="4">
        <v>0</v>
      </c>
      <c r="R179" s="7">
        <v>44851</v>
      </c>
      <c r="S179" s="6">
        <v>44858</v>
      </c>
      <c r="T179" s="4" t="s">
        <v>34</v>
      </c>
      <c r="U179" s="4">
        <v>1080</v>
      </c>
      <c r="V179" s="4">
        <v>0</v>
      </c>
      <c r="W179" s="4">
        <v>0</v>
      </c>
      <c r="X179" s="4" t="s">
        <v>35</v>
      </c>
      <c r="Y179" s="4" t="s">
        <v>795</v>
      </c>
    </row>
    <row r="180" s="4" customFormat="1" spans="1:25">
      <c r="A180" s="4" t="s">
        <v>796</v>
      </c>
      <c r="B180" s="4" t="s">
        <v>26</v>
      </c>
      <c r="C180" s="4" t="s">
        <v>27</v>
      </c>
      <c r="D180" s="4" t="s">
        <v>738</v>
      </c>
      <c r="E180" s="4" t="s">
        <v>86</v>
      </c>
      <c r="F180" s="6">
        <v>44852</v>
      </c>
      <c r="G180" s="6">
        <v>44855</v>
      </c>
      <c r="H180" s="4">
        <v>1</v>
      </c>
      <c r="I180" s="4">
        <v>3</v>
      </c>
      <c r="J180" s="4">
        <v>3</v>
      </c>
      <c r="K180" s="4" t="s">
        <v>30</v>
      </c>
      <c r="L180" s="4">
        <v>3477</v>
      </c>
      <c r="M180" s="4">
        <v>3477</v>
      </c>
      <c r="N180" s="4" t="s">
        <v>797</v>
      </c>
      <c r="O180" s="4" t="s">
        <v>653</v>
      </c>
      <c r="P180" s="4" t="s">
        <v>33</v>
      </c>
      <c r="Q180" s="4">
        <v>0</v>
      </c>
      <c r="R180" s="7">
        <v>44851</v>
      </c>
      <c r="S180" s="6">
        <v>44858</v>
      </c>
      <c r="T180" s="4" t="s">
        <v>34</v>
      </c>
      <c r="U180" s="4">
        <v>3477</v>
      </c>
      <c r="V180" s="4">
        <v>0</v>
      </c>
      <c r="W180" s="4">
        <v>0</v>
      </c>
      <c r="X180" s="4" t="s">
        <v>35</v>
      </c>
      <c r="Y180" s="4" t="s">
        <v>798</v>
      </c>
    </row>
    <row r="181" s="4" customFormat="1" spans="1:25">
      <c r="A181" s="4" t="s">
        <v>799</v>
      </c>
      <c r="B181" s="4" t="s">
        <v>26</v>
      </c>
      <c r="C181" s="4" t="s">
        <v>27</v>
      </c>
      <c r="D181" s="4" t="s">
        <v>800</v>
      </c>
      <c r="E181" s="4" t="s">
        <v>801</v>
      </c>
      <c r="F181" s="6">
        <v>44854</v>
      </c>
      <c r="G181" s="6">
        <v>44855</v>
      </c>
      <c r="H181" s="4">
        <v>1</v>
      </c>
      <c r="I181" s="4">
        <v>1</v>
      </c>
      <c r="J181" s="4">
        <v>1</v>
      </c>
      <c r="K181" s="4" t="s">
        <v>30</v>
      </c>
      <c r="L181" s="4">
        <v>618</v>
      </c>
      <c r="M181" s="4">
        <v>618</v>
      </c>
      <c r="N181" s="4" t="s">
        <v>802</v>
      </c>
      <c r="O181" s="4" t="s">
        <v>653</v>
      </c>
      <c r="P181" s="4" t="s">
        <v>33</v>
      </c>
      <c r="Q181" s="4">
        <v>0</v>
      </c>
      <c r="R181" s="7">
        <v>44851</v>
      </c>
      <c r="S181" s="6">
        <v>44858</v>
      </c>
      <c r="T181" s="4" t="s">
        <v>34</v>
      </c>
      <c r="U181" s="4">
        <v>618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803</v>
      </c>
      <c r="B182" s="4" t="s">
        <v>26</v>
      </c>
      <c r="C182" s="4" t="s">
        <v>27</v>
      </c>
      <c r="D182" s="4" t="s">
        <v>260</v>
      </c>
      <c r="E182" s="4" t="s">
        <v>261</v>
      </c>
      <c r="F182" s="6">
        <v>44851</v>
      </c>
      <c r="G182" s="6">
        <v>44855</v>
      </c>
      <c r="H182" s="4">
        <v>1</v>
      </c>
      <c r="I182" s="4">
        <v>4</v>
      </c>
      <c r="J182" s="4">
        <v>4</v>
      </c>
      <c r="K182" s="4" t="s">
        <v>30</v>
      </c>
      <c r="L182" s="4">
        <v>1036</v>
      </c>
      <c r="M182" s="4">
        <v>1036</v>
      </c>
      <c r="N182" s="4" t="s">
        <v>804</v>
      </c>
      <c r="O182" s="4" t="s">
        <v>653</v>
      </c>
      <c r="P182" s="4" t="s">
        <v>33</v>
      </c>
      <c r="Q182" s="4">
        <v>0</v>
      </c>
      <c r="R182" s="7">
        <v>44851</v>
      </c>
      <c r="S182" s="6">
        <v>44858</v>
      </c>
      <c r="T182" s="4" t="s">
        <v>34</v>
      </c>
      <c r="U182" s="4">
        <v>1036</v>
      </c>
      <c r="V182" s="4">
        <v>0</v>
      </c>
      <c r="W182" s="4">
        <v>0</v>
      </c>
      <c r="X182" s="4" t="s">
        <v>805</v>
      </c>
      <c r="Y182" s="4" t="s">
        <v>806</v>
      </c>
    </row>
    <row r="183" s="4" customFormat="1" spans="1:25">
      <c r="A183" s="4" t="s">
        <v>807</v>
      </c>
      <c r="B183" s="4" t="s">
        <v>26</v>
      </c>
      <c r="C183" s="4" t="s">
        <v>27</v>
      </c>
      <c r="D183" s="4" t="s">
        <v>808</v>
      </c>
      <c r="E183" s="4" t="s">
        <v>809</v>
      </c>
      <c r="F183" s="6">
        <v>44852</v>
      </c>
      <c r="G183" s="6">
        <v>44855</v>
      </c>
      <c r="H183" s="4">
        <v>1</v>
      </c>
      <c r="I183" s="4">
        <v>3</v>
      </c>
      <c r="J183" s="4">
        <v>3</v>
      </c>
      <c r="K183" s="4" t="s">
        <v>30</v>
      </c>
      <c r="L183" s="4">
        <v>3840</v>
      </c>
      <c r="M183" s="4">
        <v>3840</v>
      </c>
      <c r="N183" s="4" t="s">
        <v>810</v>
      </c>
      <c r="O183" s="4" t="s">
        <v>653</v>
      </c>
      <c r="P183" s="4" t="s">
        <v>33</v>
      </c>
      <c r="Q183" s="4">
        <v>0</v>
      </c>
      <c r="R183" s="7">
        <v>44851</v>
      </c>
      <c r="S183" s="6">
        <v>44858</v>
      </c>
      <c r="T183" s="4" t="s">
        <v>34</v>
      </c>
      <c r="U183" s="4">
        <v>3840</v>
      </c>
      <c r="V183" s="4">
        <v>0</v>
      </c>
      <c r="W183" s="4">
        <v>0</v>
      </c>
      <c r="X183" s="4" t="s">
        <v>35</v>
      </c>
      <c r="Y183" s="4" t="s">
        <v>258</v>
      </c>
    </row>
    <row r="184" s="4" customFormat="1" spans="1:25">
      <c r="A184" s="4" t="s">
        <v>811</v>
      </c>
      <c r="B184" s="4" t="s">
        <v>26</v>
      </c>
      <c r="C184" s="4" t="s">
        <v>27</v>
      </c>
      <c r="D184" s="4" t="s">
        <v>601</v>
      </c>
      <c r="E184" s="4" t="s">
        <v>96</v>
      </c>
      <c r="F184" s="6">
        <v>44852</v>
      </c>
      <c r="G184" s="6">
        <v>44855</v>
      </c>
      <c r="H184" s="4">
        <v>1</v>
      </c>
      <c r="I184" s="4">
        <v>3</v>
      </c>
      <c r="J184" s="4">
        <v>3</v>
      </c>
      <c r="K184" s="4" t="s">
        <v>30</v>
      </c>
      <c r="L184" s="4">
        <v>3465</v>
      </c>
      <c r="M184" s="4">
        <v>3465</v>
      </c>
      <c r="N184" s="4" t="s">
        <v>812</v>
      </c>
      <c r="O184" s="4" t="s">
        <v>653</v>
      </c>
      <c r="P184" s="4" t="s">
        <v>33</v>
      </c>
      <c r="Q184" s="4">
        <v>0</v>
      </c>
      <c r="R184" s="7">
        <v>44851</v>
      </c>
      <c r="S184" s="6">
        <v>44858</v>
      </c>
      <c r="T184" s="4" t="s">
        <v>34</v>
      </c>
      <c r="U184" s="4">
        <v>3465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813</v>
      </c>
      <c r="B185" s="4" t="s">
        <v>26</v>
      </c>
      <c r="C185" s="4" t="s">
        <v>27</v>
      </c>
      <c r="D185" s="4" t="s">
        <v>462</v>
      </c>
      <c r="E185" s="4" t="s">
        <v>814</v>
      </c>
      <c r="F185" s="6">
        <v>44854</v>
      </c>
      <c r="G185" s="6">
        <v>44855</v>
      </c>
      <c r="H185" s="4">
        <v>1</v>
      </c>
      <c r="I185" s="4">
        <v>1</v>
      </c>
      <c r="J185" s="4">
        <v>1</v>
      </c>
      <c r="K185" s="4" t="s">
        <v>30</v>
      </c>
      <c r="L185" s="4">
        <v>706</v>
      </c>
      <c r="M185" s="4">
        <v>706</v>
      </c>
      <c r="N185" s="4" t="s">
        <v>815</v>
      </c>
      <c r="O185" s="4" t="s">
        <v>653</v>
      </c>
      <c r="P185" s="4" t="s">
        <v>33</v>
      </c>
      <c r="Q185" s="4">
        <v>0</v>
      </c>
      <c r="R185" s="7">
        <v>44851</v>
      </c>
      <c r="S185" s="6">
        <v>44858</v>
      </c>
      <c r="T185" s="4" t="s">
        <v>34</v>
      </c>
      <c r="U185" s="4">
        <v>706</v>
      </c>
      <c r="V185" s="4">
        <v>0</v>
      </c>
      <c r="W185" s="4">
        <v>0</v>
      </c>
      <c r="X185" s="4" t="s">
        <v>816</v>
      </c>
      <c r="Y185" s="4" t="s">
        <v>35</v>
      </c>
    </row>
    <row r="186" s="4" customFormat="1" spans="1:25">
      <c r="A186" s="4" t="s">
        <v>817</v>
      </c>
      <c r="B186" s="4" t="s">
        <v>26</v>
      </c>
      <c r="C186" s="4" t="s">
        <v>27</v>
      </c>
      <c r="D186" s="4" t="s">
        <v>818</v>
      </c>
      <c r="E186" s="4" t="s">
        <v>819</v>
      </c>
      <c r="F186" s="6">
        <v>44852</v>
      </c>
      <c r="G186" s="6">
        <v>44855</v>
      </c>
      <c r="H186" s="4">
        <v>1</v>
      </c>
      <c r="I186" s="4">
        <v>3</v>
      </c>
      <c r="J186" s="4">
        <v>3</v>
      </c>
      <c r="K186" s="4" t="s">
        <v>30</v>
      </c>
      <c r="L186" s="4">
        <v>1542</v>
      </c>
      <c r="M186" s="4">
        <v>1542</v>
      </c>
      <c r="N186" s="4" t="s">
        <v>820</v>
      </c>
      <c r="O186" s="4" t="s">
        <v>653</v>
      </c>
      <c r="P186" s="4" t="s">
        <v>33</v>
      </c>
      <c r="Q186" s="4">
        <v>0</v>
      </c>
      <c r="R186" s="7">
        <v>44851</v>
      </c>
      <c r="S186" s="6">
        <v>44858</v>
      </c>
      <c r="T186" s="4" t="s">
        <v>34</v>
      </c>
      <c r="U186" s="4">
        <v>1542</v>
      </c>
      <c r="V186" s="4">
        <v>0</v>
      </c>
      <c r="W186" s="4">
        <v>0</v>
      </c>
      <c r="X186" s="4" t="s">
        <v>35</v>
      </c>
      <c r="Y186" s="4" t="s">
        <v>821</v>
      </c>
    </row>
    <row r="187" s="4" customFormat="1" spans="1:25">
      <c r="A187" s="4" t="s">
        <v>822</v>
      </c>
      <c r="B187" s="4" t="s">
        <v>26</v>
      </c>
      <c r="C187" s="4" t="s">
        <v>27</v>
      </c>
      <c r="D187" s="4" t="s">
        <v>823</v>
      </c>
      <c r="E187" s="4" t="s">
        <v>206</v>
      </c>
      <c r="F187" s="6">
        <v>44852</v>
      </c>
      <c r="G187" s="6">
        <v>44855</v>
      </c>
      <c r="H187" s="4">
        <v>1</v>
      </c>
      <c r="I187" s="4">
        <v>3</v>
      </c>
      <c r="J187" s="4">
        <v>3</v>
      </c>
      <c r="K187" s="4" t="s">
        <v>30</v>
      </c>
      <c r="L187" s="4">
        <v>5453</v>
      </c>
      <c r="M187" s="4">
        <v>5453</v>
      </c>
      <c r="N187" s="4" t="s">
        <v>824</v>
      </c>
      <c r="O187" s="4" t="s">
        <v>653</v>
      </c>
      <c r="P187" s="4" t="s">
        <v>33</v>
      </c>
      <c r="Q187" s="4">
        <v>0</v>
      </c>
      <c r="R187" s="7">
        <v>44851</v>
      </c>
      <c r="S187" s="6">
        <v>44858</v>
      </c>
      <c r="T187" s="4" t="s">
        <v>34</v>
      </c>
      <c r="U187" s="4">
        <v>5453</v>
      </c>
      <c r="V187" s="4">
        <v>0</v>
      </c>
      <c r="W187" s="4">
        <v>0</v>
      </c>
      <c r="X187" s="4" t="s">
        <v>825</v>
      </c>
      <c r="Y187" s="4" t="s">
        <v>826</v>
      </c>
    </row>
    <row r="188" s="4" customFormat="1" spans="1:25">
      <c r="A188" s="4" t="s">
        <v>827</v>
      </c>
      <c r="B188" s="4" t="s">
        <v>26</v>
      </c>
      <c r="C188" s="4" t="s">
        <v>27</v>
      </c>
      <c r="D188" s="4" t="s">
        <v>828</v>
      </c>
      <c r="E188" s="4" t="s">
        <v>829</v>
      </c>
      <c r="F188" s="6">
        <v>44854</v>
      </c>
      <c r="G188" s="6">
        <v>44855</v>
      </c>
      <c r="H188" s="4">
        <v>1</v>
      </c>
      <c r="I188" s="4">
        <v>1</v>
      </c>
      <c r="J188" s="4">
        <v>1</v>
      </c>
      <c r="K188" s="4" t="s">
        <v>30</v>
      </c>
      <c r="L188" s="4">
        <v>1041</v>
      </c>
      <c r="M188" s="4">
        <v>1041</v>
      </c>
      <c r="N188" s="4" t="s">
        <v>830</v>
      </c>
      <c r="O188" s="4" t="s">
        <v>653</v>
      </c>
      <c r="P188" s="4" t="s">
        <v>33</v>
      </c>
      <c r="Q188" s="4">
        <v>0</v>
      </c>
      <c r="R188" s="7">
        <v>44852</v>
      </c>
      <c r="S188" s="6">
        <v>44858</v>
      </c>
      <c r="T188" s="4" t="s">
        <v>34</v>
      </c>
      <c r="U188" s="4">
        <v>1041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831</v>
      </c>
      <c r="B189" s="4" t="s">
        <v>26</v>
      </c>
      <c r="C189" s="4" t="s">
        <v>27</v>
      </c>
      <c r="D189" s="4" t="s">
        <v>832</v>
      </c>
      <c r="E189" s="4" t="s">
        <v>86</v>
      </c>
      <c r="F189" s="6">
        <v>44853</v>
      </c>
      <c r="G189" s="6">
        <v>44855</v>
      </c>
      <c r="H189" s="4">
        <v>1</v>
      </c>
      <c r="I189" s="4">
        <v>2</v>
      </c>
      <c r="J189" s="4">
        <v>2</v>
      </c>
      <c r="K189" s="4" t="s">
        <v>30</v>
      </c>
      <c r="L189" s="4">
        <v>712</v>
      </c>
      <c r="M189" s="4">
        <v>712</v>
      </c>
      <c r="N189" s="4" t="s">
        <v>833</v>
      </c>
      <c r="O189" s="4" t="s">
        <v>653</v>
      </c>
      <c r="P189" s="4" t="s">
        <v>33</v>
      </c>
      <c r="Q189" s="4">
        <v>0</v>
      </c>
      <c r="R189" s="7">
        <v>44852</v>
      </c>
      <c r="S189" s="6">
        <v>44858</v>
      </c>
      <c r="T189" s="4" t="s">
        <v>34</v>
      </c>
      <c r="U189" s="4">
        <v>712</v>
      </c>
      <c r="V189" s="4">
        <v>0</v>
      </c>
      <c r="W189" s="4">
        <v>0</v>
      </c>
      <c r="X189" s="4" t="s">
        <v>35</v>
      </c>
      <c r="Y189" s="4" t="s">
        <v>834</v>
      </c>
    </row>
    <row r="190" s="4" customFormat="1" spans="1:25">
      <c r="A190" s="4" t="s">
        <v>835</v>
      </c>
      <c r="B190" s="4" t="s">
        <v>26</v>
      </c>
      <c r="C190" s="4" t="s">
        <v>27</v>
      </c>
      <c r="D190" s="4" t="s">
        <v>836</v>
      </c>
      <c r="E190" s="4" t="s">
        <v>837</v>
      </c>
      <c r="F190" s="6">
        <v>44853</v>
      </c>
      <c r="G190" s="6">
        <v>44855</v>
      </c>
      <c r="H190" s="4">
        <v>1</v>
      </c>
      <c r="I190" s="4">
        <v>2</v>
      </c>
      <c r="J190" s="4">
        <v>2</v>
      </c>
      <c r="K190" s="4" t="s">
        <v>30</v>
      </c>
      <c r="L190" s="4">
        <v>1417</v>
      </c>
      <c r="M190" s="4">
        <v>1417</v>
      </c>
      <c r="N190" s="4" t="s">
        <v>838</v>
      </c>
      <c r="O190" s="4" t="s">
        <v>653</v>
      </c>
      <c r="P190" s="4" t="s">
        <v>33</v>
      </c>
      <c r="Q190" s="4">
        <v>0</v>
      </c>
      <c r="R190" s="7">
        <v>44852</v>
      </c>
      <c r="S190" s="6">
        <v>44858</v>
      </c>
      <c r="T190" s="4" t="s">
        <v>34</v>
      </c>
      <c r="U190" s="4">
        <v>1417</v>
      </c>
      <c r="V190" s="4">
        <v>0</v>
      </c>
      <c r="W190" s="4">
        <v>0</v>
      </c>
      <c r="X190" s="4" t="s">
        <v>35</v>
      </c>
      <c r="Y190" s="4" t="s">
        <v>839</v>
      </c>
    </row>
    <row r="191" s="4" customFormat="1" spans="1:25">
      <c r="A191" s="4" t="s">
        <v>840</v>
      </c>
      <c r="B191" s="4" t="s">
        <v>26</v>
      </c>
      <c r="C191" s="4" t="s">
        <v>27</v>
      </c>
      <c r="D191" s="4" t="s">
        <v>841</v>
      </c>
      <c r="E191" s="4" t="s">
        <v>842</v>
      </c>
      <c r="F191" s="6">
        <v>44854</v>
      </c>
      <c r="G191" s="6">
        <v>44855</v>
      </c>
      <c r="H191" s="4">
        <v>1</v>
      </c>
      <c r="I191" s="4">
        <v>1</v>
      </c>
      <c r="J191" s="4">
        <v>1</v>
      </c>
      <c r="K191" s="4" t="s">
        <v>30</v>
      </c>
      <c r="L191" s="4">
        <v>1797</v>
      </c>
      <c r="M191" s="4">
        <v>1797</v>
      </c>
      <c r="N191" s="4" t="s">
        <v>843</v>
      </c>
      <c r="O191" s="4" t="s">
        <v>653</v>
      </c>
      <c r="P191" s="4" t="s">
        <v>33</v>
      </c>
      <c r="Q191" s="4">
        <v>0</v>
      </c>
      <c r="R191" s="7">
        <v>44852</v>
      </c>
      <c r="S191" s="6">
        <v>44858</v>
      </c>
      <c r="T191" s="4" t="s">
        <v>34</v>
      </c>
      <c r="U191" s="4">
        <v>1797</v>
      </c>
      <c r="V191" s="4">
        <v>0</v>
      </c>
      <c r="W191" s="4">
        <v>0</v>
      </c>
      <c r="X191" s="4" t="s">
        <v>35</v>
      </c>
      <c r="Y191" s="4" t="s">
        <v>844</v>
      </c>
    </row>
    <row r="192" s="4" customFormat="1" spans="1:25">
      <c r="A192" s="4" t="s">
        <v>845</v>
      </c>
      <c r="B192" s="4" t="s">
        <v>26</v>
      </c>
      <c r="C192" s="4" t="s">
        <v>27</v>
      </c>
      <c r="D192" s="4" t="s">
        <v>846</v>
      </c>
      <c r="E192" s="4" t="s">
        <v>847</v>
      </c>
      <c r="F192" s="6">
        <v>44854</v>
      </c>
      <c r="G192" s="6">
        <v>44855</v>
      </c>
      <c r="H192" s="4">
        <v>1</v>
      </c>
      <c r="I192" s="4">
        <v>1</v>
      </c>
      <c r="J192" s="4">
        <v>1</v>
      </c>
      <c r="K192" s="4" t="s">
        <v>30</v>
      </c>
      <c r="L192" s="4">
        <v>188</v>
      </c>
      <c r="M192" s="4">
        <v>188</v>
      </c>
      <c r="N192" s="4" t="s">
        <v>848</v>
      </c>
      <c r="O192" s="4" t="s">
        <v>653</v>
      </c>
      <c r="P192" s="4" t="s">
        <v>33</v>
      </c>
      <c r="Q192" s="4">
        <v>0</v>
      </c>
      <c r="R192" s="7">
        <v>44853</v>
      </c>
      <c r="S192" s="6">
        <v>44858</v>
      </c>
      <c r="T192" s="4" t="s">
        <v>34</v>
      </c>
      <c r="U192" s="4">
        <v>188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849</v>
      </c>
      <c r="B193" s="4" t="s">
        <v>26</v>
      </c>
      <c r="C193" s="4" t="s">
        <v>27</v>
      </c>
      <c r="D193" s="4" t="s">
        <v>850</v>
      </c>
      <c r="E193" s="4" t="s">
        <v>851</v>
      </c>
      <c r="F193" s="6">
        <v>44854</v>
      </c>
      <c r="G193" s="6">
        <v>44855</v>
      </c>
      <c r="H193" s="4">
        <v>1</v>
      </c>
      <c r="I193" s="4">
        <v>1</v>
      </c>
      <c r="J193" s="4">
        <v>1</v>
      </c>
      <c r="K193" s="4" t="s">
        <v>30</v>
      </c>
      <c r="L193" s="4">
        <v>340</v>
      </c>
      <c r="M193" s="4">
        <v>340</v>
      </c>
      <c r="N193" s="4" t="s">
        <v>852</v>
      </c>
      <c r="O193" s="4" t="s">
        <v>653</v>
      </c>
      <c r="P193" s="4" t="s">
        <v>33</v>
      </c>
      <c r="Q193" s="4">
        <v>0</v>
      </c>
      <c r="R193" s="7">
        <v>44853</v>
      </c>
      <c r="S193" s="6">
        <v>44858</v>
      </c>
      <c r="T193" s="4" t="s">
        <v>34</v>
      </c>
      <c r="U193" s="4">
        <v>340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853</v>
      </c>
      <c r="B194" s="4" t="s">
        <v>26</v>
      </c>
      <c r="C194" s="4" t="s">
        <v>27</v>
      </c>
      <c r="D194" s="4" t="s">
        <v>854</v>
      </c>
      <c r="E194" s="4" t="s">
        <v>605</v>
      </c>
      <c r="F194" s="6">
        <v>44854</v>
      </c>
      <c r="G194" s="6">
        <v>44855</v>
      </c>
      <c r="H194" s="4">
        <v>1</v>
      </c>
      <c r="I194" s="4">
        <v>1</v>
      </c>
      <c r="J194" s="4">
        <v>1</v>
      </c>
      <c r="K194" s="4" t="s">
        <v>30</v>
      </c>
      <c r="L194" s="4">
        <v>608</v>
      </c>
      <c r="M194" s="4">
        <v>608</v>
      </c>
      <c r="N194" s="4" t="s">
        <v>855</v>
      </c>
      <c r="O194" s="4" t="s">
        <v>653</v>
      </c>
      <c r="P194" s="4" t="s">
        <v>33</v>
      </c>
      <c r="Q194" s="4">
        <v>0</v>
      </c>
      <c r="R194" s="7">
        <v>44853</v>
      </c>
      <c r="S194" s="6">
        <v>44858</v>
      </c>
      <c r="T194" s="4" t="s">
        <v>34</v>
      </c>
      <c r="U194" s="4">
        <v>608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856</v>
      </c>
      <c r="B195" s="4" t="s">
        <v>26</v>
      </c>
      <c r="C195" s="4" t="s">
        <v>27</v>
      </c>
      <c r="D195" s="4" t="s">
        <v>857</v>
      </c>
      <c r="E195" s="4" t="s">
        <v>858</v>
      </c>
      <c r="F195" s="6">
        <v>44853</v>
      </c>
      <c r="G195" s="6">
        <v>44855</v>
      </c>
      <c r="H195" s="4">
        <v>1</v>
      </c>
      <c r="I195" s="4">
        <v>2</v>
      </c>
      <c r="J195" s="4">
        <v>2</v>
      </c>
      <c r="K195" s="4" t="s">
        <v>30</v>
      </c>
      <c r="L195" s="4">
        <v>1782</v>
      </c>
      <c r="M195" s="4">
        <v>1782</v>
      </c>
      <c r="N195" s="4" t="s">
        <v>859</v>
      </c>
      <c r="O195" s="4" t="s">
        <v>653</v>
      </c>
      <c r="P195" s="4" t="s">
        <v>33</v>
      </c>
      <c r="Q195" s="4">
        <v>0</v>
      </c>
      <c r="R195" s="7">
        <v>44853</v>
      </c>
      <c r="S195" s="6">
        <v>44858</v>
      </c>
      <c r="T195" s="4" t="s">
        <v>34</v>
      </c>
      <c r="U195" s="4">
        <v>1782</v>
      </c>
      <c r="V195" s="4">
        <v>0</v>
      </c>
      <c r="W195" s="4">
        <v>0</v>
      </c>
      <c r="X195" s="4" t="s">
        <v>860</v>
      </c>
      <c r="Y195" s="4" t="s">
        <v>35</v>
      </c>
    </row>
    <row r="196" s="4" customFormat="1" spans="1:25">
      <c r="A196" s="4" t="s">
        <v>861</v>
      </c>
      <c r="B196" s="4" t="s">
        <v>26</v>
      </c>
      <c r="C196" s="4" t="s">
        <v>27</v>
      </c>
      <c r="D196" s="4" t="s">
        <v>862</v>
      </c>
      <c r="E196" s="4" t="s">
        <v>863</v>
      </c>
      <c r="F196" s="6">
        <v>44853</v>
      </c>
      <c r="G196" s="6">
        <v>44855</v>
      </c>
      <c r="H196" s="4">
        <v>1</v>
      </c>
      <c r="I196" s="4">
        <v>2</v>
      </c>
      <c r="J196" s="4">
        <v>2</v>
      </c>
      <c r="K196" s="4" t="s">
        <v>30</v>
      </c>
      <c r="L196" s="4">
        <v>476</v>
      </c>
      <c r="M196" s="4">
        <v>476</v>
      </c>
      <c r="N196" s="4" t="s">
        <v>864</v>
      </c>
      <c r="O196" s="4" t="s">
        <v>653</v>
      </c>
      <c r="P196" s="4" t="s">
        <v>33</v>
      </c>
      <c r="Q196" s="4">
        <v>0</v>
      </c>
      <c r="R196" s="7">
        <v>44853</v>
      </c>
      <c r="S196" s="6">
        <v>44858</v>
      </c>
      <c r="T196" s="4" t="s">
        <v>34</v>
      </c>
      <c r="U196" s="4">
        <v>476</v>
      </c>
      <c r="V196" s="4">
        <v>0</v>
      </c>
      <c r="W196" s="4">
        <v>0</v>
      </c>
      <c r="X196" s="4" t="s">
        <v>865</v>
      </c>
      <c r="Y196" s="4" t="s">
        <v>866</v>
      </c>
    </row>
    <row r="197" s="4" customFormat="1" spans="1:25">
      <c r="A197" s="4" t="s">
        <v>807</v>
      </c>
      <c r="B197" s="4" t="s">
        <v>26</v>
      </c>
      <c r="C197" s="4" t="s">
        <v>867</v>
      </c>
      <c r="D197" s="4" t="s">
        <v>808</v>
      </c>
      <c r="E197" s="4" t="s">
        <v>809</v>
      </c>
      <c r="F197" s="6">
        <v>44852</v>
      </c>
      <c r="G197" s="6">
        <v>44855</v>
      </c>
      <c r="H197" s="4">
        <v>1</v>
      </c>
      <c r="I197" s="4">
        <v>3</v>
      </c>
      <c r="J197" s="4">
        <v>3</v>
      </c>
      <c r="K197" s="4" t="s">
        <v>30</v>
      </c>
      <c r="L197" s="4">
        <v>-2560</v>
      </c>
      <c r="M197" s="4">
        <v>-2560</v>
      </c>
      <c r="N197" s="4" t="s">
        <v>810</v>
      </c>
      <c r="O197" s="4" t="s">
        <v>653</v>
      </c>
      <c r="P197" s="4" t="s">
        <v>33</v>
      </c>
      <c r="Q197" s="4">
        <v>0</v>
      </c>
      <c r="R197" s="7">
        <v>44851</v>
      </c>
      <c r="S197" s="6">
        <v>44858</v>
      </c>
      <c r="T197" s="4" t="s">
        <v>34</v>
      </c>
      <c r="U197" s="4">
        <v>-2560</v>
      </c>
      <c r="V197" s="4">
        <v>0</v>
      </c>
      <c r="W197" s="4">
        <v>0</v>
      </c>
      <c r="X197" s="4" t="s">
        <v>35</v>
      </c>
      <c r="Y197" s="4" t="s">
        <v>258</v>
      </c>
    </row>
    <row r="198" s="4" customFormat="1" spans="1:25">
      <c r="A198" s="4" t="s">
        <v>868</v>
      </c>
      <c r="B198" s="4" t="s">
        <v>26</v>
      </c>
      <c r="C198" s="4" t="s">
        <v>27</v>
      </c>
      <c r="D198" s="4" t="s">
        <v>869</v>
      </c>
      <c r="E198" s="4" t="s">
        <v>870</v>
      </c>
      <c r="F198" s="6">
        <v>44853</v>
      </c>
      <c r="G198" s="6">
        <v>44855</v>
      </c>
      <c r="H198" s="4">
        <v>1</v>
      </c>
      <c r="I198" s="4">
        <v>2</v>
      </c>
      <c r="J198" s="4">
        <v>2</v>
      </c>
      <c r="K198" s="4" t="s">
        <v>30</v>
      </c>
      <c r="L198" s="4">
        <v>860</v>
      </c>
      <c r="M198" s="4">
        <v>860</v>
      </c>
      <c r="N198" s="4" t="s">
        <v>871</v>
      </c>
      <c r="O198" s="4" t="s">
        <v>653</v>
      </c>
      <c r="P198" s="4" t="s">
        <v>33</v>
      </c>
      <c r="Q198" s="4">
        <v>0</v>
      </c>
      <c r="R198" s="7">
        <v>44853</v>
      </c>
      <c r="S198" s="6">
        <v>44858</v>
      </c>
      <c r="T198" s="4" t="s">
        <v>34</v>
      </c>
      <c r="U198" s="4">
        <v>860</v>
      </c>
      <c r="V198" s="4">
        <v>0</v>
      </c>
      <c r="W198" s="4">
        <v>0</v>
      </c>
      <c r="X198" s="4" t="s">
        <v>35</v>
      </c>
      <c r="Y198" s="4" t="s">
        <v>872</v>
      </c>
    </row>
    <row r="199" s="4" customFormat="1" spans="1:25">
      <c r="A199" s="4" t="s">
        <v>873</v>
      </c>
      <c r="B199" s="4" t="s">
        <v>26</v>
      </c>
      <c r="C199" s="4" t="s">
        <v>27</v>
      </c>
      <c r="D199" s="4" t="s">
        <v>874</v>
      </c>
      <c r="E199" s="4" t="s">
        <v>875</v>
      </c>
      <c r="F199" s="6">
        <v>44854</v>
      </c>
      <c r="G199" s="6">
        <v>44855</v>
      </c>
      <c r="H199" s="4">
        <v>1</v>
      </c>
      <c r="I199" s="4">
        <v>1</v>
      </c>
      <c r="J199" s="4">
        <v>1</v>
      </c>
      <c r="K199" s="4" t="s">
        <v>30</v>
      </c>
      <c r="L199" s="4">
        <v>1059</v>
      </c>
      <c r="M199" s="4">
        <v>1059</v>
      </c>
      <c r="N199" s="4" t="s">
        <v>876</v>
      </c>
      <c r="O199" s="4" t="s">
        <v>653</v>
      </c>
      <c r="P199" s="4" t="s">
        <v>33</v>
      </c>
      <c r="Q199" s="4">
        <v>0</v>
      </c>
      <c r="R199" s="7">
        <v>44853</v>
      </c>
      <c r="S199" s="6">
        <v>44858</v>
      </c>
      <c r="T199" s="4" t="s">
        <v>34</v>
      </c>
      <c r="U199" s="4">
        <v>1059</v>
      </c>
      <c r="V199" s="4">
        <v>0</v>
      </c>
      <c r="W199" s="4">
        <v>0</v>
      </c>
      <c r="X199" s="4" t="s">
        <v>877</v>
      </c>
      <c r="Y199" s="4" t="s">
        <v>35</v>
      </c>
    </row>
    <row r="200" s="4" customFormat="1" spans="1:25">
      <c r="A200" s="4" t="s">
        <v>878</v>
      </c>
      <c r="B200" s="4" t="s">
        <v>26</v>
      </c>
      <c r="C200" s="4" t="s">
        <v>27</v>
      </c>
      <c r="D200" s="4" t="s">
        <v>879</v>
      </c>
      <c r="E200" s="4" t="s">
        <v>880</v>
      </c>
      <c r="F200" s="6">
        <v>44853</v>
      </c>
      <c r="G200" s="6">
        <v>44855</v>
      </c>
      <c r="H200" s="4">
        <v>1</v>
      </c>
      <c r="I200" s="4">
        <v>2</v>
      </c>
      <c r="J200" s="4">
        <v>2</v>
      </c>
      <c r="K200" s="4" t="s">
        <v>30</v>
      </c>
      <c r="L200" s="4">
        <v>1712</v>
      </c>
      <c r="M200" s="4">
        <v>1712</v>
      </c>
      <c r="N200" s="4" t="s">
        <v>881</v>
      </c>
      <c r="O200" s="4" t="s">
        <v>653</v>
      </c>
      <c r="P200" s="4" t="s">
        <v>33</v>
      </c>
      <c r="Q200" s="4">
        <v>0</v>
      </c>
      <c r="R200" s="7">
        <v>44853</v>
      </c>
      <c r="S200" s="6">
        <v>44858</v>
      </c>
      <c r="T200" s="4" t="s">
        <v>34</v>
      </c>
      <c r="U200" s="4">
        <v>1712</v>
      </c>
      <c r="V200" s="4">
        <v>0</v>
      </c>
      <c r="W200" s="4">
        <v>0</v>
      </c>
      <c r="X200" s="4" t="s">
        <v>882</v>
      </c>
      <c r="Y200" s="4" t="s">
        <v>883</v>
      </c>
    </row>
    <row r="201" s="4" customFormat="1" spans="1:25">
      <c r="A201" s="4" t="s">
        <v>884</v>
      </c>
      <c r="B201" s="4" t="s">
        <v>26</v>
      </c>
      <c r="C201" s="4" t="s">
        <v>27</v>
      </c>
      <c r="D201" s="4" t="s">
        <v>153</v>
      </c>
      <c r="E201" s="4" t="s">
        <v>885</v>
      </c>
      <c r="F201" s="6">
        <v>44853</v>
      </c>
      <c r="G201" s="6">
        <v>44855</v>
      </c>
      <c r="H201" s="4">
        <v>1</v>
      </c>
      <c r="I201" s="4">
        <v>2</v>
      </c>
      <c r="J201" s="4">
        <v>2</v>
      </c>
      <c r="K201" s="4" t="s">
        <v>30</v>
      </c>
      <c r="L201" s="4">
        <v>2110</v>
      </c>
      <c r="M201" s="4">
        <v>2110</v>
      </c>
      <c r="N201" s="4" t="s">
        <v>886</v>
      </c>
      <c r="O201" s="4" t="s">
        <v>653</v>
      </c>
      <c r="P201" s="4" t="s">
        <v>33</v>
      </c>
      <c r="Q201" s="4">
        <v>0</v>
      </c>
      <c r="R201" s="7">
        <v>44853</v>
      </c>
      <c r="S201" s="6">
        <v>44858</v>
      </c>
      <c r="T201" s="4" t="s">
        <v>34</v>
      </c>
      <c r="U201" s="4">
        <v>2110</v>
      </c>
      <c r="V201" s="4">
        <v>0</v>
      </c>
      <c r="W201" s="4">
        <v>0</v>
      </c>
      <c r="X201" s="4" t="s">
        <v>35</v>
      </c>
      <c r="Y201" s="4" t="s">
        <v>887</v>
      </c>
    </row>
    <row r="202" s="4" customFormat="1" spans="1:25">
      <c r="A202" s="4" t="s">
        <v>888</v>
      </c>
      <c r="B202" s="4" t="s">
        <v>26</v>
      </c>
      <c r="C202" s="4" t="s">
        <v>27</v>
      </c>
      <c r="D202" s="4" t="s">
        <v>889</v>
      </c>
      <c r="E202" s="4" t="s">
        <v>890</v>
      </c>
      <c r="F202" s="6">
        <v>44854</v>
      </c>
      <c r="G202" s="6">
        <v>44855</v>
      </c>
      <c r="H202" s="4">
        <v>1</v>
      </c>
      <c r="I202" s="4">
        <v>1</v>
      </c>
      <c r="J202" s="4">
        <v>1</v>
      </c>
      <c r="K202" s="4" t="s">
        <v>30</v>
      </c>
      <c r="L202" s="4">
        <v>5530</v>
      </c>
      <c r="M202" s="4">
        <v>5530</v>
      </c>
      <c r="N202" s="4" t="s">
        <v>891</v>
      </c>
      <c r="O202" s="4" t="s">
        <v>653</v>
      </c>
      <c r="P202" s="4" t="s">
        <v>33</v>
      </c>
      <c r="Q202" s="4">
        <v>0</v>
      </c>
      <c r="R202" s="7">
        <v>44853</v>
      </c>
      <c r="S202" s="6">
        <v>44858</v>
      </c>
      <c r="T202" s="4" t="s">
        <v>34</v>
      </c>
      <c r="U202" s="4">
        <v>5530</v>
      </c>
      <c r="V202" s="4">
        <v>0</v>
      </c>
      <c r="W202" s="4">
        <v>0</v>
      </c>
      <c r="X202" s="4" t="s">
        <v>892</v>
      </c>
      <c r="Y202" s="4" t="s">
        <v>35</v>
      </c>
    </row>
    <row r="203" s="4" customFormat="1" spans="1:25">
      <c r="A203" s="4" t="s">
        <v>893</v>
      </c>
      <c r="B203" s="4" t="s">
        <v>26</v>
      </c>
      <c r="C203" s="4" t="s">
        <v>27</v>
      </c>
      <c r="D203" s="4" t="s">
        <v>374</v>
      </c>
      <c r="E203" s="4" t="s">
        <v>375</v>
      </c>
      <c r="F203" s="6">
        <v>44854</v>
      </c>
      <c r="G203" s="6">
        <v>44855</v>
      </c>
      <c r="H203" s="4">
        <v>1</v>
      </c>
      <c r="I203" s="4">
        <v>1</v>
      </c>
      <c r="J203" s="4">
        <v>1</v>
      </c>
      <c r="K203" s="4" t="s">
        <v>30</v>
      </c>
      <c r="L203" s="4">
        <v>286</v>
      </c>
      <c r="M203" s="4">
        <v>286</v>
      </c>
      <c r="N203" s="4" t="s">
        <v>376</v>
      </c>
      <c r="O203" s="4" t="s">
        <v>653</v>
      </c>
      <c r="P203" s="4" t="s">
        <v>33</v>
      </c>
      <c r="Q203" s="4">
        <v>0</v>
      </c>
      <c r="R203" s="7">
        <v>44853</v>
      </c>
      <c r="S203" s="6">
        <v>44858</v>
      </c>
      <c r="T203" s="4" t="s">
        <v>34</v>
      </c>
      <c r="U203" s="4">
        <v>286</v>
      </c>
      <c r="V203" s="4">
        <v>0</v>
      </c>
      <c r="W203" s="4">
        <v>0</v>
      </c>
      <c r="X203" s="4" t="s">
        <v>894</v>
      </c>
      <c r="Y203" s="4" t="s">
        <v>895</v>
      </c>
    </row>
    <row r="204" s="4" customFormat="1" spans="1:25">
      <c r="A204" s="4" t="s">
        <v>896</v>
      </c>
      <c r="B204" s="4" t="s">
        <v>26</v>
      </c>
      <c r="C204" s="4" t="s">
        <v>27</v>
      </c>
      <c r="D204" s="4" t="s">
        <v>291</v>
      </c>
      <c r="E204" s="4" t="s">
        <v>292</v>
      </c>
      <c r="F204" s="6">
        <v>44853</v>
      </c>
      <c r="G204" s="6">
        <v>44855</v>
      </c>
      <c r="H204" s="4">
        <v>1</v>
      </c>
      <c r="I204" s="4">
        <v>2</v>
      </c>
      <c r="J204" s="4">
        <v>2</v>
      </c>
      <c r="K204" s="4" t="s">
        <v>30</v>
      </c>
      <c r="L204" s="4">
        <v>1002</v>
      </c>
      <c r="M204" s="4">
        <v>1002</v>
      </c>
      <c r="N204" s="4" t="s">
        <v>897</v>
      </c>
      <c r="O204" s="4" t="s">
        <v>653</v>
      </c>
      <c r="P204" s="4" t="s">
        <v>33</v>
      </c>
      <c r="Q204" s="4">
        <v>0</v>
      </c>
      <c r="R204" s="7">
        <v>44853</v>
      </c>
      <c r="S204" s="6">
        <v>44858</v>
      </c>
      <c r="T204" s="4" t="s">
        <v>34</v>
      </c>
      <c r="U204" s="4">
        <v>1002</v>
      </c>
      <c r="V204" s="4">
        <v>0</v>
      </c>
      <c r="W204" s="4">
        <v>0</v>
      </c>
      <c r="X204" s="4" t="s">
        <v>898</v>
      </c>
      <c r="Y204" s="4" t="s">
        <v>899</v>
      </c>
    </row>
    <row r="205" s="4" customFormat="1" spans="1:25">
      <c r="A205" s="4" t="s">
        <v>900</v>
      </c>
      <c r="B205" s="4" t="s">
        <v>26</v>
      </c>
      <c r="C205" s="4" t="s">
        <v>27</v>
      </c>
      <c r="D205" s="4" t="s">
        <v>901</v>
      </c>
      <c r="E205" s="4" t="s">
        <v>467</v>
      </c>
      <c r="F205" s="6">
        <v>44854</v>
      </c>
      <c r="G205" s="6">
        <v>44855</v>
      </c>
      <c r="H205" s="4">
        <v>2</v>
      </c>
      <c r="I205" s="4">
        <v>1</v>
      </c>
      <c r="J205" s="4">
        <v>2</v>
      </c>
      <c r="K205" s="4" t="s">
        <v>30</v>
      </c>
      <c r="L205" s="4">
        <v>1104</v>
      </c>
      <c r="M205" s="4">
        <v>1104</v>
      </c>
      <c r="N205" s="4" t="s">
        <v>902</v>
      </c>
      <c r="O205" s="4" t="s">
        <v>653</v>
      </c>
      <c r="P205" s="4" t="s">
        <v>33</v>
      </c>
      <c r="Q205" s="4">
        <v>0</v>
      </c>
      <c r="R205" s="7">
        <v>44853</v>
      </c>
      <c r="S205" s="6">
        <v>44858</v>
      </c>
      <c r="T205" s="4" t="s">
        <v>34</v>
      </c>
      <c r="U205" s="4">
        <v>1104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903</v>
      </c>
      <c r="B206" s="4" t="s">
        <v>26</v>
      </c>
      <c r="C206" s="4" t="s">
        <v>27</v>
      </c>
      <c r="D206" s="4" t="s">
        <v>374</v>
      </c>
      <c r="E206" s="4" t="s">
        <v>863</v>
      </c>
      <c r="F206" s="6">
        <v>44854</v>
      </c>
      <c r="G206" s="6">
        <v>44855</v>
      </c>
      <c r="H206" s="4">
        <v>1</v>
      </c>
      <c r="I206" s="4">
        <v>1</v>
      </c>
      <c r="J206" s="4">
        <v>1</v>
      </c>
      <c r="K206" s="4" t="s">
        <v>30</v>
      </c>
      <c r="L206" s="4">
        <v>300</v>
      </c>
      <c r="M206" s="4">
        <v>300</v>
      </c>
      <c r="N206" s="4" t="s">
        <v>904</v>
      </c>
      <c r="O206" s="4" t="s">
        <v>653</v>
      </c>
      <c r="P206" s="4" t="s">
        <v>33</v>
      </c>
      <c r="Q206" s="4">
        <v>0</v>
      </c>
      <c r="R206" s="7">
        <v>44853</v>
      </c>
      <c r="S206" s="6">
        <v>44858</v>
      </c>
      <c r="T206" s="4" t="s">
        <v>34</v>
      </c>
      <c r="U206" s="4">
        <v>300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905</v>
      </c>
      <c r="B207" s="4" t="s">
        <v>26</v>
      </c>
      <c r="C207" s="4" t="s">
        <v>27</v>
      </c>
      <c r="D207" s="4" t="s">
        <v>121</v>
      </c>
      <c r="E207" s="4" t="s">
        <v>122</v>
      </c>
      <c r="F207" s="6">
        <v>44854</v>
      </c>
      <c r="G207" s="6">
        <v>44855</v>
      </c>
      <c r="H207" s="4">
        <v>1</v>
      </c>
      <c r="I207" s="4">
        <v>1</v>
      </c>
      <c r="J207" s="4">
        <v>1</v>
      </c>
      <c r="K207" s="4" t="s">
        <v>30</v>
      </c>
      <c r="L207" s="4">
        <v>246</v>
      </c>
      <c r="M207" s="4">
        <v>246</v>
      </c>
      <c r="N207" s="4" t="s">
        <v>906</v>
      </c>
      <c r="O207" s="4" t="s">
        <v>653</v>
      </c>
      <c r="P207" s="4" t="s">
        <v>33</v>
      </c>
      <c r="Q207" s="4">
        <v>0</v>
      </c>
      <c r="R207" s="7">
        <v>44853</v>
      </c>
      <c r="S207" s="6">
        <v>44858</v>
      </c>
      <c r="T207" s="4" t="s">
        <v>34</v>
      </c>
      <c r="U207" s="4">
        <v>246</v>
      </c>
      <c r="V207" s="4">
        <v>0</v>
      </c>
      <c r="W207" s="4">
        <v>251.68</v>
      </c>
      <c r="X207" s="4" t="s">
        <v>907</v>
      </c>
      <c r="Y207" s="4" t="s">
        <v>35</v>
      </c>
    </row>
    <row r="208" s="4" customFormat="1" spans="1:25">
      <c r="A208" s="4" t="s">
        <v>908</v>
      </c>
      <c r="B208" s="4" t="s">
        <v>26</v>
      </c>
      <c r="C208" s="4" t="s">
        <v>27</v>
      </c>
      <c r="D208" s="4" t="s">
        <v>909</v>
      </c>
      <c r="E208" s="4" t="s">
        <v>910</v>
      </c>
      <c r="F208" s="6">
        <v>44854</v>
      </c>
      <c r="G208" s="6">
        <v>44855</v>
      </c>
      <c r="H208" s="4">
        <v>1</v>
      </c>
      <c r="I208" s="4">
        <v>1</v>
      </c>
      <c r="J208" s="4">
        <v>1</v>
      </c>
      <c r="K208" s="4" t="s">
        <v>30</v>
      </c>
      <c r="L208" s="4">
        <v>588</v>
      </c>
      <c r="M208" s="4">
        <v>588</v>
      </c>
      <c r="N208" s="4" t="s">
        <v>911</v>
      </c>
      <c r="O208" s="4" t="s">
        <v>653</v>
      </c>
      <c r="P208" s="4" t="s">
        <v>33</v>
      </c>
      <c r="Q208" s="4">
        <v>0</v>
      </c>
      <c r="R208" s="7">
        <v>44853</v>
      </c>
      <c r="S208" s="6">
        <v>44858</v>
      </c>
      <c r="T208" s="4" t="s">
        <v>34</v>
      </c>
      <c r="U208" s="4">
        <v>588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912</v>
      </c>
      <c r="B209" s="4" t="s">
        <v>26</v>
      </c>
      <c r="C209" s="4" t="s">
        <v>27</v>
      </c>
      <c r="D209" s="4" t="s">
        <v>913</v>
      </c>
      <c r="E209" s="4" t="s">
        <v>914</v>
      </c>
      <c r="F209" s="6">
        <v>44854</v>
      </c>
      <c r="G209" s="6">
        <v>44855</v>
      </c>
      <c r="H209" s="4">
        <v>1</v>
      </c>
      <c r="I209" s="4">
        <v>1</v>
      </c>
      <c r="J209" s="4">
        <v>1</v>
      </c>
      <c r="K209" s="4" t="s">
        <v>30</v>
      </c>
      <c r="L209" s="4">
        <v>249</v>
      </c>
      <c r="M209" s="4">
        <v>249</v>
      </c>
      <c r="N209" s="4" t="s">
        <v>915</v>
      </c>
      <c r="O209" s="4" t="s">
        <v>653</v>
      </c>
      <c r="P209" s="4" t="s">
        <v>33</v>
      </c>
      <c r="Q209" s="4">
        <v>0</v>
      </c>
      <c r="R209" s="7">
        <v>44853</v>
      </c>
      <c r="S209" s="6">
        <v>44858</v>
      </c>
      <c r="T209" s="4" t="s">
        <v>34</v>
      </c>
      <c r="U209" s="4">
        <v>249</v>
      </c>
      <c r="V209" s="4">
        <v>0</v>
      </c>
      <c r="W209" s="4">
        <v>0</v>
      </c>
      <c r="X209" s="4" t="s">
        <v>35</v>
      </c>
      <c r="Y209" s="4" t="s">
        <v>684</v>
      </c>
    </row>
    <row r="210" s="4" customFormat="1" spans="1:25">
      <c r="A210" s="4" t="s">
        <v>916</v>
      </c>
      <c r="B210" s="4" t="s">
        <v>26</v>
      </c>
      <c r="C210" s="4" t="s">
        <v>27</v>
      </c>
      <c r="D210" s="4" t="s">
        <v>917</v>
      </c>
      <c r="E210" s="4" t="s">
        <v>918</v>
      </c>
      <c r="F210" s="6">
        <v>44854</v>
      </c>
      <c r="G210" s="6">
        <v>44855</v>
      </c>
      <c r="H210" s="4">
        <v>1</v>
      </c>
      <c r="I210" s="4">
        <v>1</v>
      </c>
      <c r="J210" s="4">
        <v>1</v>
      </c>
      <c r="K210" s="4" t="s">
        <v>30</v>
      </c>
      <c r="L210" s="4">
        <v>309</v>
      </c>
      <c r="M210" s="4">
        <v>309</v>
      </c>
      <c r="N210" s="4" t="s">
        <v>919</v>
      </c>
      <c r="O210" s="4" t="s">
        <v>653</v>
      </c>
      <c r="P210" s="4" t="s">
        <v>33</v>
      </c>
      <c r="Q210" s="4">
        <v>0</v>
      </c>
      <c r="R210" s="7">
        <v>44854</v>
      </c>
      <c r="S210" s="6">
        <v>44858</v>
      </c>
      <c r="T210" s="4" t="s">
        <v>34</v>
      </c>
      <c r="U210" s="4">
        <v>309</v>
      </c>
      <c r="V210" s="4">
        <v>0</v>
      </c>
      <c r="W210" s="4">
        <v>0</v>
      </c>
      <c r="X210" s="4" t="s">
        <v>920</v>
      </c>
      <c r="Y210" s="4" t="s">
        <v>35</v>
      </c>
    </row>
    <row r="211" s="4" customFormat="1" spans="1:25">
      <c r="A211" s="4" t="s">
        <v>921</v>
      </c>
      <c r="B211" s="4" t="s">
        <v>26</v>
      </c>
      <c r="C211" s="4" t="s">
        <v>27</v>
      </c>
      <c r="D211" s="4" t="s">
        <v>121</v>
      </c>
      <c r="E211" s="4" t="s">
        <v>122</v>
      </c>
      <c r="F211" s="6">
        <v>44854</v>
      </c>
      <c r="G211" s="6">
        <v>44855</v>
      </c>
      <c r="H211" s="4">
        <v>1</v>
      </c>
      <c r="I211" s="4">
        <v>1</v>
      </c>
      <c r="J211" s="4">
        <v>1</v>
      </c>
      <c r="K211" s="4" t="s">
        <v>30</v>
      </c>
      <c r="L211" s="4">
        <v>245</v>
      </c>
      <c r="M211" s="4">
        <v>245</v>
      </c>
      <c r="N211" s="4" t="s">
        <v>922</v>
      </c>
      <c r="O211" s="4" t="s">
        <v>653</v>
      </c>
      <c r="P211" s="4" t="s">
        <v>33</v>
      </c>
      <c r="Q211" s="4">
        <v>0</v>
      </c>
      <c r="R211" s="7">
        <v>44854</v>
      </c>
      <c r="S211" s="6">
        <v>44858</v>
      </c>
      <c r="T211" s="4" t="s">
        <v>34</v>
      </c>
      <c r="U211" s="4">
        <v>245</v>
      </c>
      <c r="V211" s="4">
        <v>0</v>
      </c>
      <c r="W211" s="4">
        <v>0</v>
      </c>
      <c r="X211" s="4" t="s">
        <v>923</v>
      </c>
      <c r="Y211" s="4" t="s">
        <v>35</v>
      </c>
    </row>
    <row r="212" s="4" customFormat="1" spans="1:25">
      <c r="A212" s="4" t="s">
        <v>924</v>
      </c>
      <c r="B212" s="4" t="s">
        <v>26</v>
      </c>
      <c r="C212" s="4" t="s">
        <v>27</v>
      </c>
      <c r="D212" s="4" t="s">
        <v>925</v>
      </c>
      <c r="E212" s="4" t="s">
        <v>926</v>
      </c>
      <c r="F212" s="6">
        <v>44854</v>
      </c>
      <c r="G212" s="6">
        <v>44855</v>
      </c>
      <c r="H212" s="4">
        <v>1</v>
      </c>
      <c r="I212" s="4">
        <v>1</v>
      </c>
      <c r="J212" s="4">
        <v>1</v>
      </c>
      <c r="K212" s="4" t="s">
        <v>30</v>
      </c>
      <c r="L212" s="4">
        <v>816</v>
      </c>
      <c r="M212" s="4">
        <v>816</v>
      </c>
      <c r="N212" s="4" t="s">
        <v>927</v>
      </c>
      <c r="O212" s="4" t="s">
        <v>653</v>
      </c>
      <c r="P212" s="4" t="s">
        <v>33</v>
      </c>
      <c r="Q212" s="4">
        <v>0</v>
      </c>
      <c r="R212" s="7">
        <v>44854</v>
      </c>
      <c r="S212" s="6">
        <v>44858</v>
      </c>
      <c r="T212" s="4" t="s">
        <v>34</v>
      </c>
      <c r="U212" s="4">
        <v>816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928</v>
      </c>
      <c r="B213" s="4" t="s">
        <v>26</v>
      </c>
      <c r="C213" s="4" t="s">
        <v>27</v>
      </c>
      <c r="D213" s="4" t="s">
        <v>929</v>
      </c>
      <c r="E213" s="4" t="s">
        <v>38</v>
      </c>
      <c r="F213" s="6">
        <v>44854</v>
      </c>
      <c r="G213" s="6">
        <v>44855</v>
      </c>
      <c r="H213" s="4">
        <v>1</v>
      </c>
      <c r="I213" s="4">
        <v>1</v>
      </c>
      <c r="J213" s="4">
        <v>1</v>
      </c>
      <c r="K213" s="4" t="s">
        <v>30</v>
      </c>
      <c r="L213" s="4">
        <v>131</v>
      </c>
      <c r="M213" s="4">
        <v>131</v>
      </c>
      <c r="N213" s="4" t="s">
        <v>930</v>
      </c>
      <c r="O213" s="4" t="s">
        <v>653</v>
      </c>
      <c r="P213" s="4" t="s">
        <v>33</v>
      </c>
      <c r="Q213" s="4">
        <v>0</v>
      </c>
      <c r="R213" s="7">
        <v>44854</v>
      </c>
      <c r="S213" s="6">
        <v>44858</v>
      </c>
      <c r="T213" s="4" t="s">
        <v>34</v>
      </c>
      <c r="U213" s="4">
        <v>131</v>
      </c>
      <c r="V213" s="4">
        <v>0</v>
      </c>
      <c r="W213" s="4">
        <v>0</v>
      </c>
      <c r="X213" s="4" t="s">
        <v>931</v>
      </c>
      <c r="Y213" s="4" t="s">
        <v>35</v>
      </c>
    </row>
    <row r="214" s="4" customFormat="1" spans="1:25">
      <c r="A214" s="4" t="s">
        <v>932</v>
      </c>
      <c r="B214" s="4" t="s">
        <v>26</v>
      </c>
      <c r="C214" s="4" t="s">
        <v>27</v>
      </c>
      <c r="D214" s="4" t="s">
        <v>336</v>
      </c>
      <c r="E214" s="4" t="s">
        <v>337</v>
      </c>
      <c r="F214" s="6">
        <v>44854</v>
      </c>
      <c r="G214" s="6">
        <v>44855</v>
      </c>
      <c r="H214" s="4">
        <v>1</v>
      </c>
      <c r="I214" s="4">
        <v>1</v>
      </c>
      <c r="J214" s="4">
        <v>1</v>
      </c>
      <c r="K214" s="4" t="s">
        <v>30</v>
      </c>
      <c r="L214" s="4">
        <v>532</v>
      </c>
      <c r="M214" s="4">
        <v>532</v>
      </c>
      <c r="N214" s="4" t="s">
        <v>933</v>
      </c>
      <c r="O214" s="4" t="s">
        <v>653</v>
      </c>
      <c r="P214" s="4" t="s">
        <v>33</v>
      </c>
      <c r="Q214" s="4">
        <v>0</v>
      </c>
      <c r="R214" s="7">
        <v>44854</v>
      </c>
      <c r="S214" s="6">
        <v>44858</v>
      </c>
      <c r="T214" s="4" t="s">
        <v>34</v>
      </c>
      <c r="U214" s="4">
        <v>532</v>
      </c>
      <c r="V214" s="4">
        <v>0</v>
      </c>
      <c r="W214" s="4">
        <v>0</v>
      </c>
      <c r="X214" s="4" t="s">
        <v>934</v>
      </c>
      <c r="Y214" s="4" t="s">
        <v>935</v>
      </c>
    </row>
    <row r="215" s="4" customFormat="1" spans="1:25">
      <c r="A215" s="4" t="s">
        <v>936</v>
      </c>
      <c r="B215" s="4" t="s">
        <v>26</v>
      </c>
      <c r="C215" s="4" t="s">
        <v>27</v>
      </c>
      <c r="D215" s="4" t="s">
        <v>937</v>
      </c>
      <c r="E215" s="4" t="s">
        <v>938</v>
      </c>
      <c r="F215" s="6">
        <v>44854</v>
      </c>
      <c r="G215" s="6">
        <v>44855</v>
      </c>
      <c r="H215" s="4">
        <v>1</v>
      </c>
      <c r="I215" s="4">
        <v>1</v>
      </c>
      <c r="J215" s="4">
        <v>1</v>
      </c>
      <c r="K215" s="4" t="s">
        <v>30</v>
      </c>
      <c r="L215" s="4">
        <v>513</v>
      </c>
      <c r="M215" s="4">
        <v>513</v>
      </c>
      <c r="N215" s="4" t="s">
        <v>939</v>
      </c>
      <c r="O215" s="4" t="s">
        <v>653</v>
      </c>
      <c r="P215" s="4" t="s">
        <v>33</v>
      </c>
      <c r="Q215" s="4">
        <v>0</v>
      </c>
      <c r="R215" s="7">
        <v>44854</v>
      </c>
      <c r="S215" s="6">
        <v>44858</v>
      </c>
      <c r="T215" s="4" t="s">
        <v>34</v>
      </c>
      <c r="U215" s="4">
        <v>513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940</v>
      </c>
      <c r="B216" s="4" t="s">
        <v>26</v>
      </c>
      <c r="C216" s="4" t="s">
        <v>27</v>
      </c>
      <c r="D216" s="4" t="s">
        <v>941</v>
      </c>
      <c r="E216" s="4" t="s">
        <v>96</v>
      </c>
      <c r="F216" s="6">
        <v>44854</v>
      </c>
      <c r="G216" s="6">
        <v>44855</v>
      </c>
      <c r="H216" s="4">
        <v>1</v>
      </c>
      <c r="I216" s="4">
        <v>1</v>
      </c>
      <c r="J216" s="4">
        <v>1</v>
      </c>
      <c r="K216" s="4" t="s">
        <v>30</v>
      </c>
      <c r="L216" s="4">
        <v>342</v>
      </c>
      <c r="M216" s="4">
        <v>342</v>
      </c>
      <c r="N216" s="4" t="s">
        <v>942</v>
      </c>
      <c r="O216" s="4" t="s">
        <v>653</v>
      </c>
      <c r="P216" s="4" t="s">
        <v>33</v>
      </c>
      <c r="Q216" s="4">
        <v>0</v>
      </c>
      <c r="R216" s="7">
        <v>44854</v>
      </c>
      <c r="S216" s="6">
        <v>44858</v>
      </c>
      <c r="T216" s="4" t="s">
        <v>34</v>
      </c>
      <c r="U216" s="4">
        <v>342</v>
      </c>
      <c r="V216" s="4">
        <v>0</v>
      </c>
      <c r="W216" s="4">
        <v>0</v>
      </c>
      <c r="X216" s="4" t="s">
        <v>35</v>
      </c>
      <c r="Y216" s="4" t="s">
        <v>294</v>
      </c>
    </row>
    <row r="217" s="4" customFormat="1" spans="1:25">
      <c r="A217" s="4" t="s">
        <v>943</v>
      </c>
      <c r="B217" s="4" t="s">
        <v>26</v>
      </c>
      <c r="C217" s="4" t="s">
        <v>27</v>
      </c>
      <c r="D217" s="4" t="s">
        <v>944</v>
      </c>
      <c r="E217" s="4" t="s">
        <v>945</v>
      </c>
      <c r="F217" s="6">
        <v>44854</v>
      </c>
      <c r="G217" s="6">
        <v>44855</v>
      </c>
      <c r="H217" s="4">
        <v>1</v>
      </c>
      <c r="I217" s="4">
        <v>1</v>
      </c>
      <c r="J217" s="4">
        <v>1</v>
      </c>
      <c r="K217" s="4" t="s">
        <v>30</v>
      </c>
      <c r="L217" s="4">
        <v>196</v>
      </c>
      <c r="M217" s="4">
        <v>196</v>
      </c>
      <c r="N217" s="4" t="s">
        <v>946</v>
      </c>
      <c r="O217" s="4" t="s">
        <v>653</v>
      </c>
      <c r="P217" s="4" t="s">
        <v>33</v>
      </c>
      <c r="Q217" s="4">
        <v>0</v>
      </c>
      <c r="R217" s="7">
        <v>44854</v>
      </c>
      <c r="S217" s="6">
        <v>44858</v>
      </c>
      <c r="T217" s="4" t="s">
        <v>34</v>
      </c>
      <c r="U217" s="4">
        <v>196</v>
      </c>
      <c r="V217" s="4">
        <v>0</v>
      </c>
      <c r="W217" s="4">
        <v>0</v>
      </c>
      <c r="X217" s="4" t="s">
        <v>947</v>
      </c>
      <c r="Y217" s="4" t="s">
        <v>35</v>
      </c>
    </row>
    <row r="218" s="4" customFormat="1" spans="1:25">
      <c r="A218" s="4" t="s">
        <v>948</v>
      </c>
      <c r="B218" s="4" t="s">
        <v>26</v>
      </c>
      <c r="C218" s="4" t="s">
        <v>27</v>
      </c>
      <c r="D218" s="4" t="s">
        <v>121</v>
      </c>
      <c r="E218" s="4" t="s">
        <v>122</v>
      </c>
      <c r="F218" s="6">
        <v>44854</v>
      </c>
      <c r="G218" s="6">
        <v>44855</v>
      </c>
      <c r="H218" s="4">
        <v>1</v>
      </c>
      <c r="I218" s="4">
        <v>1</v>
      </c>
      <c r="J218" s="4">
        <v>1</v>
      </c>
      <c r="K218" s="4" t="s">
        <v>30</v>
      </c>
      <c r="L218" s="4">
        <v>292</v>
      </c>
      <c r="M218" s="4">
        <v>292</v>
      </c>
      <c r="N218" s="4" t="s">
        <v>949</v>
      </c>
      <c r="O218" s="4" t="s">
        <v>653</v>
      </c>
      <c r="P218" s="4" t="s">
        <v>33</v>
      </c>
      <c r="Q218" s="4">
        <v>0</v>
      </c>
      <c r="R218" s="7">
        <v>44854</v>
      </c>
      <c r="S218" s="6">
        <v>44858</v>
      </c>
      <c r="T218" s="4" t="s">
        <v>34</v>
      </c>
      <c r="U218" s="4">
        <v>292</v>
      </c>
      <c r="V218" s="4">
        <v>0</v>
      </c>
      <c r="W218" s="4">
        <v>0</v>
      </c>
      <c r="X218" s="4" t="s">
        <v>950</v>
      </c>
      <c r="Y218" s="4" t="s">
        <v>35</v>
      </c>
    </row>
    <row r="219" s="4" customFormat="1" spans="1:25">
      <c r="A219" s="4" t="s">
        <v>951</v>
      </c>
      <c r="B219" s="4" t="s">
        <v>26</v>
      </c>
      <c r="C219" s="4" t="s">
        <v>27</v>
      </c>
      <c r="D219" s="4" t="s">
        <v>952</v>
      </c>
      <c r="E219" s="4" t="s">
        <v>953</v>
      </c>
      <c r="F219" s="6">
        <v>44854</v>
      </c>
      <c r="G219" s="6">
        <v>44855</v>
      </c>
      <c r="H219" s="4">
        <v>1</v>
      </c>
      <c r="I219" s="4">
        <v>1</v>
      </c>
      <c r="J219" s="4">
        <v>1</v>
      </c>
      <c r="K219" s="4" t="s">
        <v>30</v>
      </c>
      <c r="L219" s="4">
        <v>722</v>
      </c>
      <c r="M219" s="4">
        <v>722</v>
      </c>
      <c r="N219" s="4" t="s">
        <v>954</v>
      </c>
      <c r="O219" s="4" t="s">
        <v>653</v>
      </c>
      <c r="P219" s="4" t="s">
        <v>33</v>
      </c>
      <c r="Q219" s="4">
        <v>0</v>
      </c>
      <c r="R219" s="7">
        <v>44854</v>
      </c>
      <c r="S219" s="6">
        <v>44858</v>
      </c>
      <c r="T219" s="4" t="s">
        <v>34</v>
      </c>
      <c r="U219" s="4">
        <v>722</v>
      </c>
      <c r="V219" s="4">
        <v>0</v>
      </c>
      <c r="W219" s="4">
        <v>0</v>
      </c>
      <c r="X219" s="4" t="s">
        <v>35</v>
      </c>
      <c r="Y219" s="4" t="s">
        <v>955</v>
      </c>
    </row>
    <row r="220" s="4" customFormat="1" spans="1:25">
      <c r="A220" s="4" t="s">
        <v>956</v>
      </c>
      <c r="B220" s="4" t="s">
        <v>26</v>
      </c>
      <c r="C220" s="4" t="s">
        <v>27</v>
      </c>
      <c r="D220" s="4" t="s">
        <v>957</v>
      </c>
      <c r="E220" s="4" t="s">
        <v>958</v>
      </c>
      <c r="F220" s="6">
        <v>44854</v>
      </c>
      <c r="G220" s="6">
        <v>44855</v>
      </c>
      <c r="H220" s="4">
        <v>1</v>
      </c>
      <c r="I220" s="4">
        <v>1</v>
      </c>
      <c r="J220" s="4">
        <v>1</v>
      </c>
      <c r="K220" s="4" t="s">
        <v>30</v>
      </c>
      <c r="L220" s="4">
        <v>986</v>
      </c>
      <c r="M220" s="4">
        <v>986</v>
      </c>
      <c r="N220" s="4" t="s">
        <v>959</v>
      </c>
      <c r="O220" s="4" t="s">
        <v>653</v>
      </c>
      <c r="P220" s="4" t="s">
        <v>33</v>
      </c>
      <c r="Q220" s="4">
        <v>0</v>
      </c>
      <c r="R220" s="7">
        <v>44854</v>
      </c>
      <c r="S220" s="6">
        <v>44858</v>
      </c>
      <c r="T220" s="4" t="s">
        <v>34</v>
      </c>
      <c r="U220" s="4">
        <v>986</v>
      </c>
      <c r="V220" s="4">
        <v>0</v>
      </c>
      <c r="W220" s="4">
        <v>0</v>
      </c>
      <c r="X220" s="4" t="s">
        <v>960</v>
      </c>
      <c r="Y220" s="4" t="s">
        <v>35</v>
      </c>
    </row>
    <row r="221" s="4" customFormat="1" spans="1:25">
      <c r="A221" s="4" t="s">
        <v>961</v>
      </c>
      <c r="B221" s="4" t="s">
        <v>26</v>
      </c>
      <c r="C221" s="4" t="s">
        <v>27</v>
      </c>
      <c r="D221" s="4" t="s">
        <v>962</v>
      </c>
      <c r="E221" s="4" t="s">
        <v>180</v>
      </c>
      <c r="F221" s="6">
        <v>44854</v>
      </c>
      <c r="G221" s="6">
        <v>44855</v>
      </c>
      <c r="H221" s="4">
        <v>1</v>
      </c>
      <c r="I221" s="4">
        <v>1</v>
      </c>
      <c r="J221" s="4">
        <v>1</v>
      </c>
      <c r="K221" s="4" t="s">
        <v>30</v>
      </c>
      <c r="L221" s="4">
        <v>242</v>
      </c>
      <c r="M221" s="4">
        <v>242</v>
      </c>
      <c r="N221" s="4" t="s">
        <v>963</v>
      </c>
      <c r="O221" s="4" t="s">
        <v>653</v>
      </c>
      <c r="P221" s="4" t="s">
        <v>33</v>
      </c>
      <c r="Q221" s="4">
        <v>0</v>
      </c>
      <c r="R221" s="7">
        <v>44854</v>
      </c>
      <c r="S221" s="6">
        <v>44858</v>
      </c>
      <c r="T221" s="4" t="s">
        <v>34</v>
      </c>
      <c r="U221" s="4">
        <v>242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964</v>
      </c>
      <c r="B222" s="4" t="s">
        <v>26</v>
      </c>
      <c r="C222" s="4" t="s">
        <v>27</v>
      </c>
      <c r="D222" s="4" t="s">
        <v>965</v>
      </c>
      <c r="E222" s="4" t="s">
        <v>966</v>
      </c>
      <c r="F222" s="6">
        <v>44854</v>
      </c>
      <c r="G222" s="6">
        <v>44855</v>
      </c>
      <c r="H222" s="4">
        <v>1</v>
      </c>
      <c r="I222" s="4">
        <v>1</v>
      </c>
      <c r="J222" s="4">
        <v>1</v>
      </c>
      <c r="K222" s="4" t="s">
        <v>30</v>
      </c>
      <c r="L222" s="4">
        <v>1653</v>
      </c>
      <c r="M222" s="4">
        <v>1653</v>
      </c>
      <c r="N222" s="4" t="s">
        <v>967</v>
      </c>
      <c r="O222" s="4" t="s">
        <v>653</v>
      </c>
      <c r="P222" s="4" t="s">
        <v>33</v>
      </c>
      <c r="Q222" s="4">
        <v>0</v>
      </c>
      <c r="R222" s="7">
        <v>44854</v>
      </c>
      <c r="S222" s="6">
        <v>44858</v>
      </c>
      <c r="T222" s="4" t="s">
        <v>34</v>
      </c>
      <c r="U222" s="4">
        <v>1653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968</v>
      </c>
      <c r="B223" s="4" t="s">
        <v>26</v>
      </c>
      <c r="C223" s="4" t="s">
        <v>27</v>
      </c>
      <c r="D223" s="4" t="s">
        <v>969</v>
      </c>
      <c r="E223" s="4" t="s">
        <v>970</v>
      </c>
      <c r="F223" s="6">
        <v>44854</v>
      </c>
      <c r="G223" s="6">
        <v>44855</v>
      </c>
      <c r="H223" s="4">
        <v>1</v>
      </c>
      <c r="I223" s="4">
        <v>1</v>
      </c>
      <c r="J223" s="4">
        <v>1</v>
      </c>
      <c r="K223" s="4" t="s">
        <v>30</v>
      </c>
      <c r="L223" s="4">
        <v>520</v>
      </c>
      <c r="M223" s="4">
        <v>520</v>
      </c>
      <c r="N223" s="4" t="s">
        <v>971</v>
      </c>
      <c r="O223" s="4" t="s">
        <v>653</v>
      </c>
      <c r="P223" s="4" t="s">
        <v>33</v>
      </c>
      <c r="Q223" s="4">
        <v>0</v>
      </c>
      <c r="R223" s="7">
        <v>44854</v>
      </c>
      <c r="S223" s="6">
        <v>44858</v>
      </c>
      <c r="T223" s="4" t="s">
        <v>34</v>
      </c>
      <c r="U223" s="4">
        <v>520</v>
      </c>
      <c r="V223" s="4">
        <v>0</v>
      </c>
      <c r="W223" s="4">
        <v>0</v>
      </c>
      <c r="X223" s="4" t="s">
        <v>35</v>
      </c>
      <c r="Y223" s="4" t="s">
        <v>972</v>
      </c>
    </row>
    <row r="224" s="4" customFormat="1" spans="1:25">
      <c r="A224" s="4" t="s">
        <v>973</v>
      </c>
      <c r="B224" s="4" t="s">
        <v>26</v>
      </c>
      <c r="C224" s="4" t="s">
        <v>27</v>
      </c>
      <c r="D224" s="4" t="s">
        <v>974</v>
      </c>
      <c r="E224" s="4" t="s">
        <v>847</v>
      </c>
      <c r="F224" s="6">
        <v>44854</v>
      </c>
      <c r="G224" s="6">
        <v>44855</v>
      </c>
      <c r="H224" s="4">
        <v>1</v>
      </c>
      <c r="I224" s="4">
        <v>1</v>
      </c>
      <c r="J224" s="4">
        <v>1</v>
      </c>
      <c r="K224" s="4" t="s">
        <v>30</v>
      </c>
      <c r="L224" s="4">
        <v>192</v>
      </c>
      <c r="M224" s="4">
        <v>192</v>
      </c>
      <c r="N224" s="4" t="s">
        <v>975</v>
      </c>
      <c r="O224" s="4" t="s">
        <v>653</v>
      </c>
      <c r="P224" s="4" t="s">
        <v>33</v>
      </c>
      <c r="Q224" s="4">
        <v>0</v>
      </c>
      <c r="R224" s="7">
        <v>44854</v>
      </c>
      <c r="S224" s="6">
        <v>44858</v>
      </c>
      <c r="T224" s="4" t="s">
        <v>34</v>
      </c>
      <c r="U224" s="4">
        <v>192</v>
      </c>
      <c r="V224" s="4">
        <v>0</v>
      </c>
      <c r="W224" s="4">
        <v>0</v>
      </c>
      <c r="X224" s="4" t="s">
        <v>976</v>
      </c>
      <c r="Y224" s="4" t="s">
        <v>35</v>
      </c>
    </row>
    <row r="225" s="4" customFormat="1" spans="1:25">
      <c r="A225" s="4" t="s">
        <v>977</v>
      </c>
      <c r="B225" s="4" t="s">
        <v>26</v>
      </c>
      <c r="C225" s="4" t="s">
        <v>27</v>
      </c>
      <c r="D225" s="4" t="s">
        <v>978</v>
      </c>
      <c r="E225" s="4" t="s">
        <v>863</v>
      </c>
      <c r="F225" s="6">
        <v>44854</v>
      </c>
      <c r="G225" s="6">
        <v>44855</v>
      </c>
      <c r="H225" s="4">
        <v>1</v>
      </c>
      <c r="I225" s="4">
        <v>1</v>
      </c>
      <c r="J225" s="4">
        <v>1</v>
      </c>
      <c r="K225" s="4" t="s">
        <v>30</v>
      </c>
      <c r="L225" s="4">
        <v>636</v>
      </c>
      <c r="M225" s="4">
        <v>636</v>
      </c>
      <c r="N225" s="4" t="s">
        <v>979</v>
      </c>
      <c r="O225" s="4" t="s">
        <v>653</v>
      </c>
      <c r="P225" s="4" t="s">
        <v>33</v>
      </c>
      <c r="Q225" s="4">
        <v>0</v>
      </c>
      <c r="R225" s="7">
        <v>44854</v>
      </c>
      <c r="S225" s="6">
        <v>44858</v>
      </c>
      <c r="T225" s="4" t="s">
        <v>34</v>
      </c>
      <c r="U225" s="4">
        <v>636</v>
      </c>
      <c r="V225" s="4">
        <v>0</v>
      </c>
      <c r="W225" s="4">
        <v>0</v>
      </c>
      <c r="X225" s="4" t="s">
        <v>35</v>
      </c>
      <c r="Y225" s="4" t="s">
        <v>980</v>
      </c>
    </row>
    <row r="226" s="4" customFormat="1" spans="1:25">
      <c r="A226" s="4" t="s">
        <v>981</v>
      </c>
      <c r="B226" s="4" t="s">
        <v>26</v>
      </c>
      <c r="C226" s="4" t="s">
        <v>27</v>
      </c>
      <c r="D226" s="4" t="s">
        <v>982</v>
      </c>
      <c r="E226" s="4" t="s">
        <v>96</v>
      </c>
      <c r="F226" s="6">
        <v>44854</v>
      </c>
      <c r="G226" s="6">
        <v>44855</v>
      </c>
      <c r="H226" s="4">
        <v>1</v>
      </c>
      <c r="I226" s="4">
        <v>1</v>
      </c>
      <c r="J226" s="4">
        <v>1</v>
      </c>
      <c r="K226" s="4" t="s">
        <v>30</v>
      </c>
      <c r="L226" s="4">
        <v>709</v>
      </c>
      <c r="M226" s="4">
        <v>709</v>
      </c>
      <c r="N226" s="4" t="s">
        <v>983</v>
      </c>
      <c r="O226" s="4" t="s">
        <v>653</v>
      </c>
      <c r="P226" s="4" t="s">
        <v>33</v>
      </c>
      <c r="Q226" s="4">
        <v>0</v>
      </c>
      <c r="R226" s="7">
        <v>44854</v>
      </c>
      <c r="S226" s="6">
        <v>44858</v>
      </c>
      <c r="T226" s="4" t="s">
        <v>34</v>
      </c>
      <c r="U226" s="4">
        <v>709</v>
      </c>
      <c r="V226" s="4">
        <v>0</v>
      </c>
      <c r="W226" s="4">
        <v>0</v>
      </c>
      <c r="X226" s="4" t="s">
        <v>984</v>
      </c>
      <c r="Y226" s="4" t="s">
        <v>35</v>
      </c>
    </row>
    <row r="227" s="4" customFormat="1" spans="1:25">
      <c r="A227" s="4" t="s">
        <v>985</v>
      </c>
      <c r="B227" s="4" t="s">
        <v>26</v>
      </c>
      <c r="C227" s="4" t="s">
        <v>27</v>
      </c>
      <c r="D227" s="4" t="s">
        <v>729</v>
      </c>
      <c r="E227" s="4" t="s">
        <v>619</v>
      </c>
      <c r="F227" s="6">
        <v>44854</v>
      </c>
      <c r="G227" s="6">
        <v>44855</v>
      </c>
      <c r="H227" s="4">
        <v>1</v>
      </c>
      <c r="I227" s="4">
        <v>1</v>
      </c>
      <c r="J227" s="4">
        <v>1</v>
      </c>
      <c r="K227" s="4" t="s">
        <v>30</v>
      </c>
      <c r="L227" s="4">
        <v>204</v>
      </c>
      <c r="M227" s="4">
        <v>204</v>
      </c>
      <c r="N227" s="4" t="s">
        <v>986</v>
      </c>
      <c r="O227" s="4" t="s">
        <v>653</v>
      </c>
      <c r="P227" s="4" t="s">
        <v>33</v>
      </c>
      <c r="Q227" s="4">
        <v>0</v>
      </c>
      <c r="R227" s="7">
        <v>44854</v>
      </c>
      <c r="S227" s="6">
        <v>44858</v>
      </c>
      <c r="T227" s="4" t="s">
        <v>34</v>
      </c>
      <c r="U227" s="4">
        <v>204</v>
      </c>
      <c r="V227" s="4">
        <v>0</v>
      </c>
      <c r="W227" s="4">
        <v>0</v>
      </c>
      <c r="X227" s="4" t="s">
        <v>987</v>
      </c>
      <c r="Y227" s="4" t="s">
        <v>35</v>
      </c>
    </row>
    <row r="228" s="4" customFormat="1" spans="1:25">
      <c r="A228" s="4" t="s">
        <v>988</v>
      </c>
      <c r="B228" s="4" t="s">
        <v>26</v>
      </c>
      <c r="C228" s="4" t="s">
        <v>27</v>
      </c>
      <c r="D228" s="4" t="s">
        <v>989</v>
      </c>
      <c r="E228" s="4" t="s">
        <v>590</v>
      </c>
      <c r="F228" s="6">
        <v>44854</v>
      </c>
      <c r="G228" s="6">
        <v>44855</v>
      </c>
      <c r="H228" s="4">
        <v>1</v>
      </c>
      <c r="I228" s="4">
        <v>1</v>
      </c>
      <c r="J228" s="4">
        <v>1</v>
      </c>
      <c r="K228" s="4" t="s">
        <v>30</v>
      </c>
      <c r="L228" s="4">
        <v>210</v>
      </c>
      <c r="M228" s="4">
        <v>210</v>
      </c>
      <c r="N228" s="4" t="s">
        <v>990</v>
      </c>
      <c r="O228" s="4" t="s">
        <v>653</v>
      </c>
      <c r="P228" s="4" t="s">
        <v>33</v>
      </c>
      <c r="Q228" s="4">
        <v>0</v>
      </c>
      <c r="R228" s="7">
        <v>44854</v>
      </c>
      <c r="S228" s="6">
        <v>44858</v>
      </c>
      <c r="T228" s="4" t="s">
        <v>34</v>
      </c>
      <c r="U228" s="4">
        <v>210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991</v>
      </c>
      <c r="B229" s="4" t="s">
        <v>26</v>
      </c>
      <c r="C229" s="4" t="s">
        <v>27</v>
      </c>
      <c r="D229" s="4" t="s">
        <v>992</v>
      </c>
      <c r="E229" s="4" t="s">
        <v>86</v>
      </c>
      <c r="F229" s="6">
        <v>44854</v>
      </c>
      <c r="G229" s="6">
        <v>44855</v>
      </c>
      <c r="H229" s="4">
        <v>1</v>
      </c>
      <c r="I229" s="4">
        <v>1</v>
      </c>
      <c r="J229" s="4">
        <v>1</v>
      </c>
      <c r="K229" s="4" t="s">
        <v>30</v>
      </c>
      <c r="L229" s="4">
        <v>947</v>
      </c>
      <c r="M229" s="4">
        <v>947</v>
      </c>
      <c r="N229" s="4" t="s">
        <v>993</v>
      </c>
      <c r="O229" s="4" t="s">
        <v>653</v>
      </c>
      <c r="P229" s="4" t="s">
        <v>33</v>
      </c>
      <c r="Q229" s="4">
        <v>0</v>
      </c>
      <c r="R229" s="7">
        <v>44854</v>
      </c>
      <c r="S229" s="6">
        <v>44858</v>
      </c>
      <c r="T229" s="4" t="s">
        <v>34</v>
      </c>
      <c r="U229" s="4">
        <v>947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994</v>
      </c>
      <c r="B230" s="4" t="s">
        <v>26</v>
      </c>
      <c r="C230" s="4" t="s">
        <v>27</v>
      </c>
      <c r="D230" s="4" t="s">
        <v>995</v>
      </c>
      <c r="E230" s="4" t="s">
        <v>141</v>
      </c>
      <c r="F230" s="6">
        <v>44854</v>
      </c>
      <c r="G230" s="6">
        <v>44855</v>
      </c>
      <c r="H230" s="4">
        <v>1</v>
      </c>
      <c r="I230" s="4">
        <v>1</v>
      </c>
      <c r="J230" s="4">
        <v>1</v>
      </c>
      <c r="K230" s="4" t="s">
        <v>30</v>
      </c>
      <c r="L230" s="4">
        <v>241</v>
      </c>
      <c r="M230" s="4">
        <v>241</v>
      </c>
      <c r="N230" s="4" t="s">
        <v>996</v>
      </c>
      <c r="O230" s="4" t="s">
        <v>653</v>
      </c>
      <c r="P230" s="4" t="s">
        <v>33</v>
      </c>
      <c r="Q230" s="4">
        <v>0</v>
      </c>
      <c r="R230" s="7">
        <v>44854</v>
      </c>
      <c r="S230" s="6">
        <v>44858</v>
      </c>
      <c r="T230" s="4" t="s">
        <v>34</v>
      </c>
      <c r="U230" s="4">
        <v>241</v>
      </c>
      <c r="V230" s="4">
        <v>0</v>
      </c>
      <c r="W230" s="4">
        <v>0</v>
      </c>
      <c r="X230" s="4" t="s">
        <v>997</v>
      </c>
      <c r="Y2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4"/>
  <sheetViews>
    <sheetView tabSelected="1" topLeftCell="A206" workbookViewId="0">
      <selection activeCell="A232" sqref="A232:C234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998</v>
      </c>
    </row>
    <row r="2" s="4" customFormat="1" spans="1:9">
      <c r="A2" s="5">
        <v>18633357458</v>
      </c>
      <c r="B2" s="6">
        <v>44852</v>
      </c>
      <c r="C2" s="6">
        <v>44853</v>
      </c>
      <c r="D2" s="4">
        <v>693</v>
      </c>
      <c r="E2" s="4" t="str">
        <f>VLOOKUP(A2,HOP!A:L,12,0)</f>
        <v>693.00</v>
      </c>
      <c r="F2" s="4" t="str">
        <f>VLOOKUP(A2,HOP!A:C,3,0)</f>
        <v>2644572</v>
      </c>
      <c r="G2" s="4">
        <f>D2-E2</f>
        <v>0</v>
      </c>
      <c r="H2" s="4" t="str">
        <f>$H$1&amp;F2</f>
        <v>，2644572</v>
      </c>
      <c r="I2" s="4" t="str">
        <f>VLOOKUP(A2,HOP!A:U,21,0)</f>
        <v>直连</v>
      </c>
    </row>
    <row r="3" s="4" customFormat="1" spans="1:9">
      <c r="A3" s="5">
        <v>18709566599</v>
      </c>
      <c r="B3" s="6">
        <v>44852</v>
      </c>
      <c r="C3" s="6">
        <v>44853</v>
      </c>
      <c r="D3" s="4">
        <v>277</v>
      </c>
      <c r="E3" s="4" t="str">
        <f>VLOOKUP(A3,HOP!A:L,12,0)</f>
        <v>277.00</v>
      </c>
      <c r="F3" s="4" t="str">
        <f>VLOOKUP(A3,HOP!A:C,3,0)</f>
        <v>2651439</v>
      </c>
      <c r="G3" s="4">
        <f t="shared" ref="G3:G66" si="0">D3-E3</f>
        <v>0</v>
      </c>
      <c r="H3" s="4" t="str">
        <f t="shared" ref="H3:H66" si="1">$H$1&amp;F3</f>
        <v>，2651439</v>
      </c>
      <c r="I3" s="4" t="str">
        <f>VLOOKUP(A3,HOP!A:U,21,0)</f>
        <v>直连</v>
      </c>
    </row>
    <row r="4" s="4" customFormat="1" spans="1:9">
      <c r="A4" s="5">
        <v>18941276428</v>
      </c>
      <c r="B4" s="6">
        <v>44849</v>
      </c>
      <c r="C4" s="6">
        <v>44853</v>
      </c>
      <c r="D4" s="4">
        <v>8898</v>
      </c>
      <c r="E4" s="4" t="str">
        <f>VLOOKUP(A4,HOP!A:L,12,0)</f>
        <v>8898.00</v>
      </c>
      <c r="F4" s="4" t="str">
        <f>VLOOKUP(A4,HOP!A:C,3,0)</f>
        <v>2683396</v>
      </c>
      <c r="G4" s="4">
        <f t="shared" si="0"/>
        <v>0</v>
      </c>
      <c r="H4" s="4" t="str">
        <f t="shared" si="1"/>
        <v>，2683396</v>
      </c>
      <c r="I4" s="4" t="str">
        <f>VLOOKUP(A4,HOP!A:U,21,0)</f>
        <v>直连</v>
      </c>
    </row>
    <row r="5" s="4" customFormat="1" spans="1:9">
      <c r="A5" s="5">
        <v>21041083704</v>
      </c>
      <c r="B5" s="6">
        <v>44851</v>
      </c>
      <c r="C5" s="6">
        <v>44853</v>
      </c>
      <c r="D5" s="4">
        <v>4242</v>
      </c>
      <c r="E5" s="4" t="str">
        <f>VLOOKUP(A5,HOP!A:L,12,0)</f>
        <v>4242.00</v>
      </c>
      <c r="F5" s="4" t="str">
        <f>VLOOKUP(A5,HOP!A:C,3,0)</f>
        <v>2696878</v>
      </c>
      <c r="G5" s="4">
        <f t="shared" si="0"/>
        <v>0</v>
      </c>
      <c r="H5" s="4" t="str">
        <f t="shared" si="1"/>
        <v>，2696878</v>
      </c>
      <c r="I5" s="4" t="str">
        <f>VLOOKUP(A5,HOP!A:U,21,0)</f>
        <v>直连</v>
      </c>
    </row>
    <row r="6" s="4" customFormat="1" spans="1:9">
      <c r="A6" s="5">
        <v>21046411783</v>
      </c>
      <c r="B6" s="6">
        <v>44850</v>
      </c>
      <c r="C6" s="6">
        <v>44853</v>
      </c>
      <c r="D6" s="4">
        <v>3507</v>
      </c>
      <c r="E6" s="4" t="str">
        <f>VLOOKUP(A6,HOP!A:L,12,0)</f>
        <v>3507.00</v>
      </c>
      <c r="F6" s="4" t="str">
        <f>VLOOKUP(A6,HOP!A:C,3,0)</f>
        <v>2697975</v>
      </c>
      <c r="G6" s="4">
        <f t="shared" si="0"/>
        <v>0</v>
      </c>
      <c r="H6" s="4" t="str">
        <f t="shared" si="1"/>
        <v>，2697975</v>
      </c>
      <c r="I6" s="4" t="str">
        <f>VLOOKUP(A6,HOP!A:U,21,0)</f>
        <v>直采</v>
      </c>
    </row>
    <row r="7" s="4" customFormat="1" spans="1:9">
      <c r="A7" s="5">
        <v>21203310581</v>
      </c>
      <c r="B7" s="6">
        <v>44852</v>
      </c>
      <c r="C7" s="6">
        <v>44853</v>
      </c>
      <c r="D7" s="4">
        <v>527</v>
      </c>
      <c r="E7" s="4" t="str">
        <f>VLOOKUP(A7,HOP!A:L,12,0)</f>
        <v>527.00</v>
      </c>
      <c r="F7" s="4" t="str">
        <f>VLOOKUP(A7,HOP!A:C,3,0)</f>
        <v>2711364</v>
      </c>
      <c r="G7" s="4">
        <f t="shared" si="0"/>
        <v>0</v>
      </c>
      <c r="H7" s="4" t="str">
        <f t="shared" si="1"/>
        <v>，2711364</v>
      </c>
      <c r="I7" s="4" t="str">
        <f>VLOOKUP(A7,HOP!A:U,21,0)</f>
        <v>直连</v>
      </c>
    </row>
    <row r="8" s="4" customFormat="1" spans="1:9">
      <c r="A8" s="5">
        <v>21232013778</v>
      </c>
      <c r="B8" s="6">
        <v>44852</v>
      </c>
      <c r="C8" s="6">
        <v>44853</v>
      </c>
      <c r="D8" s="4">
        <v>522</v>
      </c>
      <c r="E8" s="4" t="str">
        <f>VLOOKUP(A8,HOP!A:L,12,0)</f>
        <v>522.00</v>
      </c>
      <c r="F8" s="4" t="str">
        <f>VLOOKUP(A8,HOP!A:C,3,0)</f>
        <v>2715153</v>
      </c>
      <c r="G8" s="4">
        <f t="shared" si="0"/>
        <v>0</v>
      </c>
      <c r="H8" s="4" t="str">
        <f t="shared" si="1"/>
        <v>，2715153</v>
      </c>
      <c r="I8" s="4" t="str">
        <f>VLOOKUP(A8,HOP!A:U,21,0)</f>
        <v>直连</v>
      </c>
    </row>
    <row r="9" s="4" customFormat="1" spans="1:9">
      <c r="A9" s="5">
        <v>21239718463</v>
      </c>
      <c r="B9" s="6">
        <v>44851</v>
      </c>
      <c r="C9" s="6">
        <v>44853</v>
      </c>
      <c r="D9" s="4">
        <v>864</v>
      </c>
      <c r="E9" s="4" t="str">
        <f>VLOOKUP(A9,HOP!A:L,12,0)</f>
        <v>864.00</v>
      </c>
      <c r="F9" s="4" t="str">
        <f>VLOOKUP(A9,HOP!A:C,3,0)</f>
        <v>2716397</v>
      </c>
      <c r="G9" s="4">
        <f t="shared" si="0"/>
        <v>0</v>
      </c>
      <c r="H9" s="4" t="str">
        <f t="shared" si="1"/>
        <v>，2716397</v>
      </c>
      <c r="I9" s="4" t="str">
        <f>VLOOKUP(A9,HOP!A:U,21,0)</f>
        <v>直连</v>
      </c>
    </row>
    <row r="10" s="4" customFormat="1" spans="1:9">
      <c r="A10" s="5">
        <v>21240793112</v>
      </c>
      <c r="B10" s="6">
        <v>44852</v>
      </c>
      <c r="C10" s="6">
        <v>44853</v>
      </c>
      <c r="D10" s="4">
        <v>916</v>
      </c>
      <c r="E10" s="4" t="str">
        <f>VLOOKUP(A10,HOP!A:L,12,0)</f>
        <v>916.00</v>
      </c>
      <c r="F10" s="4" t="str">
        <f>VLOOKUP(A10,HOP!A:C,3,0)</f>
        <v>2716643</v>
      </c>
      <c r="G10" s="4">
        <f t="shared" si="0"/>
        <v>0</v>
      </c>
      <c r="H10" s="4" t="str">
        <f t="shared" si="1"/>
        <v>，2716643</v>
      </c>
      <c r="I10" s="4" t="str">
        <f>VLOOKUP(A10,HOP!A:U,21,0)</f>
        <v>直连</v>
      </c>
    </row>
    <row r="11" s="4" customFormat="1" spans="1:9">
      <c r="A11" s="5">
        <v>21246480907</v>
      </c>
      <c r="B11" s="6">
        <v>44850</v>
      </c>
      <c r="C11" s="6">
        <v>44853</v>
      </c>
      <c r="D11" s="4">
        <v>2191</v>
      </c>
      <c r="E11" s="4" t="str">
        <f>VLOOKUP(A11,HOP!A:L,12,0)</f>
        <v>2191.00</v>
      </c>
      <c r="F11" s="4" t="str">
        <f>VLOOKUP(A11,HOP!A:C,3,0)</f>
        <v>2717625</v>
      </c>
      <c r="G11" s="4">
        <f t="shared" si="0"/>
        <v>0</v>
      </c>
      <c r="H11" s="4" t="str">
        <f t="shared" si="1"/>
        <v>，2717625</v>
      </c>
      <c r="I11" s="4" t="str">
        <f>VLOOKUP(A11,HOP!A:U,21,0)</f>
        <v>直连</v>
      </c>
    </row>
    <row r="12" s="4" customFormat="1" spans="1:9">
      <c r="A12" s="5">
        <v>21247142296</v>
      </c>
      <c r="B12" s="6">
        <v>44851</v>
      </c>
      <c r="C12" s="6">
        <v>44853</v>
      </c>
      <c r="D12" s="4">
        <v>742</v>
      </c>
      <c r="E12" s="4" t="str">
        <f>VLOOKUP(A12,HOP!A:L,12,0)</f>
        <v>742.00</v>
      </c>
      <c r="F12" s="4" t="str">
        <f>VLOOKUP(A12,HOP!A:C,3,0)</f>
        <v>2717757</v>
      </c>
      <c r="G12" s="4">
        <f t="shared" si="0"/>
        <v>0</v>
      </c>
      <c r="H12" s="4" t="str">
        <f t="shared" si="1"/>
        <v>，2717757</v>
      </c>
      <c r="I12" s="4" t="str">
        <f>VLOOKUP(A12,HOP!A:U,21,0)</f>
        <v>直连</v>
      </c>
    </row>
    <row r="13" s="4" customFormat="1" spans="1:9">
      <c r="A13" s="5">
        <v>21310114358</v>
      </c>
      <c r="B13" s="6">
        <v>44852</v>
      </c>
      <c r="C13" s="6">
        <v>44853</v>
      </c>
      <c r="D13" s="4">
        <v>1003</v>
      </c>
      <c r="E13" s="4" t="str">
        <f>VLOOKUP(A13,HOP!A:L,12,0)</f>
        <v>1003.00</v>
      </c>
      <c r="F13" s="4" t="str">
        <f>VLOOKUP(A13,HOP!A:C,3,0)</f>
        <v>2721383</v>
      </c>
      <c r="G13" s="4">
        <f t="shared" si="0"/>
        <v>0</v>
      </c>
      <c r="H13" s="4" t="str">
        <f t="shared" si="1"/>
        <v>，2721383</v>
      </c>
      <c r="I13" s="4" t="str">
        <f>VLOOKUP(A13,HOP!A:U,21,0)</f>
        <v>直连</v>
      </c>
    </row>
    <row r="14" s="4" customFormat="1" spans="1:9">
      <c r="A14" s="5">
        <v>21315025792</v>
      </c>
      <c r="B14" s="6">
        <v>44850</v>
      </c>
      <c r="C14" s="6">
        <v>44853</v>
      </c>
      <c r="D14" s="4">
        <v>2839</v>
      </c>
      <c r="E14" s="4" t="str">
        <f>VLOOKUP(A14,HOP!A:L,12,0)</f>
        <v>2839.00</v>
      </c>
      <c r="F14" s="4" t="str">
        <f>VLOOKUP(A14,HOP!A:C,3,0)</f>
        <v>2721850</v>
      </c>
      <c r="G14" s="4">
        <f t="shared" si="0"/>
        <v>0</v>
      </c>
      <c r="H14" s="4" t="str">
        <f t="shared" si="1"/>
        <v>，2721850</v>
      </c>
      <c r="I14" s="4" t="str">
        <f>VLOOKUP(A14,HOP!A:U,21,0)</f>
        <v>直连</v>
      </c>
    </row>
    <row r="15" s="4" customFormat="1" spans="1:9">
      <c r="A15" s="5">
        <v>21315301856</v>
      </c>
      <c r="B15" s="6">
        <v>44852</v>
      </c>
      <c r="C15" s="6">
        <v>44853</v>
      </c>
      <c r="D15" s="4">
        <v>1519</v>
      </c>
      <c r="E15" s="4" t="str">
        <f>VLOOKUP(A15,HOP!A:L,12,0)</f>
        <v>1519.00</v>
      </c>
      <c r="F15" s="4" t="str">
        <f>VLOOKUP(A15,HOP!A:C,3,0)</f>
        <v>2721893</v>
      </c>
      <c r="G15" s="4">
        <f t="shared" si="0"/>
        <v>0</v>
      </c>
      <c r="H15" s="4" t="str">
        <f t="shared" si="1"/>
        <v>，2721893</v>
      </c>
      <c r="I15" s="4" t="str">
        <f>VLOOKUP(A15,HOP!A:U,21,0)</f>
        <v>直连</v>
      </c>
    </row>
    <row r="16" s="4" customFormat="1" spans="1:9">
      <c r="A16" s="5">
        <v>21329101860</v>
      </c>
      <c r="B16" s="6">
        <v>44851</v>
      </c>
      <c r="C16" s="6">
        <v>44853</v>
      </c>
      <c r="D16" s="4">
        <v>1104</v>
      </c>
      <c r="E16" s="4" t="str">
        <f>VLOOKUP(A16,HOP!A:L,12,0)</f>
        <v>1104.00</v>
      </c>
      <c r="F16" s="4" t="str">
        <f>VLOOKUP(A16,HOP!A:C,3,0)</f>
        <v>2723299</v>
      </c>
      <c r="G16" s="4">
        <f t="shared" si="0"/>
        <v>0</v>
      </c>
      <c r="H16" s="4" t="str">
        <f t="shared" si="1"/>
        <v>，2723299</v>
      </c>
      <c r="I16" s="4" t="str">
        <f>VLOOKUP(A16,HOP!A:U,21,0)</f>
        <v>直连</v>
      </c>
    </row>
    <row r="17" s="4" customFormat="1" hidden="1" spans="1:9">
      <c r="A17" s="5">
        <v>21344272823</v>
      </c>
      <c r="B17" s="6">
        <v>44851</v>
      </c>
      <c r="C17" s="6">
        <v>44853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21345123358</v>
      </c>
      <c r="B18" s="6">
        <v>44851</v>
      </c>
      <c r="C18" s="6">
        <v>44853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21348987241</v>
      </c>
      <c r="B19" s="6">
        <v>44852</v>
      </c>
      <c r="C19" s="6">
        <v>44853</v>
      </c>
      <c r="D19" s="4">
        <v>959</v>
      </c>
      <c r="E19" s="4" t="str">
        <f>VLOOKUP(A19,HOP!A:L,12,0)</f>
        <v>959.00</v>
      </c>
      <c r="F19" s="4" t="str">
        <f>VLOOKUP(A19,HOP!A:C,3,0)</f>
        <v>2726927</v>
      </c>
      <c r="G19" s="4">
        <f t="shared" si="0"/>
        <v>0</v>
      </c>
      <c r="H19" s="4" t="str">
        <f t="shared" si="1"/>
        <v>，2726927</v>
      </c>
      <c r="I19" s="4" t="str">
        <f>VLOOKUP(A19,HOP!A:U,21,0)</f>
        <v>直连</v>
      </c>
    </row>
    <row r="20" s="4" customFormat="1" spans="1:9">
      <c r="A20" s="5">
        <v>21352529992</v>
      </c>
      <c r="B20" s="6">
        <v>44852</v>
      </c>
      <c r="C20" s="6">
        <v>44853</v>
      </c>
      <c r="D20" s="4">
        <v>1240</v>
      </c>
      <c r="E20" s="4" t="str">
        <f>VLOOKUP(A20,HOP!A:L,12,0)</f>
        <v>1240.00</v>
      </c>
      <c r="F20" s="4" t="str">
        <f>VLOOKUP(A20,HOP!A:C,3,0)</f>
        <v>2727622</v>
      </c>
      <c r="G20" s="4">
        <f t="shared" si="0"/>
        <v>0</v>
      </c>
      <c r="H20" s="4" t="str">
        <f t="shared" si="1"/>
        <v>，2727622</v>
      </c>
      <c r="I20" s="4" t="str">
        <f>VLOOKUP(A20,HOP!A:U,21,0)</f>
        <v>直连</v>
      </c>
    </row>
    <row r="21" s="4" customFormat="1" spans="1:9">
      <c r="A21" s="5">
        <v>21358742080</v>
      </c>
      <c r="B21" s="6">
        <v>44851</v>
      </c>
      <c r="C21" s="6">
        <v>44853</v>
      </c>
      <c r="D21" s="4">
        <v>1520</v>
      </c>
      <c r="E21" s="4" t="str">
        <f>VLOOKUP(A21,HOP!A:L,12,0)</f>
        <v>1520.00</v>
      </c>
      <c r="F21" s="4" t="str">
        <f>VLOOKUP(A21,HOP!A:C,3,0)</f>
        <v>2729039</v>
      </c>
      <c r="G21" s="4">
        <f t="shared" si="0"/>
        <v>0</v>
      </c>
      <c r="H21" s="4" t="str">
        <f t="shared" si="1"/>
        <v>，2729039</v>
      </c>
      <c r="I21" s="4" t="str">
        <f>VLOOKUP(A21,HOP!A:U,21,0)</f>
        <v>直连</v>
      </c>
    </row>
    <row r="22" s="4" customFormat="1" spans="1:9">
      <c r="A22" s="5">
        <v>21362084029</v>
      </c>
      <c r="B22" s="6">
        <v>44849</v>
      </c>
      <c r="C22" s="6">
        <v>44853</v>
      </c>
      <c r="D22" s="4">
        <v>13360</v>
      </c>
      <c r="E22" s="4" t="str">
        <f>VLOOKUP(A22,HOP!A:L,12,0)</f>
        <v>13360.00</v>
      </c>
      <c r="F22" s="4" t="str">
        <f>VLOOKUP(A22,HOP!A:C,3,0)</f>
        <v>2729865</v>
      </c>
      <c r="G22" s="4">
        <f t="shared" si="0"/>
        <v>0</v>
      </c>
      <c r="H22" s="4" t="str">
        <f t="shared" si="1"/>
        <v>，2729865</v>
      </c>
      <c r="I22" s="4" t="str">
        <f>VLOOKUP(A22,HOP!A:U,21,0)</f>
        <v>直连</v>
      </c>
    </row>
    <row r="23" s="4" customFormat="1" spans="1:9">
      <c r="A23" s="5">
        <v>21365846866</v>
      </c>
      <c r="B23" s="6">
        <v>44852</v>
      </c>
      <c r="C23" s="6">
        <v>44853</v>
      </c>
      <c r="D23" s="4">
        <v>750</v>
      </c>
      <c r="E23" s="4" t="str">
        <f>VLOOKUP(A23,HOP!A:L,12,0)</f>
        <v>750.00</v>
      </c>
      <c r="F23" s="4" t="str">
        <f>VLOOKUP(A23,HOP!A:C,3,0)</f>
        <v>2730841</v>
      </c>
      <c r="G23" s="4">
        <f t="shared" si="0"/>
        <v>0</v>
      </c>
      <c r="H23" s="4" t="str">
        <f t="shared" si="1"/>
        <v>，2730841</v>
      </c>
      <c r="I23" s="4" t="str">
        <f>VLOOKUP(A23,HOP!A:U,21,0)</f>
        <v>直连</v>
      </c>
    </row>
    <row r="24" s="4" customFormat="1" spans="1:9">
      <c r="A24" s="5">
        <v>21373855284</v>
      </c>
      <c r="B24" s="6">
        <v>44851</v>
      </c>
      <c r="C24" s="6">
        <v>44853</v>
      </c>
      <c r="D24" s="4">
        <v>504</v>
      </c>
      <c r="E24" s="4" t="str">
        <f>VLOOKUP(A24,HOP!A:L,12,0)</f>
        <v>504.00</v>
      </c>
      <c r="F24" s="4" t="str">
        <f>VLOOKUP(A24,HOP!A:C,3,0)</f>
        <v>2732436</v>
      </c>
      <c r="G24" s="4">
        <f t="shared" si="0"/>
        <v>0</v>
      </c>
      <c r="H24" s="4" t="str">
        <f t="shared" si="1"/>
        <v>，2732436</v>
      </c>
      <c r="I24" s="4" t="str">
        <f>VLOOKUP(A24,HOP!A:U,21,0)</f>
        <v>直连</v>
      </c>
    </row>
    <row r="25" s="4" customFormat="1" spans="1:9">
      <c r="A25" s="5">
        <v>21375132305</v>
      </c>
      <c r="B25" s="6">
        <v>44850</v>
      </c>
      <c r="C25" s="6">
        <v>44853</v>
      </c>
      <c r="D25" s="4">
        <v>894</v>
      </c>
      <c r="E25" s="4" t="str">
        <f>VLOOKUP(A25,HOP!A:L,12,0)</f>
        <v>894.00</v>
      </c>
      <c r="F25" s="4" t="str">
        <f>VLOOKUP(A25,HOP!A:C,3,0)</f>
        <v>2732848</v>
      </c>
      <c r="G25" s="4">
        <f t="shared" si="0"/>
        <v>0</v>
      </c>
      <c r="H25" s="4" t="str">
        <f t="shared" si="1"/>
        <v>，2732848</v>
      </c>
      <c r="I25" s="4" t="str">
        <f>VLOOKUP(A25,HOP!A:U,21,0)</f>
        <v>直连</v>
      </c>
    </row>
    <row r="26" s="4" customFormat="1" spans="1:9">
      <c r="A26" s="5">
        <v>21416882326</v>
      </c>
      <c r="B26" s="6">
        <v>44850</v>
      </c>
      <c r="C26" s="6">
        <v>44853</v>
      </c>
      <c r="D26" s="4">
        <v>6301</v>
      </c>
      <c r="E26" s="4" t="str">
        <f>VLOOKUP(A26,HOP!A:L,12,0)</f>
        <v>6301.00</v>
      </c>
      <c r="F26" s="4" t="str">
        <f>VLOOKUP(A26,HOP!A:C,3,0)</f>
        <v>2734467</v>
      </c>
      <c r="G26" s="4">
        <f t="shared" si="0"/>
        <v>0</v>
      </c>
      <c r="H26" s="4" t="str">
        <f t="shared" si="1"/>
        <v>，2734467</v>
      </c>
      <c r="I26" s="4" t="str">
        <f>VLOOKUP(A26,HOP!A:U,21,0)</f>
        <v>直连</v>
      </c>
    </row>
    <row r="27" s="4" customFormat="1" spans="1:9">
      <c r="A27" s="5">
        <v>21418079712</v>
      </c>
      <c r="B27" s="6">
        <v>44846</v>
      </c>
      <c r="C27" s="6">
        <v>44853</v>
      </c>
      <c r="D27" s="4">
        <v>6818</v>
      </c>
      <c r="E27" s="4" t="str">
        <f>VLOOKUP(A27,HOP!A:L,12,0)</f>
        <v>6818.00</v>
      </c>
      <c r="F27" s="4" t="str">
        <f>VLOOKUP(A27,HOP!A:C,3,0)</f>
        <v>2734618</v>
      </c>
      <c r="G27" s="4">
        <f t="shared" si="0"/>
        <v>0</v>
      </c>
      <c r="H27" s="4" t="str">
        <f t="shared" si="1"/>
        <v>，2734618</v>
      </c>
      <c r="I27" s="4" t="str">
        <f>VLOOKUP(A27,HOP!A:U,21,0)</f>
        <v>直连</v>
      </c>
    </row>
    <row r="28" s="4" customFormat="1" spans="1:9">
      <c r="A28" s="5">
        <v>21422106272</v>
      </c>
      <c r="B28" s="6">
        <v>44852</v>
      </c>
      <c r="C28" s="6">
        <v>44853</v>
      </c>
      <c r="D28" s="4">
        <v>993</v>
      </c>
      <c r="E28" s="4" t="str">
        <f>VLOOKUP(A28,HOP!A:L,12,0)</f>
        <v>993.00</v>
      </c>
      <c r="F28" s="4" t="str">
        <f>VLOOKUP(A28,HOP!A:C,3,0)</f>
        <v>2735065</v>
      </c>
      <c r="G28" s="4">
        <f t="shared" si="0"/>
        <v>0</v>
      </c>
      <c r="H28" s="4" t="str">
        <f t="shared" si="1"/>
        <v>，2735065</v>
      </c>
      <c r="I28" s="4" t="str">
        <f>VLOOKUP(A28,HOP!A:U,21,0)</f>
        <v>直连</v>
      </c>
    </row>
    <row r="29" s="4" customFormat="1" spans="1:9">
      <c r="A29" s="5">
        <v>21425722960</v>
      </c>
      <c r="B29" s="6">
        <v>44852</v>
      </c>
      <c r="C29" s="6">
        <v>44853</v>
      </c>
      <c r="D29" s="4">
        <v>1279</v>
      </c>
      <c r="E29" s="4" t="str">
        <f>VLOOKUP(A29,HOP!A:L,12,0)</f>
        <v>1279.00</v>
      </c>
      <c r="F29" s="4" t="str">
        <f>VLOOKUP(A29,HOP!A:C,3,0)</f>
        <v>2735610</v>
      </c>
      <c r="G29" s="4">
        <f t="shared" si="0"/>
        <v>0</v>
      </c>
      <c r="H29" s="4" t="str">
        <f t="shared" si="1"/>
        <v>，2735610</v>
      </c>
      <c r="I29" s="4" t="str">
        <f>VLOOKUP(A29,HOP!A:U,21,0)</f>
        <v>直连</v>
      </c>
    </row>
    <row r="30" s="4" customFormat="1" spans="1:9">
      <c r="A30" s="5">
        <v>21426898286</v>
      </c>
      <c r="B30" s="6">
        <v>44850</v>
      </c>
      <c r="C30" s="6">
        <v>44853</v>
      </c>
      <c r="D30" s="4">
        <v>763</v>
      </c>
      <c r="E30" s="4" t="str">
        <f>VLOOKUP(A30,HOP!A:L,12,0)</f>
        <v>763.00</v>
      </c>
      <c r="F30" s="4" t="str">
        <f>VLOOKUP(A30,HOP!A:C,3,0)</f>
        <v>2735806</v>
      </c>
      <c r="G30" s="4">
        <f t="shared" si="0"/>
        <v>0</v>
      </c>
      <c r="H30" s="4" t="str">
        <f t="shared" si="1"/>
        <v>，2735806</v>
      </c>
      <c r="I30" s="4" t="str">
        <f>VLOOKUP(A30,HOP!A:U,21,0)</f>
        <v>直连</v>
      </c>
    </row>
    <row r="31" s="4" customFormat="1" spans="1:9">
      <c r="A31" s="5">
        <v>21433411637</v>
      </c>
      <c r="B31" s="6">
        <v>44852</v>
      </c>
      <c r="C31" s="6">
        <v>44853</v>
      </c>
      <c r="D31" s="4">
        <v>2840</v>
      </c>
      <c r="E31" s="4" t="str">
        <f>VLOOKUP(A31,HOP!A:L,12,0)</f>
        <v>2840.00</v>
      </c>
      <c r="F31" s="4" t="str">
        <f>VLOOKUP(A31,HOP!A:C,3,0)</f>
        <v>2736651</v>
      </c>
      <c r="G31" s="4">
        <f t="shared" si="0"/>
        <v>0</v>
      </c>
      <c r="H31" s="4" t="str">
        <f t="shared" si="1"/>
        <v>，2736651</v>
      </c>
      <c r="I31" s="4" t="str">
        <f>VLOOKUP(A31,HOP!A:U,21,0)</f>
        <v>直连</v>
      </c>
    </row>
    <row r="32" s="4" customFormat="1" spans="1:9">
      <c r="A32" s="5">
        <v>21443003897</v>
      </c>
      <c r="B32" s="6">
        <v>44852</v>
      </c>
      <c r="C32" s="6">
        <v>44853</v>
      </c>
      <c r="D32" s="4">
        <v>819</v>
      </c>
      <c r="E32" s="4" t="str">
        <f>VLOOKUP(A32,HOP!A:L,12,0)</f>
        <v>819.00</v>
      </c>
      <c r="F32" s="4" t="str">
        <f>VLOOKUP(A32,HOP!A:C,3,0)</f>
        <v>2738151</v>
      </c>
      <c r="G32" s="4">
        <f t="shared" si="0"/>
        <v>0</v>
      </c>
      <c r="H32" s="4" t="str">
        <f t="shared" si="1"/>
        <v>，2738151</v>
      </c>
      <c r="I32" s="4" t="str">
        <f>VLOOKUP(A32,HOP!A:U,21,0)</f>
        <v>直连</v>
      </c>
    </row>
    <row r="33" s="4" customFormat="1" spans="1:9">
      <c r="A33" s="5">
        <v>21446761175</v>
      </c>
      <c r="B33" s="6">
        <v>44850</v>
      </c>
      <c r="C33" s="6">
        <v>44853</v>
      </c>
      <c r="D33" s="4">
        <v>909</v>
      </c>
      <c r="E33" s="4" t="str">
        <f>VLOOKUP(A33,HOP!A:L,12,0)</f>
        <v>909.00</v>
      </c>
      <c r="F33" s="4" t="str">
        <f>VLOOKUP(A33,HOP!A:C,3,0)</f>
        <v>2738863</v>
      </c>
      <c r="G33" s="4">
        <f t="shared" si="0"/>
        <v>0</v>
      </c>
      <c r="H33" s="4" t="str">
        <f t="shared" si="1"/>
        <v>，2738863</v>
      </c>
      <c r="I33" s="4" t="str">
        <f>VLOOKUP(A33,HOP!A:U,21,0)</f>
        <v>直连</v>
      </c>
    </row>
    <row r="34" s="4" customFormat="1" spans="1:9">
      <c r="A34" s="5">
        <v>21448694856</v>
      </c>
      <c r="B34" s="6">
        <v>44850</v>
      </c>
      <c r="C34" s="6">
        <v>44853</v>
      </c>
      <c r="D34" s="4">
        <v>1695</v>
      </c>
      <c r="E34" s="4" t="str">
        <f>VLOOKUP(A34,HOP!A:L,12,0)</f>
        <v>1695.00</v>
      </c>
      <c r="F34" s="4" t="str">
        <f>VLOOKUP(A34,HOP!A:C,3,0)</f>
        <v>2739248</v>
      </c>
      <c r="G34" s="4">
        <f t="shared" si="0"/>
        <v>0</v>
      </c>
      <c r="H34" s="4" t="str">
        <f t="shared" si="1"/>
        <v>，2739248</v>
      </c>
      <c r="I34" s="4" t="str">
        <f>VLOOKUP(A34,HOP!A:U,21,0)</f>
        <v>直连</v>
      </c>
    </row>
    <row r="35" s="4" customFormat="1" spans="1:9">
      <c r="A35" s="5">
        <v>21454481203</v>
      </c>
      <c r="B35" s="6">
        <v>44851</v>
      </c>
      <c r="C35" s="6">
        <v>44853</v>
      </c>
      <c r="D35" s="4">
        <v>500</v>
      </c>
      <c r="E35" s="4" t="str">
        <f>VLOOKUP(A35,HOP!A:L,12,0)</f>
        <v>500.00</v>
      </c>
      <c r="F35" s="4" t="str">
        <f>VLOOKUP(A35,HOP!A:C,3,0)</f>
        <v>2740263</v>
      </c>
      <c r="G35" s="4">
        <f t="shared" si="0"/>
        <v>0</v>
      </c>
      <c r="H35" s="4" t="str">
        <f t="shared" si="1"/>
        <v>，2740263</v>
      </c>
      <c r="I35" s="4" t="str">
        <f>VLOOKUP(A35,HOP!A:U,21,0)</f>
        <v>直连</v>
      </c>
    </row>
    <row r="36" s="4" customFormat="1" spans="1:9">
      <c r="A36" s="5">
        <v>21456357460</v>
      </c>
      <c r="B36" s="6">
        <v>44849</v>
      </c>
      <c r="C36" s="6">
        <v>44853</v>
      </c>
      <c r="D36" s="4">
        <v>2935</v>
      </c>
      <c r="E36" s="4" t="str">
        <f>VLOOKUP(A36,HOP!A:L,12,0)</f>
        <v>2935.00</v>
      </c>
      <c r="F36" s="4" t="str">
        <f>VLOOKUP(A36,HOP!A:C,3,0)</f>
        <v>2740634</v>
      </c>
      <c r="G36" s="4">
        <f t="shared" si="0"/>
        <v>0</v>
      </c>
      <c r="H36" s="4" t="str">
        <f t="shared" si="1"/>
        <v>，2740634</v>
      </c>
      <c r="I36" s="4" t="str">
        <f>VLOOKUP(A36,HOP!A:U,21,0)</f>
        <v>直连</v>
      </c>
    </row>
    <row r="37" s="4" customFormat="1" spans="1:9">
      <c r="A37" s="5">
        <v>21456424671</v>
      </c>
      <c r="B37" s="6">
        <v>44851</v>
      </c>
      <c r="C37" s="6">
        <v>44853</v>
      </c>
      <c r="D37" s="4">
        <v>680</v>
      </c>
      <c r="E37" s="4" t="str">
        <f>VLOOKUP(A37,HOP!A:L,12,0)</f>
        <v>680.00</v>
      </c>
      <c r="F37" s="4" t="str">
        <f>VLOOKUP(A37,HOP!A:C,3,0)</f>
        <v>2740650</v>
      </c>
      <c r="G37" s="4">
        <f t="shared" si="0"/>
        <v>0</v>
      </c>
      <c r="H37" s="4" t="str">
        <f t="shared" si="1"/>
        <v>，2740650</v>
      </c>
      <c r="I37" s="4" t="str">
        <f>VLOOKUP(A37,HOP!A:U,21,0)</f>
        <v>直连</v>
      </c>
    </row>
    <row r="38" s="4" customFormat="1" spans="1:9">
      <c r="A38" s="5">
        <v>21457948014</v>
      </c>
      <c r="B38" s="6">
        <v>44852</v>
      </c>
      <c r="C38" s="6">
        <v>44853</v>
      </c>
      <c r="D38" s="4">
        <v>1039</v>
      </c>
      <c r="E38" s="4" t="str">
        <f>VLOOKUP(A38,HOP!A:L,12,0)</f>
        <v>1039.00</v>
      </c>
      <c r="F38" s="4" t="str">
        <f>VLOOKUP(A38,HOP!A:C,3,0)</f>
        <v>2740949</v>
      </c>
      <c r="G38" s="4">
        <f t="shared" si="0"/>
        <v>0</v>
      </c>
      <c r="H38" s="4" t="str">
        <f t="shared" si="1"/>
        <v>，2740949</v>
      </c>
      <c r="I38" s="4" t="str">
        <f>VLOOKUP(A38,HOP!A:U,21,0)</f>
        <v>直连</v>
      </c>
    </row>
    <row r="39" s="4" customFormat="1" spans="1:9">
      <c r="A39" s="5">
        <v>21461913296</v>
      </c>
      <c r="B39" s="6">
        <v>44850</v>
      </c>
      <c r="C39" s="6">
        <v>44853</v>
      </c>
      <c r="D39" s="4">
        <v>2253</v>
      </c>
      <c r="E39" s="4" t="str">
        <f>VLOOKUP(A39,HOP!A:L,12,0)</f>
        <v>2253.00</v>
      </c>
      <c r="F39" s="4" t="str">
        <f>VLOOKUP(A39,HOP!A:C,3,0)</f>
        <v>2741921</v>
      </c>
      <c r="G39" s="4">
        <f t="shared" si="0"/>
        <v>0</v>
      </c>
      <c r="H39" s="4" t="str">
        <f t="shared" si="1"/>
        <v>，2741921</v>
      </c>
      <c r="I39" s="4" t="str">
        <f>VLOOKUP(A39,HOP!A:U,21,0)</f>
        <v>直连</v>
      </c>
    </row>
    <row r="40" s="4" customFormat="1" spans="1:9">
      <c r="A40" s="5">
        <v>21461925969</v>
      </c>
      <c r="B40" s="6">
        <v>44850</v>
      </c>
      <c r="C40" s="6">
        <v>44853</v>
      </c>
      <c r="D40" s="4">
        <v>2253</v>
      </c>
      <c r="E40" s="4" t="str">
        <f>VLOOKUP(A40,HOP!A:L,12,0)</f>
        <v>2253.00</v>
      </c>
      <c r="F40" s="4" t="str">
        <f>VLOOKUP(A40,HOP!A:C,3,0)</f>
        <v>2741923</v>
      </c>
      <c r="G40" s="4">
        <f t="shared" si="0"/>
        <v>0</v>
      </c>
      <c r="H40" s="4" t="str">
        <f t="shared" si="1"/>
        <v>，2741923</v>
      </c>
      <c r="I40" s="4" t="str">
        <f>VLOOKUP(A40,HOP!A:U,21,0)</f>
        <v>直连</v>
      </c>
    </row>
    <row r="41" s="4" customFormat="1" spans="1:9">
      <c r="A41" s="5">
        <v>21463957541</v>
      </c>
      <c r="B41" s="6">
        <v>44852</v>
      </c>
      <c r="C41" s="6">
        <v>44853</v>
      </c>
      <c r="D41" s="4">
        <v>549</v>
      </c>
      <c r="E41" s="4" t="str">
        <f>VLOOKUP(A41,HOP!A:L,12,0)</f>
        <v>549.00</v>
      </c>
      <c r="F41" s="4" t="str">
        <f>VLOOKUP(A41,HOP!A:C,3,0)</f>
        <v>2742319</v>
      </c>
      <c r="G41" s="4">
        <f t="shared" si="0"/>
        <v>0</v>
      </c>
      <c r="H41" s="4" t="str">
        <f t="shared" si="1"/>
        <v>，2742319</v>
      </c>
      <c r="I41" s="4" t="str">
        <f>VLOOKUP(A41,HOP!A:U,21,0)</f>
        <v>直连</v>
      </c>
    </row>
    <row r="42" s="4" customFormat="1" spans="1:9">
      <c r="A42" s="5">
        <v>21464388393</v>
      </c>
      <c r="B42" s="6">
        <v>44852</v>
      </c>
      <c r="C42" s="6">
        <v>44853</v>
      </c>
      <c r="D42" s="4">
        <v>1323</v>
      </c>
      <c r="E42" s="4" t="str">
        <f>VLOOKUP(A42,HOP!A:L,12,0)</f>
        <v>1323.00</v>
      </c>
      <c r="F42" s="4" t="str">
        <f>VLOOKUP(A42,HOP!A:C,3,0)</f>
        <v>2742404</v>
      </c>
      <c r="G42" s="4">
        <f t="shared" si="0"/>
        <v>0</v>
      </c>
      <c r="H42" s="4" t="str">
        <f t="shared" si="1"/>
        <v>，2742404</v>
      </c>
      <c r="I42" s="4" t="str">
        <f>VLOOKUP(A42,HOP!A:U,21,0)</f>
        <v>直连</v>
      </c>
    </row>
    <row r="43" s="4" customFormat="1" spans="1:9">
      <c r="A43" s="5">
        <v>21468700082</v>
      </c>
      <c r="B43" s="6">
        <v>44851</v>
      </c>
      <c r="C43" s="6">
        <v>44853</v>
      </c>
      <c r="D43" s="4">
        <v>1254</v>
      </c>
      <c r="E43" s="4" t="str">
        <f>VLOOKUP(A43,HOP!A:L,12,0)</f>
        <v>1254.00</v>
      </c>
      <c r="F43" s="4" t="str">
        <f>VLOOKUP(A43,HOP!A:C,3,0)</f>
        <v>2743345</v>
      </c>
      <c r="G43" s="4">
        <f t="shared" si="0"/>
        <v>0</v>
      </c>
      <c r="H43" s="4" t="str">
        <f t="shared" si="1"/>
        <v>，2743345</v>
      </c>
      <c r="I43" s="4" t="str">
        <f>VLOOKUP(A43,HOP!A:U,21,0)</f>
        <v>直连</v>
      </c>
    </row>
    <row r="44" s="4" customFormat="1" spans="1:9">
      <c r="A44" s="5">
        <v>21469148898</v>
      </c>
      <c r="B44" s="6">
        <v>44851</v>
      </c>
      <c r="C44" s="6">
        <v>44853</v>
      </c>
      <c r="D44" s="4">
        <v>904</v>
      </c>
      <c r="E44" s="4" t="str">
        <f>VLOOKUP(A44,HOP!A:L,12,0)</f>
        <v>904.00</v>
      </c>
      <c r="F44" s="4" t="str">
        <f>VLOOKUP(A44,HOP!A:C,3,0)</f>
        <v>2743444</v>
      </c>
      <c r="G44" s="4">
        <f t="shared" si="0"/>
        <v>0</v>
      </c>
      <c r="H44" s="4" t="str">
        <f t="shared" si="1"/>
        <v>，2743444</v>
      </c>
      <c r="I44" s="4" t="str">
        <f>VLOOKUP(A44,HOP!A:U,21,0)</f>
        <v>直连</v>
      </c>
    </row>
    <row r="45" s="4" customFormat="1" spans="1:9">
      <c r="A45" s="5">
        <v>21470885087</v>
      </c>
      <c r="B45" s="6">
        <v>44851</v>
      </c>
      <c r="C45" s="6">
        <v>44853</v>
      </c>
      <c r="D45" s="4">
        <v>1042</v>
      </c>
      <c r="E45" s="4" t="str">
        <f>VLOOKUP(A45,HOP!A:L,12,0)</f>
        <v>1042.00</v>
      </c>
      <c r="F45" s="4" t="str">
        <f>VLOOKUP(A45,HOP!A:C,3,0)</f>
        <v>2743884</v>
      </c>
      <c r="G45" s="4">
        <f t="shared" si="0"/>
        <v>0</v>
      </c>
      <c r="H45" s="4" t="str">
        <f t="shared" si="1"/>
        <v>，2743884</v>
      </c>
      <c r="I45" s="4" t="str">
        <f>VLOOKUP(A45,HOP!A:U,21,0)</f>
        <v>直连</v>
      </c>
    </row>
    <row r="46" s="4" customFormat="1" spans="1:9">
      <c r="A46" s="5">
        <v>21470902570</v>
      </c>
      <c r="B46" s="6">
        <v>44851</v>
      </c>
      <c r="C46" s="6">
        <v>44853</v>
      </c>
      <c r="D46" s="4">
        <v>1164</v>
      </c>
      <c r="E46" s="4" t="str">
        <f>VLOOKUP(A46,HOP!A:L,12,0)</f>
        <v>1164.00</v>
      </c>
      <c r="F46" s="4" t="str">
        <f>VLOOKUP(A46,HOP!A:C,3,0)</f>
        <v>2743899</v>
      </c>
      <c r="G46" s="4">
        <f t="shared" si="0"/>
        <v>0</v>
      </c>
      <c r="H46" s="4" t="str">
        <f t="shared" si="1"/>
        <v>，2743899</v>
      </c>
      <c r="I46" s="4" t="str">
        <f>VLOOKUP(A46,HOP!A:U,21,0)</f>
        <v>直连</v>
      </c>
    </row>
    <row r="47" s="4" customFormat="1" spans="1:9">
      <c r="A47" s="5">
        <v>21471619409</v>
      </c>
      <c r="B47" s="6">
        <v>44852</v>
      </c>
      <c r="C47" s="6">
        <v>44853</v>
      </c>
      <c r="D47" s="4">
        <v>1916</v>
      </c>
      <c r="E47" s="4" t="str">
        <f>VLOOKUP(A47,HOP!A:L,12,0)</f>
        <v>1916.00</v>
      </c>
      <c r="F47" s="4" t="str">
        <f>VLOOKUP(A47,HOP!A:C,3,0)</f>
        <v>2744054</v>
      </c>
      <c r="G47" s="4">
        <f t="shared" si="0"/>
        <v>0</v>
      </c>
      <c r="H47" s="4" t="str">
        <f t="shared" si="1"/>
        <v>，2744054</v>
      </c>
      <c r="I47" s="4" t="str">
        <f>VLOOKUP(A47,HOP!A:U,21,0)</f>
        <v>直连</v>
      </c>
    </row>
    <row r="48" s="4" customFormat="1" spans="1:9">
      <c r="A48" s="5">
        <v>21471778408</v>
      </c>
      <c r="B48" s="6">
        <v>44852</v>
      </c>
      <c r="C48" s="6">
        <v>44853</v>
      </c>
      <c r="D48" s="4">
        <v>788</v>
      </c>
      <c r="E48" s="4" t="str">
        <f>VLOOKUP(A48,HOP!A:L,12,0)</f>
        <v>788.00</v>
      </c>
      <c r="F48" s="4" t="str">
        <f>VLOOKUP(A48,HOP!A:C,3,0)</f>
        <v>2744095</v>
      </c>
      <c r="G48" s="4">
        <f t="shared" si="0"/>
        <v>0</v>
      </c>
      <c r="H48" s="4" t="str">
        <f t="shared" si="1"/>
        <v>，2744095</v>
      </c>
      <c r="I48" s="4" t="str">
        <f>VLOOKUP(A48,HOP!A:U,21,0)</f>
        <v>直连</v>
      </c>
    </row>
    <row r="49" s="4" customFormat="1" spans="1:9">
      <c r="A49" s="5">
        <v>21471929941</v>
      </c>
      <c r="B49" s="6">
        <v>44852</v>
      </c>
      <c r="C49" s="6">
        <v>44853</v>
      </c>
      <c r="D49" s="4">
        <v>911</v>
      </c>
      <c r="E49" s="4" t="str">
        <f>VLOOKUP(A49,HOP!A:L,12,0)</f>
        <v>911.00</v>
      </c>
      <c r="F49" s="4" t="str">
        <f>VLOOKUP(A49,HOP!A:C,3,0)</f>
        <v>2744143</v>
      </c>
      <c r="G49" s="4">
        <f t="shared" si="0"/>
        <v>0</v>
      </c>
      <c r="H49" s="4" t="str">
        <f t="shared" si="1"/>
        <v>，2744143</v>
      </c>
      <c r="I49" s="4" t="str">
        <f>VLOOKUP(A49,HOP!A:U,21,0)</f>
        <v>直连</v>
      </c>
    </row>
    <row r="50" s="4" customFormat="1" spans="1:9">
      <c r="A50" s="5">
        <v>21472489985</v>
      </c>
      <c r="B50" s="6">
        <v>44851</v>
      </c>
      <c r="C50" s="6">
        <v>44853</v>
      </c>
      <c r="D50" s="4">
        <v>1428</v>
      </c>
      <c r="E50" s="4" t="str">
        <f>VLOOKUP(A50,HOP!A:L,12,0)</f>
        <v>1428.00</v>
      </c>
      <c r="F50" s="4" t="str">
        <f>VLOOKUP(A50,HOP!A:C,3,0)</f>
        <v>2744282</v>
      </c>
      <c r="G50" s="4">
        <f t="shared" si="0"/>
        <v>0</v>
      </c>
      <c r="H50" s="4" t="str">
        <f t="shared" si="1"/>
        <v>，2744282</v>
      </c>
      <c r="I50" s="4" t="str">
        <f>VLOOKUP(A50,HOP!A:U,21,0)</f>
        <v>直采</v>
      </c>
    </row>
    <row r="51" s="4" customFormat="1" spans="1:9">
      <c r="A51" s="5">
        <v>21473487585</v>
      </c>
      <c r="B51" s="6">
        <v>44852</v>
      </c>
      <c r="C51" s="6">
        <v>44853</v>
      </c>
      <c r="D51" s="4">
        <v>518</v>
      </c>
      <c r="E51" s="4" t="str">
        <f>VLOOKUP(A51,HOP!A:L,12,0)</f>
        <v>518.00</v>
      </c>
      <c r="F51" s="4" t="str">
        <f>VLOOKUP(A51,HOP!A:C,3,0)</f>
        <v>2744519</v>
      </c>
      <c r="G51" s="4">
        <f t="shared" si="0"/>
        <v>0</v>
      </c>
      <c r="H51" s="4" t="str">
        <f t="shared" si="1"/>
        <v>，2744519</v>
      </c>
      <c r="I51" s="4" t="str">
        <f>VLOOKUP(A51,HOP!A:U,21,0)</f>
        <v>直采</v>
      </c>
    </row>
    <row r="52" s="4" customFormat="1" spans="1:9">
      <c r="A52" s="5">
        <v>21473629059</v>
      </c>
      <c r="B52" s="6">
        <v>44851</v>
      </c>
      <c r="C52" s="6">
        <v>44853</v>
      </c>
      <c r="D52" s="4">
        <v>490</v>
      </c>
      <c r="E52" s="4" t="str">
        <f>VLOOKUP(A52,HOP!A:L,12,0)</f>
        <v>490.00</v>
      </c>
      <c r="F52" s="4" t="str">
        <f>VLOOKUP(A52,HOP!A:C,3,0)</f>
        <v>2744549</v>
      </c>
      <c r="G52" s="4">
        <f t="shared" si="0"/>
        <v>0</v>
      </c>
      <c r="H52" s="4" t="str">
        <f t="shared" si="1"/>
        <v>，2744549</v>
      </c>
      <c r="I52" s="4" t="str">
        <f>VLOOKUP(A52,HOP!A:U,21,0)</f>
        <v>直采</v>
      </c>
    </row>
    <row r="53" s="4" customFormat="1" spans="1:9">
      <c r="A53" s="5">
        <v>21475205495</v>
      </c>
      <c r="B53" s="6">
        <v>44852</v>
      </c>
      <c r="C53" s="6">
        <v>44853</v>
      </c>
      <c r="D53" s="4">
        <v>456</v>
      </c>
      <c r="E53" s="4" t="str">
        <f>VLOOKUP(A53,HOP!A:L,12,0)</f>
        <v>456.00</v>
      </c>
      <c r="F53" s="4" t="str">
        <f>VLOOKUP(A53,HOP!A:C,3,0)</f>
        <v>2744951</v>
      </c>
      <c r="G53" s="4">
        <f t="shared" si="0"/>
        <v>0</v>
      </c>
      <c r="H53" s="4" t="str">
        <f t="shared" si="1"/>
        <v>，2744951</v>
      </c>
      <c r="I53" s="4" t="str">
        <f>VLOOKUP(A53,HOP!A:U,21,0)</f>
        <v>直连</v>
      </c>
    </row>
    <row r="54" s="4" customFormat="1" spans="1:9">
      <c r="A54" s="5">
        <v>21476354055</v>
      </c>
      <c r="B54" s="6">
        <v>44851</v>
      </c>
      <c r="C54" s="6">
        <v>44853</v>
      </c>
      <c r="D54" s="4">
        <v>340</v>
      </c>
      <c r="E54" s="4" t="str">
        <f>VLOOKUP(A54,HOP!A:L,12,0)</f>
        <v>340.00</v>
      </c>
      <c r="F54" s="4" t="str">
        <f>VLOOKUP(A54,HOP!A:C,3,0)</f>
        <v>2745197</v>
      </c>
      <c r="G54" s="4">
        <f t="shared" si="0"/>
        <v>0</v>
      </c>
      <c r="H54" s="4" t="str">
        <f t="shared" si="1"/>
        <v>，2745197</v>
      </c>
      <c r="I54" s="4" t="str">
        <f>VLOOKUP(A54,HOP!A:U,21,0)</f>
        <v>直连</v>
      </c>
    </row>
    <row r="55" s="4" customFormat="1" spans="1:9">
      <c r="A55" s="5">
        <v>21477384951</v>
      </c>
      <c r="B55" s="6">
        <v>44852</v>
      </c>
      <c r="C55" s="6">
        <v>44853</v>
      </c>
      <c r="D55" s="4">
        <v>432</v>
      </c>
      <c r="E55" s="4" t="str">
        <f>VLOOKUP(A55,HOP!A:L,12,0)</f>
        <v>432.00</v>
      </c>
      <c r="F55" s="4" t="str">
        <f>VLOOKUP(A55,HOP!A:C,3,0)</f>
        <v>2745450</v>
      </c>
      <c r="G55" s="4">
        <f t="shared" si="0"/>
        <v>0</v>
      </c>
      <c r="H55" s="4" t="str">
        <f t="shared" si="1"/>
        <v>，2745450</v>
      </c>
      <c r="I55" s="4" t="str">
        <f>VLOOKUP(A55,HOP!A:U,21,0)</f>
        <v>直连</v>
      </c>
    </row>
    <row r="56" s="4" customFormat="1" spans="1:9">
      <c r="A56" s="5">
        <v>21477674967</v>
      </c>
      <c r="B56" s="6">
        <v>44852</v>
      </c>
      <c r="C56" s="6">
        <v>44853</v>
      </c>
      <c r="D56" s="4">
        <v>707</v>
      </c>
      <c r="E56" s="4" t="str">
        <f>VLOOKUP(A56,HOP!A:L,12,0)</f>
        <v>707.00</v>
      </c>
      <c r="F56" s="4" t="str">
        <f>VLOOKUP(A56,HOP!A:C,3,0)</f>
        <v>2745550</v>
      </c>
      <c r="G56" s="4">
        <f t="shared" si="0"/>
        <v>0</v>
      </c>
      <c r="H56" s="4" t="str">
        <f t="shared" si="1"/>
        <v>，2745550</v>
      </c>
      <c r="I56" s="4" t="str">
        <f>VLOOKUP(A56,HOP!A:U,21,0)</f>
        <v>直连</v>
      </c>
    </row>
    <row r="57" s="4" customFormat="1" spans="1:9">
      <c r="A57" s="5">
        <v>21478025319</v>
      </c>
      <c r="B57" s="6">
        <v>44852</v>
      </c>
      <c r="C57" s="6">
        <v>44853</v>
      </c>
      <c r="D57" s="4">
        <v>501</v>
      </c>
      <c r="E57" s="4" t="str">
        <f>VLOOKUP(A57,HOP!A:L,12,0)</f>
        <v>501.00</v>
      </c>
      <c r="F57" s="4" t="str">
        <f>VLOOKUP(A57,HOP!A:C,3,0)</f>
        <v>2745638</v>
      </c>
      <c r="G57" s="4">
        <f t="shared" si="0"/>
        <v>0</v>
      </c>
      <c r="H57" s="4" t="str">
        <f t="shared" si="1"/>
        <v>，2745638</v>
      </c>
      <c r="I57" s="4" t="str">
        <f>VLOOKUP(A57,HOP!A:U,21,0)</f>
        <v>直连</v>
      </c>
    </row>
    <row r="58" s="4" customFormat="1" spans="1:9">
      <c r="A58" s="5">
        <v>21478249950</v>
      </c>
      <c r="B58" s="6">
        <v>44852</v>
      </c>
      <c r="C58" s="6">
        <v>44853</v>
      </c>
      <c r="D58" s="4">
        <v>1122</v>
      </c>
      <c r="E58" s="4" t="str">
        <f>VLOOKUP(A58,HOP!A:L,12,0)</f>
        <v>1122.00</v>
      </c>
      <c r="F58" s="4" t="str">
        <f>VLOOKUP(A58,HOP!A:C,3,0)</f>
        <v>2745722</v>
      </c>
      <c r="G58" s="4">
        <f t="shared" si="0"/>
        <v>0</v>
      </c>
      <c r="H58" s="4" t="str">
        <f t="shared" si="1"/>
        <v>，2745722</v>
      </c>
      <c r="I58" s="4" t="str">
        <f>VLOOKUP(A58,HOP!A:U,21,0)</f>
        <v>直连</v>
      </c>
    </row>
    <row r="59" s="4" customFormat="1" spans="1:9">
      <c r="A59" s="5">
        <v>21478365106</v>
      </c>
      <c r="B59" s="6">
        <v>44852</v>
      </c>
      <c r="C59" s="6">
        <v>44853</v>
      </c>
      <c r="D59" s="4">
        <v>1213</v>
      </c>
      <c r="E59" s="4" t="str">
        <f>VLOOKUP(A59,HOP!A:L,12,0)</f>
        <v>1213.00</v>
      </c>
      <c r="F59" s="4" t="str">
        <f>VLOOKUP(A59,HOP!A:C,3,0)</f>
        <v>2745766</v>
      </c>
      <c r="G59" s="4">
        <f t="shared" si="0"/>
        <v>0</v>
      </c>
      <c r="H59" s="4" t="str">
        <f t="shared" si="1"/>
        <v>，2745766</v>
      </c>
      <c r="I59" s="4" t="str">
        <f>VLOOKUP(A59,HOP!A:U,21,0)</f>
        <v>直连</v>
      </c>
    </row>
    <row r="60" s="4" customFormat="1" spans="1:9">
      <c r="A60" s="5">
        <v>21479201493</v>
      </c>
      <c r="B60" s="6">
        <v>44852</v>
      </c>
      <c r="C60" s="6">
        <v>44853</v>
      </c>
      <c r="D60" s="4">
        <v>516</v>
      </c>
      <c r="E60" s="4" t="str">
        <f>VLOOKUP(A60,HOP!A:L,12,0)</f>
        <v>516.00</v>
      </c>
      <c r="F60" s="4" t="str">
        <f>VLOOKUP(A60,HOP!A:C,3,0)</f>
        <v>2745965</v>
      </c>
      <c r="G60" s="4">
        <f t="shared" si="0"/>
        <v>0</v>
      </c>
      <c r="H60" s="4" t="str">
        <f t="shared" si="1"/>
        <v>，2745965</v>
      </c>
      <c r="I60" s="4" t="str">
        <f>VLOOKUP(A60,HOP!A:U,21,0)</f>
        <v>直连</v>
      </c>
    </row>
    <row r="61" s="4" customFormat="1" spans="1:9">
      <c r="A61" s="5">
        <v>21479882760</v>
      </c>
      <c r="B61" s="6">
        <v>44852</v>
      </c>
      <c r="C61" s="6">
        <v>44853</v>
      </c>
      <c r="D61" s="4">
        <v>246</v>
      </c>
      <c r="E61" s="4" t="str">
        <f>VLOOKUP(A61,HOP!A:L,12,0)</f>
        <v>246.00</v>
      </c>
      <c r="F61" s="4" t="str">
        <f>VLOOKUP(A61,HOP!A:C,3,0)</f>
        <v>2746125</v>
      </c>
      <c r="G61" s="4">
        <f t="shared" si="0"/>
        <v>0</v>
      </c>
      <c r="H61" s="4" t="str">
        <f t="shared" si="1"/>
        <v>，2746125</v>
      </c>
      <c r="I61" s="4" t="str">
        <f>VLOOKUP(A61,HOP!A:U,21,0)</f>
        <v>直连</v>
      </c>
    </row>
    <row r="62" s="4" customFormat="1" spans="1:9">
      <c r="A62" s="5">
        <v>21480638340</v>
      </c>
      <c r="B62" s="6">
        <v>44852</v>
      </c>
      <c r="C62" s="6">
        <v>44853</v>
      </c>
      <c r="D62" s="4">
        <v>988</v>
      </c>
      <c r="E62" s="4" t="str">
        <f>VLOOKUP(A62,HOP!A:L,12,0)</f>
        <v>988.00</v>
      </c>
      <c r="F62" s="4" t="str">
        <f>VLOOKUP(A62,HOP!A:C,3,0)</f>
        <v>2746260</v>
      </c>
      <c r="G62" s="4">
        <f t="shared" si="0"/>
        <v>0</v>
      </c>
      <c r="H62" s="4" t="str">
        <f t="shared" si="1"/>
        <v>，2746260</v>
      </c>
      <c r="I62" s="4" t="str">
        <f>VLOOKUP(A62,HOP!A:U,21,0)</f>
        <v>直连</v>
      </c>
    </row>
    <row r="63" s="4" customFormat="1" spans="1:9">
      <c r="A63" s="5">
        <v>21482005395</v>
      </c>
      <c r="B63" s="6">
        <v>44852</v>
      </c>
      <c r="C63" s="6">
        <v>44853</v>
      </c>
      <c r="D63" s="4">
        <v>364</v>
      </c>
      <c r="E63" s="4" t="str">
        <f>VLOOKUP(A63,HOP!A:L,12,0)</f>
        <v>364.00</v>
      </c>
      <c r="F63" s="4" t="str">
        <f>VLOOKUP(A63,HOP!A:C,3,0)</f>
        <v>2746580</v>
      </c>
      <c r="G63" s="4">
        <f t="shared" si="0"/>
        <v>0</v>
      </c>
      <c r="H63" s="4" t="str">
        <f t="shared" si="1"/>
        <v>，2746580</v>
      </c>
      <c r="I63" s="4" t="str">
        <f>VLOOKUP(A63,HOP!A:U,21,0)</f>
        <v>直连</v>
      </c>
    </row>
    <row r="64" s="4" customFormat="1" spans="1:9">
      <c r="A64" s="5">
        <v>21483554023</v>
      </c>
      <c r="B64" s="6">
        <v>44852</v>
      </c>
      <c r="C64" s="6">
        <v>44853</v>
      </c>
      <c r="D64" s="4">
        <v>252</v>
      </c>
      <c r="E64" s="4" t="str">
        <f>VLOOKUP(A64,HOP!A:L,12,0)</f>
        <v>252.00</v>
      </c>
      <c r="F64" s="4" t="str">
        <f>VLOOKUP(A64,HOP!A:C,3,0)</f>
        <v>2746897</v>
      </c>
      <c r="G64" s="4">
        <f t="shared" si="0"/>
        <v>0</v>
      </c>
      <c r="H64" s="4" t="str">
        <f t="shared" si="1"/>
        <v>，2746897</v>
      </c>
      <c r="I64" s="4" t="str">
        <f>VLOOKUP(A64,HOP!A:U,21,0)</f>
        <v>直连</v>
      </c>
    </row>
    <row r="65" s="4" customFormat="1" spans="1:9">
      <c r="A65" s="5">
        <v>21483891810</v>
      </c>
      <c r="B65" s="6">
        <v>44852</v>
      </c>
      <c r="C65" s="6">
        <v>44853</v>
      </c>
      <c r="D65" s="4">
        <v>389</v>
      </c>
      <c r="E65" s="4" t="str">
        <f>VLOOKUP(A65,HOP!A:L,12,0)</f>
        <v>389.00</v>
      </c>
      <c r="F65" s="4" t="str">
        <f>VLOOKUP(A65,HOP!A:C,3,0)</f>
        <v>2746967</v>
      </c>
      <c r="G65" s="4">
        <f t="shared" si="0"/>
        <v>0</v>
      </c>
      <c r="H65" s="4" t="str">
        <f t="shared" si="1"/>
        <v>，2746967</v>
      </c>
      <c r="I65" s="4" t="str">
        <f>VLOOKUP(A65,HOP!A:U,21,0)</f>
        <v>直连</v>
      </c>
    </row>
    <row r="66" s="4" customFormat="1" spans="1:9">
      <c r="A66" s="5">
        <v>21484645335</v>
      </c>
      <c r="B66" s="6">
        <v>44852</v>
      </c>
      <c r="C66" s="6">
        <v>44853</v>
      </c>
      <c r="D66" s="4">
        <v>125</v>
      </c>
      <c r="E66" s="4" t="str">
        <f>VLOOKUP(A66,HOP!A:L,12,0)</f>
        <v>125.00</v>
      </c>
      <c r="F66" s="4" t="str">
        <f>VLOOKUP(A66,HOP!A:C,3,0)</f>
        <v>2747133</v>
      </c>
      <c r="G66" s="4">
        <f t="shared" si="0"/>
        <v>0</v>
      </c>
      <c r="H66" s="4" t="str">
        <f t="shared" si="1"/>
        <v>，2747133</v>
      </c>
      <c r="I66" s="4" t="str">
        <f>VLOOKUP(A66,HOP!A:U,21,0)</f>
        <v>直连</v>
      </c>
    </row>
    <row r="67" s="4" customFormat="1" spans="1:9">
      <c r="A67" s="5">
        <v>21484660482</v>
      </c>
      <c r="B67" s="6">
        <v>44852</v>
      </c>
      <c r="C67" s="6">
        <v>44853</v>
      </c>
      <c r="D67" s="4">
        <v>436</v>
      </c>
      <c r="E67" s="4" t="str">
        <f>VLOOKUP(A67,HOP!A:L,12,0)</f>
        <v>436.00</v>
      </c>
      <c r="F67" s="4" t="str">
        <f>VLOOKUP(A67,HOP!A:C,3,0)</f>
        <v>2747137</v>
      </c>
      <c r="G67" s="4">
        <f t="shared" ref="G67:G130" si="2">D67-E67</f>
        <v>0</v>
      </c>
      <c r="H67" s="4" t="str">
        <f t="shared" ref="H67:H130" si="3">$H$1&amp;F67</f>
        <v>，2747137</v>
      </c>
      <c r="I67" s="4" t="str">
        <f>VLOOKUP(A67,HOP!A:U,21,0)</f>
        <v>直连</v>
      </c>
    </row>
    <row r="68" s="4" customFormat="1" spans="1:9">
      <c r="A68" s="5">
        <v>18158403030</v>
      </c>
      <c r="B68" s="6">
        <v>44852</v>
      </c>
      <c r="C68" s="6">
        <v>44854</v>
      </c>
      <c r="D68" s="4">
        <v>2965</v>
      </c>
      <c r="E68" s="4" t="str">
        <f>VLOOKUP(A68,HOP!A:L,12,0)</f>
        <v>2965.00</v>
      </c>
      <c r="F68" s="4" t="str">
        <f>VLOOKUP(A68,HOP!A:C,3,0)</f>
        <v>2596859</v>
      </c>
      <c r="G68" s="4">
        <f t="shared" si="2"/>
        <v>0</v>
      </c>
      <c r="H68" s="4" t="str">
        <f t="shared" si="3"/>
        <v>，2596859</v>
      </c>
      <c r="I68" s="4" t="str">
        <f>VLOOKUP(A68,HOP!A:U,21,0)</f>
        <v>直连</v>
      </c>
    </row>
    <row r="69" s="4" customFormat="1" spans="1:9">
      <c r="A69" s="5">
        <v>18663975720</v>
      </c>
      <c r="B69" s="6">
        <v>44851</v>
      </c>
      <c r="C69" s="6">
        <v>44854</v>
      </c>
      <c r="D69" s="4">
        <v>450</v>
      </c>
      <c r="E69" s="4" t="str">
        <f>VLOOKUP(A69,HOP!A:L,12,0)</f>
        <v>450.00</v>
      </c>
      <c r="F69" s="4" t="str">
        <f>VLOOKUP(A69,HOP!A:C,3,0)</f>
        <v>2647297</v>
      </c>
      <c r="G69" s="4">
        <f t="shared" si="2"/>
        <v>0</v>
      </c>
      <c r="H69" s="4" t="str">
        <f t="shared" si="3"/>
        <v>，2647297</v>
      </c>
      <c r="I69" s="4" t="str">
        <f>VLOOKUP(A69,HOP!A:U,21,0)</f>
        <v>直连</v>
      </c>
    </row>
    <row r="70" s="4" customFormat="1" spans="1:9">
      <c r="A70" s="5">
        <v>18886284432</v>
      </c>
      <c r="B70" s="6">
        <v>44852</v>
      </c>
      <c r="C70" s="6">
        <v>44854</v>
      </c>
      <c r="D70" s="4">
        <v>1766</v>
      </c>
      <c r="E70" s="4" t="str">
        <f>VLOOKUP(A70,HOP!A:L,12,0)</f>
        <v>1766.00</v>
      </c>
      <c r="F70" s="4" t="str">
        <f>VLOOKUP(A70,HOP!A:C,3,0)</f>
        <v>2669703</v>
      </c>
      <c r="G70" s="4">
        <f t="shared" si="2"/>
        <v>0</v>
      </c>
      <c r="H70" s="4" t="str">
        <f t="shared" si="3"/>
        <v>，2669703</v>
      </c>
      <c r="I70" s="4" t="str">
        <f>VLOOKUP(A70,HOP!A:U,21,0)</f>
        <v>直连</v>
      </c>
    </row>
    <row r="71" s="4" customFormat="1" spans="1:9">
      <c r="A71" s="5">
        <v>18889170980</v>
      </c>
      <c r="B71" s="6">
        <v>44853</v>
      </c>
      <c r="C71" s="6">
        <v>44854</v>
      </c>
      <c r="D71" s="4">
        <v>1866</v>
      </c>
      <c r="E71" s="4" t="str">
        <f>VLOOKUP(A71,HOP!A:L,12,0)</f>
        <v>1866.00</v>
      </c>
      <c r="F71" s="4" t="str">
        <f>VLOOKUP(A71,HOP!A:C,3,0)</f>
        <v>2670694</v>
      </c>
      <c r="G71" s="4">
        <f t="shared" si="2"/>
        <v>0</v>
      </c>
      <c r="H71" s="4" t="str">
        <f t="shared" si="3"/>
        <v>，2670694</v>
      </c>
      <c r="I71" s="4" t="str">
        <f>VLOOKUP(A71,HOP!A:U,21,0)</f>
        <v>直连</v>
      </c>
    </row>
    <row r="72" s="4" customFormat="1" spans="1:9">
      <c r="A72" s="5">
        <v>18890002685</v>
      </c>
      <c r="B72" s="6">
        <v>44853</v>
      </c>
      <c r="C72" s="6">
        <v>44854</v>
      </c>
      <c r="D72" s="4">
        <v>670</v>
      </c>
      <c r="E72" s="4" t="str">
        <f>VLOOKUP(A72,HOP!A:L,12,0)</f>
        <v>670.00</v>
      </c>
      <c r="F72" s="4" t="str">
        <f>VLOOKUP(A72,HOP!A:C,3,0)</f>
        <v>2670958</v>
      </c>
      <c r="G72" s="4">
        <f t="shared" si="2"/>
        <v>0</v>
      </c>
      <c r="H72" s="4" t="str">
        <f t="shared" si="3"/>
        <v>，2670958</v>
      </c>
      <c r="I72" s="4" t="str">
        <f>VLOOKUP(A72,HOP!A:U,21,0)</f>
        <v>直连</v>
      </c>
    </row>
    <row r="73" s="4" customFormat="1" spans="1:9">
      <c r="A73" s="5">
        <v>21219760310</v>
      </c>
      <c r="B73" s="6">
        <v>44849</v>
      </c>
      <c r="C73" s="6">
        <v>44854</v>
      </c>
      <c r="D73" s="4">
        <v>7531</v>
      </c>
      <c r="E73" s="4" t="str">
        <f>VLOOKUP(A73,HOP!A:L,12,0)</f>
        <v>7531.00</v>
      </c>
      <c r="F73" s="4" t="str">
        <f>VLOOKUP(A73,HOP!A:C,3,0)</f>
        <v>2713375</v>
      </c>
      <c r="G73" s="4">
        <f t="shared" si="2"/>
        <v>0</v>
      </c>
      <c r="H73" s="4" t="str">
        <f t="shared" si="3"/>
        <v>，2713375</v>
      </c>
      <c r="I73" s="4" t="str">
        <f>VLOOKUP(A73,HOP!A:U,21,0)</f>
        <v>直连</v>
      </c>
    </row>
    <row r="74" s="4" customFormat="1" spans="1:9">
      <c r="A74" s="5">
        <v>21239470856</v>
      </c>
      <c r="B74" s="6">
        <v>44851</v>
      </c>
      <c r="C74" s="6">
        <v>44854</v>
      </c>
      <c r="D74" s="4">
        <v>1298</v>
      </c>
      <c r="E74" s="4" t="str">
        <f>VLOOKUP(A74,HOP!A:L,12,0)</f>
        <v>1298.00</v>
      </c>
      <c r="F74" s="4" t="str">
        <f>VLOOKUP(A74,HOP!A:C,3,0)</f>
        <v>2716353</v>
      </c>
      <c r="G74" s="4">
        <f t="shared" si="2"/>
        <v>0</v>
      </c>
      <c r="H74" s="4" t="str">
        <f t="shared" si="3"/>
        <v>，2716353</v>
      </c>
      <c r="I74" s="4" t="str">
        <f>VLOOKUP(A74,HOP!A:U,21,0)</f>
        <v>直连</v>
      </c>
    </row>
    <row r="75" s="4" customFormat="1" spans="1:9">
      <c r="A75" s="5">
        <v>21250396176</v>
      </c>
      <c r="B75" s="6">
        <v>44852</v>
      </c>
      <c r="C75" s="6">
        <v>44854</v>
      </c>
      <c r="D75" s="4">
        <v>385</v>
      </c>
      <c r="E75" s="4" t="str">
        <f>VLOOKUP(A75,HOP!A:L,12,0)</f>
        <v>385.00</v>
      </c>
      <c r="F75" s="4" t="str">
        <f>VLOOKUP(A75,HOP!A:C,3,0)</f>
        <v>2718320</v>
      </c>
      <c r="G75" s="4">
        <f t="shared" si="2"/>
        <v>0</v>
      </c>
      <c r="H75" s="4" t="str">
        <f t="shared" si="3"/>
        <v>，2718320</v>
      </c>
      <c r="I75" s="4" t="str">
        <f>VLOOKUP(A75,HOP!A:U,21,0)</f>
        <v>直连</v>
      </c>
    </row>
    <row r="76" s="4" customFormat="1" spans="1:9">
      <c r="A76" s="5">
        <v>21255712592</v>
      </c>
      <c r="B76" s="6">
        <v>44853</v>
      </c>
      <c r="C76" s="6">
        <v>44854</v>
      </c>
      <c r="D76" s="4">
        <v>982</v>
      </c>
      <c r="E76" s="4" t="str">
        <f>VLOOKUP(A76,HOP!A:L,12,0)</f>
        <v>982.00</v>
      </c>
      <c r="F76" s="4" t="str">
        <f>VLOOKUP(A76,HOP!A:C,3,0)</f>
        <v>2719252</v>
      </c>
      <c r="G76" s="4">
        <f t="shared" si="2"/>
        <v>0</v>
      </c>
      <c r="H76" s="4" t="str">
        <f t="shared" si="3"/>
        <v>，2719252</v>
      </c>
      <c r="I76" s="4" t="str">
        <f>VLOOKUP(A76,HOP!A:U,21,0)</f>
        <v>直连</v>
      </c>
    </row>
    <row r="77" s="4" customFormat="1" spans="1:9">
      <c r="A77" s="5">
        <v>21323327094</v>
      </c>
      <c r="B77" s="6">
        <v>44851</v>
      </c>
      <c r="C77" s="6">
        <v>44854</v>
      </c>
      <c r="D77" s="4">
        <v>1263</v>
      </c>
      <c r="E77" s="4" t="str">
        <f>VLOOKUP(A77,HOP!A:L,12,0)</f>
        <v>1263.00</v>
      </c>
      <c r="F77" s="4" t="str">
        <f>VLOOKUP(A77,HOP!A:C,3,0)</f>
        <v>2722698</v>
      </c>
      <c r="G77" s="4">
        <f t="shared" si="2"/>
        <v>0</v>
      </c>
      <c r="H77" s="4" t="str">
        <f t="shared" si="3"/>
        <v>，2722698</v>
      </c>
      <c r="I77" s="4" t="str">
        <f>VLOOKUP(A77,HOP!A:U,21,0)</f>
        <v>直连</v>
      </c>
    </row>
    <row r="78" s="4" customFormat="1" spans="1:9">
      <c r="A78" s="5">
        <v>21327776111</v>
      </c>
      <c r="B78" s="6">
        <v>44850</v>
      </c>
      <c r="C78" s="6">
        <v>44854</v>
      </c>
      <c r="D78" s="4">
        <v>1779</v>
      </c>
      <c r="E78" s="4" t="str">
        <f>VLOOKUP(A78,HOP!A:L,12,0)</f>
        <v>1779.00</v>
      </c>
      <c r="F78" s="4" t="str">
        <f>VLOOKUP(A78,HOP!A:C,3,0)</f>
        <v>2723144</v>
      </c>
      <c r="G78" s="4">
        <f t="shared" si="2"/>
        <v>0</v>
      </c>
      <c r="H78" s="4" t="str">
        <f t="shared" si="3"/>
        <v>，2723144</v>
      </c>
      <c r="I78" s="4" t="str">
        <f>VLOOKUP(A78,HOP!A:U,21,0)</f>
        <v>直连</v>
      </c>
    </row>
    <row r="79" s="4" customFormat="1" spans="1:9">
      <c r="A79" s="5">
        <v>21343718799</v>
      </c>
      <c r="B79" s="6">
        <v>44852</v>
      </c>
      <c r="C79" s="6">
        <v>44854</v>
      </c>
      <c r="D79" s="4">
        <v>2420</v>
      </c>
      <c r="E79" s="4" t="str">
        <f>VLOOKUP(A79,HOP!A:L,12,0)</f>
        <v>2420.00</v>
      </c>
      <c r="F79" s="4" t="str">
        <f>VLOOKUP(A79,HOP!A:C,3,0)</f>
        <v>2725822</v>
      </c>
      <c r="G79" s="4">
        <f t="shared" si="2"/>
        <v>0</v>
      </c>
      <c r="H79" s="4" t="str">
        <f t="shared" si="3"/>
        <v>，2725822</v>
      </c>
      <c r="I79" s="4" t="str">
        <f>VLOOKUP(A79,HOP!A:U,21,0)</f>
        <v>直连</v>
      </c>
    </row>
    <row r="80" s="4" customFormat="1" spans="1:9">
      <c r="A80" s="5">
        <v>21347616397</v>
      </c>
      <c r="B80" s="6">
        <v>44852</v>
      </c>
      <c r="C80" s="6">
        <v>44854</v>
      </c>
      <c r="D80" s="4">
        <v>988</v>
      </c>
      <c r="E80" s="4" t="str">
        <f>VLOOKUP(A80,HOP!A:L,12,0)</f>
        <v>988.00</v>
      </c>
      <c r="F80" s="4" t="str">
        <f>VLOOKUP(A80,HOP!A:C,3,0)</f>
        <v>2726583</v>
      </c>
      <c r="G80" s="4">
        <f t="shared" si="2"/>
        <v>0</v>
      </c>
      <c r="H80" s="4" t="str">
        <f t="shared" si="3"/>
        <v>，2726583</v>
      </c>
      <c r="I80" s="4" t="str">
        <f>VLOOKUP(A80,HOP!A:U,21,0)</f>
        <v>直连</v>
      </c>
    </row>
    <row r="81" s="4" customFormat="1" spans="1:9">
      <c r="A81" s="5">
        <v>21349073341</v>
      </c>
      <c r="B81" s="6">
        <v>44852</v>
      </c>
      <c r="C81" s="6">
        <v>44854</v>
      </c>
      <c r="D81" s="4">
        <v>2787</v>
      </c>
      <c r="E81" s="4" t="str">
        <f>VLOOKUP(A81,HOP!A:L,12,0)</f>
        <v>2787.00</v>
      </c>
      <c r="F81" s="4" t="str">
        <f>VLOOKUP(A81,HOP!A:C,3,0)</f>
        <v>2726967</v>
      </c>
      <c r="G81" s="4">
        <f t="shared" si="2"/>
        <v>0</v>
      </c>
      <c r="H81" s="4" t="str">
        <f t="shared" si="3"/>
        <v>，2726967</v>
      </c>
      <c r="I81" s="4" t="str">
        <f>VLOOKUP(A81,HOP!A:U,21,0)</f>
        <v>直连</v>
      </c>
    </row>
    <row r="82" s="4" customFormat="1" spans="1:9">
      <c r="A82" s="5">
        <v>21350047832</v>
      </c>
      <c r="B82" s="6">
        <v>44853</v>
      </c>
      <c r="C82" s="6">
        <v>44854</v>
      </c>
      <c r="D82" s="4">
        <v>2228</v>
      </c>
      <c r="E82" s="4" t="str">
        <f>VLOOKUP(A82,HOP!A:L,12,0)</f>
        <v>2228.00</v>
      </c>
      <c r="F82" s="4" t="str">
        <f>VLOOKUP(A82,HOP!A:C,3,0)</f>
        <v>2727179</v>
      </c>
      <c r="G82" s="4">
        <f t="shared" si="2"/>
        <v>0</v>
      </c>
      <c r="H82" s="4" t="str">
        <f t="shared" si="3"/>
        <v>，2727179</v>
      </c>
      <c r="I82" s="4" t="str">
        <f>VLOOKUP(A82,HOP!A:U,21,0)</f>
        <v>直连</v>
      </c>
    </row>
    <row r="83" s="4" customFormat="1" spans="1:9">
      <c r="A83" s="5">
        <v>21357809734</v>
      </c>
      <c r="B83" s="6">
        <v>44849</v>
      </c>
      <c r="C83" s="6">
        <v>44854</v>
      </c>
      <c r="D83" s="4">
        <v>9468</v>
      </c>
      <c r="E83" s="4" t="str">
        <f>VLOOKUP(A83,HOP!A:L,12,0)</f>
        <v>9468.00</v>
      </c>
      <c r="F83" s="4" t="str">
        <f>VLOOKUP(A83,HOP!A:C,3,0)</f>
        <v>2728798</v>
      </c>
      <c r="G83" s="4">
        <f t="shared" si="2"/>
        <v>0</v>
      </c>
      <c r="H83" s="4" t="str">
        <f t="shared" si="3"/>
        <v>，2728798</v>
      </c>
      <c r="I83" s="4" t="str">
        <f>VLOOKUP(A83,HOP!A:U,21,0)</f>
        <v>直连</v>
      </c>
    </row>
    <row r="84" s="4" customFormat="1" spans="1:9">
      <c r="A84" s="5">
        <v>21360657556</v>
      </c>
      <c r="B84" s="6">
        <v>44846</v>
      </c>
      <c r="C84" s="6">
        <v>44854</v>
      </c>
      <c r="D84" s="4">
        <v>2168</v>
      </c>
      <c r="E84" s="4" t="str">
        <f>VLOOKUP(A84,HOP!A:L,12,0)</f>
        <v>2168.00</v>
      </c>
      <c r="F84" s="4" t="str">
        <f>VLOOKUP(A84,HOP!A:C,3,0)</f>
        <v>2729502</v>
      </c>
      <c r="G84" s="4">
        <f t="shared" si="2"/>
        <v>0</v>
      </c>
      <c r="H84" s="4" t="str">
        <f t="shared" si="3"/>
        <v>，2729502</v>
      </c>
      <c r="I84" s="4" t="str">
        <f>VLOOKUP(A84,HOP!A:U,21,0)</f>
        <v>直连</v>
      </c>
    </row>
    <row r="85" s="4" customFormat="1" spans="1:9">
      <c r="A85" s="5">
        <v>21368566364</v>
      </c>
      <c r="B85" s="6">
        <v>44853</v>
      </c>
      <c r="C85" s="6">
        <v>44854</v>
      </c>
      <c r="D85" s="4">
        <v>666</v>
      </c>
      <c r="E85" s="4" t="str">
        <f>VLOOKUP(A85,HOP!A:L,12,0)</f>
        <v>666.00</v>
      </c>
      <c r="F85" s="4" t="str">
        <f>VLOOKUP(A85,HOP!A:C,3,0)</f>
        <v>2731256</v>
      </c>
      <c r="G85" s="4">
        <f t="shared" si="2"/>
        <v>0</v>
      </c>
      <c r="H85" s="4" t="str">
        <f t="shared" si="3"/>
        <v>，2731256</v>
      </c>
      <c r="I85" s="4" t="str">
        <f>VLOOKUP(A85,HOP!A:U,21,0)</f>
        <v>直连</v>
      </c>
    </row>
    <row r="86" s="4" customFormat="1" spans="1:9">
      <c r="A86" s="5">
        <v>21374410153</v>
      </c>
      <c r="B86" s="6">
        <v>44850</v>
      </c>
      <c r="C86" s="6">
        <v>44854</v>
      </c>
      <c r="D86" s="4">
        <v>1400</v>
      </c>
      <c r="E86" s="4" t="str">
        <f>VLOOKUP(A86,HOP!A:L,12,0)</f>
        <v>1400.00</v>
      </c>
      <c r="F86" s="4" t="str">
        <f>VLOOKUP(A86,HOP!A:C,3,0)</f>
        <v>2732622</v>
      </c>
      <c r="G86" s="4">
        <f t="shared" si="2"/>
        <v>0</v>
      </c>
      <c r="H86" s="4" t="str">
        <f t="shared" si="3"/>
        <v>，2732622</v>
      </c>
      <c r="I86" s="4" t="str">
        <f>VLOOKUP(A86,HOP!A:U,21,0)</f>
        <v>直连</v>
      </c>
    </row>
    <row r="87" s="4" customFormat="1" spans="1:9">
      <c r="A87" s="5">
        <v>21374550217</v>
      </c>
      <c r="B87" s="6">
        <v>44851</v>
      </c>
      <c r="C87" s="6">
        <v>44854</v>
      </c>
      <c r="D87" s="4">
        <v>1296</v>
      </c>
      <c r="E87" s="4" t="str">
        <f>VLOOKUP(A87,HOP!A:L,12,0)</f>
        <v>1296.00</v>
      </c>
      <c r="F87" s="4" t="str">
        <f>VLOOKUP(A87,HOP!A:C,3,0)</f>
        <v>2732672</v>
      </c>
      <c r="G87" s="4">
        <f t="shared" si="2"/>
        <v>0</v>
      </c>
      <c r="H87" s="4" t="str">
        <f t="shared" si="3"/>
        <v>，2732672</v>
      </c>
      <c r="I87" s="4" t="str">
        <f>VLOOKUP(A87,HOP!A:U,21,0)</f>
        <v>直连</v>
      </c>
    </row>
    <row r="88" s="4" customFormat="1" spans="1:9">
      <c r="A88" s="5">
        <v>21374753328</v>
      </c>
      <c r="B88" s="6">
        <v>44853</v>
      </c>
      <c r="C88" s="6">
        <v>44854</v>
      </c>
      <c r="D88" s="4">
        <v>1148</v>
      </c>
      <c r="E88" s="4" t="str">
        <f>VLOOKUP(A88,HOP!A:L,12,0)</f>
        <v>1148.00</v>
      </c>
      <c r="F88" s="4" t="str">
        <f>VLOOKUP(A88,HOP!A:C,3,0)</f>
        <v>2732727</v>
      </c>
      <c r="G88" s="4">
        <f t="shared" si="2"/>
        <v>0</v>
      </c>
      <c r="H88" s="4" t="str">
        <f t="shared" si="3"/>
        <v>，2732727</v>
      </c>
      <c r="I88" s="4" t="str">
        <f>VLOOKUP(A88,HOP!A:U,21,0)</f>
        <v>直连</v>
      </c>
    </row>
    <row r="89" s="4" customFormat="1" spans="1:9">
      <c r="A89" s="5">
        <v>21416881170</v>
      </c>
      <c r="B89" s="6">
        <v>44851</v>
      </c>
      <c r="C89" s="6">
        <v>44854</v>
      </c>
      <c r="D89" s="4">
        <v>960</v>
      </c>
      <c r="E89" s="4" t="str">
        <f>VLOOKUP(A89,HOP!A:L,12,0)</f>
        <v>960.00</v>
      </c>
      <c r="F89" s="4" t="str">
        <f>VLOOKUP(A89,HOP!A:C,3,0)</f>
        <v>2734468</v>
      </c>
      <c r="G89" s="4">
        <f t="shared" si="2"/>
        <v>0</v>
      </c>
      <c r="H89" s="4" t="str">
        <f t="shared" si="3"/>
        <v>，2734468</v>
      </c>
      <c r="I89" s="4" t="str">
        <f>VLOOKUP(A89,HOP!A:U,21,0)</f>
        <v>直连</v>
      </c>
    </row>
    <row r="90" s="4" customFormat="1" spans="1:9">
      <c r="A90" s="5">
        <v>21417263388</v>
      </c>
      <c r="B90" s="6">
        <v>44851</v>
      </c>
      <c r="C90" s="6">
        <v>44854</v>
      </c>
      <c r="D90" s="4">
        <v>4051</v>
      </c>
      <c r="E90" s="4" t="str">
        <f>VLOOKUP(A90,HOP!A:L,12,0)</f>
        <v>4051.00</v>
      </c>
      <c r="F90" s="4" t="str">
        <f>VLOOKUP(A90,HOP!A:C,3,0)</f>
        <v>2734520</v>
      </c>
      <c r="G90" s="4">
        <f t="shared" si="2"/>
        <v>0</v>
      </c>
      <c r="H90" s="4" t="str">
        <f t="shared" si="3"/>
        <v>，2734520</v>
      </c>
      <c r="I90" s="4" t="str">
        <f>VLOOKUP(A90,HOP!A:U,21,0)</f>
        <v>直连</v>
      </c>
    </row>
    <row r="91" s="4" customFormat="1" spans="1:9">
      <c r="A91" s="5">
        <v>21429519318</v>
      </c>
      <c r="B91" s="6">
        <v>44850</v>
      </c>
      <c r="C91" s="6">
        <v>44854</v>
      </c>
      <c r="D91" s="4">
        <v>2139</v>
      </c>
      <c r="E91" s="4" t="str">
        <f>VLOOKUP(A91,HOP!A:L,12,0)</f>
        <v>2139.00</v>
      </c>
      <c r="F91" s="4" t="str">
        <f>VLOOKUP(A91,HOP!A:C,3,0)</f>
        <v>2736180</v>
      </c>
      <c r="G91" s="4">
        <f t="shared" si="2"/>
        <v>0</v>
      </c>
      <c r="H91" s="4" t="str">
        <f t="shared" si="3"/>
        <v>，2736180</v>
      </c>
      <c r="I91" s="4" t="str">
        <f>VLOOKUP(A91,HOP!A:U,21,0)</f>
        <v>直连</v>
      </c>
    </row>
    <row r="92" s="4" customFormat="1" spans="1:9">
      <c r="A92" s="5">
        <v>21437163252</v>
      </c>
      <c r="B92" s="6">
        <v>44853</v>
      </c>
      <c r="C92" s="6">
        <v>44854</v>
      </c>
      <c r="D92" s="4">
        <v>1109</v>
      </c>
      <c r="E92" s="4" t="str">
        <f>VLOOKUP(A92,HOP!A:L,12,0)</f>
        <v>1109.00</v>
      </c>
      <c r="F92" s="4" t="str">
        <f>VLOOKUP(A92,HOP!A:C,3,0)</f>
        <v>2737271</v>
      </c>
      <c r="G92" s="4">
        <f t="shared" si="2"/>
        <v>0</v>
      </c>
      <c r="H92" s="4" t="str">
        <f t="shared" si="3"/>
        <v>，2737271</v>
      </c>
      <c r="I92" s="4" t="str">
        <f>VLOOKUP(A92,HOP!A:U,21,0)</f>
        <v>直连</v>
      </c>
    </row>
    <row r="93" s="4" customFormat="1" spans="1:9">
      <c r="A93" s="5">
        <v>21438218699</v>
      </c>
      <c r="B93" s="6">
        <v>44851</v>
      </c>
      <c r="C93" s="6">
        <v>44854</v>
      </c>
      <c r="D93" s="4">
        <v>1710</v>
      </c>
      <c r="E93" s="4" t="str">
        <f>VLOOKUP(A93,HOP!A:L,12,0)</f>
        <v>1710.00</v>
      </c>
      <c r="F93" s="4" t="str">
        <f>VLOOKUP(A93,HOP!A:C,3,0)</f>
        <v>2737433</v>
      </c>
      <c r="G93" s="4">
        <f t="shared" si="2"/>
        <v>0</v>
      </c>
      <c r="H93" s="4" t="str">
        <f t="shared" si="3"/>
        <v>，2737433</v>
      </c>
      <c r="I93" s="4" t="str">
        <f>VLOOKUP(A93,HOP!A:U,21,0)</f>
        <v>直连</v>
      </c>
    </row>
    <row r="94" s="4" customFormat="1" spans="1:9">
      <c r="A94" s="5">
        <v>21443874303</v>
      </c>
      <c r="B94" s="6">
        <v>44851</v>
      </c>
      <c r="C94" s="6">
        <v>44854</v>
      </c>
      <c r="D94" s="4">
        <v>1671</v>
      </c>
      <c r="E94" s="4" t="str">
        <f>VLOOKUP(A94,HOP!A:L,12,0)</f>
        <v>1671.00</v>
      </c>
      <c r="F94" s="4" t="str">
        <f>VLOOKUP(A94,HOP!A:C,3,0)</f>
        <v>2738286</v>
      </c>
      <c r="G94" s="4">
        <f t="shared" si="2"/>
        <v>0</v>
      </c>
      <c r="H94" s="4" t="str">
        <f t="shared" si="3"/>
        <v>，2738286</v>
      </c>
      <c r="I94" s="4" t="str">
        <f>VLOOKUP(A94,HOP!A:U,21,0)</f>
        <v>直连</v>
      </c>
    </row>
    <row r="95" s="4" customFormat="1" hidden="1" spans="1:9">
      <c r="A95" s="5">
        <v>21456392634</v>
      </c>
      <c r="B95" s="6">
        <v>44853</v>
      </c>
      <c r="C95" s="6">
        <v>44854</v>
      </c>
      <c r="D95" s="4">
        <v>0</v>
      </c>
      <c r="E95" s="4" t="str">
        <f>VLOOKUP(A95,HOP!A:L,12,0)</f>
        <v>702.00</v>
      </c>
      <c r="F95" s="4" t="str">
        <f>VLOOKUP(A95,HOP!A:C,3,0)</f>
        <v>2740638</v>
      </c>
      <c r="G95" s="4">
        <f t="shared" si="2"/>
        <v>-702</v>
      </c>
      <c r="H95" s="4" t="str">
        <f t="shared" si="3"/>
        <v>，2740638</v>
      </c>
      <c r="I95" s="4" t="str">
        <f>VLOOKUP(A95,HOP!A:U,21,0)</f>
        <v>直连</v>
      </c>
    </row>
    <row r="96" s="4" customFormat="1" spans="1:9">
      <c r="A96" s="5">
        <v>21457136993</v>
      </c>
      <c r="B96" s="6">
        <v>44853</v>
      </c>
      <c r="C96" s="6">
        <v>44854</v>
      </c>
      <c r="D96" s="4">
        <v>357</v>
      </c>
      <c r="E96" s="4" t="str">
        <f>VLOOKUP(A96,HOP!A:L,12,0)</f>
        <v>357.00</v>
      </c>
      <c r="F96" s="4" t="str">
        <f>VLOOKUP(A96,HOP!A:C,3,0)</f>
        <v>2740787</v>
      </c>
      <c r="G96" s="4">
        <f t="shared" si="2"/>
        <v>0</v>
      </c>
      <c r="H96" s="4" t="str">
        <f t="shared" si="3"/>
        <v>，2740787</v>
      </c>
      <c r="I96" s="4" t="str">
        <f>VLOOKUP(A96,HOP!A:U,21,0)</f>
        <v>直连</v>
      </c>
    </row>
    <row r="97" s="4" customFormat="1" spans="1:9">
      <c r="A97" s="5">
        <v>21459051466</v>
      </c>
      <c r="B97" s="6">
        <v>44853</v>
      </c>
      <c r="C97" s="6">
        <v>44854</v>
      </c>
      <c r="D97" s="4">
        <v>2339</v>
      </c>
      <c r="E97" s="4" t="str">
        <f>VLOOKUP(A97,HOP!A:L,12,0)</f>
        <v>2339.00</v>
      </c>
      <c r="F97" s="4" t="str">
        <f>VLOOKUP(A97,HOP!A:C,3,0)</f>
        <v>2741222</v>
      </c>
      <c r="G97" s="4">
        <f t="shared" si="2"/>
        <v>0</v>
      </c>
      <c r="H97" s="4" t="str">
        <f t="shared" si="3"/>
        <v>，2741222</v>
      </c>
      <c r="I97" s="4" t="str">
        <f>VLOOKUP(A97,HOP!A:U,21,0)</f>
        <v>直连</v>
      </c>
    </row>
    <row r="98" s="4" customFormat="1" spans="1:9">
      <c r="A98" s="5">
        <v>21461087540</v>
      </c>
      <c r="B98" s="6">
        <v>44851</v>
      </c>
      <c r="C98" s="6">
        <v>44854</v>
      </c>
      <c r="D98" s="4">
        <v>857</v>
      </c>
      <c r="E98" s="4" t="str">
        <f>VLOOKUP(A98,HOP!A:L,12,0)</f>
        <v>857.00</v>
      </c>
      <c r="F98" s="4" t="str">
        <f>VLOOKUP(A98,HOP!A:C,3,0)</f>
        <v>2741709</v>
      </c>
      <c r="G98" s="4">
        <f t="shared" si="2"/>
        <v>0</v>
      </c>
      <c r="H98" s="4" t="str">
        <f t="shared" si="3"/>
        <v>，2741709</v>
      </c>
      <c r="I98" s="4" t="str">
        <f>VLOOKUP(A98,HOP!A:U,21,0)</f>
        <v>直连</v>
      </c>
    </row>
    <row r="99" s="4" customFormat="1" spans="1:9">
      <c r="A99" s="5">
        <v>21461247570</v>
      </c>
      <c r="B99" s="6">
        <v>44853</v>
      </c>
      <c r="C99" s="6">
        <v>44854</v>
      </c>
      <c r="D99" s="4">
        <v>761</v>
      </c>
      <c r="E99" s="4" t="str">
        <f>VLOOKUP(A99,HOP!A:L,12,0)</f>
        <v>761.00</v>
      </c>
      <c r="F99" s="4" t="str">
        <f>VLOOKUP(A99,HOP!A:C,3,0)</f>
        <v>2741752</v>
      </c>
      <c r="G99" s="4">
        <f t="shared" si="2"/>
        <v>0</v>
      </c>
      <c r="H99" s="4" t="str">
        <f t="shared" si="3"/>
        <v>，2741752</v>
      </c>
      <c r="I99" s="4" t="str">
        <f>VLOOKUP(A99,HOP!A:U,21,0)</f>
        <v>直连</v>
      </c>
    </row>
    <row r="100" s="4" customFormat="1" spans="1:9">
      <c r="A100" s="5">
        <v>21463832720</v>
      </c>
      <c r="B100" s="6">
        <v>44850</v>
      </c>
      <c r="C100" s="6">
        <v>44854</v>
      </c>
      <c r="D100" s="4">
        <v>4020</v>
      </c>
      <c r="E100" s="4" t="str">
        <f>VLOOKUP(A100,HOP!A:L,12,0)</f>
        <v>4020.00</v>
      </c>
      <c r="F100" s="4" t="str">
        <f>VLOOKUP(A100,HOP!A:C,3,0)</f>
        <v>2742279</v>
      </c>
      <c r="G100" s="4">
        <f t="shared" si="2"/>
        <v>0</v>
      </c>
      <c r="H100" s="4" t="str">
        <f t="shared" si="3"/>
        <v>，2742279</v>
      </c>
      <c r="I100" s="4" t="str">
        <f>VLOOKUP(A100,HOP!A:U,21,0)</f>
        <v>直连</v>
      </c>
    </row>
    <row r="101" s="4" customFormat="1" spans="1:9">
      <c r="A101" s="5">
        <v>21464152332</v>
      </c>
      <c r="B101" s="6">
        <v>44850</v>
      </c>
      <c r="C101" s="6">
        <v>44854</v>
      </c>
      <c r="D101" s="4">
        <v>1784</v>
      </c>
      <c r="E101" s="4" t="str">
        <f>VLOOKUP(A101,HOP!A:L,12,0)</f>
        <v>1784.00</v>
      </c>
      <c r="F101" s="4" t="str">
        <f>VLOOKUP(A101,HOP!A:C,3,0)</f>
        <v>2742345</v>
      </c>
      <c r="G101" s="4">
        <f t="shared" si="2"/>
        <v>0</v>
      </c>
      <c r="H101" s="4" t="str">
        <f t="shared" si="3"/>
        <v>，2742345</v>
      </c>
      <c r="I101" s="4" t="str">
        <f>VLOOKUP(A101,HOP!A:U,21,0)</f>
        <v>直连</v>
      </c>
    </row>
    <row r="102" s="4" customFormat="1" spans="1:9">
      <c r="A102" s="5">
        <v>21464233810</v>
      </c>
      <c r="B102" s="6">
        <v>44850</v>
      </c>
      <c r="C102" s="6">
        <v>44854</v>
      </c>
      <c r="D102" s="4">
        <v>2828</v>
      </c>
      <c r="E102" s="4" t="str">
        <f>VLOOKUP(A102,HOP!A:L,12,0)</f>
        <v>2828.00</v>
      </c>
      <c r="F102" s="4" t="str">
        <f>VLOOKUP(A102,HOP!A:C,3,0)</f>
        <v>2742352</v>
      </c>
      <c r="G102" s="4">
        <f t="shared" si="2"/>
        <v>0</v>
      </c>
      <c r="H102" s="4" t="str">
        <f t="shared" si="3"/>
        <v>，2742352</v>
      </c>
      <c r="I102" s="4" t="str">
        <f>VLOOKUP(A102,HOP!A:U,21,0)</f>
        <v>直连</v>
      </c>
    </row>
    <row r="103" s="4" customFormat="1" spans="1:9">
      <c r="A103" s="5">
        <v>21464517233</v>
      </c>
      <c r="B103" s="6">
        <v>44853</v>
      </c>
      <c r="C103" s="6">
        <v>44854</v>
      </c>
      <c r="D103" s="4">
        <v>1675</v>
      </c>
      <c r="E103" s="4" t="str">
        <f>VLOOKUP(A103,HOP!A:L,12,0)</f>
        <v>1675.00</v>
      </c>
      <c r="F103" s="4" t="str">
        <f>VLOOKUP(A103,HOP!A:C,3,0)</f>
        <v>2742458</v>
      </c>
      <c r="G103" s="4">
        <f t="shared" si="2"/>
        <v>0</v>
      </c>
      <c r="H103" s="4" t="str">
        <f t="shared" si="3"/>
        <v>，2742458</v>
      </c>
      <c r="I103" s="4" t="str">
        <f>VLOOKUP(A103,HOP!A:U,21,0)</f>
        <v>直连</v>
      </c>
    </row>
    <row r="104" s="4" customFormat="1" spans="1:9">
      <c r="A104" s="5">
        <v>21465167731</v>
      </c>
      <c r="B104" s="6">
        <v>44850</v>
      </c>
      <c r="C104" s="6">
        <v>44854</v>
      </c>
      <c r="D104" s="4">
        <v>471</v>
      </c>
      <c r="E104" s="4" t="str">
        <f>VLOOKUP(A104,HOP!A:L,12,0)</f>
        <v>471.00</v>
      </c>
      <c r="F104" s="4" t="str">
        <f>VLOOKUP(A104,HOP!A:C,3,0)</f>
        <v>2742586</v>
      </c>
      <c r="G104" s="4">
        <f t="shared" si="2"/>
        <v>0</v>
      </c>
      <c r="H104" s="4" t="str">
        <f t="shared" si="3"/>
        <v>，2742586</v>
      </c>
      <c r="I104" s="4" t="str">
        <f>VLOOKUP(A104,HOP!A:U,21,0)</f>
        <v>直连</v>
      </c>
    </row>
    <row r="105" s="4" customFormat="1" spans="1:9">
      <c r="A105" s="5">
        <v>21466237871</v>
      </c>
      <c r="B105" s="6">
        <v>44853</v>
      </c>
      <c r="C105" s="6">
        <v>44854</v>
      </c>
      <c r="D105" s="4">
        <v>1488</v>
      </c>
      <c r="E105" s="4" t="str">
        <f>VLOOKUP(A105,HOP!A:L,12,0)</f>
        <v>1488.00</v>
      </c>
      <c r="F105" s="4" t="str">
        <f>VLOOKUP(A105,HOP!A:C,3,0)</f>
        <v>2742816</v>
      </c>
      <c r="G105" s="4">
        <f t="shared" si="2"/>
        <v>0</v>
      </c>
      <c r="H105" s="4" t="str">
        <f t="shared" si="3"/>
        <v>，2742816</v>
      </c>
      <c r="I105" s="4" t="str">
        <f>VLOOKUP(A105,HOP!A:U,21,0)</f>
        <v>直连</v>
      </c>
    </row>
    <row r="106" s="4" customFormat="1" spans="1:9">
      <c r="A106" s="5">
        <v>21469100155</v>
      </c>
      <c r="B106" s="6">
        <v>44853</v>
      </c>
      <c r="C106" s="6">
        <v>44854</v>
      </c>
      <c r="D106" s="4">
        <v>488</v>
      </c>
      <c r="E106" s="4" t="str">
        <f>VLOOKUP(A106,HOP!A:L,12,0)</f>
        <v>488.00</v>
      </c>
      <c r="F106" s="4" t="str">
        <f>VLOOKUP(A106,HOP!A:C,3,0)</f>
        <v>2743434</v>
      </c>
      <c r="G106" s="4">
        <f t="shared" si="2"/>
        <v>0</v>
      </c>
      <c r="H106" s="4" t="str">
        <f t="shared" si="3"/>
        <v>，2743434</v>
      </c>
      <c r="I106" s="4" t="str">
        <f>VLOOKUP(A106,HOP!A:U,21,0)</f>
        <v>直连</v>
      </c>
    </row>
    <row r="107" s="4" customFormat="1" spans="1:9">
      <c r="A107" s="5">
        <v>21469417432</v>
      </c>
      <c r="B107" s="6">
        <v>44852</v>
      </c>
      <c r="C107" s="6">
        <v>44854</v>
      </c>
      <c r="D107" s="4">
        <v>562</v>
      </c>
      <c r="E107" s="4" t="str">
        <f>VLOOKUP(A107,HOP!A:L,12,0)</f>
        <v>562.00</v>
      </c>
      <c r="F107" s="4" t="str">
        <f>VLOOKUP(A107,HOP!A:C,3,0)</f>
        <v>2743490</v>
      </c>
      <c r="G107" s="4">
        <f t="shared" si="2"/>
        <v>0</v>
      </c>
      <c r="H107" s="4" t="str">
        <f t="shared" si="3"/>
        <v>，2743490</v>
      </c>
      <c r="I107" s="4" t="str">
        <f>VLOOKUP(A107,HOP!A:U,21,0)</f>
        <v>直采</v>
      </c>
    </row>
    <row r="108" s="4" customFormat="1" spans="1:9">
      <c r="A108" s="5">
        <v>21469621425</v>
      </c>
      <c r="B108" s="6">
        <v>44853</v>
      </c>
      <c r="C108" s="6">
        <v>44854</v>
      </c>
      <c r="D108" s="4">
        <v>240</v>
      </c>
      <c r="E108" s="4" t="str">
        <f>VLOOKUP(A108,HOP!A:L,12,0)</f>
        <v>240.00</v>
      </c>
      <c r="F108" s="4" t="str">
        <f>VLOOKUP(A108,HOP!A:C,3,0)</f>
        <v>2743541</v>
      </c>
      <c r="G108" s="4">
        <f t="shared" si="2"/>
        <v>0</v>
      </c>
      <c r="H108" s="4" t="str">
        <f t="shared" si="3"/>
        <v>，2743541</v>
      </c>
      <c r="I108" s="4" t="str">
        <f>VLOOKUP(A108,HOP!A:U,21,0)</f>
        <v>直连</v>
      </c>
    </row>
    <row r="109" s="4" customFormat="1" spans="1:9">
      <c r="A109" s="5">
        <v>21469959125</v>
      </c>
      <c r="B109" s="6">
        <v>44851</v>
      </c>
      <c r="C109" s="6">
        <v>44854</v>
      </c>
      <c r="D109" s="4">
        <v>1464</v>
      </c>
      <c r="E109" s="4" t="str">
        <f>VLOOKUP(A109,HOP!A:L,12,0)</f>
        <v>1464.00</v>
      </c>
      <c r="F109" s="4" t="str">
        <f>VLOOKUP(A109,HOP!A:C,3,0)</f>
        <v>2743625</v>
      </c>
      <c r="G109" s="4">
        <f t="shared" si="2"/>
        <v>0</v>
      </c>
      <c r="H109" s="4" t="str">
        <f t="shared" si="3"/>
        <v>，2743625</v>
      </c>
      <c r="I109" s="4" t="str">
        <f>VLOOKUP(A109,HOP!A:U,21,0)</f>
        <v>直连</v>
      </c>
    </row>
    <row r="110" s="4" customFormat="1" spans="1:9">
      <c r="A110" s="5">
        <v>21470403509</v>
      </c>
      <c r="B110" s="6">
        <v>44853</v>
      </c>
      <c r="C110" s="6">
        <v>44854</v>
      </c>
      <c r="D110" s="4">
        <v>546</v>
      </c>
      <c r="E110" s="4" t="str">
        <f>VLOOKUP(A110,HOP!A:L,12,0)</f>
        <v>546.00</v>
      </c>
      <c r="F110" s="4" t="str">
        <f>VLOOKUP(A110,HOP!A:C,3,0)</f>
        <v>2743755</v>
      </c>
      <c r="G110" s="4">
        <f t="shared" si="2"/>
        <v>0</v>
      </c>
      <c r="H110" s="4" t="str">
        <f t="shared" si="3"/>
        <v>，2743755</v>
      </c>
      <c r="I110" s="4" t="str">
        <f>VLOOKUP(A110,HOP!A:U,21,0)</f>
        <v>直连</v>
      </c>
    </row>
    <row r="111" s="4" customFormat="1" spans="1:9">
      <c r="A111" s="5">
        <v>21470855350</v>
      </c>
      <c r="B111" s="6">
        <v>44853</v>
      </c>
      <c r="C111" s="6">
        <v>44854</v>
      </c>
      <c r="D111" s="4">
        <v>1518</v>
      </c>
      <c r="E111" s="4" t="str">
        <f>VLOOKUP(A111,HOP!A:L,12,0)</f>
        <v>1518.00</v>
      </c>
      <c r="F111" s="4" t="str">
        <f>VLOOKUP(A111,HOP!A:C,3,0)</f>
        <v>2743857</v>
      </c>
      <c r="G111" s="4">
        <f t="shared" si="2"/>
        <v>0</v>
      </c>
      <c r="H111" s="4" t="str">
        <f t="shared" si="3"/>
        <v>，2743857</v>
      </c>
      <c r="I111" s="4" t="str">
        <f>VLOOKUP(A111,HOP!A:U,21,0)</f>
        <v>直连</v>
      </c>
    </row>
    <row r="112" s="4" customFormat="1" spans="1:9">
      <c r="A112" s="5">
        <v>21472159771</v>
      </c>
      <c r="B112" s="6">
        <v>44853</v>
      </c>
      <c r="C112" s="6">
        <v>44854</v>
      </c>
      <c r="D112" s="4">
        <v>518</v>
      </c>
      <c r="E112" s="4" t="str">
        <f>VLOOKUP(A112,HOP!A:L,12,0)</f>
        <v>518.00</v>
      </c>
      <c r="F112" s="4" t="str">
        <f>VLOOKUP(A112,HOP!A:C,3,0)</f>
        <v>2744210</v>
      </c>
      <c r="G112" s="4">
        <f t="shared" si="2"/>
        <v>0</v>
      </c>
      <c r="H112" s="4" t="str">
        <f t="shared" si="3"/>
        <v>，2744210</v>
      </c>
      <c r="I112" s="4" t="str">
        <f>VLOOKUP(A112,HOP!A:U,21,0)</f>
        <v>直采</v>
      </c>
    </row>
    <row r="113" s="4" customFormat="1" spans="1:9">
      <c r="A113" s="5">
        <v>21472812807</v>
      </c>
      <c r="B113" s="6">
        <v>44851</v>
      </c>
      <c r="C113" s="6">
        <v>44854</v>
      </c>
      <c r="D113" s="4">
        <v>4050</v>
      </c>
      <c r="E113" s="4" t="str">
        <f>VLOOKUP(A113,HOP!A:L,12,0)</f>
        <v>4050.00</v>
      </c>
      <c r="F113" s="4" t="str">
        <f>VLOOKUP(A113,HOP!A:C,3,0)</f>
        <v>2744362</v>
      </c>
      <c r="G113" s="4">
        <f t="shared" si="2"/>
        <v>0</v>
      </c>
      <c r="H113" s="4" t="str">
        <f t="shared" si="3"/>
        <v>，2744362</v>
      </c>
      <c r="I113" s="4" t="str">
        <f>VLOOKUP(A113,HOP!A:U,21,0)</f>
        <v>直采</v>
      </c>
    </row>
    <row r="114" s="4" customFormat="1" spans="1:9">
      <c r="A114" s="5">
        <v>21474128184</v>
      </c>
      <c r="B114" s="6">
        <v>44853</v>
      </c>
      <c r="C114" s="6">
        <v>44854</v>
      </c>
      <c r="D114" s="4">
        <v>712</v>
      </c>
      <c r="E114" s="4" t="str">
        <f>VLOOKUP(A114,HOP!A:L,12,0)</f>
        <v>712.00</v>
      </c>
      <c r="F114" s="4" t="str">
        <f>VLOOKUP(A114,HOP!A:C,3,0)</f>
        <v>2744646</v>
      </c>
      <c r="G114" s="4">
        <f t="shared" si="2"/>
        <v>0</v>
      </c>
      <c r="H114" s="4" t="str">
        <f t="shared" si="3"/>
        <v>，2744646</v>
      </c>
      <c r="I114" s="4" t="str">
        <f>VLOOKUP(A114,HOP!A:U,21,0)</f>
        <v>直连</v>
      </c>
    </row>
    <row r="115" s="4" customFormat="1" spans="1:9">
      <c r="A115" s="5">
        <v>21477144041</v>
      </c>
      <c r="B115" s="6">
        <v>44852</v>
      </c>
      <c r="C115" s="6">
        <v>44854</v>
      </c>
      <c r="D115" s="4">
        <v>1758</v>
      </c>
      <c r="E115" s="4" t="str">
        <f>VLOOKUP(A115,HOP!A:L,12,0)</f>
        <v>1758.00</v>
      </c>
      <c r="F115" s="4" t="str">
        <f>VLOOKUP(A115,HOP!A:C,3,0)</f>
        <v>2745365</v>
      </c>
      <c r="G115" s="4">
        <f t="shared" si="2"/>
        <v>0</v>
      </c>
      <c r="H115" s="4" t="str">
        <f t="shared" si="3"/>
        <v>，2745365</v>
      </c>
      <c r="I115" s="4" t="str">
        <f>VLOOKUP(A115,HOP!A:U,21,0)</f>
        <v>直采</v>
      </c>
    </row>
    <row r="116" s="4" customFormat="1" spans="1:9">
      <c r="A116" s="5">
        <v>21477784132</v>
      </c>
      <c r="B116" s="6">
        <v>44853</v>
      </c>
      <c r="C116" s="6">
        <v>44854</v>
      </c>
      <c r="D116" s="4">
        <v>754</v>
      </c>
      <c r="E116" s="4" t="str">
        <f>VLOOKUP(A116,HOP!A:L,12,0)</f>
        <v>754.00</v>
      </c>
      <c r="F116" s="4" t="str">
        <f>VLOOKUP(A116,HOP!A:C,3,0)</f>
        <v>2745591</v>
      </c>
      <c r="G116" s="4">
        <f t="shared" si="2"/>
        <v>0</v>
      </c>
      <c r="H116" s="4" t="str">
        <f t="shared" si="3"/>
        <v>，2745591</v>
      </c>
      <c r="I116" s="4" t="str">
        <f>VLOOKUP(A116,HOP!A:U,21,0)</f>
        <v>直连</v>
      </c>
    </row>
    <row r="117" s="4" customFormat="1" spans="1:9">
      <c r="A117" s="5">
        <v>21477807768</v>
      </c>
      <c r="B117" s="6">
        <v>44853</v>
      </c>
      <c r="C117" s="6">
        <v>44854</v>
      </c>
      <c r="D117" s="4">
        <v>255</v>
      </c>
      <c r="E117" s="4" t="str">
        <f>VLOOKUP(A117,HOP!A:L,12,0)</f>
        <v>255.00</v>
      </c>
      <c r="F117" s="4" t="str">
        <f>VLOOKUP(A117,HOP!A:C,3,0)</f>
        <v>2745597</v>
      </c>
      <c r="G117" s="4">
        <f t="shared" si="2"/>
        <v>0</v>
      </c>
      <c r="H117" s="4" t="str">
        <f t="shared" si="3"/>
        <v>，2745597</v>
      </c>
      <c r="I117" s="4" t="str">
        <f>VLOOKUP(A117,HOP!A:U,21,0)</f>
        <v>直连</v>
      </c>
    </row>
    <row r="118" s="4" customFormat="1" spans="1:9">
      <c r="A118" s="5">
        <v>21478788424</v>
      </c>
      <c r="B118" s="6">
        <v>44852</v>
      </c>
      <c r="C118" s="6">
        <v>44854</v>
      </c>
      <c r="D118" s="4">
        <v>2036</v>
      </c>
      <c r="E118" s="4" t="str">
        <f>VLOOKUP(A118,HOP!A:L,12,0)</f>
        <v>2036.00</v>
      </c>
      <c r="F118" s="4" t="str">
        <f>VLOOKUP(A118,HOP!A:C,3,0)</f>
        <v>2745854</v>
      </c>
      <c r="G118" s="4">
        <f t="shared" si="2"/>
        <v>0</v>
      </c>
      <c r="H118" s="4" t="str">
        <f t="shared" si="3"/>
        <v>，2745854</v>
      </c>
      <c r="I118" s="4" t="str">
        <f>VLOOKUP(A118,HOP!A:U,21,0)</f>
        <v>直连</v>
      </c>
    </row>
    <row r="119" s="4" customFormat="1" spans="1:9">
      <c r="A119" s="5">
        <v>21479339651</v>
      </c>
      <c r="B119" s="6">
        <v>44852</v>
      </c>
      <c r="C119" s="6">
        <v>44854</v>
      </c>
      <c r="D119" s="4">
        <v>858</v>
      </c>
      <c r="E119" s="4" t="str">
        <f>VLOOKUP(A119,HOP!A:L,12,0)</f>
        <v>858.00</v>
      </c>
      <c r="F119" s="4" t="str">
        <f>VLOOKUP(A119,HOP!A:C,3,0)</f>
        <v>2746004</v>
      </c>
      <c r="G119" s="4">
        <f t="shared" si="2"/>
        <v>0</v>
      </c>
      <c r="H119" s="4" t="str">
        <f t="shared" si="3"/>
        <v>，2746004</v>
      </c>
      <c r="I119" s="4" t="str">
        <f>VLOOKUP(A119,HOP!A:U,21,0)</f>
        <v>直连</v>
      </c>
    </row>
    <row r="120" s="4" customFormat="1" spans="1:9">
      <c r="A120" s="5">
        <v>21481706711</v>
      </c>
      <c r="B120" s="6">
        <v>44852</v>
      </c>
      <c r="C120" s="6">
        <v>44854</v>
      </c>
      <c r="D120" s="4">
        <v>1292</v>
      </c>
      <c r="E120" s="4" t="str">
        <f>VLOOKUP(A120,HOP!A:L,12,0)</f>
        <v>1292.00</v>
      </c>
      <c r="F120" s="4" t="str">
        <f>VLOOKUP(A120,HOP!A:C,3,0)</f>
        <v>2746475</v>
      </c>
      <c r="G120" s="4">
        <f t="shared" si="2"/>
        <v>0</v>
      </c>
      <c r="H120" s="4" t="str">
        <f t="shared" si="3"/>
        <v>，2746475</v>
      </c>
      <c r="I120" s="4" t="str">
        <f>VLOOKUP(A120,HOP!A:U,21,0)</f>
        <v>直连</v>
      </c>
    </row>
    <row r="121" s="4" customFormat="1" spans="1:9">
      <c r="A121" s="5">
        <v>21482765922</v>
      </c>
      <c r="B121" s="6">
        <v>44853</v>
      </c>
      <c r="C121" s="6">
        <v>44854</v>
      </c>
      <c r="D121" s="4">
        <v>246</v>
      </c>
      <c r="E121" s="4" t="str">
        <f>VLOOKUP(A121,HOP!A:L,12,0)</f>
        <v>246.00</v>
      </c>
      <c r="F121" s="4" t="str">
        <f>VLOOKUP(A121,HOP!A:C,3,0)</f>
        <v>2746738</v>
      </c>
      <c r="G121" s="4">
        <f t="shared" si="2"/>
        <v>0</v>
      </c>
      <c r="H121" s="4" t="str">
        <f t="shared" si="3"/>
        <v>，2746738</v>
      </c>
      <c r="I121" s="4" t="str">
        <f>VLOOKUP(A121,HOP!A:U,21,0)</f>
        <v>直采</v>
      </c>
    </row>
    <row r="122" s="4" customFormat="1" spans="1:9">
      <c r="A122" s="5">
        <v>21484201056</v>
      </c>
      <c r="B122" s="6">
        <v>44852</v>
      </c>
      <c r="C122" s="6">
        <v>44854</v>
      </c>
      <c r="D122" s="4">
        <v>1280</v>
      </c>
      <c r="E122" s="4" t="str">
        <f>VLOOKUP(A122,HOP!A:L,12,0)</f>
        <v>1280.00</v>
      </c>
      <c r="F122" s="4" t="str">
        <f>VLOOKUP(A122,HOP!A:C,3,0)</f>
        <v>2747035</v>
      </c>
      <c r="G122" s="4">
        <f t="shared" si="2"/>
        <v>0</v>
      </c>
      <c r="H122" s="4" t="str">
        <f t="shared" si="3"/>
        <v>，2747035</v>
      </c>
      <c r="I122" s="4" t="str">
        <f>VLOOKUP(A122,HOP!A:U,21,0)</f>
        <v>直连</v>
      </c>
    </row>
    <row r="123" s="4" customFormat="1" spans="1:9">
      <c r="A123" s="5">
        <v>21484436782</v>
      </c>
      <c r="B123" s="6">
        <v>44853</v>
      </c>
      <c r="C123" s="6">
        <v>44854</v>
      </c>
      <c r="D123" s="4">
        <v>324</v>
      </c>
      <c r="E123" s="4" t="str">
        <f>VLOOKUP(A123,HOP!A:L,12,0)</f>
        <v>324.00</v>
      </c>
      <c r="F123" s="4" t="str">
        <f>VLOOKUP(A123,HOP!A:C,3,0)</f>
        <v>2747068</v>
      </c>
      <c r="G123" s="4">
        <f t="shared" si="2"/>
        <v>0</v>
      </c>
      <c r="H123" s="4" t="str">
        <f t="shared" si="3"/>
        <v>，2747068</v>
      </c>
      <c r="I123" s="4" t="str">
        <f>VLOOKUP(A123,HOP!A:U,21,0)</f>
        <v>直连</v>
      </c>
    </row>
    <row r="124" s="4" customFormat="1" spans="1:9">
      <c r="A124" s="5">
        <v>21485250265</v>
      </c>
      <c r="B124" s="6">
        <v>44853</v>
      </c>
      <c r="C124" s="6">
        <v>44854</v>
      </c>
      <c r="D124" s="4">
        <v>154</v>
      </c>
      <c r="E124" s="4" t="str">
        <f>VLOOKUP(A124,HOP!A:L,12,0)</f>
        <v>154.00</v>
      </c>
      <c r="F124" s="4" t="str">
        <f>VLOOKUP(A124,HOP!A:C,3,0)</f>
        <v>2747318</v>
      </c>
      <c r="G124" s="4">
        <f t="shared" si="2"/>
        <v>0</v>
      </c>
      <c r="H124" s="4" t="str">
        <f t="shared" si="3"/>
        <v>，2747318</v>
      </c>
      <c r="I124" s="4" t="str">
        <f>VLOOKUP(A124,HOP!A:U,21,0)</f>
        <v>直连</v>
      </c>
    </row>
    <row r="125" s="4" customFormat="1" spans="1:9">
      <c r="A125" s="5">
        <v>21485761553</v>
      </c>
      <c r="B125" s="6">
        <v>44853</v>
      </c>
      <c r="C125" s="6">
        <v>44854</v>
      </c>
      <c r="D125" s="4">
        <v>977</v>
      </c>
      <c r="E125" s="4" t="str">
        <f>VLOOKUP(A125,HOP!A:L,12,0)</f>
        <v>977.00</v>
      </c>
      <c r="F125" s="4" t="str">
        <f>VLOOKUP(A125,HOP!A:C,3,0)</f>
        <v>2747453</v>
      </c>
      <c r="G125" s="4">
        <f t="shared" si="2"/>
        <v>0</v>
      </c>
      <c r="H125" s="4" t="str">
        <f t="shared" si="3"/>
        <v>，2747453</v>
      </c>
      <c r="I125" s="4" t="str">
        <f>VLOOKUP(A125,HOP!A:U,21,0)</f>
        <v>直连</v>
      </c>
    </row>
    <row r="126" s="4" customFormat="1" spans="1:9">
      <c r="A126" s="5">
        <v>21485926104</v>
      </c>
      <c r="B126" s="6">
        <v>44853</v>
      </c>
      <c r="C126" s="6">
        <v>44854</v>
      </c>
      <c r="D126" s="4">
        <v>209</v>
      </c>
      <c r="E126" s="4" t="str">
        <f>VLOOKUP(A126,HOP!A:L,12,0)</f>
        <v>209.00</v>
      </c>
      <c r="F126" s="4" t="str">
        <f>VLOOKUP(A126,HOP!A:C,3,0)</f>
        <v>2747475</v>
      </c>
      <c r="G126" s="4">
        <f t="shared" si="2"/>
        <v>0</v>
      </c>
      <c r="H126" s="4" t="str">
        <f t="shared" si="3"/>
        <v>，2747475</v>
      </c>
      <c r="I126" s="4" t="str">
        <f>VLOOKUP(A126,HOP!A:U,21,0)</f>
        <v>直连</v>
      </c>
    </row>
    <row r="127" s="4" customFormat="1" hidden="1" spans="1:9">
      <c r="A127" s="5">
        <v>21485956376</v>
      </c>
      <c r="B127" s="6">
        <v>44853</v>
      </c>
      <c r="C127" s="6">
        <v>44854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spans="1:9">
      <c r="A128" s="5">
        <v>21486033827</v>
      </c>
      <c r="B128" s="6">
        <v>44853</v>
      </c>
      <c r="C128" s="6">
        <v>44854</v>
      </c>
      <c r="D128" s="4">
        <v>776</v>
      </c>
      <c r="E128" s="4" t="str">
        <f>VLOOKUP(A128,HOP!A:L,12,0)</f>
        <v>776.00</v>
      </c>
      <c r="F128" s="4" t="str">
        <f>VLOOKUP(A128,HOP!A:C,3,0)</f>
        <v>2747557</v>
      </c>
      <c r="G128" s="4">
        <f t="shared" si="2"/>
        <v>0</v>
      </c>
      <c r="H128" s="4" t="str">
        <f t="shared" si="3"/>
        <v>，2747557</v>
      </c>
      <c r="I128" s="4" t="str">
        <f>VLOOKUP(A128,HOP!A:U,21,0)</f>
        <v>直连</v>
      </c>
    </row>
    <row r="129" s="4" customFormat="1" spans="1:9">
      <c r="A129" s="5">
        <v>21486231176</v>
      </c>
      <c r="B129" s="6">
        <v>44853</v>
      </c>
      <c r="C129" s="6">
        <v>44854</v>
      </c>
      <c r="D129" s="4">
        <v>126</v>
      </c>
      <c r="E129" s="4" t="str">
        <f>VLOOKUP(A129,HOP!A:L,12,0)</f>
        <v>126.00</v>
      </c>
      <c r="F129" s="4" t="str">
        <f>VLOOKUP(A129,HOP!A:C,3,0)</f>
        <v>2747605</v>
      </c>
      <c r="G129" s="4">
        <f t="shared" si="2"/>
        <v>0</v>
      </c>
      <c r="H129" s="4" t="str">
        <f t="shared" si="3"/>
        <v>，2747605</v>
      </c>
      <c r="I129" s="4" t="str">
        <f>VLOOKUP(A129,HOP!A:U,21,0)</f>
        <v>直连</v>
      </c>
    </row>
    <row r="130" s="4" customFormat="1" spans="1:9">
      <c r="A130" s="5">
        <v>21487472056</v>
      </c>
      <c r="B130" s="6">
        <v>44853</v>
      </c>
      <c r="C130" s="6">
        <v>44854</v>
      </c>
      <c r="D130" s="4">
        <v>293</v>
      </c>
      <c r="E130" s="4" t="str">
        <f>VLOOKUP(A130,HOP!A:L,12,0)</f>
        <v>293.00</v>
      </c>
      <c r="F130" s="4" t="str">
        <f>VLOOKUP(A130,HOP!A:C,3,0)</f>
        <v>2747837</v>
      </c>
      <c r="G130" s="4">
        <f t="shared" si="2"/>
        <v>0</v>
      </c>
      <c r="H130" s="4" t="str">
        <f t="shared" si="3"/>
        <v>，2747837</v>
      </c>
      <c r="I130" s="4" t="str">
        <f>VLOOKUP(A130,HOP!A:U,21,0)</f>
        <v>直连</v>
      </c>
    </row>
    <row r="131" s="4" customFormat="1" spans="1:9">
      <c r="A131" s="5">
        <v>21488380656</v>
      </c>
      <c r="B131" s="6">
        <v>44853</v>
      </c>
      <c r="C131" s="6">
        <v>44854</v>
      </c>
      <c r="D131" s="4">
        <v>135</v>
      </c>
      <c r="E131" s="4" t="str">
        <f>VLOOKUP(A131,HOP!A:L,12,0)</f>
        <v>135.00</v>
      </c>
      <c r="F131" s="4" t="str">
        <f>VLOOKUP(A131,HOP!A:C,3,0)</f>
        <v>2748077</v>
      </c>
      <c r="G131" s="4">
        <f t="shared" ref="G131:G194" si="4">D131-E131</f>
        <v>0</v>
      </c>
      <c r="H131" s="4" t="str">
        <f t="shared" ref="H131:H194" si="5">$H$1&amp;F131</f>
        <v>，2748077</v>
      </c>
      <c r="I131" s="4" t="str">
        <f>VLOOKUP(A131,HOP!A:U,21,0)</f>
        <v>直连</v>
      </c>
    </row>
    <row r="132" s="4" customFormat="1" spans="1:9">
      <c r="A132" s="5">
        <v>21489676753</v>
      </c>
      <c r="B132" s="6">
        <v>44853</v>
      </c>
      <c r="C132" s="6">
        <v>44854</v>
      </c>
      <c r="D132" s="4">
        <v>171</v>
      </c>
      <c r="E132" s="4" t="str">
        <f>VLOOKUP(A132,HOP!A:L,12,0)</f>
        <v>171.00</v>
      </c>
      <c r="F132" s="4" t="str">
        <f>VLOOKUP(A132,HOP!A:C,3,0)</f>
        <v>2748325</v>
      </c>
      <c r="G132" s="4">
        <f t="shared" si="4"/>
        <v>0</v>
      </c>
      <c r="H132" s="4" t="str">
        <f t="shared" si="5"/>
        <v>，2748325</v>
      </c>
      <c r="I132" s="4" t="str">
        <f>VLOOKUP(A132,HOP!A:U,21,0)</f>
        <v>直连</v>
      </c>
    </row>
    <row r="133" s="4" customFormat="1" spans="1:9">
      <c r="A133" s="5">
        <v>21489873790</v>
      </c>
      <c r="B133" s="6">
        <v>44853</v>
      </c>
      <c r="C133" s="6">
        <v>44854</v>
      </c>
      <c r="D133" s="4">
        <v>359</v>
      </c>
      <c r="E133" s="4" t="str">
        <f>VLOOKUP(A133,HOP!A:L,12,0)</f>
        <v>359.00</v>
      </c>
      <c r="F133" s="4" t="str">
        <f>VLOOKUP(A133,HOP!A:C,3,0)</f>
        <v>2748373</v>
      </c>
      <c r="G133" s="4">
        <f t="shared" si="4"/>
        <v>0</v>
      </c>
      <c r="H133" s="4" t="str">
        <f t="shared" si="5"/>
        <v>，2748373</v>
      </c>
      <c r="I133" s="4" t="str">
        <f>VLOOKUP(A133,HOP!A:U,21,0)</f>
        <v>直连</v>
      </c>
    </row>
    <row r="134" s="4" customFormat="1" spans="1:9">
      <c r="A134" s="5">
        <v>21490042902</v>
      </c>
      <c r="B134" s="6">
        <v>44853</v>
      </c>
      <c r="C134" s="6">
        <v>44854</v>
      </c>
      <c r="D134" s="4">
        <v>442</v>
      </c>
      <c r="E134" s="4" t="str">
        <f>VLOOKUP(A134,HOP!A:L,12,0)</f>
        <v>442.00</v>
      </c>
      <c r="F134" s="4" t="str">
        <f>VLOOKUP(A134,HOP!A:C,3,0)</f>
        <v>2748409</v>
      </c>
      <c r="G134" s="4">
        <f t="shared" si="4"/>
        <v>0</v>
      </c>
      <c r="H134" s="4" t="str">
        <f t="shared" si="5"/>
        <v>，2748409</v>
      </c>
      <c r="I134" s="4" t="str">
        <f>VLOOKUP(A134,HOP!A:U,21,0)</f>
        <v>直连</v>
      </c>
    </row>
    <row r="135" s="4" customFormat="1" spans="1:9">
      <c r="A135" s="5">
        <v>21490371346</v>
      </c>
      <c r="B135" s="6">
        <v>44853</v>
      </c>
      <c r="C135" s="6">
        <v>44854</v>
      </c>
      <c r="D135" s="4">
        <v>136</v>
      </c>
      <c r="E135" s="4" t="str">
        <f>VLOOKUP(A135,HOP!A:L,12,0)</f>
        <v>136.00</v>
      </c>
      <c r="F135" s="4" t="str">
        <f>VLOOKUP(A135,HOP!A:C,3,0)</f>
        <v>2748464</v>
      </c>
      <c r="G135" s="4">
        <f t="shared" si="4"/>
        <v>0</v>
      </c>
      <c r="H135" s="4" t="str">
        <f t="shared" si="5"/>
        <v>，2748464</v>
      </c>
      <c r="I135" s="4" t="str">
        <f>VLOOKUP(A135,HOP!A:U,21,0)</f>
        <v>直连</v>
      </c>
    </row>
    <row r="136" s="4" customFormat="1" spans="1:9">
      <c r="A136" s="5">
        <v>21490415879</v>
      </c>
      <c r="B136" s="6">
        <v>44853</v>
      </c>
      <c r="C136" s="6">
        <v>44854</v>
      </c>
      <c r="D136" s="4">
        <v>284</v>
      </c>
      <c r="E136" s="4" t="str">
        <f>VLOOKUP(A136,HOP!A:L,12,0)</f>
        <v>284.00</v>
      </c>
      <c r="F136" s="4" t="str">
        <f>VLOOKUP(A136,HOP!A:C,3,0)</f>
        <v>2748471</v>
      </c>
      <c r="G136" s="4">
        <f t="shared" si="4"/>
        <v>0</v>
      </c>
      <c r="H136" s="4" t="str">
        <f t="shared" si="5"/>
        <v>，2748471</v>
      </c>
      <c r="I136" s="4" t="str">
        <f>VLOOKUP(A136,HOP!A:U,21,0)</f>
        <v>直采</v>
      </c>
    </row>
    <row r="137" s="4" customFormat="1" spans="1:9">
      <c r="A137" s="5">
        <v>21491663489</v>
      </c>
      <c r="B137" s="6">
        <v>44853</v>
      </c>
      <c r="C137" s="6">
        <v>44854</v>
      </c>
      <c r="D137" s="4">
        <v>194</v>
      </c>
      <c r="E137" s="4" t="str">
        <f>VLOOKUP(A137,HOP!A:L,12,0)</f>
        <v>194.00</v>
      </c>
      <c r="F137" s="4" t="str">
        <f>VLOOKUP(A137,HOP!A:C,3,0)</f>
        <v>2748770</v>
      </c>
      <c r="G137" s="4">
        <f t="shared" si="4"/>
        <v>0</v>
      </c>
      <c r="H137" s="4" t="str">
        <f t="shared" si="5"/>
        <v>，2748770</v>
      </c>
      <c r="I137" s="4" t="str">
        <f>VLOOKUP(A137,HOP!A:U,21,0)</f>
        <v>直连</v>
      </c>
    </row>
    <row r="138" s="4" customFormat="1" spans="1:9">
      <c r="A138" s="5">
        <v>21492428269</v>
      </c>
      <c r="B138" s="6">
        <v>44853</v>
      </c>
      <c r="C138" s="6">
        <v>44854</v>
      </c>
      <c r="D138" s="4">
        <v>135</v>
      </c>
      <c r="E138" s="4" t="str">
        <f>VLOOKUP(A138,HOP!A:L,12,0)</f>
        <v>135.00</v>
      </c>
      <c r="F138" s="4" t="str">
        <f>VLOOKUP(A138,HOP!A:C,3,0)</f>
        <v>2748918</v>
      </c>
      <c r="G138" s="4">
        <f t="shared" si="4"/>
        <v>0</v>
      </c>
      <c r="H138" s="4" t="str">
        <f t="shared" si="5"/>
        <v>，2748918</v>
      </c>
      <c r="I138" s="4" t="str">
        <f>VLOOKUP(A138,HOP!A:U,21,0)</f>
        <v>直连</v>
      </c>
    </row>
    <row r="139" s="4" customFormat="1" spans="1:9">
      <c r="A139" s="5">
        <v>21492582914</v>
      </c>
      <c r="B139" s="6">
        <v>44853</v>
      </c>
      <c r="C139" s="6">
        <v>44854</v>
      </c>
      <c r="D139" s="4">
        <v>390</v>
      </c>
      <c r="E139" s="4" t="str">
        <f>VLOOKUP(A139,HOP!A:L,12,0)</f>
        <v>390.00</v>
      </c>
      <c r="F139" s="4" t="str">
        <f>VLOOKUP(A139,HOP!A:C,3,0)</f>
        <v>2748965</v>
      </c>
      <c r="G139" s="4">
        <f t="shared" si="4"/>
        <v>0</v>
      </c>
      <c r="H139" s="4" t="str">
        <f t="shared" si="5"/>
        <v>，2748965</v>
      </c>
      <c r="I139" s="4" t="str">
        <f>VLOOKUP(A139,HOP!A:U,21,0)</f>
        <v>直连</v>
      </c>
    </row>
    <row r="140" s="4" customFormat="1" spans="1:9">
      <c r="A140" s="5">
        <v>18153689227</v>
      </c>
      <c r="B140" s="6">
        <v>44853</v>
      </c>
      <c r="C140" s="6">
        <v>44855</v>
      </c>
      <c r="D140" s="4">
        <v>3966</v>
      </c>
      <c r="E140" s="4" t="str">
        <f>VLOOKUP(A140,HOP!A:L,12,0)</f>
        <v>3966.00</v>
      </c>
      <c r="F140" s="4" t="str">
        <f>VLOOKUP(A140,HOP!A:C,3,0)</f>
        <v>2596306</v>
      </c>
      <c r="G140" s="4">
        <f t="shared" si="4"/>
        <v>0</v>
      </c>
      <c r="H140" s="4" t="str">
        <f t="shared" si="5"/>
        <v>，2596306</v>
      </c>
      <c r="I140" s="4" t="str">
        <f>VLOOKUP(A140,HOP!A:U,21,0)</f>
        <v>直连</v>
      </c>
    </row>
    <row r="141" s="4" customFormat="1" spans="1:9">
      <c r="A141" s="5">
        <v>18364716801</v>
      </c>
      <c r="B141" s="6">
        <v>44854</v>
      </c>
      <c r="C141" s="6">
        <v>44855</v>
      </c>
      <c r="D141" s="4">
        <v>1614</v>
      </c>
      <c r="E141" s="4" t="str">
        <f>VLOOKUP(A141,HOP!A:L,12,0)</f>
        <v>1614.00</v>
      </c>
      <c r="F141" s="4" t="str">
        <f>VLOOKUP(A141,HOP!A:C,3,0)</f>
        <v>2618090</v>
      </c>
      <c r="G141" s="4">
        <f t="shared" si="4"/>
        <v>0</v>
      </c>
      <c r="H141" s="4" t="str">
        <f t="shared" si="5"/>
        <v>，2618090</v>
      </c>
      <c r="I141" s="4" t="str">
        <f>VLOOKUP(A141,HOP!A:U,21,0)</f>
        <v>直连</v>
      </c>
    </row>
    <row r="142" s="4" customFormat="1" spans="1:9">
      <c r="A142" s="5">
        <v>18577491008</v>
      </c>
      <c r="B142" s="6">
        <v>44854</v>
      </c>
      <c r="C142" s="6">
        <v>44855</v>
      </c>
      <c r="D142" s="4">
        <v>1378</v>
      </c>
      <c r="E142" s="4" t="str">
        <f>VLOOKUP(A142,HOP!A:L,12,0)</f>
        <v>1378.00</v>
      </c>
      <c r="F142" s="4" t="str">
        <f>VLOOKUP(A142,HOP!A:C,3,0)</f>
        <v>2639322</v>
      </c>
      <c r="G142" s="4">
        <f t="shared" si="4"/>
        <v>0</v>
      </c>
      <c r="H142" s="4" t="str">
        <f t="shared" si="5"/>
        <v>，2639322</v>
      </c>
      <c r="I142" s="4" t="str">
        <f>VLOOKUP(A142,HOP!A:U,21,0)</f>
        <v>直连</v>
      </c>
    </row>
    <row r="143" s="4" customFormat="1" spans="1:9">
      <c r="A143" s="5">
        <v>18830438534</v>
      </c>
      <c r="B143" s="6">
        <v>44852</v>
      </c>
      <c r="C143" s="6">
        <v>44855</v>
      </c>
      <c r="D143" s="4">
        <v>2440</v>
      </c>
      <c r="E143" s="4" t="str">
        <f>VLOOKUP(A143,HOP!A:L,12,0)</f>
        <v>2440.00</v>
      </c>
      <c r="F143" s="4" t="str">
        <f>VLOOKUP(A143,HOP!A:C,3,0)</f>
        <v>2662920</v>
      </c>
      <c r="G143" s="4">
        <f t="shared" si="4"/>
        <v>0</v>
      </c>
      <c r="H143" s="4" t="str">
        <f t="shared" si="5"/>
        <v>，2662920</v>
      </c>
      <c r="I143" s="4" t="str">
        <f>VLOOKUP(A143,HOP!A:U,21,0)</f>
        <v>直连</v>
      </c>
    </row>
    <row r="144" s="4" customFormat="1" spans="1:9">
      <c r="A144" s="5">
        <v>18943848028</v>
      </c>
      <c r="B144" s="6">
        <v>44854</v>
      </c>
      <c r="C144" s="6">
        <v>44855</v>
      </c>
      <c r="D144" s="4">
        <v>678</v>
      </c>
      <c r="E144" s="4" t="str">
        <f>VLOOKUP(A144,HOP!A:L,12,0)</f>
        <v>678.00</v>
      </c>
      <c r="F144" s="4" t="str">
        <f>VLOOKUP(A144,HOP!A:C,3,0)</f>
        <v>2683942</v>
      </c>
      <c r="G144" s="4">
        <f t="shared" si="4"/>
        <v>0</v>
      </c>
      <c r="H144" s="4" t="str">
        <f t="shared" si="5"/>
        <v>，2683942</v>
      </c>
      <c r="I144" s="4" t="str">
        <f>VLOOKUP(A144,HOP!A:U,21,0)</f>
        <v>直连</v>
      </c>
    </row>
    <row r="145" s="4" customFormat="1" spans="1:9">
      <c r="A145" s="5">
        <v>21066989255</v>
      </c>
      <c r="B145" s="6">
        <v>44854</v>
      </c>
      <c r="C145" s="6">
        <v>44855</v>
      </c>
      <c r="D145" s="4">
        <v>2088</v>
      </c>
      <c r="E145" s="4" t="str">
        <f>VLOOKUP(A145,HOP!A:L,12,0)</f>
        <v>2088.00</v>
      </c>
      <c r="F145" s="4" t="str">
        <f>VLOOKUP(A145,HOP!A:C,3,0)</f>
        <v>2698284</v>
      </c>
      <c r="G145" s="4">
        <f t="shared" si="4"/>
        <v>0</v>
      </c>
      <c r="H145" s="4" t="str">
        <f t="shared" si="5"/>
        <v>，2698284</v>
      </c>
      <c r="I145" s="4" t="str">
        <f>VLOOKUP(A145,HOP!A:U,21,0)</f>
        <v>直连</v>
      </c>
    </row>
    <row r="146" s="4" customFormat="1" spans="1:9">
      <c r="A146" s="5">
        <v>21077881212</v>
      </c>
      <c r="B146" s="6">
        <v>44854</v>
      </c>
      <c r="C146" s="6">
        <v>44855</v>
      </c>
      <c r="D146" s="4">
        <v>276</v>
      </c>
      <c r="E146" s="4" t="str">
        <f>VLOOKUP(A146,HOP!A:L,12,0)</f>
        <v>276.00</v>
      </c>
      <c r="F146" s="4" t="str">
        <f>VLOOKUP(A146,HOP!A:C,3,0)</f>
        <v>2698901</v>
      </c>
      <c r="G146" s="4">
        <f t="shared" si="4"/>
        <v>0</v>
      </c>
      <c r="H146" s="4" t="str">
        <f t="shared" si="5"/>
        <v>，2698901</v>
      </c>
      <c r="I146" s="4" t="str">
        <f>VLOOKUP(A146,HOP!A:U,21,0)</f>
        <v>直连</v>
      </c>
    </row>
    <row r="147" s="4" customFormat="1" spans="1:9">
      <c r="A147" s="5">
        <v>21132309760</v>
      </c>
      <c r="B147" s="6">
        <v>44850</v>
      </c>
      <c r="C147" s="6">
        <v>44855</v>
      </c>
      <c r="D147" s="4">
        <v>13680</v>
      </c>
      <c r="E147" s="4" t="str">
        <f>VLOOKUP(A147,HOP!A:L,12,0)</f>
        <v>13680.00</v>
      </c>
      <c r="F147" s="4" t="str">
        <f>VLOOKUP(A147,HOP!A:C,3,0)</f>
        <v>2705546</v>
      </c>
      <c r="G147" s="4">
        <f t="shared" si="4"/>
        <v>0</v>
      </c>
      <c r="H147" s="4" t="str">
        <f t="shared" si="5"/>
        <v>，2705546</v>
      </c>
      <c r="I147" s="4" t="str">
        <f>VLOOKUP(A147,HOP!A:U,21,0)</f>
        <v>直连</v>
      </c>
    </row>
    <row r="148" s="4" customFormat="1" spans="1:9">
      <c r="A148" s="5">
        <v>21136115148</v>
      </c>
      <c r="B148" s="6">
        <v>44854</v>
      </c>
      <c r="C148" s="6">
        <v>44855</v>
      </c>
      <c r="D148" s="4">
        <v>523</v>
      </c>
      <c r="E148" s="4" t="str">
        <f>VLOOKUP(A148,HOP!A:L,12,0)</f>
        <v>523.00</v>
      </c>
      <c r="F148" s="4" t="str">
        <f>VLOOKUP(A148,HOP!A:C,3,0)</f>
        <v>2706144</v>
      </c>
      <c r="G148" s="4">
        <f t="shared" si="4"/>
        <v>0</v>
      </c>
      <c r="H148" s="4" t="str">
        <f t="shared" si="5"/>
        <v>，2706144</v>
      </c>
      <c r="I148" s="4" t="str">
        <f>VLOOKUP(A148,HOP!A:U,21,0)</f>
        <v>直连</v>
      </c>
    </row>
    <row r="149" s="4" customFormat="1" spans="1:9">
      <c r="A149" s="5">
        <v>21144848997</v>
      </c>
      <c r="B149" s="6">
        <v>44853</v>
      </c>
      <c r="C149" s="6">
        <v>44855</v>
      </c>
      <c r="D149" s="4">
        <v>1536</v>
      </c>
      <c r="E149" s="4" t="str">
        <f>VLOOKUP(A149,HOP!A:L,12,0)</f>
        <v>1536.00</v>
      </c>
      <c r="F149" s="4" t="str">
        <f>VLOOKUP(A149,HOP!A:C,3,0)</f>
        <v>2708034</v>
      </c>
      <c r="G149" s="4">
        <f t="shared" si="4"/>
        <v>0</v>
      </c>
      <c r="H149" s="4" t="str">
        <f t="shared" si="5"/>
        <v>，2708034</v>
      </c>
      <c r="I149" s="4" t="str">
        <f>VLOOKUP(A149,HOP!A:U,21,0)</f>
        <v>直连</v>
      </c>
    </row>
    <row r="150" s="4" customFormat="1" spans="1:9">
      <c r="A150" s="5">
        <v>21249402225</v>
      </c>
      <c r="B150" s="6">
        <v>44854</v>
      </c>
      <c r="C150" s="6">
        <v>44855</v>
      </c>
      <c r="D150" s="4">
        <v>323</v>
      </c>
      <c r="E150" s="4" t="str">
        <f>VLOOKUP(A150,HOP!A:L,12,0)</f>
        <v>323.00</v>
      </c>
      <c r="F150" s="4" t="str">
        <f>VLOOKUP(A150,HOP!A:C,3,0)</f>
        <v>2718126</v>
      </c>
      <c r="G150" s="4">
        <f t="shared" si="4"/>
        <v>0</v>
      </c>
      <c r="H150" s="4" t="str">
        <f t="shared" si="5"/>
        <v>，2718126</v>
      </c>
      <c r="I150" s="4" t="str">
        <f>VLOOKUP(A150,HOP!A:U,21,0)</f>
        <v>直连</v>
      </c>
    </row>
    <row r="151" s="4" customFormat="1" spans="1:9">
      <c r="A151" s="5">
        <v>21252187815</v>
      </c>
      <c r="B151" s="6">
        <v>44851</v>
      </c>
      <c r="C151" s="6">
        <v>44855</v>
      </c>
      <c r="D151" s="4">
        <v>4012</v>
      </c>
      <c r="E151" s="4" t="str">
        <f>VLOOKUP(A151,HOP!A:L,12,0)</f>
        <v>4012.00</v>
      </c>
      <c r="F151" s="4" t="str">
        <f>VLOOKUP(A151,HOP!A:C,3,0)</f>
        <v>2718695</v>
      </c>
      <c r="G151" s="4">
        <f t="shared" si="4"/>
        <v>0</v>
      </c>
      <c r="H151" s="4" t="str">
        <f t="shared" si="5"/>
        <v>，2718695</v>
      </c>
      <c r="I151" s="4" t="str">
        <f>VLOOKUP(A151,HOP!A:U,21,0)</f>
        <v>直连</v>
      </c>
    </row>
    <row r="152" s="4" customFormat="1" spans="1:9">
      <c r="A152" s="5">
        <v>21346773177</v>
      </c>
      <c r="B152" s="6">
        <v>44854</v>
      </c>
      <c r="C152" s="6">
        <v>44855</v>
      </c>
      <c r="D152" s="4">
        <v>1328</v>
      </c>
      <c r="E152" s="4" t="str">
        <f>VLOOKUP(A152,HOP!A:L,12,0)</f>
        <v>1328.00</v>
      </c>
      <c r="F152" s="4" t="str">
        <f>VLOOKUP(A152,HOP!A:C,3,0)</f>
        <v>2726381</v>
      </c>
      <c r="G152" s="4">
        <f t="shared" si="4"/>
        <v>0</v>
      </c>
      <c r="H152" s="4" t="str">
        <f t="shared" si="5"/>
        <v>，2726381</v>
      </c>
      <c r="I152" s="4" t="str">
        <f>VLOOKUP(A152,HOP!A:U,21,0)</f>
        <v>直连</v>
      </c>
    </row>
    <row r="153" s="4" customFormat="1" spans="1:9">
      <c r="A153" s="5">
        <v>21347872761</v>
      </c>
      <c r="B153" s="6">
        <v>44853</v>
      </c>
      <c r="C153" s="6">
        <v>44855</v>
      </c>
      <c r="D153" s="4">
        <v>1362</v>
      </c>
      <c r="E153" s="4" t="str">
        <f>VLOOKUP(A153,HOP!A:L,12,0)</f>
        <v>1362.00</v>
      </c>
      <c r="F153" s="4" t="str">
        <f>VLOOKUP(A153,HOP!A:C,3,0)</f>
        <v>2726642</v>
      </c>
      <c r="G153" s="4">
        <f t="shared" si="4"/>
        <v>0</v>
      </c>
      <c r="H153" s="4" t="str">
        <f t="shared" si="5"/>
        <v>，2726642</v>
      </c>
      <c r="I153" s="4" t="str">
        <f>VLOOKUP(A153,HOP!A:U,21,0)</f>
        <v>直采</v>
      </c>
    </row>
    <row r="154" s="4" customFormat="1" spans="1:9">
      <c r="A154" s="5">
        <v>21351934383</v>
      </c>
      <c r="B154" s="6">
        <v>44854</v>
      </c>
      <c r="C154" s="6">
        <v>44855</v>
      </c>
      <c r="D154" s="4">
        <v>454</v>
      </c>
      <c r="E154" s="4" t="str">
        <f>VLOOKUP(A154,HOP!A:L,12,0)</f>
        <v>454.00</v>
      </c>
      <c r="F154" s="4" t="str">
        <f>VLOOKUP(A154,HOP!A:C,3,0)</f>
        <v>2727546</v>
      </c>
      <c r="G154" s="4">
        <f t="shared" si="4"/>
        <v>0</v>
      </c>
      <c r="H154" s="4" t="str">
        <f t="shared" si="5"/>
        <v>，2727546</v>
      </c>
      <c r="I154" s="4" t="str">
        <f>VLOOKUP(A154,HOP!A:U,21,0)</f>
        <v>直连</v>
      </c>
    </row>
    <row r="155" s="4" customFormat="1" spans="1:9">
      <c r="A155" s="5">
        <v>21353410644</v>
      </c>
      <c r="B155" s="6">
        <v>44854</v>
      </c>
      <c r="C155" s="6">
        <v>44855</v>
      </c>
      <c r="D155" s="4">
        <v>762</v>
      </c>
      <c r="E155" s="4" t="str">
        <f>VLOOKUP(A155,HOP!A:L,12,0)</f>
        <v>762.00</v>
      </c>
      <c r="F155" s="4" t="str">
        <f>VLOOKUP(A155,HOP!A:C,3,0)</f>
        <v>2727773</v>
      </c>
      <c r="G155" s="4">
        <f t="shared" si="4"/>
        <v>0</v>
      </c>
      <c r="H155" s="4" t="str">
        <f t="shared" si="5"/>
        <v>，2727773</v>
      </c>
      <c r="I155" s="4" t="str">
        <f>VLOOKUP(A155,HOP!A:U,21,0)</f>
        <v>直连</v>
      </c>
    </row>
    <row r="156" s="4" customFormat="1" spans="1:9">
      <c r="A156" s="5">
        <v>21353718908</v>
      </c>
      <c r="B156" s="6">
        <v>44853</v>
      </c>
      <c r="C156" s="6">
        <v>44855</v>
      </c>
      <c r="D156" s="4">
        <v>1798</v>
      </c>
      <c r="E156" s="4" t="str">
        <f>VLOOKUP(A156,HOP!A:L,12,0)</f>
        <v>1798.00</v>
      </c>
      <c r="F156" s="4" t="str">
        <f>VLOOKUP(A156,HOP!A:C,3,0)</f>
        <v>2727829</v>
      </c>
      <c r="G156" s="4">
        <f t="shared" si="4"/>
        <v>0</v>
      </c>
      <c r="H156" s="4" t="str">
        <f t="shared" si="5"/>
        <v>，2727829</v>
      </c>
      <c r="I156" s="4" t="str">
        <f>VLOOKUP(A156,HOP!A:U,21,0)</f>
        <v>直连</v>
      </c>
    </row>
    <row r="157" s="4" customFormat="1" spans="1:9">
      <c r="A157" s="5">
        <v>21362711774</v>
      </c>
      <c r="B157" s="6">
        <v>44853</v>
      </c>
      <c r="C157" s="6">
        <v>44855</v>
      </c>
      <c r="D157" s="4">
        <v>4959</v>
      </c>
      <c r="E157" s="4" t="str">
        <f>VLOOKUP(A157,HOP!A:L,12,0)</f>
        <v>4959.00</v>
      </c>
      <c r="F157" s="4" t="str">
        <f>VLOOKUP(A157,HOP!A:C,3,0)</f>
        <v>2730053</v>
      </c>
      <c r="G157" s="4">
        <f t="shared" si="4"/>
        <v>0</v>
      </c>
      <c r="H157" s="4" t="str">
        <f t="shared" si="5"/>
        <v>，2730053</v>
      </c>
      <c r="I157" s="4" t="str">
        <f>VLOOKUP(A157,HOP!A:U,21,0)</f>
        <v>直连</v>
      </c>
    </row>
    <row r="158" s="4" customFormat="1" spans="1:9">
      <c r="A158" s="5">
        <v>21365327699</v>
      </c>
      <c r="B158" s="6">
        <v>44854</v>
      </c>
      <c r="C158" s="6">
        <v>44855</v>
      </c>
      <c r="D158" s="4">
        <v>187</v>
      </c>
      <c r="E158" s="4" t="str">
        <f>VLOOKUP(A158,HOP!A:L,12,0)</f>
        <v>187.00</v>
      </c>
      <c r="F158" s="4" t="str">
        <f>VLOOKUP(A158,HOP!A:C,3,0)</f>
        <v>2730742</v>
      </c>
      <c r="G158" s="4">
        <f t="shared" si="4"/>
        <v>0</v>
      </c>
      <c r="H158" s="4" t="str">
        <f t="shared" si="5"/>
        <v>，2730742</v>
      </c>
      <c r="I158" s="4" t="str">
        <f>VLOOKUP(A158,HOP!A:U,21,0)</f>
        <v>直连</v>
      </c>
    </row>
    <row r="159" s="4" customFormat="1" spans="1:9">
      <c r="A159" s="5">
        <v>21369042205</v>
      </c>
      <c r="B159" s="6">
        <v>44853</v>
      </c>
      <c r="C159" s="6">
        <v>44855</v>
      </c>
      <c r="D159" s="4">
        <v>11020</v>
      </c>
      <c r="E159" s="4" t="str">
        <f>VLOOKUP(A159,HOP!A:L,12,0)</f>
        <v>11020.00</v>
      </c>
      <c r="F159" s="4" t="str">
        <f>VLOOKUP(A159,HOP!A:C,3,0)</f>
        <v>2731377</v>
      </c>
      <c r="G159" s="4">
        <f t="shared" si="4"/>
        <v>0</v>
      </c>
      <c r="H159" s="4" t="str">
        <f t="shared" si="5"/>
        <v>，2731377</v>
      </c>
      <c r="I159" s="4" t="str">
        <f>VLOOKUP(A159,HOP!A:U,21,0)</f>
        <v>直连</v>
      </c>
    </row>
    <row r="160" s="4" customFormat="1" spans="1:9">
      <c r="A160" s="5">
        <v>21372122260</v>
      </c>
      <c r="B160" s="6">
        <v>44853</v>
      </c>
      <c r="C160" s="6">
        <v>44855</v>
      </c>
      <c r="D160" s="4">
        <v>2320</v>
      </c>
      <c r="E160" s="4" t="str">
        <f>VLOOKUP(A160,HOP!A:L,12,0)</f>
        <v>2320.00</v>
      </c>
      <c r="F160" s="4" t="str">
        <f>VLOOKUP(A160,HOP!A:C,3,0)</f>
        <v>2732081</v>
      </c>
      <c r="G160" s="4">
        <f t="shared" si="4"/>
        <v>0</v>
      </c>
      <c r="H160" s="4" t="str">
        <f t="shared" si="5"/>
        <v>，2732081</v>
      </c>
      <c r="I160" s="4" t="str">
        <f>VLOOKUP(A160,HOP!A:U,21,0)</f>
        <v>直连</v>
      </c>
    </row>
    <row r="161" s="4" customFormat="1" spans="1:9">
      <c r="A161" s="5">
        <v>21374213625</v>
      </c>
      <c r="B161" s="6">
        <v>44852</v>
      </c>
      <c r="C161" s="6">
        <v>44855</v>
      </c>
      <c r="D161" s="4">
        <v>750</v>
      </c>
      <c r="E161" s="4" t="str">
        <f>VLOOKUP(A161,HOP!A:L,12,0)</f>
        <v>750.00</v>
      </c>
      <c r="F161" s="4" t="str">
        <f>VLOOKUP(A161,HOP!A:C,3,0)</f>
        <v>2732540</v>
      </c>
      <c r="G161" s="4">
        <f t="shared" si="4"/>
        <v>0</v>
      </c>
      <c r="H161" s="4" t="str">
        <f t="shared" si="5"/>
        <v>，2732540</v>
      </c>
      <c r="I161" s="4" t="str">
        <f>VLOOKUP(A161,HOP!A:U,21,0)</f>
        <v>直连</v>
      </c>
    </row>
    <row r="162" s="4" customFormat="1" spans="1:9">
      <c r="A162" s="5">
        <v>21422020281</v>
      </c>
      <c r="B162" s="6">
        <v>44853</v>
      </c>
      <c r="C162" s="6">
        <v>44855</v>
      </c>
      <c r="D162" s="4">
        <v>5346</v>
      </c>
      <c r="E162" s="4" t="str">
        <f>VLOOKUP(A162,HOP!A:L,12,0)</f>
        <v>5346.00</v>
      </c>
      <c r="F162" s="4" t="str">
        <f>VLOOKUP(A162,HOP!A:C,3,0)</f>
        <v>2735054</v>
      </c>
      <c r="G162" s="4">
        <f t="shared" si="4"/>
        <v>0</v>
      </c>
      <c r="H162" s="4" t="str">
        <f t="shared" si="5"/>
        <v>，2735054</v>
      </c>
      <c r="I162" s="4" t="str">
        <f>VLOOKUP(A162,HOP!A:U,21,0)</f>
        <v>直连</v>
      </c>
    </row>
    <row r="163" s="4" customFormat="1" spans="1:9">
      <c r="A163" s="5">
        <v>21432756007</v>
      </c>
      <c r="B163" s="6">
        <v>44853</v>
      </c>
      <c r="C163" s="6">
        <v>44855</v>
      </c>
      <c r="D163" s="4">
        <v>1718</v>
      </c>
      <c r="E163" s="4" t="str">
        <f>VLOOKUP(A163,HOP!A:L,12,0)</f>
        <v>1718.00</v>
      </c>
      <c r="F163" s="4" t="str">
        <f>VLOOKUP(A163,HOP!A:C,3,0)</f>
        <v>2736571</v>
      </c>
      <c r="G163" s="4">
        <f t="shared" si="4"/>
        <v>0</v>
      </c>
      <c r="H163" s="4" t="str">
        <f t="shared" si="5"/>
        <v>，2736571</v>
      </c>
      <c r="I163" s="4" t="str">
        <f>VLOOKUP(A163,HOP!A:U,21,0)</f>
        <v>直连</v>
      </c>
    </row>
    <row r="164" s="4" customFormat="1" spans="1:9">
      <c r="A164" s="5">
        <v>21433994438</v>
      </c>
      <c r="B164" s="6">
        <v>44854</v>
      </c>
      <c r="C164" s="6">
        <v>44855</v>
      </c>
      <c r="D164" s="4">
        <v>2478</v>
      </c>
      <c r="E164" s="4" t="str">
        <f>VLOOKUP(A164,HOP!A:L,12,0)</f>
        <v>2478.00</v>
      </c>
      <c r="F164" s="4" t="str">
        <f>VLOOKUP(A164,HOP!A:C,3,0)</f>
        <v>2736741</v>
      </c>
      <c r="G164" s="4">
        <f t="shared" si="4"/>
        <v>0</v>
      </c>
      <c r="H164" s="4" t="str">
        <f t="shared" si="5"/>
        <v>，2736741</v>
      </c>
      <c r="I164" s="4" t="str">
        <f>VLOOKUP(A164,HOP!A:U,21,0)</f>
        <v>直连</v>
      </c>
    </row>
    <row r="165" s="4" customFormat="1" spans="1:9">
      <c r="A165" s="5">
        <v>21440184383</v>
      </c>
      <c r="B165" s="6">
        <v>44852</v>
      </c>
      <c r="C165" s="6">
        <v>44855</v>
      </c>
      <c r="D165" s="4">
        <v>1656</v>
      </c>
      <c r="E165" s="4" t="str">
        <f>VLOOKUP(A165,HOP!A:L,12,0)</f>
        <v>1656.00</v>
      </c>
      <c r="F165" s="4" t="str">
        <f>VLOOKUP(A165,HOP!A:C,3,0)</f>
        <v>2737766</v>
      </c>
      <c r="G165" s="4">
        <f t="shared" si="4"/>
        <v>0</v>
      </c>
      <c r="H165" s="4" t="str">
        <f t="shared" si="5"/>
        <v>，2737766</v>
      </c>
      <c r="I165" s="4" t="str">
        <f>VLOOKUP(A165,HOP!A:U,21,0)</f>
        <v>直连</v>
      </c>
    </row>
    <row r="166" s="4" customFormat="1" spans="1:9">
      <c r="A166" s="5">
        <v>21447607038</v>
      </c>
      <c r="B166" s="6">
        <v>44851</v>
      </c>
      <c r="C166" s="6">
        <v>44855</v>
      </c>
      <c r="D166" s="4">
        <v>1928</v>
      </c>
      <c r="E166" s="4" t="str">
        <f>VLOOKUP(A166,HOP!A:L,12,0)</f>
        <v>1928.00</v>
      </c>
      <c r="F166" s="4" t="str">
        <f>VLOOKUP(A166,HOP!A:C,3,0)</f>
        <v>2739041</v>
      </c>
      <c r="G166" s="4">
        <f t="shared" si="4"/>
        <v>0</v>
      </c>
      <c r="H166" s="4" t="str">
        <f t="shared" si="5"/>
        <v>，2739041</v>
      </c>
      <c r="I166" s="4" t="str">
        <f>VLOOKUP(A166,HOP!A:U,21,0)</f>
        <v>直连</v>
      </c>
    </row>
    <row r="167" s="4" customFormat="1" spans="1:9">
      <c r="A167" s="5">
        <v>21447681131</v>
      </c>
      <c r="B167" s="6">
        <v>44850</v>
      </c>
      <c r="C167" s="6">
        <v>44855</v>
      </c>
      <c r="D167" s="4">
        <v>2480</v>
      </c>
      <c r="E167" s="4" t="str">
        <f>VLOOKUP(A167,HOP!A:L,12,0)</f>
        <v>2480.00</v>
      </c>
      <c r="F167" s="4" t="str">
        <f>VLOOKUP(A167,HOP!A:C,3,0)</f>
        <v>2739076</v>
      </c>
      <c r="G167" s="4">
        <f t="shared" si="4"/>
        <v>0</v>
      </c>
      <c r="H167" s="4" t="str">
        <f t="shared" si="5"/>
        <v>，2739076</v>
      </c>
      <c r="I167" s="4" t="str">
        <f>VLOOKUP(A167,HOP!A:U,21,0)</f>
        <v>直连</v>
      </c>
    </row>
    <row r="168" s="4" customFormat="1" spans="1:9">
      <c r="A168" s="5">
        <v>21456162769</v>
      </c>
      <c r="B168" s="6">
        <v>44852</v>
      </c>
      <c r="C168" s="6">
        <v>44855</v>
      </c>
      <c r="D168" s="4">
        <v>1716</v>
      </c>
      <c r="E168" s="4" t="str">
        <f>VLOOKUP(A168,HOP!A:L,12,0)</f>
        <v>1716.00</v>
      </c>
      <c r="F168" s="4" t="str">
        <f>VLOOKUP(A168,HOP!A:C,3,0)</f>
        <v>2740587</v>
      </c>
      <c r="G168" s="4">
        <f t="shared" si="4"/>
        <v>0</v>
      </c>
      <c r="H168" s="4" t="str">
        <f t="shared" si="5"/>
        <v>，2740587</v>
      </c>
      <c r="I168" s="4" t="str">
        <f>VLOOKUP(A168,HOP!A:U,21,0)</f>
        <v>直连</v>
      </c>
    </row>
    <row r="169" s="4" customFormat="1" spans="1:9">
      <c r="A169" s="5">
        <v>21461858568</v>
      </c>
      <c r="B169" s="6">
        <v>44854</v>
      </c>
      <c r="C169" s="6">
        <v>44855</v>
      </c>
      <c r="D169" s="4">
        <v>373</v>
      </c>
      <c r="E169" s="4" t="str">
        <f>VLOOKUP(A169,HOP!A:L,12,0)</f>
        <v>373.00</v>
      </c>
      <c r="F169" s="4" t="str">
        <f>VLOOKUP(A169,HOP!A:C,3,0)</f>
        <v>2741909</v>
      </c>
      <c r="G169" s="4">
        <f t="shared" si="4"/>
        <v>0</v>
      </c>
      <c r="H169" s="4" t="str">
        <f t="shared" si="5"/>
        <v>，2741909</v>
      </c>
      <c r="I169" s="4" t="str">
        <f>VLOOKUP(A169,HOP!A:U,21,0)</f>
        <v>直连</v>
      </c>
    </row>
    <row r="170" s="4" customFormat="1" spans="1:9">
      <c r="A170" s="5">
        <v>21462979972</v>
      </c>
      <c r="B170" s="6">
        <v>44853</v>
      </c>
      <c r="C170" s="6">
        <v>44855</v>
      </c>
      <c r="D170" s="4">
        <v>2482</v>
      </c>
      <c r="E170" s="4" t="str">
        <f>VLOOKUP(A170,HOP!A:L,12,0)</f>
        <v>2482.00</v>
      </c>
      <c r="F170" s="4" t="str">
        <f>VLOOKUP(A170,HOP!A:C,3,0)</f>
        <v>2742079</v>
      </c>
      <c r="G170" s="4">
        <f t="shared" si="4"/>
        <v>0</v>
      </c>
      <c r="H170" s="4" t="str">
        <f t="shared" si="5"/>
        <v>，2742079</v>
      </c>
      <c r="I170" s="4" t="str">
        <f>VLOOKUP(A170,HOP!A:U,21,0)</f>
        <v>直连</v>
      </c>
    </row>
    <row r="171" s="4" customFormat="1" spans="1:9">
      <c r="A171" s="5">
        <v>21464358583</v>
      </c>
      <c r="B171" s="6">
        <v>44854</v>
      </c>
      <c r="C171" s="6">
        <v>44855</v>
      </c>
      <c r="D171" s="4">
        <v>3550</v>
      </c>
      <c r="E171" s="4" t="str">
        <f>VLOOKUP(A171,HOP!A:L,12,0)</f>
        <v>3550.00</v>
      </c>
      <c r="F171" s="4" t="str">
        <f>VLOOKUP(A171,HOP!A:C,3,0)</f>
        <v>2742378</v>
      </c>
      <c r="G171" s="4">
        <f t="shared" si="4"/>
        <v>0</v>
      </c>
      <c r="H171" s="4" t="str">
        <f t="shared" si="5"/>
        <v>，2742378</v>
      </c>
      <c r="I171" s="4" t="str">
        <f>VLOOKUP(A171,HOP!A:U,21,0)</f>
        <v>直连</v>
      </c>
    </row>
    <row r="172" s="4" customFormat="1" spans="1:9">
      <c r="A172" s="5">
        <v>21466957821</v>
      </c>
      <c r="B172" s="6">
        <v>44852</v>
      </c>
      <c r="C172" s="6">
        <v>44855</v>
      </c>
      <c r="D172" s="4">
        <v>2160</v>
      </c>
      <c r="E172" s="4" t="str">
        <f>VLOOKUP(A172,HOP!A:L,12,0)</f>
        <v>2160.00</v>
      </c>
      <c r="F172" s="4" t="str">
        <f>VLOOKUP(A172,HOP!A:C,3,0)</f>
        <v>2742949</v>
      </c>
      <c r="G172" s="4">
        <f t="shared" si="4"/>
        <v>0</v>
      </c>
      <c r="H172" s="4" t="str">
        <f t="shared" si="5"/>
        <v>，2742949</v>
      </c>
      <c r="I172" s="4" t="str">
        <f>VLOOKUP(A172,HOP!A:U,21,0)</f>
        <v>直连</v>
      </c>
    </row>
    <row r="173" s="4" customFormat="1" spans="1:9">
      <c r="A173" s="5">
        <v>21469660373</v>
      </c>
      <c r="B173" s="6">
        <v>44850</v>
      </c>
      <c r="C173" s="6">
        <v>44855</v>
      </c>
      <c r="D173" s="4">
        <v>2480</v>
      </c>
      <c r="E173" s="4" t="str">
        <f>VLOOKUP(A173,HOP!A:L,12,0)</f>
        <v>2480.00</v>
      </c>
      <c r="F173" s="4" t="str">
        <f>VLOOKUP(A173,HOP!A:C,3,0)</f>
        <v>2743546</v>
      </c>
      <c r="G173" s="4">
        <f t="shared" si="4"/>
        <v>0</v>
      </c>
      <c r="H173" s="4" t="str">
        <f t="shared" si="5"/>
        <v>，2743546</v>
      </c>
      <c r="I173" s="4" t="str">
        <f>VLOOKUP(A173,HOP!A:U,21,0)</f>
        <v>直连</v>
      </c>
    </row>
    <row r="174" s="4" customFormat="1" spans="1:9">
      <c r="A174" s="5">
        <v>21469936957</v>
      </c>
      <c r="B174" s="6">
        <v>44854</v>
      </c>
      <c r="C174" s="6">
        <v>44855</v>
      </c>
      <c r="D174" s="4">
        <v>2539</v>
      </c>
      <c r="E174" s="4" t="str">
        <f>VLOOKUP(A174,HOP!A:L,12,0)</f>
        <v>2539.00</v>
      </c>
      <c r="F174" s="4" t="str">
        <f>VLOOKUP(A174,HOP!A:C,3,0)</f>
        <v>2743618</v>
      </c>
      <c r="G174" s="4">
        <f t="shared" si="4"/>
        <v>0</v>
      </c>
      <c r="H174" s="4" t="str">
        <f t="shared" si="5"/>
        <v>，2743618</v>
      </c>
      <c r="I174" s="4" t="str">
        <f>VLOOKUP(A174,HOP!A:U,21,0)</f>
        <v>直连</v>
      </c>
    </row>
    <row r="175" s="4" customFormat="1" spans="1:9">
      <c r="A175" s="5">
        <v>21470320110</v>
      </c>
      <c r="B175" s="6">
        <v>44854</v>
      </c>
      <c r="C175" s="6">
        <v>44855</v>
      </c>
      <c r="D175" s="4">
        <v>1080</v>
      </c>
      <c r="E175" s="4" t="str">
        <f>VLOOKUP(A175,HOP!A:L,12,0)</f>
        <v>1080.00</v>
      </c>
      <c r="F175" s="4" t="str">
        <f>VLOOKUP(A175,HOP!A:C,3,0)</f>
        <v>2743726</v>
      </c>
      <c r="G175" s="4">
        <f t="shared" si="4"/>
        <v>0</v>
      </c>
      <c r="H175" s="4" t="str">
        <f t="shared" si="5"/>
        <v>，2743726</v>
      </c>
      <c r="I175" s="4" t="str">
        <f>VLOOKUP(A175,HOP!A:U,21,0)</f>
        <v>直连</v>
      </c>
    </row>
    <row r="176" s="4" customFormat="1" spans="1:9">
      <c r="A176" s="5">
        <v>21470352435</v>
      </c>
      <c r="B176" s="6">
        <v>44852</v>
      </c>
      <c r="C176" s="6">
        <v>44855</v>
      </c>
      <c r="D176" s="4">
        <v>3477</v>
      </c>
      <c r="E176" s="4" t="str">
        <f>VLOOKUP(A176,HOP!A:L,12,0)</f>
        <v>3477.00</v>
      </c>
      <c r="F176" s="4" t="str">
        <f>VLOOKUP(A176,HOP!A:C,3,0)</f>
        <v>2743737</v>
      </c>
      <c r="G176" s="4">
        <f t="shared" si="4"/>
        <v>0</v>
      </c>
      <c r="H176" s="4" t="str">
        <f t="shared" si="5"/>
        <v>，2743737</v>
      </c>
      <c r="I176" s="4" t="str">
        <f>VLOOKUP(A176,HOP!A:U,21,0)</f>
        <v>直连</v>
      </c>
    </row>
    <row r="177" s="4" customFormat="1" spans="1:9">
      <c r="A177" s="5">
        <v>21470367337</v>
      </c>
      <c r="B177" s="6">
        <v>44854</v>
      </c>
      <c r="C177" s="6">
        <v>44855</v>
      </c>
      <c r="D177" s="4">
        <v>618</v>
      </c>
      <c r="E177" s="4" t="str">
        <f>VLOOKUP(A177,HOP!A:L,12,0)</f>
        <v>618.00</v>
      </c>
      <c r="F177" s="4" t="str">
        <f>VLOOKUP(A177,HOP!A:C,3,0)</f>
        <v>2743745</v>
      </c>
      <c r="G177" s="4">
        <f t="shared" si="4"/>
        <v>0</v>
      </c>
      <c r="H177" s="4" t="str">
        <f t="shared" si="5"/>
        <v>，2743745</v>
      </c>
      <c r="I177" s="4" t="str">
        <f>VLOOKUP(A177,HOP!A:U,21,0)</f>
        <v>直连</v>
      </c>
    </row>
    <row r="178" s="4" customFormat="1" spans="1:9">
      <c r="A178" s="5">
        <v>21472212279</v>
      </c>
      <c r="B178" s="6">
        <v>44851</v>
      </c>
      <c r="C178" s="6">
        <v>44855</v>
      </c>
      <c r="D178" s="4">
        <v>1036</v>
      </c>
      <c r="E178" s="4" t="str">
        <f>VLOOKUP(A178,HOP!A:L,12,0)</f>
        <v>1036.00</v>
      </c>
      <c r="F178" s="4" t="str">
        <f>VLOOKUP(A178,HOP!A:C,3,0)</f>
        <v>2744226</v>
      </c>
      <c r="G178" s="4">
        <f t="shared" si="4"/>
        <v>0</v>
      </c>
      <c r="H178" s="4" t="str">
        <f t="shared" si="5"/>
        <v>，2744226</v>
      </c>
      <c r="I178" s="4" t="str">
        <f>VLOOKUP(A178,HOP!A:U,21,0)</f>
        <v>直采</v>
      </c>
    </row>
    <row r="179" s="4" customFormat="1" spans="1:9">
      <c r="A179" s="5">
        <v>21472492012</v>
      </c>
      <c r="B179" s="6">
        <v>44852</v>
      </c>
      <c r="C179" s="6">
        <v>44855</v>
      </c>
      <c r="D179" s="4">
        <v>1280</v>
      </c>
      <c r="E179" s="4">
        <v>1280</v>
      </c>
      <c r="F179" s="4" t="str">
        <f>VLOOKUP(A179,HOP!A:C,3,0)</f>
        <v>2744281</v>
      </c>
      <c r="G179" s="4">
        <f t="shared" si="4"/>
        <v>0</v>
      </c>
      <c r="H179" s="4" t="str">
        <f t="shared" si="5"/>
        <v>，2744281</v>
      </c>
      <c r="I179" s="4" t="str">
        <f>VLOOKUP(A179,HOP!A:U,21,0)</f>
        <v>直连</v>
      </c>
    </row>
    <row r="180" s="4" customFormat="1" spans="1:9">
      <c r="A180" s="5">
        <v>21474591822</v>
      </c>
      <c r="B180" s="6">
        <v>44852</v>
      </c>
      <c r="C180" s="6">
        <v>44855</v>
      </c>
      <c r="D180" s="4">
        <v>3465</v>
      </c>
      <c r="E180" s="4" t="str">
        <f>VLOOKUP(A180,HOP!A:L,12,0)</f>
        <v>3465.00</v>
      </c>
      <c r="F180" s="4" t="str">
        <f>VLOOKUP(A180,HOP!A:C,3,0)</f>
        <v>2744777</v>
      </c>
      <c r="G180" s="4">
        <f t="shared" si="4"/>
        <v>0</v>
      </c>
      <c r="H180" s="4" t="str">
        <f t="shared" si="5"/>
        <v>，2744777</v>
      </c>
      <c r="I180" s="4" t="str">
        <f>VLOOKUP(A180,HOP!A:U,21,0)</f>
        <v>直连</v>
      </c>
    </row>
    <row r="181" s="4" customFormat="1" spans="1:9">
      <c r="A181" s="5">
        <v>21474914221</v>
      </c>
      <c r="B181" s="6">
        <v>44854</v>
      </c>
      <c r="C181" s="6">
        <v>44855</v>
      </c>
      <c r="D181" s="4">
        <v>706</v>
      </c>
      <c r="E181" s="4" t="str">
        <f>VLOOKUP(A181,HOP!A:L,12,0)</f>
        <v>706.00</v>
      </c>
      <c r="F181" s="4" t="str">
        <f>VLOOKUP(A181,HOP!A:C,3,0)</f>
        <v>2744851</v>
      </c>
      <c r="G181" s="4">
        <f t="shared" si="4"/>
        <v>0</v>
      </c>
      <c r="H181" s="4" t="str">
        <f t="shared" si="5"/>
        <v>，2744851</v>
      </c>
      <c r="I181" s="4" t="str">
        <f>VLOOKUP(A181,HOP!A:U,21,0)</f>
        <v>直连</v>
      </c>
    </row>
    <row r="182" s="4" customFormat="1" spans="1:9">
      <c r="A182" s="5">
        <v>21475646857</v>
      </c>
      <c r="B182" s="6">
        <v>44852</v>
      </c>
      <c r="C182" s="6">
        <v>44855</v>
      </c>
      <c r="D182" s="4">
        <v>1542</v>
      </c>
      <c r="E182" s="4" t="str">
        <f>VLOOKUP(A182,HOP!A:L,12,0)</f>
        <v>1542.00</v>
      </c>
      <c r="F182" s="4" t="str">
        <f>VLOOKUP(A182,HOP!A:C,3,0)</f>
        <v>2745025</v>
      </c>
      <c r="G182" s="4">
        <f t="shared" si="4"/>
        <v>0</v>
      </c>
      <c r="H182" s="4" t="str">
        <f t="shared" si="5"/>
        <v>，2745025</v>
      </c>
      <c r="I182" s="4" t="str">
        <f>VLOOKUP(A182,HOP!A:U,21,0)</f>
        <v>直连</v>
      </c>
    </row>
    <row r="183" s="4" customFormat="1" spans="1:9">
      <c r="A183" s="5">
        <v>21477295482</v>
      </c>
      <c r="B183" s="6">
        <v>44852</v>
      </c>
      <c r="C183" s="6">
        <v>44855</v>
      </c>
      <c r="D183" s="4">
        <v>5453</v>
      </c>
      <c r="E183" s="4" t="str">
        <f>VLOOKUP(A183,HOP!A:L,12,0)</f>
        <v>5453.00</v>
      </c>
      <c r="F183" s="4" t="str">
        <f>VLOOKUP(A183,HOP!A:C,3,0)</f>
        <v>2745420</v>
      </c>
      <c r="G183" s="4">
        <f t="shared" si="4"/>
        <v>0</v>
      </c>
      <c r="H183" s="4" t="str">
        <f t="shared" si="5"/>
        <v>，2745420</v>
      </c>
      <c r="I183" s="4" t="str">
        <f>VLOOKUP(A183,HOP!A:U,21,0)</f>
        <v>直连</v>
      </c>
    </row>
    <row r="184" s="4" customFormat="1" spans="1:9">
      <c r="A184" s="5">
        <v>21478233283</v>
      </c>
      <c r="B184" s="6">
        <v>44854</v>
      </c>
      <c r="C184" s="6">
        <v>44855</v>
      </c>
      <c r="D184" s="4">
        <v>1041</v>
      </c>
      <c r="E184" s="4" t="str">
        <f>VLOOKUP(A184,HOP!A:L,12,0)</f>
        <v>1041.00</v>
      </c>
      <c r="F184" s="4" t="str">
        <f>VLOOKUP(A184,HOP!A:C,3,0)</f>
        <v>2745708</v>
      </c>
      <c r="G184" s="4">
        <f t="shared" si="4"/>
        <v>0</v>
      </c>
      <c r="H184" s="4" t="str">
        <f t="shared" si="5"/>
        <v>，2745708</v>
      </c>
      <c r="I184" s="4" t="str">
        <f>VLOOKUP(A184,HOP!A:U,21,0)</f>
        <v>直连</v>
      </c>
    </row>
    <row r="185" s="4" customFormat="1" spans="1:9">
      <c r="A185" s="5">
        <v>21481569932</v>
      </c>
      <c r="B185" s="6">
        <v>44853</v>
      </c>
      <c r="C185" s="6">
        <v>44855</v>
      </c>
      <c r="D185" s="4">
        <v>712</v>
      </c>
      <c r="E185" s="4" t="str">
        <f>VLOOKUP(A185,HOP!A:L,12,0)</f>
        <v>712.00</v>
      </c>
      <c r="F185" s="4" t="str">
        <f>VLOOKUP(A185,HOP!A:C,3,0)</f>
        <v>2746444</v>
      </c>
      <c r="G185" s="4">
        <f t="shared" si="4"/>
        <v>0</v>
      </c>
      <c r="H185" s="4" t="str">
        <f t="shared" si="5"/>
        <v>，2746444</v>
      </c>
      <c r="I185" s="4" t="str">
        <f>VLOOKUP(A185,HOP!A:U,21,0)</f>
        <v>直连</v>
      </c>
    </row>
    <row r="186" s="4" customFormat="1" spans="1:9">
      <c r="A186" s="5">
        <v>21482354478</v>
      </c>
      <c r="B186" s="6">
        <v>44853</v>
      </c>
      <c r="C186" s="6">
        <v>44855</v>
      </c>
      <c r="D186" s="4">
        <v>1417</v>
      </c>
      <c r="E186" s="4" t="str">
        <f>VLOOKUP(A186,HOP!A:L,12,0)</f>
        <v>1417.00</v>
      </c>
      <c r="F186" s="4" t="str">
        <f>VLOOKUP(A186,HOP!A:C,3,0)</f>
        <v>2746660</v>
      </c>
      <c r="G186" s="4">
        <f t="shared" si="4"/>
        <v>0</v>
      </c>
      <c r="H186" s="4" t="str">
        <f t="shared" si="5"/>
        <v>，2746660</v>
      </c>
      <c r="I186" s="4" t="str">
        <f>VLOOKUP(A186,HOP!A:U,21,0)</f>
        <v>直连</v>
      </c>
    </row>
    <row r="187" s="4" customFormat="1" spans="1:9">
      <c r="A187" s="5">
        <v>21482427310</v>
      </c>
      <c r="B187" s="6">
        <v>44854</v>
      </c>
      <c r="C187" s="6">
        <v>44855</v>
      </c>
      <c r="D187" s="4">
        <v>1797</v>
      </c>
      <c r="E187" s="4" t="str">
        <f>VLOOKUP(A187,HOP!A:L,12,0)</f>
        <v>1797.00</v>
      </c>
      <c r="F187" s="4" t="str">
        <f>VLOOKUP(A187,HOP!A:C,3,0)</f>
        <v>2746678</v>
      </c>
      <c r="G187" s="4">
        <f t="shared" si="4"/>
        <v>0</v>
      </c>
      <c r="H187" s="4" t="str">
        <f t="shared" si="5"/>
        <v>，2746678</v>
      </c>
      <c r="I187" s="4" t="str">
        <f>VLOOKUP(A187,HOP!A:U,21,0)</f>
        <v>直连</v>
      </c>
    </row>
    <row r="188" s="4" customFormat="1" spans="1:9">
      <c r="A188" s="5">
        <v>21485307827</v>
      </c>
      <c r="B188" s="6">
        <v>44854</v>
      </c>
      <c r="C188" s="6">
        <v>44855</v>
      </c>
      <c r="D188" s="4">
        <v>188</v>
      </c>
      <c r="E188" s="4" t="str">
        <f>VLOOKUP(A188,HOP!A:L,12,0)</f>
        <v>188.00</v>
      </c>
      <c r="F188" s="4" t="str">
        <f>VLOOKUP(A188,HOP!A:C,3,0)</f>
        <v>2747329</v>
      </c>
      <c r="G188" s="4">
        <f t="shared" si="4"/>
        <v>0</v>
      </c>
      <c r="H188" s="4" t="str">
        <f t="shared" si="5"/>
        <v>，2747329</v>
      </c>
      <c r="I188" s="4" t="str">
        <f>VLOOKUP(A188,HOP!A:U,21,0)</f>
        <v>直连</v>
      </c>
    </row>
    <row r="189" s="4" customFormat="1" spans="1:9">
      <c r="A189" s="5">
        <v>21485319912</v>
      </c>
      <c r="B189" s="6">
        <v>44854</v>
      </c>
      <c r="C189" s="6">
        <v>44855</v>
      </c>
      <c r="D189" s="4">
        <v>340</v>
      </c>
      <c r="E189" s="4" t="str">
        <f>VLOOKUP(A189,HOP!A:L,12,0)</f>
        <v>340.00</v>
      </c>
      <c r="F189" s="4" t="str">
        <f>VLOOKUP(A189,HOP!A:C,3,0)</f>
        <v>2747333</v>
      </c>
      <c r="G189" s="4">
        <f t="shared" si="4"/>
        <v>0</v>
      </c>
      <c r="H189" s="4" t="str">
        <f t="shared" si="5"/>
        <v>，2747333</v>
      </c>
      <c r="I189" s="4" t="str">
        <f>VLOOKUP(A189,HOP!A:U,21,0)</f>
        <v>直连</v>
      </c>
    </row>
    <row r="190" s="4" customFormat="1" spans="1:9">
      <c r="A190" s="5">
        <v>21485923468</v>
      </c>
      <c r="B190" s="6">
        <v>44854</v>
      </c>
      <c r="C190" s="6">
        <v>44855</v>
      </c>
      <c r="D190" s="4">
        <v>608</v>
      </c>
      <c r="E190" s="4" t="str">
        <f>VLOOKUP(A190,HOP!A:L,12,0)</f>
        <v>608.00</v>
      </c>
      <c r="F190" s="4" t="str">
        <f>VLOOKUP(A190,HOP!A:C,3,0)</f>
        <v>2747472</v>
      </c>
      <c r="G190" s="4">
        <f t="shared" si="4"/>
        <v>0</v>
      </c>
      <c r="H190" s="4" t="str">
        <f t="shared" si="5"/>
        <v>，2747472</v>
      </c>
      <c r="I190" s="4" t="str">
        <f>VLOOKUP(A190,HOP!A:U,21,0)</f>
        <v>直连</v>
      </c>
    </row>
    <row r="191" s="4" customFormat="1" spans="1:9">
      <c r="A191" s="5">
        <v>21486000213</v>
      </c>
      <c r="B191" s="6">
        <v>44853</v>
      </c>
      <c r="C191" s="6">
        <v>44855</v>
      </c>
      <c r="D191" s="4">
        <v>1782</v>
      </c>
      <c r="E191" s="4" t="str">
        <f>VLOOKUP(A191,HOP!A:L,12,0)</f>
        <v>1782.00</v>
      </c>
      <c r="F191" s="4" t="str">
        <f>VLOOKUP(A191,HOP!A:C,3,0)</f>
        <v>2747536</v>
      </c>
      <c r="G191" s="4">
        <f t="shared" si="4"/>
        <v>0</v>
      </c>
      <c r="H191" s="4" t="str">
        <f t="shared" si="5"/>
        <v>，2747536</v>
      </c>
      <c r="I191" s="4" t="str">
        <f>VLOOKUP(A191,HOP!A:U,21,0)</f>
        <v>直连</v>
      </c>
    </row>
    <row r="192" s="4" customFormat="1" spans="1:9">
      <c r="A192" s="5">
        <v>21485980612</v>
      </c>
      <c r="B192" s="6">
        <v>44853</v>
      </c>
      <c r="C192" s="6">
        <v>44855</v>
      </c>
      <c r="D192" s="4">
        <v>476</v>
      </c>
      <c r="E192" s="4" t="str">
        <f>VLOOKUP(A192,HOP!A:L,12,0)</f>
        <v>476.00</v>
      </c>
      <c r="F192" s="4" t="str">
        <f>VLOOKUP(A192,HOP!A:C,3,0)</f>
        <v>2747525</v>
      </c>
      <c r="G192" s="4">
        <f t="shared" si="4"/>
        <v>0</v>
      </c>
      <c r="H192" s="4" t="str">
        <f t="shared" si="5"/>
        <v>，2747525</v>
      </c>
      <c r="I192" s="4" t="str">
        <f>VLOOKUP(A192,HOP!A:U,21,0)</f>
        <v>直采</v>
      </c>
    </row>
    <row r="193" s="4" customFormat="1" spans="1:9">
      <c r="A193" s="5">
        <v>21487538414</v>
      </c>
      <c r="B193" s="6">
        <v>44853</v>
      </c>
      <c r="C193" s="6">
        <v>44855</v>
      </c>
      <c r="D193" s="4">
        <v>860</v>
      </c>
      <c r="E193" s="4" t="str">
        <f>VLOOKUP(A193,HOP!A:L,12,0)</f>
        <v>860.00</v>
      </c>
      <c r="F193" s="4" t="str">
        <f>VLOOKUP(A193,HOP!A:C,3,0)</f>
        <v>2747856</v>
      </c>
      <c r="G193" s="4">
        <f t="shared" si="4"/>
        <v>0</v>
      </c>
      <c r="H193" s="4" t="str">
        <f t="shared" si="5"/>
        <v>，2747856</v>
      </c>
      <c r="I193" s="4" t="str">
        <f>VLOOKUP(A193,HOP!A:U,21,0)</f>
        <v>直连</v>
      </c>
    </row>
    <row r="194" s="4" customFormat="1" spans="1:9">
      <c r="A194" s="5">
        <v>21488653297</v>
      </c>
      <c r="B194" s="6">
        <v>44854</v>
      </c>
      <c r="C194" s="6">
        <v>44855</v>
      </c>
      <c r="D194" s="4">
        <v>1059</v>
      </c>
      <c r="E194" s="4" t="str">
        <f>VLOOKUP(A194,HOP!A:L,12,0)</f>
        <v>1059.00</v>
      </c>
      <c r="F194" s="4" t="str">
        <f>VLOOKUP(A194,HOP!A:C,3,0)</f>
        <v>2748131</v>
      </c>
      <c r="G194" s="4">
        <f t="shared" si="4"/>
        <v>0</v>
      </c>
      <c r="H194" s="4" t="str">
        <f t="shared" si="5"/>
        <v>，2748131</v>
      </c>
      <c r="I194" s="4" t="str">
        <f>VLOOKUP(A194,HOP!A:U,21,0)</f>
        <v>直连</v>
      </c>
    </row>
    <row r="195" s="4" customFormat="1" spans="1:9">
      <c r="A195" s="5">
        <v>21488929335</v>
      </c>
      <c r="B195" s="6">
        <v>44853</v>
      </c>
      <c r="C195" s="6">
        <v>44855</v>
      </c>
      <c r="D195" s="4">
        <v>1712</v>
      </c>
      <c r="E195" s="4" t="str">
        <f>VLOOKUP(A195,HOP!A:L,12,0)</f>
        <v>1712.00</v>
      </c>
      <c r="F195" s="4" t="str">
        <f>VLOOKUP(A195,HOP!A:C,3,0)</f>
        <v>2748183</v>
      </c>
      <c r="G195" s="4">
        <f t="shared" ref="G195:G225" si="6">D195-E195</f>
        <v>0</v>
      </c>
      <c r="H195" s="4" t="str">
        <f>$H$1&amp;F195</f>
        <v>，2748183</v>
      </c>
      <c r="I195" s="4" t="str">
        <f>VLOOKUP(A195,HOP!A:U,21,0)</f>
        <v>直连</v>
      </c>
    </row>
    <row r="196" s="4" customFormat="1" spans="1:9">
      <c r="A196" s="5">
        <v>21489243573</v>
      </c>
      <c r="B196" s="6">
        <v>44853</v>
      </c>
      <c r="C196" s="6">
        <v>44855</v>
      </c>
      <c r="D196" s="4">
        <v>2110</v>
      </c>
      <c r="E196" s="4" t="str">
        <f>VLOOKUP(A196,HOP!A:L,12,0)</f>
        <v>2110.00</v>
      </c>
      <c r="F196" s="4" t="str">
        <f>VLOOKUP(A196,HOP!A:C,3,0)</f>
        <v>2748247</v>
      </c>
      <c r="G196" s="4">
        <f t="shared" si="6"/>
        <v>0</v>
      </c>
      <c r="H196" s="4" t="str">
        <f>$H$1&amp;F196</f>
        <v>，2748247</v>
      </c>
      <c r="I196" s="4" t="str">
        <f>VLOOKUP(A196,HOP!A:U,21,0)</f>
        <v>直采</v>
      </c>
    </row>
    <row r="197" s="4" customFormat="1" spans="1:9">
      <c r="A197" s="5">
        <v>21489738930</v>
      </c>
      <c r="B197" s="6">
        <v>44854</v>
      </c>
      <c r="C197" s="6">
        <v>44855</v>
      </c>
      <c r="D197" s="4">
        <v>5530</v>
      </c>
      <c r="E197" s="4" t="str">
        <f>VLOOKUP(A197,HOP!A:L,12,0)</f>
        <v>5530.00</v>
      </c>
      <c r="F197" s="4" t="str">
        <f>VLOOKUP(A197,HOP!A:C,3,0)</f>
        <v>2748340</v>
      </c>
      <c r="G197" s="4">
        <f t="shared" si="6"/>
        <v>0</v>
      </c>
      <c r="H197" s="4" t="str">
        <f>$H$1&amp;F197</f>
        <v>，2748340</v>
      </c>
      <c r="I197" s="4" t="str">
        <f>VLOOKUP(A197,HOP!A:U,21,0)</f>
        <v>直连</v>
      </c>
    </row>
    <row r="198" s="4" customFormat="1" spans="1:9">
      <c r="A198" s="5">
        <v>21489747738</v>
      </c>
      <c r="B198" s="6">
        <v>44854</v>
      </c>
      <c r="C198" s="6">
        <v>44855</v>
      </c>
      <c r="D198" s="4">
        <v>286</v>
      </c>
      <c r="E198" s="4" t="str">
        <f>VLOOKUP(A198,HOP!A:L,12,0)</f>
        <v>286.00</v>
      </c>
      <c r="F198" s="4" t="str">
        <f>VLOOKUP(A198,HOP!A:C,3,0)</f>
        <v>2748342</v>
      </c>
      <c r="G198" s="4">
        <f t="shared" si="6"/>
        <v>0</v>
      </c>
      <c r="H198" s="4" t="str">
        <f>$H$1&amp;F198</f>
        <v>，2748342</v>
      </c>
      <c r="I198" s="4" t="str">
        <f>VLOOKUP(A198,HOP!A:U,21,0)</f>
        <v>直连</v>
      </c>
    </row>
    <row r="199" s="4" customFormat="1" spans="1:9">
      <c r="A199" s="5">
        <v>21489778675</v>
      </c>
      <c r="B199" s="6">
        <v>44853</v>
      </c>
      <c r="C199" s="6">
        <v>44855</v>
      </c>
      <c r="D199" s="4">
        <v>1002</v>
      </c>
      <c r="E199" s="4" t="str">
        <f>VLOOKUP(A199,HOP!A:L,12,0)</f>
        <v>1002.00</v>
      </c>
      <c r="F199" s="4" t="str">
        <f>VLOOKUP(A199,HOP!A:C,3,0)</f>
        <v>2748351</v>
      </c>
      <c r="G199" s="4">
        <f t="shared" si="6"/>
        <v>0</v>
      </c>
      <c r="H199" s="4" t="str">
        <f>$H$1&amp;F199</f>
        <v>，2748351</v>
      </c>
      <c r="I199" s="4" t="str">
        <f>VLOOKUP(A199,HOP!A:U,21,0)</f>
        <v>直连</v>
      </c>
    </row>
    <row r="200" s="4" customFormat="1" spans="1:9">
      <c r="A200" s="5">
        <v>21491763642</v>
      </c>
      <c r="B200" s="6">
        <v>44854</v>
      </c>
      <c r="C200" s="6">
        <v>44855</v>
      </c>
      <c r="D200" s="4">
        <v>1104</v>
      </c>
      <c r="E200" s="4" t="str">
        <f>VLOOKUP(A200,HOP!A:L,12,0)</f>
        <v>1104.00</v>
      </c>
      <c r="F200" s="4" t="str">
        <f>VLOOKUP(A200,HOP!A:C,3,0)</f>
        <v>2748787</v>
      </c>
      <c r="G200" s="4">
        <f t="shared" si="6"/>
        <v>0</v>
      </c>
      <c r="H200" s="4" t="str">
        <f>$H$1&amp;F200</f>
        <v>，2748787</v>
      </c>
      <c r="I200" s="4" t="str">
        <f>VLOOKUP(A200,HOP!A:U,21,0)</f>
        <v>直连</v>
      </c>
    </row>
    <row r="201" s="4" customFormat="1" spans="1:9">
      <c r="A201" s="5">
        <v>21492547417</v>
      </c>
      <c r="B201" s="6">
        <v>44854</v>
      </c>
      <c r="C201" s="6">
        <v>44855</v>
      </c>
      <c r="D201" s="4">
        <v>300</v>
      </c>
      <c r="E201" s="4" t="str">
        <f>VLOOKUP(A201,HOP!A:L,12,0)</f>
        <v>300.00</v>
      </c>
      <c r="F201" s="4" t="str">
        <f>VLOOKUP(A201,HOP!A:C,3,0)</f>
        <v>2748954</v>
      </c>
      <c r="G201" s="4">
        <f t="shared" si="6"/>
        <v>0</v>
      </c>
      <c r="H201" s="4" t="str">
        <f>$H$1&amp;F201</f>
        <v>，2748954</v>
      </c>
      <c r="I201" s="4" t="str">
        <f>VLOOKUP(A201,HOP!A:U,21,0)</f>
        <v>直连</v>
      </c>
    </row>
    <row r="202" s="4" customFormat="1" spans="1:9">
      <c r="A202" s="5">
        <v>21492680632</v>
      </c>
      <c r="B202" s="6">
        <v>44854</v>
      </c>
      <c r="C202" s="6">
        <v>44855</v>
      </c>
      <c r="D202" s="4">
        <v>246</v>
      </c>
      <c r="E202" s="4" t="str">
        <f>VLOOKUP(A202,HOP!A:L,12,0)</f>
        <v>246.00</v>
      </c>
      <c r="F202" s="4" t="str">
        <f>VLOOKUP(A202,HOP!A:C,3,0)</f>
        <v>2748990</v>
      </c>
      <c r="G202" s="4">
        <f t="shared" si="6"/>
        <v>0</v>
      </c>
      <c r="H202" s="4" t="str">
        <f>$H$1&amp;F202</f>
        <v>，2748990</v>
      </c>
      <c r="I202" s="4" t="str">
        <f>VLOOKUP(A202,HOP!A:U,21,0)</f>
        <v>直连</v>
      </c>
    </row>
    <row r="203" s="4" customFormat="1" spans="1:9">
      <c r="A203" s="5">
        <v>21493058512</v>
      </c>
      <c r="B203" s="6">
        <v>44854</v>
      </c>
      <c r="C203" s="6">
        <v>44855</v>
      </c>
      <c r="D203" s="4">
        <v>588</v>
      </c>
      <c r="E203" s="4" t="str">
        <f>VLOOKUP(A203,HOP!A:L,12,0)</f>
        <v>588.00</v>
      </c>
      <c r="F203" s="4" t="str">
        <f>VLOOKUP(A203,HOP!A:C,3,0)</f>
        <v>2749102</v>
      </c>
      <c r="G203" s="4">
        <f t="shared" si="6"/>
        <v>0</v>
      </c>
      <c r="H203" s="4" t="str">
        <f>$H$1&amp;F203</f>
        <v>，2749102</v>
      </c>
      <c r="I203" s="4" t="str">
        <f>VLOOKUP(A203,HOP!A:U,21,0)</f>
        <v>直连</v>
      </c>
    </row>
    <row r="204" s="4" customFormat="1" spans="1:9">
      <c r="A204" s="5">
        <v>21493134352</v>
      </c>
      <c r="B204" s="6">
        <v>44854</v>
      </c>
      <c r="C204" s="6">
        <v>44855</v>
      </c>
      <c r="D204" s="4">
        <v>249</v>
      </c>
      <c r="E204" s="4" t="str">
        <f>VLOOKUP(A204,HOP!A:L,12,0)</f>
        <v>249.00</v>
      </c>
      <c r="F204" s="4" t="str">
        <f>VLOOKUP(A204,HOP!A:C,3,0)</f>
        <v>2749128</v>
      </c>
      <c r="G204" s="4">
        <f t="shared" si="6"/>
        <v>0</v>
      </c>
      <c r="H204" s="4" t="str">
        <f>$H$1&amp;F204</f>
        <v>，2749128</v>
      </c>
      <c r="I204" s="4" t="str">
        <f>VLOOKUP(A204,HOP!A:U,21,0)</f>
        <v>直采</v>
      </c>
    </row>
    <row r="205" s="4" customFormat="1" spans="1:9">
      <c r="A205" s="5">
        <v>21493530713</v>
      </c>
      <c r="B205" s="6">
        <v>44854</v>
      </c>
      <c r="C205" s="6">
        <v>44855</v>
      </c>
      <c r="D205" s="4">
        <v>309</v>
      </c>
      <c r="E205" s="4" t="str">
        <f>VLOOKUP(A205,HOP!A:L,12,0)</f>
        <v>309.00</v>
      </c>
      <c r="F205" s="4" t="str">
        <f>VLOOKUP(A205,HOP!A:C,3,0)</f>
        <v>2749262</v>
      </c>
      <c r="G205" s="4">
        <f t="shared" si="6"/>
        <v>0</v>
      </c>
      <c r="H205" s="4" t="str">
        <f>$H$1&amp;F205</f>
        <v>，2749262</v>
      </c>
      <c r="I205" s="4" t="str">
        <f>VLOOKUP(A205,HOP!A:U,21,0)</f>
        <v>直连</v>
      </c>
    </row>
    <row r="206" s="4" customFormat="1" spans="1:9">
      <c r="A206" s="5">
        <v>21493987471</v>
      </c>
      <c r="B206" s="6">
        <v>44854</v>
      </c>
      <c r="C206" s="6">
        <v>44855</v>
      </c>
      <c r="D206" s="4">
        <v>245</v>
      </c>
      <c r="E206" s="4" t="str">
        <f>VLOOKUP(A206,HOP!A:L,12,0)</f>
        <v>245.00</v>
      </c>
      <c r="F206" s="4" t="str">
        <f>VLOOKUP(A206,HOP!A:C,3,0)</f>
        <v>2749352</v>
      </c>
      <c r="G206" s="4">
        <f t="shared" si="6"/>
        <v>0</v>
      </c>
      <c r="H206" s="4" t="str">
        <f>$H$1&amp;F206</f>
        <v>，2749352</v>
      </c>
      <c r="I206" s="4" t="str">
        <f>VLOOKUP(A206,HOP!A:U,21,0)</f>
        <v>直连</v>
      </c>
    </row>
    <row r="207" s="4" customFormat="1" spans="1:9">
      <c r="A207" s="5">
        <v>21495807920</v>
      </c>
      <c r="B207" s="6">
        <v>44854</v>
      </c>
      <c r="C207" s="6">
        <v>44855</v>
      </c>
      <c r="D207" s="4">
        <v>816</v>
      </c>
      <c r="E207" s="4" t="str">
        <f>VLOOKUP(A207,HOP!A:L,12,0)</f>
        <v>816.00</v>
      </c>
      <c r="F207" s="4" t="str">
        <f>VLOOKUP(A207,HOP!A:C,3,0)</f>
        <v>2749823</v>
      </c>
      <c r="G207" s="4">
        <f t="shared" si="6"/>
        <v>0</v>
      </c>
      <c r="H207" s="4" t="str">
        <f>$H$1&amp;F207</f>
        <v>，2749823</v>
      </c>
      <c r="I207" s="4" t="str">
        <f>VLOOKUP(A207,HOP!A:U,21,0)</f>
        <v>直连</v>
      </c>
    </row>
    <row r="208" s="4" customFormat="1" spans="1:9">
      <c r="A208" s="5">
        <v>21496160011</v>
      </c>
      <c r="B208" s="6">
        <v>44854</v>
      </c>
      <c r="C208" s="6">
        <v>44855</v>
      </c>
      <c r="D208" s="4">
        <v>131</v>
      </c>
      <c r="E208" s="4" t="str">
        <f>VLOOKUP(A208,HOP!A:L,12,0)</f>
        <v>131.00</v>
      </c>
      <c r="F208" s="4" t="str">
        <f>VLOOKUP(A208,HOP!A:C,3,0)</f>
        <v>2749891</v>
      </c>
      <c r="G208" s="4">
        <f t="shared" si="6"/>
        <v>0</v>
      </c>
      <c r="H208" s="4" t="str">
        <f>$H$1&amp;F208</f>
        <v>，2749891</v>
      </c>
      <c r="I208" s="4" t="str">
        <f>VLOOKUP(A208,HOP!A:U,21,0)</f>
        <v>直连</v>
      </c>
    </row>
    <row r="209" s="4" customFormat="1" spans="1:9">
      <c r="A209" s="5">
        <v>21496522060</v>
      </c>
      <c r="B209" s="6">
        <v>44854</v>
      </c>
      <c r="C209" s="6">
        <v>44855</v>
      </c>
      <c r="D209" s="4">
        <v>532</v>
      </c>
      <c r="E209" s="4" t="str">
        <f>VLOOKUP(A209,HOP!A:L,12,0)</f>
        <v>532.00</v>
      </c>
      <c r="F209" s="4" t="str">
        <f>VLOOKUP(A209,HOP!A:C,3,0)</f>
        <v>2749974</v>
      </c>
      <c r="G209" s="4">
        <f t="shared" si="6"/>
        <v>0</v>
      </c>
      <c r="H209" s="4" t="str">
        <f>$H$1&amp;F209</f>
        <v>，2749974</v>
      </c>
      <c r="I209" s="4" t="str">
        <f>VLOOKUP(A209,HOP!A:U,21,0)</f>
        <v>直连</v>
      </c>
    </row>
    <row r="210" s="4" customFormat="1" spans="1:9">
      <c r="A210" s="5">
        <v>21496566308</v>
      </c>
      <c r="B210" s="6">
        <v>44854</v>
      </c>
      <c r="C210" s="6">
        <v>44855</v>
      </c>
      <c r="D210" s="4">
        <v>513</v>
      </c>
      <c r="E210" s="4" t="str">
        <f>VLOOKUP(A210,HOP!A:L,12,0)</f>
        <v>513.00</v>
      </c>
      <c r="F210" s="4" t="str">
        <f>VLOOKUP(A210,HOP!A:C,3,0)</f>
        <v>2749980</v>
      </c>
      <c r="G210" s="4">
        <f t="shared" si="6"/>
        <v>0</v>
      </c>
      <c r="H210" s="4" t="str">
        <f>$H$1&amp;F210</f>
        <v>，2749980</v>
      </c>
      <c r="I210" s="4" t="str">
        <f>VLOOKUP(A210,HOP!A:U,21,0)</f>
        <v>直连</v>
      </c>
    </row>
    <row r="211" s="4" customFormat="1" spans="1:9">
      <c r="A211" s="5">
        <v>21496618155</v>
      </c>
      <c r="B211" s="6">
        <v>44854</v>
      </c>
      <c r="C211" s="6">
        <v>44855</v>
      </c>
      <c r="D211" s="4">
        <v>342</v>
      </c>
      <c r="E211" s="4" t="str">
        <f>VLOOKUP(A211,HOP!A:L,12,0)</f>
        <v>342.00</v>
      </c>
      <c r="F211" s="4" t="str">
        <f>VLOOKUP(A211,HOP!A:C,3,0)</f>
        <v>2749994</v>
      </c>
      <c r="G211" s="4">
        <f t="shared" si="6"/>
        <v>0</v>
      </c>
      <c r="H211" s="4" t="str">
        <f>$H$1&amp;F211</f>
        <v>，2749994</v>
      </c>
      <c r="I211" s="4" t="str">
        <f>VLOOKUP(A211,HOP!A:U,21,0)</f>
        <v>直连</v>
      </c>
    </row>
    <row r="212" s="4" customFormat="1" spans="1:9">
      <c r="A212" s="5">
        <v>21497539355</v>
      </c>
      <c r="B212" s="6">
        <v>44854</v>
      </c>
      <c r="C212" s="6">
        <v>44855</v>
      </c>
      <c r="D212" s="4">
        <v>196</v>
      </c>
      <c r="E212" s="4" t="str">
        <f>VLOOKUP(A212,HOP!A:L,12,0)</f>
        <v>196.00</v>
      </c>
      <c r="F212" s="4" t="str">
        <f>VLOOKUP(A212,HOP!A:C,3,0)</f>
        <v>2750199</v>
      </c>
      <c r="G212" s="4">
        <f t="shared" si="6"/>
        <v>0</v>
      </c>
      <c r="H212" s="4" t="str">
        <f>$H$1&amp;F212</f>
        <v>，2750199</v>
      </c>
      <c r="I212" s="4" t="str">
        <f>VLOOKUP(A212,HOP!A:U,21,0)</f>
        <v>直连</v>
      </c>
    </row>
    <row r="213" s="4" customFormat="1" spans="1:9">
      <c r="A213" s="5">
        <v>21497556753</v>
      </c>
      <c r="B213" s="6">
        <v>44854</v>
      </c>
      <c r="C213" s="6">
        <v>44855</v>
      </c>
      <c r="D213" s="4">
        <v>292</v>
      </c>
      <c r="E213" s="4" t="str">
        <f>VLOOKUP(A213,HOP!A:L,12,0)</f>
        <v>292.00</v>
      </c>
      <c r="F213" s="4" t="str">
        <f>VLOOKUP(A213,HOP!A:C,3,0)</f>
        <v>2750202</v>
      </c>
      <c r="G213" s="4">
        <f t="shared" si="6"/>
        <v>0</v>
      </c>
      <c r="H213" s="4" t="str">
        <f>$H$1&amp;F213</f>
        <v>，2750202</v>
      </c>
      <c r="I213" s="4" t="str">
        <f>VLOOKUP(A213,HOP!A:U,21,0)</f>
        <v>直连</v>
      </c>
    </row>
    <row r="214" s="4" customFormat="1" spans="1:9">
      <c r="A214" s="5">
        <v>21497672155</v>
      </c>
      <c r="B214" s="6">
        <v>44854</v>
      </c>
      <c r="C214" s="6">
        <v>44855</v>
      </c>
      <c r="D214" s="4">
        <v>722</v>
      </c>
      <c r="E214" s="4" t="str">
        <f>VLOOKUP(A214,HOP!A:L,12,0)</f>
        <v>722.00</v>
      </c>
      <c r="F214" s="4" t="str">
        <f>VLOOKUP(A214,HOP!A:C,3,0)</f>
        <v>2750237</v>
      </c>
      <c r="G214" s="4">
        <f t="shared" si="6"/>
        <v>0</v>
      </c>
      <c r="H214" s="4" t="str">
        <f>$H$1&amp;F214</f>
        <v>，2750237</v>
      </c>
      <c r="I214" s="4" t="str">
        <f>VLOOKUP(A214,HOP!A:U,21,0)</f>
        <v>直连</v>
      </c>
    </row>
    <row r="215" s="4" customFormat="1" spans="1:9">
      <c r="A215" s="5">
        <v>21497888915</v>
      </c>
      <c r="B215" s="6">
        <v>44854</v>
      </c>
      <c r="C215" s="6">
        <v>44855</v>
      </c>
      <c r="D215" s="4">
        <v>986</v>
      </c>
      <c r="E215" s="4" t="str">
        <f>VLOOKUP(A215,HOP!A:L,12,0)</f>
        <v>986.00</v>
      </c>
      <c r="F215" s="4" t="str">
        <f>VLOOKUP(A215,HOP!A:C,3,0)</f>
        <v>2750291</v>
      </c>
      <c r="G215" s="4">
        <f t="shared" si="6"/>
        <v>0</v>
      </c>
      <c r="H215" s="4" t="str">
        <f>$H$1&amp;F215</f>
        <v>，2750291</v>
      </c>
      <c r="I215" s="4" t="str">
        <f>VLOOKUP(A215,HOP!A:U,21,0)</f>
        <v>直连</v>
      </c>
    </row>
    <row r="216" s="4" customFormat="1" spans="1:9">
      <c r="A216" s="5">
        <v>21498103069</v>
      </c>
      <c r="B216" s="6">
        <v>44854</v>
      </c>
      <c r="C216" s="6">
        <v>44855</v>
      </c>
      <c r="D216" s="4">
        <v>242</v>
      </c>
      <c r="E216" s="4" t="str">
        <f>VLOOKUP(A216,HOP!A:L,12,0)</f>
        <v>242.00</v>
      </c>
      <c r="F216" s="4" t="str">
        <f>VLOOKUP(A216,HOP!A:C,3,0)</f>
        <v>2750358</v>
      </c>
      <c r="G216" s="4">
        <f t="shared" si="6"/>
        <v>0</v>
      </c>
      <c r="H216" s="4" t="str">
        <f>$H$1&amp;F216</f>
        <v>，2750358</v>
      </c>
      <c r="I216" s="4" t="str">
        <f>VLOOKUP(A216,HOP!A:U,21,0)</f>
        <v>直连</v>
      </c>
    </row>
    <row r="217" s="4" customFormat="1" spans="1:9">
      <c r="A217" s="5">
        <v>21498446483</v>
      </c>
      <c r="B217" s="6">
        <v>44854</v>
      </c>
      <c r="C217" s="6">
        <v>44855</v>
      </c>
      <c r="D217" s="4">
        <v>1653</v>
      </c>
      <c r="E217" s="4" t="str">
        <f>VLOOKUP(A217,HOP!A:L,12,0)</f>
        <v>1653.00</v>
      </c>
      <c r="F217" s="4" t="str">
        <f>VLOOKUP(A217,HOP!A:C,3,0)</f>
        <v>2750436</v>
      </c>
      <c r="G217" s="4">
        <f t="shared" si="6"/>
        <v>0</v>
      </c>
      <c r="H217" s="4" t="str">
        <f>$H$1&amp;F217</f>
        <v>，2750436</v>
      </c>
      <c r="I217" s="4" t="str">
        <f>VLOOKUP(A217,HOP!A:U,21,0)</f>
        <v>直连</v>
      </c>
    </row>
    <row r="218" s="4" customFormat="1" spans="1:9">
      <c r="A218" s="5">
        <v>21498666883</v>
      </c>
      <c r="B218" s="6">
        <v>44854</v>
      </c>
      <c r="C218" s="6">
        <v>44855</v>
      </c>
      <c r="D218" s="4">
        <v>520</v>
      </c>
      <c r="E218" s="4" t="str">
        <f>VLOOKUP(A218,HOP!A:L,12,0)</f>
        <v>520.00</v>
      </c>
      <c r="F218" s="4" t="str">
        <f>VLOOKUP(A218,HOP!A:C,3,0)</f>
        <v>2750490</v>
      </c>
      <c r="G218" s="4">
        <f t="shared" si="6"/>
        <v>0</v>
      </c>
      <c r="H218" s="4" t="str">
        <f>$H$1&amp;F218</f>
        <v>，2750490</v>
      </c>
      <c r="I218" s="4" t="str">
        <f>VLOOKUP(A218,HOP!A:U,21,0)</f>
        <v>直连</v>
      </c>
    </row>
    <row r="219" s="4" customFormat="1" spans="1:9">
      <c r="A219" s="5">
        <v>21498566442</v>
      </c>
      <c r="B219" s="6">
        <v>44854</v>
      </c>
      <c r="C219" s="6">
        <v>44855</v>
      </c>
      <c r="D219" s="4">
        <v>192</v>
      </c>
      <c r="E219" s="4" t="str">
        <f>VLOOKUP(A219,HOP!A:L,12,0)</f>
        <v>192.00</v>
      </c>
      <c r="F219" s="4" t="str">
        <f>VLOOKUP(A219,HOP!A:C,3,0)</f>
        <v>2750491</v>
      </c>
      <c r="G219" s="4">
        <f t="shared" si="6"/>
        <v>0</v>
      </c>
      <c r="H219" s="4" t="str">
        <f>$H$1&amp;F219</f>
        <v>，2750491</v>
      </c>
      <c r="I219" s="4" t="str">
        <f>VLOOKUP(A219,HOP!A:U,21,0)</f>
        <v>直连</v>
      </c>
    </row>
    <row r="220" s="4" customFormat="1" spans="1:9">
      <c r="A220" s="5">
        <v>21498740464</v>
      </c>
      <c r="B220" s="6">
        <v>44854</v>
      </c>
      <c r="C220" s="6">
        <v>44855</v>
      </c>
      <c r="D220" s="4">
        <v>636</v>
      </c>
      <c r="E220" s="4" t="str">
        <f>VLOOKUP(A220,HOP!A:L,12,0)</f>
        <v>636.00</v>
      </c>
      <c r="F220" s="4" t="str">
        <f>VLOOKUP(A220,HOP!A:C,3,0)</f>
        <v>2750500</v>
      </c>
      <c r="G220" s="4">
        <f t="shared" si="6"/>
        <v>0</v>
      </c>
      <c r="H220" s="4" t="str">
        <f>$H$1&amp;F220</f>
        <v>，2750500</v>
      </c>
      <c r="I220" s="4" t="str">
        <f>VLOOKUP(A220,HOP!A:U,21,0)</f>
        <v>直连</v>
      </c>
    </row>
    <row r="221" s="4" customFormat="1" spans="1:9">
      <c r="A221" s="5">
        <v>21499018936</v>
      </c>
      <c r="B221" s="6">
        <v>44854</v>
      </c>
      <c r="C221" s="6">
        <v>44855</v>
      </c>
      <c r="D221" s="4">
        <v>709</v>
      </c>
      <c r="E221" s="4" t="str">
        <f>VLOOKUP(A221,HOP!A:L,12,0)</f>
        <v>709.00</v>
      </c>
      <c r="F221" s="4" t="str">
        <f>VLOOKUP(A221,HOP!A:C,3,0)</f>
        <v>2750558</v>
      </c>
      <c r="G221" s="4">
        <f t="shared" si="6"/>
        <v>0</v>
      </c>
      <c r="H221" s="4" t="str">
        <f>$H$1&amp;F221</f>
        <v>，2750558</v>
      </c>
      <c r="I221" s="4" t="str">
        <f>VLOOKUP(A221,HOP!A:U,21,0)</f>
        <v>直连</v>
      </c>
    </row>
    <row r="222" s="4" customFormat="1" spans="1:9">
      <c r="A222" s="5">
        <v>21499198612</v>
      </c>
      <c r="B222" s="6">
        <v>44854</v>
      </c>
      <c r="C222" s="6">
        <v>44855</v>
      </c>
      <c r="D222" s="4">
        <v>204</v>
      </c>
      <c r="E222" s="4" t="str">
        <f>VLOOKUP(A222,HOP!A:L,12,0)</f>
        <v>204.00</v>
      </c>
      <c r="F222" s="4" t="str">
        <f>VLOOKUP(A222,HOP!A:C,3,0)</f>
        <v>2750594</v>
      </c>
      <c r="G222" s="4">
        <f t="shared" si="6"/>
        <v>0</v>
      </c>
      <c r="H222" s="4" t="str">
        <f>$H$1&amp;F222</f>
        <v>，2750594</v>
      </c>
      <c r="I222" s="4" t="str">
        <f>VLOOKUP(A222,HOP!A:U,21,0)</f>
        <v>直连</v>
      </c>
    </row>
    <row r="223" s="4" customFormat="1" spans="1:9">
      <c r="A223" s="5">
        <v>21499292809</v>
      </c>
      <c r="B223" s="6">
        <v>44854</v>
      </c>
      <c r="C223" s="6">
        <v>44855</v>
      </c>
      <c r="D223" s="4">
        <v>210</v>
      </c>
      <c r="E223" s="4" t="str">
        <f>VLOOKUP(A223,HOP!A:L,12,0)</f>
        <v>210.00</v>
      </c>
      <c r="F223" s="4" t="str">
        <f>VLOOKUP(A223,HOP!A:C,3,0)</f>
        <v>2750630</v>
      </c>
      <c r="G223" s="4">
        <f t="shared" si="6"/>
        <v>0</v>
      </c>
      <c r="H223" s="4" t="str">
        <f>$H$1&amp;F223</f>
        <v>，2750630</v>
      </c>
      <c r="I223" s="4" t="str">
        <f>VLOOKUP(A223,HOP!A:U,21,0)</f>
        <v>直连</v>
      </c>
    </row>
    <row r="224" s="4" customFormat="1" spans="1:9">
      <c r="A224" s="5">
        <v>21499876508</v>
      </c>
      <c r="B224" s="6">
        <v>44854</v>
      </c>
      <c r="C224" s="6">
        <v>44855</v>
      </c>
      <c r="D224" s="4">
        <v>947</v>
      </c>
      <c r="E224" s="4" t="str">
        <f>VLOOKUP(A224,HOP!A:L,12,0)</f>
        <v>947.00</v>
      </c>
      <c r="F224" s="4" t="str">
        <f>VLOOKUP(A224,HOP!A:C,3,0)</f>
        <v>2750775</v>
      </c>
      <c r="G224" s="4">
        <f t="shared" si="6"/>
        <v>0</v>
      </c>
      <c r="H224" s="4" t="str">
        <f>$H$1&amp;F224</f>
        <v>，2750775</v>
      </c>
      <c r="I224" s="4" t="str">
        <f>VLOOKUP(A224,HOP!A:U,21,0)</f>
        <v>直连</v>
      </c>
    </row>
    <row r="225" s="4" customFormat="1" spans="1:9">
      <c r="A225" s="5">
        <v>21500447666</v>
      </c>
      <c r="B225" s="6">
        <v>44854</v>
      </c>
      <c r="C225" s="6">
        <v>44855</v>
      </c>
      <c r="D225" s="4">
        <v>241</v>
      </c>
      <c r="E225" s="4" t="str">
        <f>VLOOKUP(A225,HOP!A:L,12,0)</f>
        <v>241.00</v>
      </c>
      <c r="F225" s="4" t="str">
        <f>VLOOKUP(A225,HOP!A:C,3,0)</f>
        <v>2750928</v>
      </c>
      <c r="G225" s="4">
        <f t="shared" si="6"/>
        <v>0</v>
      </c>
      <c r="H225" s="4" t="str">
        <f>$H$1&amp;F225</f>
        <v>，2750928</v>
      </c>
      <c r="I225" s="4" t="str">
        <f>VLOOKUP(A225,HOP!A:U,21,0)</f>
        <v>直连</v>
      </c>
    </row>
    <row r="227" spans="4:4">
      <c r="D227" s="4">
        <f>SUM(D2:D226)</f>
        <v>340010</v>
      </c>
    </row>
    <row r="228" spans="4:4">
      <c r="D228" s="4" t="s">
        <v>999</v>
      </c>
    </row>
    <row r="232" spans="1:3">
      <c r="A232" s="4" t="s">
        <v>1000</v>
      </c>
      <c r="C232" s="4">
        <v>18594</v>
      </c>
    </row>
    <row r="233" spans="1:3">
      <c r="A233" s="4" t="s">
        <v>1001</v>
      </c>
      <c r="C233" s="4">
        <v>321416</v>
      </c>
    </row>
    <row r="234" spans="1:3">
      <c r="A234" s="4" t="s">
        <v>1002</v>
      </c>
      <c r="C234" s="4">
        <f>SUBTOTAL(9,C232:C233)</f>
        <v>340010</v>
      </c>
    </row>
  </sheetData>
  <autoFilter ref="A1:X225">
    <filterColumn colId="3">
      <filters>
        <filter val="300"/>
        <filter val="500"/>
        <filter val="1400"/>
        <filter val="501"/>
        <filter val="6301"/>
        <filter val="1002"/>
        <filter val="1003"/>
        <filter val="204"/>
        <filter val="504"/>
        <filter val="904"/>
        <filter val="1104"/>
        <filter val="706"/>
        <filter val="707"/>
        <filter val="3507"/>
        <filter val="608"/>
        <filter val="209"/>
        <filter val="309"/>
        <filter val="709"/>
        <filter val="909"/>
        <filter val="1109"/>
        <filter val="210"/>
        <filter val="1710"/>
        <filter val="2110"/>
        <filter val="911"/>
        <filter val="712"/>
        <filter val="1712"/>
        <filter val="4012"/>
        <filter val="513"/>
        <filter val="1213"/>
        <filter val="1614"/>
        <filter val="516"/>
        <filter val="816"/>
        <filter val="916"/>
        <filter val="1716"/>
        <filter val="1916"/>
        <filter val="1417"/>
        <filter val="518"/>
        <filter val="618"/>
        <filter val="1518"/>
        <filter val="1718"/>
        <filter val="6818"/>
        <filter val="819"/>
        <filter val="1519"/>
        <filter val="520"/>
        <filter val="1520"/>
        <filter val="2320"/>
        <filter val="2420"/>
        <filter val="4020"/>
        <filter val="11020"/>
        <filter val="522"/>
        <filter val="722"/>
        <filter val="1122"/>
        <filter val="323"/>
        <filter val="523"/>
        <filter val="1323"/>
        <filter val="324"/>
        <filter val="125"/>
        <filter val="126"/>
        <filter val="527"/>
        <filter val="1328"/>
        <filter val="1428"/>
        <filter val="1928"/>
        <filter val="2228"/>
        <filter val="2828"/>
        <filter val="5530"/>
        <filter val="131"/>
        <filter val="7531"/>
        <filter val="432"/>
        <filter val="532"/>
        <filter val="135"/>
        <filter val="2935"/>
        <filter val="136"/>
        <filter val="436"/>
        <filter val="636"/>
        <filter val="1036"/>
        <filter val="1536"/>
        <filter val="2036"/>
        <filter val="1039"/>
        <filter val="2139"/>
        <filter val="2339"/>
        <filter val="2539"/>
        <filter val="2839"/>
        <filter val="240"/>
        <filter val="340"/>
        <filter val="1240"/>
        <filter val="2440"/>
        <filter val="2840"/>
        <filter val="241"/>
        <filter val="1041"/>
        <filter val="242"/>
        <filter val="342"/>
        <filter val="442"/>
        <filter val="742"/>
        <filter val="1042"/>
        <filter val="1542"/>
        <filter val="4242"/>
        <filter val="245"/>
        <filter val="246"/>
        <filter val="546"/>
        <filter val="5346"/>
        <filter val="947"/>
        <filter val="1148"/>
        <filter val="249"/>
        <filter val="549"/>
        <filter val="450"/>
        <filter val="750"/>
        <filter val="3550"/>
        <filter val="4050"/>
        <filter val="4051"/>
        <filter val="252"/>
        <filter val="1653"/>
        <filter val="2253"/>
        <filter val="5453"/>
        <filter val="154"/>
        <filter val="454"/>
        <filter val="754"/>
        <filter val="1254"/>
        <filter val="255"/>
        <filter val="456"/>
        <filter val="1656"/>
        <filter val="357"/>
        <filter val="857"/>
        <filter val="858"/>
        <filter val="1758"/>
        <filter val="359"/>
        <filter val="959"/>
        <filter val="1059"/>
        <filter val="4959"/>
        <filter val="860"/>
        <filter val="960"/>
        <filter val="2160"/>
        <filter val="13360"/>
        <filter val="761"/>
        <filter val="562"/>
        <filter val="762"/>
        <filter val="1362"/>
        <filter val="763"/>
        <filter val="1263"/>
        <filter val="364"/>
        <filter val="864"/>
        <filter val="1164"/>
        <filter val="1464"/>
        <filter val="2965"/>
        <filter val="3465"/>
        <filter val="666"/>
        <filter val="1766"/>
        <filter val="1866"/>
        <filter val="3966"/>
        <filter val="2168"/>
        <filter val="9468"/>
        <filter val="670"/>
        <filter val="171"/>
        <filter val="471"/>
        <filter val="1671"/>
        <filter val="373"/>
        <filter val="1675"/>
        <filter val="276"/>
        <filter val="476"/>
        <filter val="776"/>
        <filter val="277"/>
        <filter val="977"/>
        <filter val="3477"/>
        <filter val="678"/>
        <filter val="1378"/>
        <filter val="2478"/>
        <filter val="1279"/>
        <filter val="1779"/>
        <filter val="680"/>
        <filter val="1080"/>
        <filter val="1280"/>
        <filter val="2480"/>
        <filter val="13680"/>
        <filter val="982"/>
        <filter val="1782"/>
        <filter val="2482"/>
        <filter val="284"/>
        <filter val="1784"/>
        <filter val="385"/>
        <filter val="286"/>
        <filter val="986"/>
        <filter val="187"/>
        <filter val="2787"/>
        <filter val="188"/>
        <filter val="488"/>
        <filter val="588"/>
        <filter val="788"/>
        <filter val="988"/>
        <filter val="1488"/>
        <filter val="2088"/>
        <filter val="389"/>
        <filter val="390"/>
        <filter val="490"/>
        <filter val="2191"/>
        <filter val="192"/>
        <filter val="292"/>
        <filter val="1292"/>
        <filter val="293"/>
        <filter val="693"/>
        <filter val="993"/>
        <filter val="194"/>
        <filter val="894"/>
        <filter val="1695"/>
        <filter val="196"/>
        <filter val="1296"/>
        <filter val="1797"/>
        <filter val="1298"/>
        <filter val="1798"/>
        <filter val="88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1003</v>
      </c>
      <c r="B1" s="2" t="s">
        <v>1004</v>
      </c>
      <c r="C1" s="2" t="s">
        <v>1005</v>
      </c>
      <c r="D1" s="2" t="s">
        <v>1006</v>
      </c>
      <c r="E1" s="2" t="s">
        <v>13</v>
      </c>
      <c r="F1" s="2" t="s">
        <v>5</v>
      </c>
      <c r="G1" s="2" t="s">
        <v>6</v>
      </c>
      <c r="H1" s="2" t="s">
        <v>1007</v>
      </c>
      <c r="I1" s="2" t="s">
        <v>1008</v>
      </c>
      <c r="J1" s="2" t="s">
        <v>1009</v>
      </c>
      <c r="K1" s="2" t="s">
        <v>1010</v>
      </c>
      <c r="L1" s="2" t="s">
        <v>1011</v>
      </c>
      <c r="M1" s="2" t="s">
        <v>1012</v>
      </c>
      <c r="N1" s="2" t="s">
        <v>1013</v>
      </c>
      <c r="O1" s="2" t="s">
        <v>1014</v>
      </c>
      <c r="P1" s="2" t="s">
        <v>1015</v>
      </c>
      <c r="Q1" s="2" t="s">
        <v>1016</v>
      </c>
      <c r="R1" s="2" t="s">
        <v>1017</v>
      </c>
      <c r="S1" s="2" t="s">
        <v>1018</v>
      </c>
      <c r="T1" s="2" t="s">
        <v>1019</v>
      </c>
      <c r="U1" s="2" t="s">
        <v>1020</v>
      </c>
      <c r="V1" s="2" t="s">
        <v>1021</v>
      </c>
    </row>
    <row r="2" s="1" customFormat="1" spans="1:22">
      <c r="A2" s="3">
        <v>21500447666</v>
      </c>
      <c r="B2" s="1" t="s">
        <v>1022</v>
      </c>
      <c r="C2" s="1" t="s">
        <v>1023</v>
      </c>
      <c r="D2" s="1" t="s">
        <v>1024</v>
      </c>
      <c r="E2" s="1" t="s">
        <v>1025</v>
      </c>
      <c r="F2" s="1" t="s">
        <v>1022</v>
      </c>
      <c r="G2" s="1" t="s">
        <v>1026</v>
      </c>
      <c r="H2" s="1" t="s">
        <v>1027</v>
      </c>
      <c r="I2" s="1" t="s">
        <v>1028</v>
      </c>
      <c r="J2" s="1" t="s">
        <v>30</v>
      </c>
      <c r="K2" s="1" t="s">
        <v>1029</v>
      </c>
      <c r="L2" s="1" t="s">
        <v>1029</v>
      </c>
      <c r="M2" s="1" t="s">
        <v>1030</v>
      </c>
      <c r="N2" s="1" t="s">
        <v>1030</v>
      </c>
      <c r="O2" s="1" t="s">
        <v>1031</v>
      </c>
      <c r="P2" s="1" t="s">
        <v>1032</v>
      </c>
      <c r="Q2" s="1" t="s">
        <v>1033</v>
      </c>
      <c r="R2" s="1" t="s">
        <v>1034</v>
      </c>
      <c r="S2" s="1" t="s">
        <v>1035</v>
      </c>
      <c r="T2" s="1" t="s">
        <v>1036</v>
      </c>
      <c r="U2" s="1" t="s">
        <v>1037</v>
      </c>
      <c r="V2" s="1" t="s">
        <v>1038</v>
      </c>
    </row>
    <row r="3" s="1" customFormat="1" spans="1:22">
      <c r="A3" s="3">
        <v>21499876508</v>
      </c>
      <c r="B3" s="1" t="s">
        <v>1022</v>
      </c>
      <c r="C3" s="1" t="s">
        <v>1039</v>
      </c>
      <c r="D3" s="1" t="s">
        <v>1040</v>
      </c>
      <c r="E3" s="1" t="s">
        <v>1041</v>
      </c>
      <c r="F3" s="1" t="s">
        <v>1022</v>
      </c>
      <c r="G3" s="1" t="s">
        <v>1026</v>
      </c>
      <c r="H3" s="1" t="s">
        <v>1027</v>
      </c>
      <c r="I3" s="1" t="s">
        <v>1042</v>
      </c>
      <c r="J3" s="1" t="s">
        <v>30</v>
      </c>
      <c r="K3" s="1" t="s">
        <v>1043</v>
      </c>
      <c r="L3" s="1" t="s">
        <v>1043</v>
      </c>
      <c r="M3" s="1" t="s">
        <v>1030</v>
      </c>
      <c r="N3" s="1" t="s">
        <v>1030</v>
      </c>
      <c r="O3" s="1" t="s">
        <v>1031</v>
      </c>
      <c r="P3" s="1" t="s">
        <v>1032</v>
      </c>
      <c r="Q3" s="1" t="s">
        <v>1033</v>
      </c>
      <c r="R3" s="1" t="s">
        <v>1044</v>
      </c>
      <c r="S3" s="1" t="s">
        <v>1035</v>
      </c>
      <c r="T3" s="1" t="s">
        <v>1036</v>
      </c>
      <c r="U3" s="1" t="s">
        <v>1037</v>
      </c>
      <c r="V3" s="1" t="s">
        <v>1045</v>
      </c>
    </row>
    <row r="4" s="1" customFormat="1" spans="1:22">
      <c r="A4" s="3">
        <v>21499292809</v>
      </c>
      <c r="B4" s="1" t="s">
        <v>1022</v>
      </c>
      <c r="C4" s="1" t="s">
        <v>1046</v>
      </c>
      <c r="D4" s="1" t="s">
        <v>1047</v>
      </c>
      <c r="E4" s="1" t="s">
        <v>1048</v>
      </c>
      <c r="F4" s="1" t="s">
        <v>1022</v>
      </c>
      <c r="G4" s="1" t="s">
        <v>1026</v>
      </c>
      <c r="H4" s="1" t="s">
        <v>1027</v>
      </c>
      <c r="I4" s="1" t="s">
        <v>1049</v>
      </c>
      <c r="J4" s="1" t="s">
        <v>30</v>
      </c>
      <c r="K4" s="1" t="s">
        <v>1050</v>
      </c>
      <c r="L4" s="1" t="s">
        <v>1050</v>
      </c>
      <c r="M4" s="1" t="s">
        <v>1030</v>
      </c>
      <c r="N4" s="1" t="s">
        <v>1030</v>
      </c>
      <c r="O4" s="1" t="s">
        <v>1031</v>
      </c>
      <c r="P4" s="1" t="s">
        <v>1032</v>
      </c>
      <c r="Q4" s="1" t="s">
        <v>1033</v>
      </c>
      <c r="R4" s="1" t="s">
        <v>1051</v>
      </c>
      <c r="S4" s="1" t="s">
        <v>1035</v>
      </c>
      <c r="T4" s="1" t="s">
        <v>1036</v>
      </c>
      <c r="U4" s="1" t="s">
        <v>1037</v>
      </c>
      <c r="V4" s="1" t="s">
        <v>1038</v>
      </c>
    </row>
    <row r="5" s="1" customFormat="1" spans="1:22">
      <c r="A5" s="3">
        <v>21499198612</v>
      </c>
      <c r="B5" s="1" t="s">
        <v>1022</v>
      </c>
      <c r="C5" s="1" t="s">
        <v>1052</v>
      </c>
      <c r="D5" s="1" t="s">
        <v>1053</v>
      </c>
      <c r="E5" s="1" t="s">
        <v>1054</v>
      </c>
      <c r="F5" s="1" t="s">
        <v>1022</v>
      </c>
      <c r="G5" s="1" t="s">
        <v>1026</v>
      </c>
      <c r="H5" s="1" t="s">
        <v>1027</v>
      </c>
      <c r="I5" s="1" t="s">
        <v>1055</v>
      </c>
      <c r="J5" s="1" t="s">
        <v>30</v>
      </c>
      <c r="K5" s="1" t="s">
        <v>1056</v>
      </c>
      <c r="L5" s="1" t="s">
        <v>1056</v>
      </c>
      <c r="M5" s="1" t="s">
        <v>1030</v>
      </c>
      <c r="N5" s="1" t="s">
        <v>1030</v>
      </c>
      <c r="O5" s="1" t="s">
        <v>1031</v>
      </c>
      <c r="P5" s="1" t="s">
        <v>1032</v>
      </c>
      <c r="Q5" s="1" t="s">
        <v>1033</v>
      </c>
      <c r="R5" s="1" t="s">
        <v>1057</v>
      </c>
      <c r="S5" s="1" t="s">
        <v>1035</v>
      </c>
      <c r="T5" s="1" t="s">
        <v>1036</v>
      </c>
      <c r="U5" s="1" t="s">
        <v>1037</v>
      </c>
      <c r="V5" s="1" t="s">
        <v>1038</v>
      </c>
    </row>
    <row r="6" s="1" customFormat="1" spans="1:22">
      <c r="A6" s="3">
        <v>21499018936</v>
      </c>
      <c r="B6" s="1" t="s">
        <v>1022</v>
      </c>
      <c r="C6" s="1" t="s">
        <v>1058</v>
      </c>
      <c r="D6" s="1" t="s">
        <v>1059</v>
      </c>
      <c r="E6" s="1" t="s">
        <v>1060</v>
      </c>
      <c r="F6" s="1" t="s">
        <v>1022</v>
      </c>
      <c r="G6" s="1" t="s">
        <v>1026</v>
      </c>
      <c r="H6" s="1" t="s">
        <v>1027</v>
      </c>
      <c r="I6" s="1" t="s">
        <v>1061</v>
      </c>
      <c r="J6" s="1" t="s">
        <v>30</v>
      </c>
      <c r="K6" s="1" t="s">
        <v>1062</v>
      </c>
      <c r="L6" s="1" t="s">
        <v>1062</v>
      </c>
      <c r="M6" s="1" t="s">
        <v>1030</v>
      </c>
      <c r="N6" s="1" t="s">
        <v>1030</v>
      </c>
      <c r="O6" s="1" t="s">
        <v>1031</v>
      </c>
      <c r="P6" s="1" t="s">
        <v>1032</v>
      </c>
      <c r="Q6" s="1" t="s">
        <v>1033</v>
      </c>
      <c r="R6" s="1" t="s">
        <v>1063</v>
      </c>
      <c r="S6" s="1" t="s">
        <v>1035</v>
      </c>
      <c r="T6" s="1" t="s">
        <v>1036</v>
      </c>
      <c r="U6" s="1" t="s">
        <v>1037</v>
      </c>
      <c r="V6" s="1" t="s">
        <v>1064</v>
      </c>
    </row>
    <row r="7" s="1" customFormat="1" spans="1:22">
      <c r="A7" s="3">
        <v>21498740464</v>
      </c>
      <c r="B7" s="1" t="s">
        <v>1022</v>
      </c>
      <c r="C7" s="1" t="s">
        <v>1065</v>
      </c>
      <c r="D7" s="1" t="s">
        <v>1066</v>
      </c>
      <c r="E7" s="1" t="s">
        <v>1067</v>
      </c>
      <c r="F7" s="1" t="s">
        <v>1022</v>
      </c>
      <c r="G7" s="1" t="s">
        <v>1026</v>
      </c>
      <c r="H7" s="1" t="s">
        <v>1027</v>
      </c>
      <c r="I7" s="1" t="s">
        <v>1068</v>
      </c>
      <c r="J7" s="1" t="s">
        <v>30</v>
      </c>
      <c r="K7" s="1" t="s">
        <v>1069</v>
      </c>
      <c r="L7" s="1" t="s">
        <v>1069</v>
      </c>
      <c r="M7" s="1" t="s">
        <v>1030</v>
      </c>
      <c r="N7" s="1" t="s">
        <v>1030</v>
      </c>
      <c r="O7" s="1" t="s">
        <v>1031</v>
      </c>
      <c r="P7" s="1" t="s">
        <v>1032</v>
      </c>
      <c r="Q7" s="1" t="s">
        <v>1033</v>
      </c>
      <c r="R7" s="1" t="s">
        <v>1070</v>
      </c>
      <c r="S7" s="1" t="s">
        <v>1035</v>
      </c>
      <c r="T7" s="1" t="s">
        <v>1036</v>
      </c>
      <c r="U7" s="1" t="s">
        <v>1037</v>
      </c>
      <c r="V7" s="1" t="s">
        <v>1071</v>
      </c>
    </row>
    <row r="8" s="1" customFormat="1" spans="1:22">
      <c r="A8" s="3">
        <v>21498566442</v>
      </c>
      <c r="B8" s="1" t="s">
        <v>1022</v>
      </c>
      <c r="C8" s="1" t="s">
        <v>1072</v>
      </c>
      <c r="D8" s="1" t="s">
        <v>1073</v>
      </c>
      <c r="E8" s="1" t="s">
        <v>1074</v>
      </c>
      <c r="F8" s="1" t="s">
        <v>1022</v>
      </c>
      <c r="G8" s="1" t="s">
        <v>1026</v>
      </c>
      <c r="H8" s="1" t="s">
        <v>1027</v>
      </c>
      <c r="I8" s="1" t="s">
        <v>1075</v>
      </c>
      <c r="J8" s="1" t="s">
        <v>30</v>
      </c>
      <c r="K8" s="1" t="s">
        <v>1076</v>
      </c>
      <c r="L8" s="1" t="s">
        <v>1076</v>
      </c>
      <c r="M8" s="1" t="s">
        <v>1030</v>
      </c>
      <c r="N8" s="1" t="s">
        <v>1030</v>
      </c>
      <c r="O8" s="1" t="s">
        <v>1031</v>
      </c>
      <c r="P8" s="1" t="s">
        <v>1032</v>
      </c>
      <c r="Q8" s="1" t="s">
        <v>1033</v>
      </c>
      <c r="R8" s="1" t="s">
        <v>1077</v>
      </c>
      <c r="S8" s="1" t="s">
        <v>1035</v>
      </c>
      <c r="T8" s="1" t="s">
        <v>1036</v>
      </c>
      <c r="U8" s="1" t="s">
        <v>1037</v>
      </c>
      <c r="V8" s="1" t="s">
        <v>1038</v>
      </c>
    </row>
    <row r="9" s="1" customFormat="1" spans="1:22">
      <c r="A9" s="3">
        <v>21498666883</v>
      </c>
      <c r="B9" s="1" t="s">
        <v>1022</v>
      </c>
      <c r="C9" s="1" t="s">
        <v>1078</v>
      </c>
      <c r="D9" s="1" t="s">
        <v>1079</v>
      </c>
      <c r="E9" s="1" t="s">
        <v>1080</v>
      </c>
      <c r="F9" s="1" t="s">
        <v>1022</v>
      </c>
      <c r="G9" s="1" t="s">
        <v>1026</v>
      </c>
      <c r="H9" s="1" t="s">
        <v>1027</v>
      </c>
      <c r="I9" s="1" t="s">
        <v>1081</v>
      </c>
      <c r="J9" s="1" t="s">
        <v>30</v>
      </c>
      <c r="K9" s="1" t="s">
        <v>1082</v>
      </c>
      <c r="L9" s="1" t="s">
        <v>1082</v>
      </c>
      <c r="M9" s="1" t="s">
        <v>1030</v>
      </c>
      <c r="N9" s="1" t="s">
        <v>1030</v>
      </c>
      <c r="O9" s="1" t="s">
        <v>1031</v>
      </c>
      <c r="P9" s="1" t="s">
        <v>1032</v>
      </c>
      <c r="Q9" s="1" t="s">
        <v>1033</v>
      </c>
      <c r="R9" s="1" t="s">
        <v>1083</v>
      </c>
      <c r="S9" s="1" t="s">
        <v>1035</v>
      </c>
      <c r="T9" s="1" t="s">
        <v>1036</v>
      </c>
      <c r="U9" s="1" t="s">
        <v>1037</v>
      </c>
      <c r="V9" s="1" t="s">
        <v>1084</v>
      </c>
    </row>
    <row r="10" s="1" customFormat="1" spans="1:22">
      <c r="A10" s="3">
        <v>21498446483</v>
      </c>
      <c r="B10" s="1" t="s">
        <v>1022</v>
      </c>
      <c r="C10" s="1" t="s">
        <v>1085</v>
      </c>
      <c r="D10" s="1" t="s">
        <v>1086</v>
      </c>
      <c r="E10" s="1" t="s">
        <v>1087</v>
      </c>
      <c r="F10" s="1" t="s">
        <v>1022</v>
      </c>
      <c r="G10" s="1" t="s">
        <v>1026</v>
      </c>
      <c r="H10" s="1" t="s">
        <v>1027</v>
      </c>
      <c r="I10" s="1" t="s">
        <v>1088</v>
      </c>
      <c r="J10" s="1" t="s">
        <v>30</v>
      </c>
      <c r="K10" s="1" t="s">
        <v>1089</v>
      </c>
      <c r="L10" s="1" t="s">
        <v>1089</v>
      </c>
      <c r="M10" s="1" t="s">
        <v>1030</v>
      </c>
      <c r="N10" s="1" t="s">
        <v>1030</v>
      </c>
      <c r="O10" s="1" t="s">
        <v>1031</v>
      </c>
      <c r="P10" s="1" t="s">
        <v>1032</v>
      </c>
      <c r="Q10" s="1" t="s">
        <v>1033</v>
      </c>
      <c r="R10" s="1" t="s">
        <v>1090</v>
      </c>
      <c r="S10" s="1" t="s">
        <v>1035</v>
      </c>
      <c r="T10" s="1" t="s">
        <v>1036</v>
      </c>
      <c r="U10" s="1" t="s">
        <v>1037</v>
      </c>
      <c r="V10" s="1" t="s">
        <v>1091</v>
      </c>
    </row>
    <row r="11" s="1" customFormat="1" spans="1:22">
      <c r="A11" s="3">
        <v>21498103069</v>
      </c>
      <c r="B11" s="1" t="s">
        <v>1022</v>
      </c>
      <c r="C11" s="1" t="s">
        <v>1092</v>
      </c>
      <c r="D11" s="1" t="s">
        <v>1093</v>
      </c>
      <c r="E11" s="1" t="s">
        <v>1094</v>
      </c>
      <c r="F11" s="1" t="s">
        <v>1022</v>
      </c>
      <c r="G11" s="1" t="s">
        <v>1026</v>
      </c>
      <c r="H11" s="1" t="s">
        <v>1027</v>
      </c>
      <c r="I11" s="1" t="s">
        <v>1095</v>
      </c>
      <c r="J11" s="1" t="s">
        <v>30</v>
      </c>
      <c r="K11" s="1" t="s">
        <v>1096</v>
      </c>
      <c r="L11" s="1" t="s">
        <v>1096</v>
      </c>
      <c r="M11" s="1" t="s">
        <v>1030</v>
      </c>
      <c r="N11" s="1" t="s">
        <v>1030</v>
      </c>
      <c r="O11" s="1" t="s">
        <v>1031</v>
      </c>
      <c r="P11" s="1" t="s">
        <v>1032</v>
      </c>
      <c r="Q11" s="1" t="s">
        <v>1033</v>
      </c>
      <c r="R11" s="1" t="s">
        <v>1097</v>
      </c>
      <c r="S11" s="1" t="s">
        <v>1035</v>
      </c>
      <c r="T11" s="1" t="s">
        <v>1036</v>
      </c>
      <c r="U11" s="1" t="s">
        <v>1037</v>
      </c>
      <c r="V11" s="1" t="s">
        <v>1098</v>
      </c>
    </row>
    <row r="12" s="1" customFormat="1" spans="1:22">
      <c r="A12" s="3">
        <v>21497888915</v>
      </c>
      <c r="B12" s="1" t="s">
        <v>1022</v>
      </c>
      <c r="C12" s="1" t="s">
        <v>1099</v>
      </c>
      <c r="D12" s="1" t="s">
        <v>1100</v>
      </c>
      <c r="E12" s="1" t="s">
        <v>1101</v>
      </c>
      <c r="F12" s="1" t="s">
        <v>1022</v>
      </c>
      <c r="G12" s="1" t="s">
        <v>1026</v>
      </c>
      <c r="H12" s="1" t="s">
        <v>1027</v>
      </c>
      <c r="I12" s="1" t="s">
        <v>1102</v>
      </c>
      <c r="J12" s="1" t="s">
        <v>30</v>
      </c>
      <c r="K12" s="1" t="s">
        <v>1103</v>
      </c>
      <c r="L12" s="1" t="s">
        <v>1103</v>
      </c>
      <c r="M12" s="1" t="s">
        <v>1030</v>
      </c>
      <c r="N12" s="1" t="s">
        <v>1030</v>
      </c>
      <c r="O12" s="1" t="s">
        <v>1031</v>
      </c>
      <c r="P12" s="1" t="s">
        <v>1032</v>
      </c>
      <c r="Q12" s="1" t="s">
        <v>1033</v>
      </c>
      <c r="R12" s="1" t="s">
        <v>1104</v>
      </c>
      <c r="S12" s="1" t="s">
        <v>1035</v>
      </c>
      <c r="T12" s="1" t="s">
        <v>1036</v>
      </c>
      <c r="U12" s="1" t="s">
        <v>1037</v>
      </c>
      <c r="V12" s="1" t="s">
        <v>1105</v>
      </c>
    </row>
    <row r="13" s="1" customFormat="1" spans="1:22">
      <c r="A13" s="3">
        <v>21497672155</v>
      </c>
      <c r="B13" s="1" t="s">
        <v>1022</v>
      </c>
      <c r="C13" s="1" t="s">
        <v>1106</v>
      </c>
      <c r="D13" s="1" t="s">
        <v>1107</v>
      </c>
      <c r="E13" s="1" t="s">
        <v>1108</v>
      </c>
      <c r="F13" s="1" t="s">
        <v>1022</v>
      </c>
      <c r="G13" s="1" t="s">
        <v>1026</v>
      </c>
      <c r="H13" s="1" t="s">
        <v>1027</v>
      </c>
      <c r="I13" s="1" t="s">
        <v>1109</v>
      </c>
      <c r="J13" s="1" t="s">
        <v>30</v>
      </c>
      <c r="K13" s="1" t="s">
        <v>1110</v>
      </c>
      <c r="L13" s="1" t="s">
        <v>1110</v>
      </c>
      <c r="M13" s="1" t="s">
        <v>1030</v>
      </c>
      <c r="N13" s="1" t="s">
        <v>1030</v>
      </c>
      <c r="O13" s="1" t="s">
        <v>1031</v>
      </c>
      <c r="P13" s="1" t="s">
        <v>1032</v>
      </c>
      <c r="Q13" s="1" t="s">
        <v>1033</v>
      </c>
      <c r="R13" s="1" t="s">
        <v>1111</v>
      </c>
      <c r="S13" s="1" t="s">
        <v>1035</v>
      </c>
      <c r="T13" s="1" t="s">
        <v>1036</v>
      </c>
      <c r="U13" s="1" t="s">
        <v>1037</v>
      </c>
      <c r="V13" s="1" t="s">
        <v>1112</v>
      </c>
    </row>
    <row r="14" s="1" customFormat="1" spans="1:22">
      <c r="A14" s="3">
        <v>21497556753</v>
      </c>
      <c r="B14" s="1" t="s">
        <v>1022</v>
      </c>
      <c r="C14" s="1" t="s">
        <v>1113</v>
      </c>
      <c r="D14" s="1" t="s">
        <v>1114</v>
      </c>
      <c r="E14" s="1" t="s">
        <v>1115</v>
      </c>
      <c r="F14" s="1" t="s">
        <v>1022</v>
      </c>
      <c r="G14" s="1" t="s">
        <v>1026</v>
      </c>
      <c r="H14" s="1" t="s">
        <v>1027</v>
      </c>
      <c r="I14" s="1" t="s">
        <v>1116</v>
      </c>
      <c r="J14" s="1" t="s">
        <v>30</v>
      </c>
      <c r="K14" s="1" t="s">
        <v>1117</v>
      </c>
      <c r="L14" s="1" t="s">
        <v>1117</v>
      </c>
      <c r="M14" s="1" t="s">
        <v>1030</v>
      </c>
      <c r="N14" s="1" t="s">
        <v>1030</v>
      </c>
      <c r="O14" s="1" t="s">
        <v>1031</v>
      </c>
      <c r="P14" s="1" t="s">
        <v>1032</v>
      </c>
      <c r="Q14" s="1" t="s">
        <v>1033</v>
      </c>
      <c r="R14" s="1" t="s">
        <v>1118</v>
      </c>
      <c r="S14" s="1" t="s">
        <v>1035</v>
      </c>
      <c r="T14" s="1" t="s">
        <v>1036</v>
      </c>
      <c r="U14" s="1" t="s">
        <v>1037</v>
      </c>
      <c r="V14" s="1" t="s">
        <v>1084</v>
      </c>
    </row>
    <row r="15" s="1" customFormat="1" spans="1:22">
      <c r="A15" s="3">
        <v>21497539355</v>
      </c>
      <c r="B15" s="1" t="s">
        <v>1022</v>
      </c>
      <c r="C15" s="1" t="s">
        <v>1119</v>
      </c>
      <c r="D15" s="1" t="s">
        <v>1120</v>
      </c>
      <c r="E15" s="1" t="s">
        <v>1121</v>
      </c>
      <c r="F15" s="1" t="s">
        <v>1022</v>
      </c>
      <c r="G15" s="1" t="s">
        <v>1026</v>
      </c>
      <c r="H15" s="1" t="s">
        <v>1027</v>
      </c>
      <c r="I15" s="1" t="s">
        <v>1122</v>
      </c>
      <c r="J15" s="1" t="s">
        <v>30</v>
      </c>
      <c r="K15" s="1" t="s">
        <v>1123</v>
      </c>
      <c r="L15" s="1" t="s">
        <v>1123</v>
      </c>
      <c r="M15" s="1" t="s">
        <v>1030</v>
      </c>
      <c r="N15" s="1" t="s">
        <v>1030</v>
      </c>
      <c r="O15" s="1" t="s">
        <v>1031</v>
      </c>
      <c r="P15" s="1" t="s">
        <v>1032</v>
      </c>
      <c r="Q15" s="1" t="s">
        <v>1033</v>
      </c>
      <c r="R15" s="1" t="s">
        <v>1124</v>
      </c>
      <c r="S15" s="1" t="s">
        <v>1035</v>
      </c>
      <c r="T15" s="1" t="s">
        <v>1036</v>
      </c>
      <c r="U15" s="1" t="s">
        <v>1037</v>
      </c>
      <c r="V15" s="1" t="s">
        <v>1125</v>
      </c>
    </row>
    <row r="16" s="1" customFormat="1" spans="1:22">
      <c r="A16" s="3">
        <v>21496618155</v>
      </c>
      <c r="B16" s="1" t="s">
        <v>1022</v>
      </c>
      <c r="C16" s="1" t="s">
        <v>1126</v>
      </c>
      <c r="D16" s="1" t="s">
        <v>1127</v>
      </c>
      <c r="E16" s="1" t="s">
        <v>1128</v>
      </c>
      <c r="F16" s="1" t="s">
        <v>1022</v>
      </c>
      <c r="G16" s="1" t="s">
        <v>1026</v>
      </c>
      <c r="H16" s="1" t="s">
        <v>1027</v>
      </c>
      <c r="I16" s="1" t="s">
        <v>1129</v>
      </c>
      <c r="J16" s="1" t="s">
        <v>30</v>
      </c>
      <c r="K16" s="1" t="s">
        <v>1130</v>
      </c>
      <c r="L16" s="1" t="s">
        <v>1130</v>
      </c>
      <c r="M16" s="1" t="s">
        <v>1030</v>
      </c>
      <c r="N16" s="1" t="s">
        <v>1030</v>
      </c>
      <c r="O16" s="1" t="s">
        <v>1031</v>
      </c>
      <c r="P16" s="1" t="s">
        <v>1032</v>
      </c>
      <c r="Q16" s="1" t="s">
        <v>1033</v>
      </c>
      <c r="R16" s="1" t="s">
        <v>1131</v>
      </c>
      <c r="S16" s="1" t="s">
        <v>1035</v>
      </c>
      <c r="T16" s="1" t="s">
        <v>1036</v>
      </c>
      <c r="U16" s="1" t="s">
        <v>1037</v>
      </c>
      <c r="V16" s="1" t="s">
        <v>1132</v>
      </c>
    </row>
    <row r="17" s="1" customFormat="1" spans="1:22">
      <c r="A17" s="3">
        <v>21496566308</v>
      </c>
      <c r="B17" s="1" t="s">
        <v>1022</v>
      </c>
      <c r="C17" s="1" t="s">
        <v>1133</v>
      </c>
      <c r="D17" s="1" t="s">
        <v>1134</v>
      </c>
      <c r="E17" s="1" t="s">
        <v>1135</v>
      </c>
      <c r="F17" s="1" t="s">
        <v>1022</v>
      </c>
      <c r="G17" s="1" t="s">
        <v>1026</v>
      </c>
      <c r="H17" s="1" t="s">
        <v>1027</v>
      </c>
      <c r="I17" s="1" t="s">
        <v>1136</v>
      </c>
      <c r="J17" s="1" t="s">
        <v>30</v>
      </c>
      <c r="K17" s="1" t="s">
        <v>1137</v>
      </c>
      <c r="L17" s="1" t="s">
        <v>1137</v>
      </c>
      <c r="M17" s="1" t="s">
        <v>1030</v>
      </c>
      <c r="N17" s="1" t="s">
        <v>1030</v>
      </c>
      <c r="O17" s="1" t="s">
        <v>1031</v>
      </c>
      <c r="P17" s="1" t="s">
        <v>1032</v>
      </c>
      <c r="Q17" s="1" t="s">
        <v>1033</v>
      </c>
      <c r="R17" s="1" t="s">
        <v>1138</v>
      </c>
      <c r="S17" s="1" t="s">
        <v>1035</v>
      </c>
      <c r="T17" s="1" t="s">
        <v>1036</v>
      </c>
      <c r="U17" s="1" t="s">
        <v>1037</v>
      </c>
      <c r="V17" s="1" t="s">
        <v>1038</v>
      </c>
    </row>
    <row r="18" s="1" customFormat="1" spans="1:22">
      <c r="A18" s="3">
        <v>21496522060</v>
      </c>
      <c r="B18" s="1" t="s">
        <v>1022</v>
      </c>
      <c r="C18" s="1" t="s">
        <v>1139</v>
      </c>
      <c r="D18" s="1" t="s">
        <v>1140</v>
      </c>
      <c r="E18" s="1" t="s">
        <v>1141</v>
      </c>
      <c r="F18" s="1" t="s">
        <v>1022</v>
      </c>
      <c r="G18" s="1" t="s">
        <v>1026</v>
      </c>
      <c r="H18" s="1" t="s">
        <v>1027</v>
      </c>
      <c r="I18" s="1" t="s">
        <v>1142</v>
      </c>
      <c r="J18" s="1" t="s">
        <v>30</v>
      </c>
      <c r="K18" s="1" t="s">
        <v>1143</v>
      </c>
      <c r="L18" s="1" t="s">
        <v>1143</v>
      </c>
      <c r="M18" s="1" t="s">
        <v>1030</v>
      </c>
      <c r="N18" s="1" t="s">
        <v>1030</v>
      </c>
      <c r="O18" s="1" t="s">
        <v>1031</v>
      </c>
      <c r="P18" s="1" t="s">
        <v>1032</v>
      </c>
      <c r="Q18" s="1" t="s">
        <v>1033</v>
      </c>
      <c r="R18" s="1" t="s">
        <v>1144</v>
      </c>
      <c r="S18" s="1" t="s">
        <v>1035</v>
      </c>
      <c r="T18" s="1" t="s">
        <v>1036</v>
      </c>
      <c r="U18" s="1" t="s">
        <v>1037</v>
      </c>
      <c r="V18" s="1" t="s">
        <v>1132</v>
      </c>
    </row>
    <row r="19" s="1" customFormat="1" spans="1:22">
      <c r="A19" s="3">
        <v>21496160011</v>
      </c>
      <c r="B19" s="1" t="s">
        <v>1022</v>
      </c>
      <c r="C19" s="1" t="s">
        <v>1145</v>
      </c>
      <c r="D19" s="1" t="s">
        <v>1146</v>
      </c>
      <c r="E19" s="1" t="s">
        <v>1147</v>
      </c>
      <c r="F19" s="1" t="s">
        <v>1022</v>
      </c>
      <c r="G19" s="1" t="s">
        <v>1026</v>
      </c>
      <c r="H19" s="1" t="s">
        <v>1027</v>
      </c>
      <c r="I19" s="1" t="s">
        <v>1148</v>
      </c>
      <c r="J19" s="1" t="s">
        <v>30</v>
      </c>
      <c r="K19" s="1" t="s">
        <v>1149</v>
      </c>
      <c r="L19" s="1" t="s">
        <v>1149</v>
      </c>
      <c r="M19" s="1" t="s">
        <v>1030</v>
      </c>
      <c r="N19" s="1" t="s">
        <v>1030</v>
      </c>
      <c r="O19" s="1" t="s">
        <v>1031</v>
      </c>
      <c r="P19" s="1" t="s">
        <v>1032</v>
      </c>
      <c r="Q19" s="1" t="s">
        <v>1033</v>
      </c>
      <c r="R19" s="1" t="s">
        <v>1150</v>
      </c>
      <c r="S19" s="1" t="s">
        <v>1035</v>
      </c>
      <c r="T19" s="1" t="s">
        <v>1036</v>
      </c>
      <c r="U19" s="1" t="s">
        <v>1037</v>
      </c>
      <c r="V19" s="1" t="s">
        <v>1038</v>
      </c>
    </row>
    <row r="20" s="1" customFormat="1" spans="1:22">
      <c r="A20" s="3">
        <v>21495807920</v>
      </c>
      <c r="B20" s="1" t="s">
        <v>1022</v>
      </c>
      <c r="C20" s="1" t="s">
        <v>1151</v>
      </c>
      <c r="D20" s="1" t="s">
        <v>1152</v>
      </c>
      <c r="E20" s="1" t="s">
        <v>1153</v>
      </c>
      <c r="F20" s="1" t="s">
        <v>1022</v>
      </c>
      <c r="G20" s="1" t="s">
        <v>1026</v>
      </c>
      <c r="H20" s="1" t="s">
        <v>1027</v>
      </c>
      <c r="I20" s="1" t="s">
        <v>1154</v>
      </c>
      <c r="J20" s="1" t="s">
        <v>30</v>
      </c>
      <c r="K20" s="1" t="s">
        <v>1155</v>
      </c>
      <c r="L20" s="1" t="s">
        <v>1155</v>
      </c>
      <c r="M20" s="1" t="s">
        <v>1030</v>
      </c>
      <c r="N20" s="1" t="s">
        <v>1030</v>
      </c>
      <c r="O20" s="1" t="s">
        <v>1031</v>
      </c>
      <c r="P20" s="1" t="s">
        <v>1032</v>
      </c>
      <c r="Q20" s="1" t="s">
        <v>1033</v>
      </c>
      <c r="R20" s="1" t="s">
        <v>1156</v>
      </c>
      <c r="S20" s="1" t="s">
        <v>1035</v>
      </c>
      <c r="T20" s="1" t="s">
        <v>1036</v>
      </c>
      <c r="U20" s="1" t="s">
        <v>1037</v>
      </c>
      <c r="V20" s="1" t="s">
        <v>1157</v>
      </c>
    </row>
    <row r="21" s="1" customFormat="1" spans="1:22">
      <c r="A21" s="3">
        <v>21493987471</v>
      </c>
      <c r="B21" s="1" t="s">
        <v>1022</v>
      </c>
      <c r="C21" s="1" t="s">
        <v>1158</v>
      </c>
      <c r="D21" s="1" t="s">
        <v>1114</v>
      </c>
      <c r="E21" s="1" t="s">
        <v>1159</v>
      </c>
      <c r="F21" s="1" t="s">
        <v>1022</v>
      </c>
      <c r="G21" s="1" t="s">
        <v>1026</v>
      </c>
      <c r="H21" s="1" t="s">
        <v>1027</v>
      </c>
      <c r="I21" s="1" t="s">
        <v>1160</v>
      </c>
      <c r="J21" s="1" t="s">
        <v>30</v>
      </c>
      <c r="K21" s="1" t="s">
        <v>1161</v>
      </c>
      <c r="L21" s="1" t="s">
        <v>1161</v>
      </c>
      <c r="M21" s="1" t="s">
        <v>1030</v>
      </c>
      <c r="N21" s="1" t="s">
        <v>1030</v>
      </c>
      <c r="O21" s="1" t="s">
        <v>1031</v>
      </c>
      <c r="P21" s="1" t="s">
        <v>1032</v>
      </c>
      <c r="Q21" s="1" t="s">
        <v>1033</v>
      </c>
      <c r="R21" s="1" t="s">
        <v>1162</v>
      </c>
      <c r="S21" s="1" t="s">
        <v>1035</v>
      </c>
      <c r="T21" s="1" t="s">
        <v>1036</v>
      </c>
      <c r="U21" s="1" t="s">
        <v>1037</v>
      </c>
      <c r="V21" s="1" t="s">
        <v>1084</v>
      </c>
    </row>
    <row r="22" s="1" customFormat="1" spans="1:22">
      <c r="A22" s="3">
        <v>21493530713</v>
      </c>
      <c r="B22" s="1" t="s">
        <v>1022</v>
      </c>
      <c r="C22" s="1" t="s">
        <v>1163</v>
      </c>
      <c r="D22" s="1" t="s">
        <v>1164</v>
      </c>
      <c r="E22" s="1" t="s">
        <v>1165</v>
      </c>
      <c r="F22" s="1" t="s">
        <v>1022</v>
      </c>
      <c r="G22" s="1" t="s">
        <v>1026</v>
      </c>
      <c r="H22" s="1" t="s">
        <v>1027</v>
      </c>
      <c r="I22" s="1" t="s">
        <v>1166</v>
      </c>
      <c r="J22" s="1" t="s">
        <v>30</v>
      </c>
      <c r="K22" s="1" t="s">
        <v>1167</v>
      </c>
      <c r="L22" s="1" t="s">
        <v>1167</v>
      </c>
      <c r="M22" s="1" t="s">
        <v>1030</v>
      </c>
      <c r="N22" s="1" t="s">
        <v>1030</v>
      </c>
      <c r="O22" s="1" t="s">
        <v>1031</v>
      </c>
      <c r="P22" s="1" t="s">
        <v>1032</v>
      </c>
      <c r="Q22" s="1" t="s">
        <v>1033</v>
      </c>
      <c r="R22" s="1" t="s">
        <v>1168</v>
      </c>
      <c r="S22" s="1" t="s">
        <v>1035</v>
      </c>
      <c r="T22" s="1" t="s">
        <v>1036</v>
      </c>
      <c r="U22" s="1" t="s">
        <v>1037</v>
      </c>
      <c r="V22" s="1" t="s">
        <v>1157</v>
      </c>
    </row>
    <row r="23" s="1" customFormat="1" spans="1:22">
      <c r="A23" s="3">
        <v>21493134352</v>
      </c>
      <c r="B23" s="1" t="s">
        <v>1169</v>
      </c>
      <c r="C23" s="1" t="s">
        <v>1170</v>
      </c>
      <c r="D23" s="1" t="s">
        <v>1171</v>
      </c>
      <c r="E23" s="1" t="s">
        <v>1172</v>
      </c>
      <c r="F23" s="1" t="s">
        <v>1022</v>
      </c>
      <c r="G23" s="1" t="s">
        <v>1026</v>
      </c>
      <c r="H23" s="1" t="s">
        <v>1027</v>
      </c>
      <c r="I23" s="1" t="s">
        <v>1173</v>
      </c>
      <c r="J23" s="1" t="s">
        <v>30</v>
      </c>
      <c r="K23" s="1" t="s">
        <v>1174</v>
      </c>
      <c r="L23" s="1" t="s">
        <v>1174</v>
      </c>
      <c r="M23" s="1" t="s">
        <v>1030</v>
      </c>
      <c r="N23" s="1" t="s">
        <v>1030</v>
      </c>
      <c r="O23" s="1" t="s">
        <v>1031</v>
      </c>
      <c r="P23" s="1" t="s">
        <v>1032</v>
      </c>
      <c r="Q23" s="1" t="s">
        <v>1033</v>
      </c>
      <c r="R23" s="1" t="s">
        <v>1175</v>
      </c>
      <c r="S23" s="1" t="s">
        <v>1035</v>
      </c>
      <c r="T23" s="1" t="s">
        <v>1036</v>
      </c>
      <c r="U23" s="1" t="s">
        <v>1176</v>
      </c>
      <c r="V23" s="1" t="s">
        <v>1084</v>
      </c>
    </row>
    <row r="24" s="1" customFormat="1" spans="1:22">
      <c r="A24" s="3">
        <v>21493058512</v>
      </c>
      <c r="B24" s="1" t="s">
        <v>1169</v>
      </c>
      <c r="C24" s="1" t="s">
        <v>1177</v>
      </c>
      <c r="D24" s="1" t="s">
        <v>1178</v>
      </c>
      <c r="E24" s="1" t="s">
        <v>1179</v>
      </c>
      <c r="F24" s="1" t="s">
        <v>1022</v>
      </c>
      <c r="G24" s="1" t="s">
        <v>1026</v>
      </c>
      <c r="H24" s="1" t="s">
        <v>1027</v>
      </c>
      <c r="I24" s="1" t="s">
        <v>1180</v>
      </c>
      <c r="J24" s="1" t="s">
        <v>30</v>
      </c>
      <c r="K24" s="1" t="s">
        <v>1181</v>
      </c>
      <c r="L24" s="1" t="s">
        <v>1181</v>
      </c>
      <c r="M24" s="1" t="s">
        <v>1030</v>
      </c>
      <c r="N24" s="1" t="s">
        <v>1030</v>
      </c>
      <c r="O24" s="1" t="s">
        <v>1031</v>
      </c>
      <c r="P24" s="1" t="s">
        <v>1032</v>
      </c>
      <c r="Q24" s="1" t="s">
        <v>1033</v>
      </c>
      <c r="R24" s="1" t="s">
        <v>1182</v>
      </c>
      <c r="S24" s="1" t="s">
        <v>1035</v>
      </c>
      <c r="T24" s="1" t="s">
        <v>1036</v>
      </c>
      <c r="U24" s="1" t="s">
        <v>1037</v>
      </c>
      <c r="V24" s="1" t="s">
        <v>1112</v>
      </c>
    </row>
    <row r="25" s="1" customFormat="1" spans="1:22">
      <c r="A25" s="3">
        <v>21492680632</v>
      </c>
      <c r="B25" s="1" t="s">
        <v>1169</v>
      </c>
      <c r="C25" s="1" t="s">
        <v>1183</v>
      </c>
      <c r="D25" s="1" t="s">
        <v>1114</v>
      </c>
      <c r="E25" s="1" t="s">
        <v>1184</v>
      </c>
      <c r="F25" s="1" t="s">
        <v>1022</v>
      </c>
      <c r="G25" s="1" t="s">
        <v>1026</v>
      </c>
      <c r="H25" s="1" t="s">
        <v>1027</v>
      </c>
      <c r="I25" s="1" t="s">
        <v>1185</v>
      </c>
      <c r="J25" s="1" t="s">
        <v>30</v>
      </c>
      <c r="K25" s="1" t="s">
        <v>1186</v>
      </c>
      <c r="L25" s="1" t="s">
        <v>1186</v>
      </c>
      <c r="M25" s="1" t="s">
        <v>1030</v>
      </c>
      <c r="N25" s="1" t="s">
        <v>1030</v>
      </c>
      <c r="O25" s="1" t="s">
        <v>1031</v>
      </c>
      <c r="P25" s="1" t="s">
        <v>1032</v>
      </c>
      <c r="Q25" s="1" t="s">
        <v>1033</v>
      </c>
      <c r="R25" s="1" t="s">
        <v>1187</v>
      </c>
      <c r="S25" s="1" t="s">
        <v>1035</v>
      </c>
      <c r="T25" s="1" t="s">
        <v>1036</v>
      </c>
      <c r="U25" s="1" t="s">
        <v>1037</v>
      </c>
      <c r="V25" s="1" t="s">
        <v>1084</v>
      </c>
    </row>
    <row r="26" s="1" customFormat="1" spans="1:22">
      <c r="A26" s="3">
        <v>21492582914</v>
      </c>
      <c r="B26" s="1" t="s">
        <v>1169</v>
      </c>
      <c r="C26" s="1" t="s">
        <v>1188</v>
      </c>
      <c r="D26" s="1" t="s">
        <v>1189</v>
      </c>
      <c r="E26" s="1" t="s">
        <v>1190</v>
      </c>
      <c r="F26" s="1" t="s">
        <v>1169</v>
      </c>
      <c r="G26" s="1" t="s">
        <v>1022</v>
      </c>
      <c r="H26" s="1" t="s">
        <v>1027</v>
      </c>
      <c r="I26" s="1" t="s">
        <v>1191</v>
      </c>
      <c r="J26" s="1" t="s">
        <v>30</v>
      </c>
      <c r="K26" s="1" t="s">
        <v>1192</v>
      </c>
      <c r="L26" s="1" t="s">
        <v>1192</v>
      </c>
      <c r="M26" s="1" t="s">
        <v>1030</v>
      </c>
      <c r="N26" s="1" t="s">
        <v>1030</v>
      </c>
      <c r="O26" s="1" t="s">
        <v>1031</v>
      </c>
      <c r="P26" s="1" t="s">
        <v>1032</v>
      </c>
      <c r="Q26" s="1" t="s">
        <v>1033</v>
      </c>
      <c r="R26" s="1" t="s">
        <v>1193</v>
      </c>
      <c r="S26" s="1" t="s">
        <v>1035</v>
      </c>
      <c r="T26" s="1" t="s">
        <v>1036</v>
      </c>
      <c r="U26" s="1" t="s">
        <v>1037</v>
      </c>
      <c r="V26" s="1" t="s">
        <v>1157</v>
      </c>
    </row>
    <row r="27" s="1" customFormat="1" spans="1:22">
      <c r="A27" s="3">
        <v>21492547417</v>
      </c>
      <c r="B27" s="1" t="s">
        <v>1169</v>
      </c>
      <c r="C27" s="1" t="s">
        <v>1194</v>
      </c>
      <c r="D27" s="1" t="s">
        <v>1195</v>
      </c>
      <c r="E27" s="1" t="s">
        <v>1196</v>
      </c>
      <c r="F27" s="1" t="s">
        <v>1022</v>
      </c>
      <c r="G27" s="1" t="s">
        <v>1026</v>
      </c>
      <c r="H27" s="1" t="s">
        <v>1027</v>
      </c>
      <c r="I27" s="1" t="s">
        <v>1197</v>
      </c>
      <c r="J27" s="1" t="s">
        <v>30</v>
      </c>
      <c r="K27" s="1" t="s">
        <v>1198</v>
      </c>
      <c r="L27" s="1" t="s">
        <v>1198</v>
      </c>
      <c r="M27" s="1" t="s">
        <v>1030</v>
      </c>
      <c r="N27" s="1" t="s">
        <v>1030</v>
      </c>
      <c r="O27" s="1" t="s">
        <v>1031</v>
      </c>
      <c r="P27" s="1" t="s">
        <v>1032</v>
      </c>
      <c r="Q27" s="1" t="s">
        <v>1033</v>
      </c>
      <c r="R27" s="1" t="s">
        <v>1199</v>
      </c>
      <c r="S27" s="1" t="s">
        <v>1035</v>
      </c>
      <c r="T27" s="1" t="s">
        <v>1036</v>
      </c>
      <c r="U27" s="1" t="s">
        <v>1037</v>
      </c>
      <c r="V27" s="1" t="s">
        <v>1200</v>
      </c>
    </row>
    <row r="28" s="1" customFormat="1" spans="1:22">
      <c r="A28" s="3">
        <v>21492428269</v>
      </c>
      <c r="B28" s="1" t="s">
        <v>1169</v>
      </c>
      <c r="C28" s="1" t="s">
        <v>1201</v>
      </c>
      <c r="D28" s="1" t="s">
        <v>1202</v>
      </c>
      <c r="E28" s="1" t="s">
        <v>1203</v>
      </c>
      <c r="F28" s="1" t="s">
        <v>1169</v>
      </c>
      <c r="G28" s="1" t="s">
        <v>1022</v>
      </c>
      <c r="H28" s="1" t="s">
        <v>1027</v>
      </c>
      <c r="I28" s="1" t="s">
        <v>1204</v>
      </c>
      <c r="J28" s="1" t="s">
        <v>30</v>
      </c>
      <c r="K28" s="1" t="s">
        <v>1205</v>
      </c>
      <c r="L28" s="1" t="s">
        <v>1205</v>
      </c>
      <c r="M28" s="1" t="s">
        <v>1030</v>
      </c>
      <c r="N28" s="1" t="s">
        <v>1030</v>
      </c>
      <c r="O28" s="1" t="s">
        <v>1031</v>
      </c>
      <c r="P28" s="1" t="s">
        <v>1032</v>
      </c>
      <c r="Q28" s="1" t="s">
        <v>1033</v>
      </c>
      <c r="R28" s="1" t="s">
        <v>1206</v>
      </c>
      <c r="S28" s="1" t="s">
        <v>1035</v>
      </c>
      <c r="T28" s="1" t="s">
        <v>1036</v>
      </c>
      <c r="U28" s="1" t="s">
        <v>1037</v>
      </c>
      <c r="V28" s="1" t="s">
        <v>1084</v>
      </c>
    </row>
    <row r="29" s="1" customFormat="1" spans="1:22">
      <c r="A29" s="3">
        <v>21491763642</v>
      </c>
      <c r="B29" s="1" t="s">
        <v>1169</v>
      </c>
      <c r="C29" s="1" t="s">
        <v>1207</v>
      </c>
      <c r="D29" s="1" t="s">
        <v>1208</v>
      </c>
      <c r="E29" s="1" t="s">
        <v>1209</v>
      </c>
      <c r="F29" s="1" t="s">
        <v>1022</v>
      </c>
      <c r="G29" s="1" t="s">
        <v>1026</v>
      </c>
      <c r="H29" s="1" t="s">
        <v>1027</v>
      </c>
      <c r="I29" s="1" t="s">
        <v>1210</v>
      </c>
      <c r="J29" s="1" t="s">
        <v>30</v>
      </c>
      <c r="K29" s="1" t="s">
        <v>1211</v>
      </c>
      <c r="L29" s="1" t="s">
        <v>1211</v>
      </c>
      <c r="M29" s="1" t="s">
        <v>1030</v>
      </c>
      <c r="N29" s="1" t="s">
        <v>1030</v>
      </c>
      <c r="O29" s="1" t="s">
        <v>1031</v>
      </c>
      <c r="P29" s="1" t="s">
        <v>1032</v>
      </c>
      <c r="Q29" s="1" t="s">
        <v>1033</v>
      </c>
      <c r="R29" s="1" t="s">
        <v>1212</v>
      </c>
      <c r="S29" s="1" t="s">
        <v>1035</v>
      </c>
      <c r="T29" s="1" t="s">
        <v>1036</v>
      </c>
      <c r="U29" s="1" t="s">
        <v>1037</v>
      </c>
      <c r="V29" s="1" t="s">
        <v>1200</v>
      </c>
    </row>
    <row r="30" s="1" customFormat="1" spans="1:22">
      <c r="A30" s="3">
        <v>21491663489</v>
      </c>
      <c r="B30" s="1" t="s">
        <v>1169</v>
      </c>
      <c r="C30" s="1" t="s">
        <v>1213</v>
      </c>
      <c r="D30" s="1" t="s">
        <v>1214</v>
      </c>
      <c r="E30" s="1" t="s">
        <v>1215</v>
      </c>
      <c r="F30" s="1" t="s">
        <v>1169</v>
      </c>
      <c r="G30" s="1" t="s">
        <v>1022</v>
      </c>
      <c r="H30" s="1" t="s">
        <v>1027</v>
      </c>
      <c r="I30" s="1" t="s">
        <v>1216</v>
      </c>
      <c r="J30" s="1" t="s">
        <v>30</v>
      </c>
      <c r="K30" s="1" t="s">
        <v>1217</v>
      </c>
      <c r="L30" s="1" t="s">
        <v>1217</v>
      </c>
      <c r="M30" s="1" t="s">
        <v>1030</v>
      </c>
      <c r="N30" s="1" t="s">
        <v>1030</v>
      </c>
      <c r="O30" s="1" t="s">
        <v>1031</v>
      </c>
      <c r="P30" s="1" t="s">
        <v>1032</v>
      </c>
      <c r="Q30" s="1" t="s">
        <v>1033</v>
      </c>
      <c r="R30" s="1" t="s">
        <v>1218</v>
      </c>
      <c r="S30" s="1" t="s">
        <v>1035</v>
      </c>
      <c r="T30" s="1" t="s">
        <v>1036</v>
      </c>
      <c r="U30" s="1" t="s">
        <v>1037</v>
      </c>
      <c r="V30" s="1" t="s">
        <v>1084</v>
      </c>
    </row>
    <row r="31" s="1" customFormat="1" spans="1:22">
      <c r="A31" s="3">
        <v>21490415879</v>
      </c>
      <c r="B31" s="1" t="s">
        <v>1169</v>
      </c>
      <c r="C31" s="1" t="s">
        <v>1219</v>
      </c>
      <c r="D31" s="1" t="s">
        <v>1114</v>
      </c>
      <c r="E31" s="1" t="s">
        <v>1220</v>
      </c>
      <c r="F31" s="1" t="s">
        <v>1169</v>
      </c>
      <c r="G31" s="1" t="s">
        <v>1022</v>
      </c>
      <c r="H31" s="1" t="s">
        <v>1027</v>
      </c>
      <c r="I31" s="1" t="s">
        <v>1221</v>
      </c>
      <c r="J31" s="1" t="s">
        <v>30</v>
      </c>
      <c r="K31" s="1" t="s">
        <v>1222</v>
      </c>
      <c r="L31" s="1" t="s">
        <v>1222</v>
      </c>
      <c r="M31" s="1" t="s">
        <v>1030</v>
      </c>
      <c r="N31" s="1" t="s">
        <v>1030</v>
      </c>
      <c r="O31" s="1" t="s">
        <v>1031</v>
      </c>
      <c r="P31" s="1" t="s">
        <v>1032</v>
      </c>
      <c r="Q31" s="1" t="s">
        <v>1033</v>
      </c>
      <c r="R31" s="1" t="s">
        <v>1223</v>
      </c>
      <c r="S31" s="1" t="s">
        <v>1035</v>
      </c>
      <c r="T31" s="1" t="s">
        <v>1036</v>
      </c>
      <c r="U31" s="1" t="s">
        <v>1176</v>
      </c>
      <c r="V31" s="1" t="s">
        <v>1084</v>
      </c>
    </row>
    <row r="32" s="1" customFormat="1" spans="1:22">
      <c r="A32" s="3">
        <v>21490371346</v>
      </c>
      <c r="B32" s="1" t="s">
        <v>1169</v>
      </c>
      <c r="C32" s="1" t="s">
        <v>1224</v>
      </c>
      <c r="D32" s="1" t="s">
        <v>1225</v>
      </c>
      <c r="E32" s="1" t="s">
        <v>1226</v>
      </c>
      <c r="F32" s="1" t="s">
        <v>1169</v>
      </c>
      <c r="G32" s="1" t="s">
        <v>1022</v>
      </c>
      <c r="H32" s="1" t="s">
        <v>1027</v>
      </c>
      <c r="I32" s="1" t="s">
        <v>1227</v>
      </c>
      <c r="J32" s="1" t="s">
        <v>30</v>
      </c>
      <c r="K32" s="1" t="s">
        <v>1228</v>
      </c>
      <c r="L32" s="1" t="s">
        <v>1228</v>
      </c>
      <c r="M32" s="1" t="s">
        <v>1030</v>
      </c>
      <c r="N32" s="1" t="s">
        <v>1030</v>
      </c>
      <c r="O32" s="1" t="s">
        <v>1031</v>
      </c>
      <c r="P32" s="1" t="s">
        <v>1032</v>
      </c>
      <c r="Q32" s="1" t="s">
        <v>1033</v>
      </c>
      <c r="R32" s="1" t="s">
        <v>1229</v>
      </c>
      <c r="S32" s="1" t="s">
        <v>1035</v>
      </c>
      <c r="T32" s="1" t="s">
        <v>1036</v>
      </c>
      <c r="U32" s="1" t="s">
        <v>1037</v>
      </c>
      <c r="V32" s="1" t="s">
        <v>1200</v>
      </c>
    </row>
    <row r="33" s="1" customFormat="1" spans="1:22">
      <c r="A33" s="3">
        <v>21490042902</v>
      </c>
      <c r="B33" s="1" t="s">
        <v>1169</v>
      </c>
      <c r="C33" s="1" t="s">
        <v>1230</v>
      </c>
      <c r="D33" s="1" t="s">
        <v>1231</v>
      </c>
      <c r="E33" s="1" t="s">
        <v>1232</v>
      </c>
      <c r="F33" s="1" t="s">
        <v>1169</v>
      </c>
      <c r="G33" s="1" t="s">
        <v>1022</v>
      </c>
      <c r="H33" s="1" t="s">
        <v>1027</v>
      </c>
      <c r="I33" s="1" t="s">
        <v>1233</v>
      </c>
      <c r="J33" s="1" t="s">
        <v>30</v>
      </c>
      <c r="K33" s="1" t="s">
        <v>1234</v>
      </c>
      <c r="L33" s="1" t="s">
        <v>1234</v>
      </c>
      <c r="M33" s="1" t="s">
        <v>1030</v>
      </c>
      <c r="N33" s="1" t="s">
        <v>1030</v>
      </c>
      <c r="O33" s="1" t="s">
        <v>1031</v>
      </c>
      <c r="P33" s="1" t="s">
        <v>1032</v>
      </c>
      <c r="Q33" s="1" t="s">
        <v>1033</v>
      </c>
      <c r="R33" s="1" t="s">
        <v>1235</v>
      </c>
      <c r="S33" s="1" t="s">
        <v>1035</v>
      </c>
      <c r="T33" s="1" t="s">
        <v>1036</v>
      </c>
      <c r="U33" s="1" t="s">
        <v>1037</v>
      </c>
      <c r="V33" s="1" t="s">
        <v>1200</v>
      </c>
    </row>
    <row r="34" s="1" customFormat="1" spans="1:22">
      <c r="A34" s="3">
        <v>21489873790</v>
      </c>
      <c r="B34" s="1" t="s">
        <v>1169</v>
      </c>
      <c r="C34" s="1" t="s">
        <v>1236</v>
      </c>
      <c r="D34" s="1" t="s">
        <v>1237</v>
      </c>
      <c r="E34" s="1" t="s">
        <v>1238</v>
      </c>
      <c r="F34" s="1" t="s">
        <v>1169</v>
      </c>
      <c r="G34" s="1" t="s">
        <v>1022</v>
      </c>
      <c r="H34" s="1" t="s">
        <v>1027</v>
      </c>
      <c r="I34" s="1" t="s">
        <v>1239</v>
      </c>
      <c r="J34" s="1" t="s">
        <v>30</v>
      </c>
      <c r="K34" s="1" t="s">
        <v>1240</v>
      </c>
      <c r="L34" s="1" t="s">
        <v>1240</v>
      </c>
      <c r="M34" s="1" t="s">
        <v>1030</v>
      </c>
      <c r="N34" s="1" t="s">
        <v>1030</v>
      </c>
      <c r="O34" s="1" t="s">
        <v>1031</v>
      </c>
      <c r="P34" s="1" t="s">
        <v>1032</v>
      </c>
      <c r="Q34" s="1" t="s">
        <v>1033</v>
      </c>
      <c r="R34" s="1" t="s">
        <v>1241</v>
      </c>
      <c r="S34" s="1" t="s">
        <v>1035</v>
      </c>
      <c r="T34" s="1" t="s">
        <v>1036</v>
      </c>
      <c r="U34" s="1" t="s">
        <v>1037</v>
      </c>
      <c r="V34" s="1" t="s">
        <v>1098</v>
      </c>
    </row>
    <row r="35" s="1" customFormat="1" spans="1:22">
      <c r="A35" s="3">
        <v>21489778675</v>
      </c>
      <c r="B35" s="1" t="s">
        <v>1169</v>
      </c>
      <c r="C35" s="1" t="s">
        <v>1242</v>
      </c>
      <c r="D35" s="1" t="s">
        <v>1243</v>
      </c>
      <c r="E35" s="1" t="s">
        <v>1244</v>
      </c>
      <c r="F35" s="1" t="s">
        <v>1169</v>
      </c>
      <c r="G35" s="1" t="s">
        <v>1026</v>
      </c>
      <c r="H35" s="1" t="s">
        <v>1027</v>
      </c>
      <c r="I35" s="1" t="s">
        <v>1245</v>
      </c>
      <c r="J35" s="1" t="s">
        <v>30</v>
      </c>
      <c r="K35" s="1" t="s">
        <v>1246</v>
      </c>
      <c r="L35" s="1" t="s">
        <v>1246</v>
      </c>
      <c r="M35" s="1" t="s">
        <v>1030</v>
      </c>
      <c r="N35" s="1" t="s">
        <v>1030</v>
      </c>
      <c r="O35" s="1" t="s">
        <v>1031</v>
      </c>
      <c r="P35" s="1" t="s">
        <v>1032</v>
      </c>
      <c r="Q35" s="1" t="s">
        <v>1033</v>
      </c>
      <c r="R35" s="1" t="s">
        <v>1247</v>
      </c>
      <c r="S35" s="1" t="s">
        <v>1035</v>
      </c>
      <c r="T35" s="1" t="s">
        <v>1036</v>
      </c>
      <c r="U35" s="1" t="s">
        <v>1037</v>
      </c>
      <c r="V35" s="1" t="s">
        <v>1132</v>
      </c>
    </row>
    <row r="36" s="1" customFormat="1" spans="1:22">
      <c r="A36" s="3">
        <v>21489747738</v>
      </c>
      <c r="B36" s="1" t="s">
        <v>1169</v>
      </c>
      <c r="C36" s="1" t="s">
        <v>1248</v>
      </c>
      <c r="D36" s="1" t="s">
        <v>1195</v>
      </c>
      <c r="E36" s="1" t="s">
        <v>1249</v>
      </c>
      <c r="F36" s="1" t="s">
        <v>1022</v>
      </c>
      <c r="G36" s="1" t="s">
        <v>1026</v>
      </c>
      <c r="H36" s="1" t="s">
        <v>1027</v>
      </c>
      <c r="I36" s="1" t="s">
        <v>1250</v>
      </c>
      <c r="J36" s="1" t="s">
        <v>30</v>
      </c>
      <c r="K36" s="1" t="s">
        <v>1251</v>
      </c>
      <c r="L36" s="1" t="s">
        <v>1251</v>
      </c>
      <c r="M36" s="1" t="s">
        <v>1030</v>
      </c>
      <c r="N36" s="1" t="s">
        <v>1030</v>
      </c>
      <c r="O36" s="1" t="s">
        <v>1031</v>
      </c>
      <c r="P36" s="1" t="s">
        <v>1032</v>
      </c>
      <c r="Q36" s="1" t="s">
        <v>1033</v>
      </c>
      <c r="R36" s="1" t="s">
        <v>1252</v>
      </c>
      <c r="S36" s="1" t="s">
        <v>1035</v>
      </c>
      <c r="T36" s="1" t="s">
        <v>1036</v>
      </c>
      <c r="U36" s="1" t="s">
        <v>1037</v>
      </c>
      <c r="V36" s="1" t="s">
        <v>1200</v>
      </c>
    </row>
    <row r="37" s="1" customFormat="1" spans="1:22">
      <c r="A37" s="3">
        <v>21489738930</v>
      </c>
      <c r="B37" s="1" t="s">
        <v>1169</v>
      </c>
      <c r="C37" s="1" t="s">
        <v>1253</v>
      </c>
      <c r="D37" s="1" t="s">
        <v>1254</v>
      </c>
      <c r="E37" s="1" t="s">
        <v>1255</v>
      </c>
      <c r="F37" s="1" t="s">
        <v>1022</v>
      </c>
      <c r="G37" s="1" t="s">
        <v>1026</v>
      </c>
      <c r="H37" s="1" t="s">
        <v>1027</v>
      </c>
      <c r="I37" s="1" t="s">
        <v>1256</v>
      </c>
      <c r="J37" s="1" t="s">
        <v>30</v>
      </c>
      <c r="K37" s="1" t="s">
        <v>1257</v>
      </c>
      <c r="L37" s="1" t="s">
        <v>1257</v>
      </c>
      <c r="M37" s="1" t="s">
        <v>1030</v>
      </c>
      <c r="N37" s="1" t="s">
        <v>1030</v>
      </c>
      <c r="O37" s="1" t="s">
        <v>1031</v>
      </c>
      <c r="P37" s="1" t="s">
        <v>1032</v>
      </c>
      <c r="Q37" s="1" t="s">
        <v>1033</v>
      </c>
      <c r="R37" s="1" t="s">
        <v>1258</v>
      </c>
      <c r="S37" s="1" t="s">
        <v>1035</v>
      </c>
      <c r="T37" s="1" t="s">
        <v>1036</v>
      </c>
      <c r="U37" s="1" t="s">
        <v>1037</v>
      </c>
      <c r="V37" s="1" t="s">
        <v>1259</v>
      </c>
    </row>
    <row r="38" s="1" customFormat="1" spans="1:22">
      <c r="A38" s="3">
        <v>21489676753</v>
      </c>
      <c r="B38" s="1" t="s">
        <v>1169</v>
      </c>
      <c r="C38" s="1" t="s">
        <v>1260</v>
      </c>
      <c r="D38" s="1" t="s">
        <v>1261</v>
      </c>
      <c r="E38" s="1" t="s">
        <v>1262</v>
      </c>
      <c r="F38" s="1" t="s">
        <v>1169</v>
      </c>
      <c r="G38" s="1" t="s">
        <v>1022</v>
      </c>
      <c r="H38" s="1" t="s">
        <v>1027</v>
      </c>
      <c r="I38" s="1" t="s">
        <v>1263</v>
      </c>
      <c r="J38" s="1" t="s">
        <v>30</v>
      </c>
      <c r="K38" s="1" t="s">
        <v>1264</v>
      </c>
      <c r="L38" s="1" t="s">
        <v>1264</v>
      </c>
      <c r="M38" s="1" t="s">
        <v>1030</v>
      </c>
      <c r="N38" s="1" t="s">
        <v>1030</v>
      </c>
      <c r="O38" s="1" t="s">
        <v>1031</v>
      </c>
      <c r="P38" s="1" t="s">
        <v>1032</v>
      </c>
      <c r="Q38" s="1" t="s">
        <v>1033</v>
      </c>
      <c r="R38" s="1" t="s">
        <v>1265</v>
      </c>
      <c r="S38" s="1" t="s">
        <v>1035</v>
      </c>
      <c r="T38" s="1" t="s">
        <v>1036</v>
      </c>
      <c r="U38" s="1" t="s">
        <v>1037</v>
      </c>
      <c r="V38" s="1" t="s">
        <v>1038</v>
      </c>
    </row>
    <row r="39" s="1" customFormat="1" spans="1:22">
      <c r="A39" s="3">
        <v>21489243573</v>
      </c>
      <c r="B39" s="1" t="s">
        <v>1169</v>
      </c>
      <c r="C39" s="1" t="s">
        <v>1266</v>
      </c>
      <c r="D39" s="1" t="s">
        <v>1267</v>
      </c>
      <c r="E39" s="1" t="s">
        <v>1268</v>
      </c>
      <c r="F39" s="1" t="s">
        <v>1169</v>
      </c>
      <c r="G39" s="1" t="s">
        <v>1026</v>
      </c>
      <c r="H39" s="1" t="s">
        <v>1027</v>
      </c>
      <c r="I39" s="1" t="s">
        <v>1269</v>
      </c>
      <c r="J39" s="1" t="s">
        <v>30</v>
      </c>
      <c r="K39" s="1" t="s">
        <v>1270</v>
      </c>
      <c r="L39" s="1" t="s">
        <v>1270</v>
      </c>
      <c r="M39" s="1" t="s">
        <v>1030</v>
      </c>
      <c r="N39" s="1" t="s">
        <v>1030</v>
      </c>
      <c r="O39" s="1" t="s">
        <v>1031</v>
      </c>
      <c r="P39" s="1" t="s">
        <v>1032</v>
      </c>
      <c r="Q39" s="1" t="s">
        <v>1033</v>
      </c>
      <c r="R39" s="1" t="s">
        <v>1271</v>
      </c>
      <c r="S39" s="1" t="s">
        <v>1035</v>
      </c>
      <c r="T39" s="1" t="s">
        <v>1036</v>
      </c>
      <c r="U39" s="1" t="s">
        <v>1176</v>
      </c>
      <c r="V39" s="1" t="s">
        <v>1200</v>
      </c>
    </row>
    <row r="40" s="1" customFormat="1" spans="1:22">
      <c r="A40" s="3">
        <v>21488929335</v>
      </c>
      <c r="B40" s="1" t="s">
        <v>1169</v>
      </c>
      <c r="C40" s="1" t="s">
        <v>1272</v>
      </c>
      <c r="D40" s="1" t="s">
        <v>1273</v>
      </c>
      <c r="E40" s="1" t="s">
        <v>1274</v>
      </c>
      <c r="F40" s="1" t="s">
        <v>1169</v>
      </c>
      <c r="G40" s="1" t="s">
        <v>1026</v>
      </c>
      <c r="H40" s="1" t="s">
        <v>1027</v>
      </c>
      <c r="I40" s="1" t="s">
        <v>1275</v>
      </c>
      <c r="J40" s="1" t="s">
        <v>30</v>
      </c>
      <c r="K40" s="1" t="s">
        <v>1276</v>
      </c>
      <c r="L40" s="1" t="s">
        <v>1276</v>
      </c>
      <c r="M40" s="1" t="s">
        <v>1030</v>
      </c>
      <c r="N40" s="1" t="s">
        <v>1030</v>
      </c>
      <c r="O40" s="1" t="s">
        <v>1031</v>
      </c>
      <c r="P40" s="1" t="s">
        <v>1032</v>
      </c>
      <c r="Q40" s="1" t="s">
        <v>1033</v>
      </c>
      <c r="R40" s="1" t="s">
        <v>1277</v>
      </c>
      <c r="S40" s="1" t="s">
        <v>1035</v>
      </c>
      <c r="T40" s="1" t="s">
        <v>1036</v>
      </c>
      <c r="U40" s="1" t="s">
        <v>1037</v>
      </c>
      <c r="V40" s="1" t="s">
        <v>1084</v>
      </c>
    </row>
    <row r="41" s="1" customFormat="1" spans="1:22">
      <c r="A41" s="3">
        <v>21488653297</v>
      </c>
      <c r="B41" s="1" t="s">
        <v>1169</v>
      </c>
      <c r="C41" s="1" t="s">
        <v>1278</v>
      </c>
      <c r="D41" s="1" t="s">
        <v>1279</v>
      </c>
      <c r="E41" s="1" t="s">
        <v>1280</v>
      </c>
      <c r="F41" s="1" t="s">
        <v>1022</v>
      </c>
      <c r="G41" s="1" t="s">
        <v>1026</v>
      </c>
      <c r="H41" s="1" t="s">
        <v>1027</v>
      </c>
      <c r="I41" s="1" t="s">
        <v>1281</v>
      </c>
      <c r="J41" s="1" t="s">
        <v>30</v>
      </c>
      <c r="K41" s="1" t="s">
        <v>1282</v>
      </c>
      <c r="L41" s="1" t="s">
        <v>1282</v>
      </c>
      <c r="M41" s="1" t="s">
        <v>1030</v>
      </c>
      <c r="N41" s="1" t="s">
        <v>1030</v>
      </c>
      <c r="O41" s="1" t="s">
        <v>1031</v>
      </c>
      <c r="P41" s="1" t="s">
        <v>1032</v>
      </c>
      <c r="Q41" s="1" t="s">
        <v>1033</v>
      </c>
      <c r="R41" s="1" t="s">
        <v>1283</v>
      </c>
      <c r="S41" s="1" t="s">
        <v>1035</v>
      </c>
      <c r="T41" s="1" t="s">
        <v>1036</v>
      </c>
      <c r="U41" s="1" t="s">
        <v>1037</v>
      </c>
      <c r="V41" s="1" t="s">
        <v>1112</v>
      </c>
    </row>
    <row r="42" s="1" customFormat="1" spans="1:22">
      <c r="A42" s="3">
        <v>21488380656</v>
      </c>
      <c r="B42" s="1" t="s">
        <v>1169</v>
      </c>
      <c r="C42" s="1" t="s">
        <v>1284</v>
      </c>
      <c r="D42" s="1" t="s">
        <v>1285</v>
      </c>
      <c r="E42" s="1" t="s">
        <v>1286</v>
      </c>
      <c r="F42" s="1" t="s">
        <v>1169</v>
      </c>
      <c r="G42" s="1" t="s">
        <v>1022</v>
      </c>
      <c r="H42" s="1" t="s">
        <v>1027</v>
      </c>
      <c r="I42" s="1" t="s">
        <v>1204</v>
      </c>
      <c r="J42" s="1" t="s">
        <v>30</v>
      </c>
      <c r="K42" s="1" t="s">
        <v>1205</v>
      </c>
      <c r="L42" s="1" t="s">
        <v>1205</v>
      </c>
      <c r="M42" s="1" t="s">
        <v>1030</v>
      </c>
      <c r="N42" s="1" t="s">
        <v>1030</v>
      </c>
      <c r="O42" s="1" t="s">
        <v>1031</v>
      </c>
      <c r="P42" s="1" t="s">
        <v>1032</v>
      </c>
      <c r="Q42" s="1" t="s">
        <v>1033</v>
      </c>
      <c r="R42" s="1" t="s">
        <v>1287</v>
      </c>
      <c r="S42" s="1" t="s">
        <v>1035</v>
      </c>
      <c r="T42" s="1" t="s">
        <v>1036</v>
      </c>
      <c r="U42" s="1" t="s">
        <v>1037</v>
      </c>
      <c r="V42" s="1" t="s">
        <v>1084</v>
      </c>
    </row>
    <row r="43" s="1" customFormat="1" spans="1:22">
      <c r="A43" s="3">
        <v>21487538414</v>
      </c>
      <c r="B43" s="1" t="s">
        <v>1169</v>
      </c>
      <c r="C43" s="1" t="s">
        <v>1288</v>
      </c>
      <c r="D43" s="1" t="s">
        <v>1289</v>
      </c>
      <c r="E43" s="1" t="s">
        <v>1290</v>
      </c>
      <c r="F43" s="1" t="s">
        <v>1169</v>
      </c>
      <c r="G43" s="1" t="s">
        <v>1026</v>
      </c>
      <c r="H43" s="1" t="s">
        <v>1027</v>
      </c>
      <c r="I43" s="1" t="s">
        <v>1291</v>
      </c>
      <c r="J43" s="1" t="s">
        <v>30</v>
      </c>
      <c r="K43" s="1" t="s">
        <v>1292</v>
      </c>
      <c r="L43" s="1" t="s">
        <v>1292</v>
      </c>
      <c r="M43" s="1" t="s">
        <v>1030</v>
      </c>
      <c r="N43" s="1" t="s">
        <v>1030</v>
      </c>
      <c r="O43" s="1" t="s">
        <v>1031</v>
      </c>
      <c r="P43" s="1" t="s">
        <v>1032</v>
      </c>
      <c r="Q43" s="1" t="s">
        <v>1033</v>
      </c>
      <c r="R43" s="1" t="s">
        <v>1293</v>
      </c>
      <c r="S43" s="1" t="s">
        <v>1035</v>
      </c>
      <c r="T43" s="1" t="s">
        <v>1036</v>
      </c>
      <c r="U43" s="1" t="s">
        <v>1037</v>
      </c>
      <c r="V43" s="1" t="s">
        <v>1294</v>
      </c>
    </row>
    <row r="44" s="1" customFormat="1" spans="1:22">
      <c r="A44" s="3">
        <v>21487472056</v>
      </c>
      <c r="B44" s="1" t="s">
        <v>1169</v>
      </c>
      <c r="C44" s="1" t="s">
        <v>1295</v>
      </c>
      <c r="D44" s="1" t="s">
        <v>1114</v>
      </c>
      <c r="E44" s="1" t="s">
        <v>1296</v>
      </c>
      <c r="F44" s="1" t="s">
        <v>1169</v>
      </c>
      <c r="G44" s="1" t="s">
        <v>1022</v>
      </c>
      <c r="H44" s="1" t="s">
        <v>1027</v>
      </c>
      <c r="I44" s="1" t="s">
        <v>1297</v>
      </c>
      <c r="J44" s="1" t="s">
        <v>30</v>
      </c>
      <c r="K44" s="1" t="s">
        <v>1298</v>
      </c>
      <c r="L44" s="1" t="s">
        <v>1298</v>
      </c>
      <c r="M44" s="1" t="s">
        <v>1030</v>
      </c>
      <c r="N44" s="1" t="s">
        <v>1030</v>
      </c>
      <c r="O44" s="1" t="s">
        <v>1031</v>
      </c>
      <c r="P44" s="1" t="s">
        <v>1032</v>
      </c>
      <c r="Q44" s="1" t="s">
        <v>1033</v>
      </c>
      <c r="R44" s="1" t="s">
        <v>1299</v>
      </c>
      <c r="S44" s="1" t="s">
        <v>1035</v>
      </c>
      <c r="T44" s="1" t="s">
        <v>1036</v>
      </c>
      <c r="U44" s="1" t="s">
        <v>1037</v>
      </c>
      <c r="V44" s="1" t="s">
        <v>1084</v>
      </c>
    </row>
    <row r="45" s="1" customFormat="1" spans="1:22">
      <c r="A45" s="3">
        <v>21486231176</v>
      </c>
      <c r="B45" s="1" t="s">
        <v>1169</v>
      </c>
      <c r="C45" s="1" t="s">
        <v>1300</v>
      </c>
      <c r="D45" s="1" t="s">
        <v>1301</v>
      </c>
      <c r="E45" s="1" t="s">
        <v>1302</v>
      </c>
      <c r="F45" s="1" t="s">
        <v>1169</v>
      </c>
      <c r="G45" s="1" t="s">
        <v>1022</v>
      </c>
      <c r="H45" s="1" t="s">
        <v>1027</v>
      </c>
      <c r="I45" s="1" t="s">
        <v>1303</v>
      </c>
      <c r="J45" s="1" t="s">
        <v>30</v>
      </c>
      <c r="K45" s="1" t="s">
        <v>1304</v>
      </c>
      <c r="L45" s="1" t="s">
        <v>1304</v>
      </c>
      <c r="M45" s="1" t="s">
        <v>1030</v>
      </c>
      <c r="N45" s="1" t="s">
        <v>1030</v>
      </c>
      <c r="O45" s="1" t="s">
        <v>1031</v>
      </c>
      <c r="P45" s="1" t="s">
        <v>1032</v>
      </c>
      <c r="Q45" s="1" t="s">
        <v>1033</v>
      </c>
      <c r="R45" s="1" t="s">
        <v>1305</v>
      </c>
      <c r="S45" s="1" t="s">
        <v>1035</v>
      </c>
      <c r="T45" s="1" t="s">
        <v>1036</v>
      </c>
      <c r="U45" s="1" t="s">
        <v>1037</v>
      </c>
      <c r="V45" s="1" t="s">
        <v>1038</v>
      </c>
    </row>
    <row r="46" s="1" customFormat="1" spans="1:22">
      <c r="A46" s="3">
        <v>21486033827</v>
      </c>
      <c r="B46" s="1" t="s">
        <v>1169</v>
      </c>
      <c r="C46" s="1" t="s">
        <v>1306</v>
      </c>
      <c r="D46" s="1" t="s">
        <v>1307</v>
      </c>
      <c r="E46" s="1" t="s">
        <v>1308</v>
      </c>
      <c r="F46" s="1" t="s">
        <v>1169</v>
      </c>
      <c r="G46" s="1" t="s">
        <v>1022</v>
      </c>
      <c r="H46" s="1" t="s">
        <v>1027</v>
      </c>
      <c r="I46" s="1" t="s">
        <v>1309</v>
      </c>
      <c r="J46" s="1" t="s">
        <v>30</v>
      </c>
      <c r="K46" s="1" t="s">
        <v>1310</v>
      </c>
      <c r="L46" s="1" t="s">
        <v>1310</v>
      </c>
      <c r="M46" s="1" t="s">
        <v>1030</v>
      </c>
      <c r="N46" s="1" t="s">
        <v>1030</v>
      </c>
      <c r="O46" s="1" t="s">
        <v>1031</v>
      </c>
      <c r="P46" s="1" t="s">
        <v>1032</v>
      </c>
      <c r="Q46" s="1" t="s">
        <v>1033</v>
      </c>
      <c r="R46" s="1" t="s">
        <v>1311</v>
      </c>
      <c r="S46" s="1" t="s">
        <v>1035</v>
      </c>
      <c r="T46" s="1" t="s">
        <v>1036</v>
      </c>
      <c r="U46" s="1" t="s">
        <v>1037</v>
      </c>
      <c r="V46" s="1" t="s">
        <v>1112</v>
      </c>
    </row>
    <row r="47" s="1" customFormat="1" spans="1:22">
      <c r="A47" s="3">
        <v>21486000213</v>
      </c>
      <c r="B47" s="1" t="s">
        <v>1169</v>
      </c>
      <c r="C47" s="1" t="s">
        <v>1312</v>
      </c>
      <c r="D47" s="1" t="s">
        <v>1313</v>
      </c>
      <c r="E47" s="1" t="s">
        <v>1314</v>
      </c>
      <c r="F47" s="1" t="s">
        <v>1169</v>
      </c>
      <c r="G47" s="1" t="s">
        <v>1026</v>
      </c>
      <c r="H47" s="1" t="s">
        <v>1027</v>
      </c>
      <c r="I47" s="1" t="s">
        <v>1315</v>
      </c>
      <c r="J47" s="1" t="s">
        <v>30</v>
      </c>
      <c r="K47" s="1" t="s">
        <v>1316</v>
      </c>
      <c r="L47" s="1" t="s">
        <v>1316</v>
      </c>
      <c r="M47" s="1" t="s">
        <v>1030</v>
      </c>
      <c r="N47" s="1" t="s">
        <v>1030</v>
      </c>
      <c r="O47" s="1" t="s">
        <v>1031</v>
      </c>
      <c r="P47" s="1" t="s">
        <v>1032</v>
      </c>
      <c r="Q47" s="1" t="s">
        <v>1033</v>
      </c>
      <c r="R47" s="1" t="s">
        <v>1317</v>
      </c>
      <c r="S47" s="1" t="s">
        <v>1035</v>
      </c>
      <c r="T47" s="1" t="s">
        <v>1036</v>
      </c>
      <c r="U47" s="1" t="s">
        <v>1037</v>
      </c>
      <c r="V47" s="1" t="s">
        <v>1318</v>
      </c>
    </row>
    <row r="48" s="1" customFormat="1" spans="1:22">
      <c r="A48" s="3">
        <v>21485980612</v>
      </c>
      <c r="B48" s="1" t="s">
        <v>1169</v>
      </c>
      <c r="C48" s="1" t="s">
        <v>1319</v>
      </c>
      <c r="D48" s="1" t="s">
        <v>1320</v>
      </c>
      <c r="E48" s="1" t="s">
        <v>1321</v>
      </c>
      <c r="F48" s="1" t="s">
        <v>1169</v>
      </c>
      <c r="G48" s="1" t="s">
        <v>1026</v>
      </c>
      <c r="H48" s="1" t="s">
        <v>1027</v>
      </c>
      <c r="I48" s="1" t="s">
        <v>1322</v>
      </c>
      <c r="J48" s="1" t="s">
        <v>30</v>
      </c>
      <c r="K48" s="1" t="s">
        <v>1323</v>
      </c>
      <c r="L48" s="1" t="s">
        <v>1323</v>
      </c>
      <c r="M48" s="1" t="s">
        <v>1030</v>
      </c>
      <c r="N48" s="1" t="s">
        <v>1030</v>
      </c>
      <c r="O48" s="1" t="s">
        <v>1031</v>
      </c>
      <c r="P48" s="1" t="s">
        <v>1032</v>
      </c>
      <c r="Q48" s="1" t="s">
        <v>1033</v>
      </c>
      <c r="R48" s="1" t="s">
        <v>1324</v>
      </c>
      <c r="S48" s="1" t="s">
        <v>1035</v>
      </c>
      <c r="T48" s="1" t="s">
        <v>1036</v>
      </c>
      <c r="U48" s="1" t="s">
        <v>1176</v>
      </c>
      <c r="V48" s="1" t="s">
        <v>1084</v>
      </c>
    </row>
    <row r="49" s="1" customFormat="1" spans="1:22">
      <c r="A49" s="3">
        <v>21485926104</v>
      </c>
      <c r="B49" s="1" t="s">
        <v>1169</v>
      </c>
      <c r="C49" s="1" t="s">
        <v>1325</v>
      </c>
      <c r="D49" s="1" t="s">
        <v>1326</v>
      </c>
      <c r="E49" s="1" t="s">
        <v>1327</v>
      </c>
      <c r="F49" s="1" t="s">
        <v>1169</v>
      </c>
      <c r="G49" s="1" t="s">
        <v>1022</v>
      </c>
      <c r="H49" s="1" t="s">
        <v>1027</v>
      </c>
      <c r="I49" s="1" t="s">
        <v>1328</v>
      </c>
      <c r="J49" s="1" t="s">
        <v>30</v>
      </c>
      <c r="K49" s="1" t="s">
        <v>1329</v>
      </c>
      <c r="L49" s="1" t="s">
        <v>1329</v>
      </c>
      <c r="M49" s="1" t="s">
        <v>1030</v>
      </c>
      <c r="N49" s="1" t="s">
        <v>1030</v>
      </c>
      <c r="O49" s="1" t="s">
        <v>1031</v>
      </c>
      <c r="P49" s="1" t="s">
        <v>1032</v>
      </c>
      <c r="Q49" s="1" t="s">
        <v>1033</v>
      </c>
      <c r="R49" s="1" t="s">
        <v>1330</v>
      </c>
      <c r="S49" s="1" t="s">
        <v>1035</v>
      </c>
      <c r="T49" s="1" t="s">
        <v>1036</v>
      </c>
      <c r="U49" s="1" t="s">
        <v>1037</v>
      </c>
      <c r="V49" s="1" t="s">
        <v>1331</v>
      </c>
    </row>
    <row r="50" s="1" customFormat="1" spans="1:22">
      <c r="A50" s="3">
        <v>21485923468</v>
      </c>
      <c r="B50" s="1" t="s">
        <v>1169</v>
      </c>
      <c r="C50" s="1" t="s">
        <v>1332</v>
      </c>
      <c r="D50" s="1" t="s">
        <v>1333</v>
      </c>
      <c r="E50" s="1" t="s">
        <v>1334</v>
      </c>
      <c r="F50" s="1" t="s">
        <v>1022</v>
      </c>
      <c r="G50" s="1" t="s">
        <v>1026</v>
      </c>
      <c r="H50" s="1" t="s">
        <v>1027</v>
      </c>
      <c r="I50" s="1" t="s">
        <v>1335</v>
      </c>
      <c r="J50" s="1" t="s">
        <v>30</v>
      </c>
      <c r="K50" s="1" t="s">
        <v>1336</v>
      </c>
      <c r="L50" s="1" t="s">
        <v>1336</v>
      </c>
      <c r="M50" s="1" t="s">
        <v>1030</v>
      </c>
      <c r="N50" s="1" t="s">
        <v>1030</v>
      </c>
      <c r="O50" s="1" t="s">
        <v>1031</v>
      </c>
      <c r="P50" s="1" t="s">
        <v>1032</v>
      </c>
      <c r="Q50" s="1" t="s">
        <v>1033</v>
      </c>
      <c r="R50" s="1" t="s">
        <v>1337</v>
      </c>
      <c r="S50" s="1" t="s">
        <v>1035</v>
      </c>
      <c r="T50" s="1" t="s">
        <v>1036</v>
      </c>
      <c r="U50" s="1" t="s">
        <v>1037</v>
      </c>
      <c r="V50" s="1" t="s">
        <v>1112</v>
      </c>
    </row>
    <row r="51" s="1" customFormat="1" spans="1:22">
      <c r="A51" s="3">
        <v>21485761553</v>
      </c>
      <c r="B51" s="1" t="s">
        <v>1169</v>
      </c>
      <c r="C51" s="1" t="s">
        <v>1338</v>
      </c>
      <c r="D51" s="1" t="s">
        <v>1339</v>
      </c>
      <c r="E51" s="1" t="s">
        <v>1340</v>
      </c>
      <c r="F51" s="1" t="s">
        <v>1169</v>
      </c>
      <c r="G51" s="1" t="s">
        <v>1022</v>
      </c>
      <c r="H51" s="1" t="s">
        <v>1027</v>
      </c>
      <c r="I51" s="1" t="s">
        <v>1341</v>
      </c>
      <c r="J51" s="1" t="s">
        <v>30</v>
      </c>
      <c r="K51" s="1" t="s">
        <v>1342</v>
      </c>
      <c r="L51" s="1" t="s">
        <v>1342</v>
      </c>
      <c r="M51" s="1" t="s">
        <v>1030</v>
      </c>
      <c r="N51" s="1" t="s">
        <v>1030</v>
      </c>
      <c r="O51" s="1" t="s">
        <v>1031</v>
      </c>
      <c r="P51" s="1" t="s">
        <v>1032</v>
      </c>
      <c r="Q51" s="1" t="s">
        <v>1033</v>
      </c>
      <c r="R51" s="1" t="s">
        <v>1343</v>
      </c>
      <c r="S51" s="1" t="s">
        <v>1035</v>
      </c>
      <c r="T51" s="1" t="s">
        <v>1036</v>
      </c>
      <c r="U51" s="1" t="s">
        <v>1037</v>
      </c>
      <c r="V51" s="1" t="s">
        <v>1112</v>
      </c>
    </row>
    <row r="52" s="1" customFormat="1" spans="1:22">
      <c r="A52" s="3">
        <v>21485319912</v>
      </c>
      <c r="B52" s="1" t="s">
        <v>1169</v>
      </c>
      <c r="C52" s="1" t="s">
        <v>1344</v>
      </c>
      <c r="D52" s="1" t="s">
        <v>1345</v>
      </c>
      <c r="E52" s="1" t="s">
        <v>1346</v>
      </c>
      <c r="F52" s="1" t="s">
        <v>1022</v>
      </c>
      <c r="G52" s="1" t="s">
        <v>1026</v>
      </c>
      <c r="H52" s="1" t="s">
        <v>1027</v>
      </c>
      <c r="I52" s="1" t="s">
        <v>1347</v>
      </c>
      <c r="J52" s="1" t="s">
        <v>30</v>
      </c>
      <c r="K52" s="1" t="s">
        <v>1348</v>
      </c>
      <c r="L52" s="1" t="s">
        <v>1348</v>
      </c>
      <c r="M52" s="1" t="s">
        <v>1030</v>
      </c>
      <c r="N52" s="1" t="s">
        <v>1030</v>
      </c>
      <c r="O52" s="1" t="s">
        <v>1031</v>
      </c>
      <c r="P52" s="1" t="s">
        <v>1032</v>
      </c>
      <c r="Q52" s="1" t="s">
        <v>1033</v>
      </c>
      <c r="R52" s="1" t="s">
        <v>1349</v>
      </c>
      <c r="S52" s="1" t="s">
        <v>1035</v>
      </c>
      <c r="T52" s="1" t="s">
        <v>1036</v>
      </c>
      <c r="U52" s="1" t="s">
        <v>1037</v>
      </c>
      <c r="V52" s="1" t="s">
        <v>1038</v>
      </c>
    </row>
    <row r="53" s="1" customFormat="1" spans="1:22">
      <c r="A53" s="3">
        <v>21485307827</v>
      </c>
      <c r="B53" s="1" t="s">
        <v>1169</v>
      </c>
      <c r="C53" s="1" t="s">
        <v>1350</v>
      </c>
      <c r="D53" s="1" t="s">
        <v>1351</v>
      </c>
      <c r="E53" s="1" t="s">
        <v>1352</v>
      </c>
      <c r="F53" s="1" t="s">
        <v>1022</v>
      </c>
      <c r="G53" s="1" t="s">
        <v>1026</v>
      </c>
      <c r="H53" s="1" t="s">
        <v>1027</v>
      </c>
      <c r="I53" s="1" t="s">
        <v>1353</v>
      </c>
      <c r="J53" s="1" t="s">
        <v>30</v>
      </c>
      <c r="K53" s="1" t="s">
        <v>1354</v>
      </c>
      <c r="L53" s="1" t="s">
        <v>1354</v>
      </c>
      <c r="M53" s="1" t="s">
        <v>1030</v>
      </c>
      <c r="N53" s="1" t="s">
        <v>1030</v>
      </c>
      <c r="O53" s="1" t="s">
        <v>1031</v>
      </c>
      <c r="P53" s="1" t="s">
        <v>1032</v>
      </c>
      <c r="Q53" s="1" t="s">
        <v>1033</v>
      </c>
      <c r="R53" s="1" t="s">
        <v>1355</v>
      </c>
      <c r="S53" s="1" t="s">
        <v>1035</v>
      </c>
      <c r="T53" s="1" t="s">
        <v>1036</v>
      </c>
      <c r="U53" s="1" t="s">
        <v>1037</v>
      </c>
      <c r="V53" s="1" t="s">
        <v>1038</v>
      </c>
    </row>
    <row r="54" s="1" customFormat="1" spans="1:22">
      <c r="A54" s="3">
        <v>21485250265</v>
      </c>
      <c r="B54" s="1" t="s">
        <v>1169</v>
      </c>
      <c r="C54" s="1" t="s">
        <v>1356</v>
      </c>
      <c r="D54" s="1" t="s">
        <v>1261</v>
      </c>
      <c r="E54" s="1" t="s">
        <v>1357</v>
      </c>
      <c r="F54" s="1" t="s">
        <v>1169</v>
      </c>
      <c r="G54" s="1" t="s">
        <v>1022</v>
      </c>
      <c r="H54" s="1" t="s">
        <v>1027</v>
      </c>
      <c r="I54" s="1" t="s">
        <v>1358</v>
      </c>
      <c r="J54" s="1" t="s">
        <v>30</v>
      </c>
      <c r="K54" s="1" t="s">
        <v>1359</v>
      </c>
      <c r="L54" s="1" t="s">
        <v>1359</v>
      </c>
      <c r="M54" s="1" t="s">
        <v>1030</v>
      </c>
      <c r="N54" s="1" t="s">
        <v>1030</v>
      </c>
      <c r="O54" s="1" t="s">
        <v>1031</v>
      </c>
      <c r="P54" s="1" t="s">
        <v>1032</v>
      </c>
      <c r="Q54" s="1" t="s">
        <v>1033</v>
      </c>
      <c r="R54" s="1" t="s">
        <v>1360</v>
      </c>
      <c r="S54" s="1" t="s">
        <v>1035</v>
      </c>
      <c r="T54" s="1" t="s">
        <v>1036</v>
      </c>
      <c r="U54" s="1" t="s">
        <v>1037</v>
      </c>
      <c r="V54" s="1" t="s">
        <v>1038</v>
      </c>
    </row>
    <row r="55" s="1" customFormat="1" spans="1:22">
      <c r="A55" s="3">
        <v>21484660482</v>
      </c>
      <c r="B55" s="1" t="s">
        <v>1361</v>
      </c>
      <c r="C55" s="1" t="s">
        <v>1362</v>
      </c>
      <c r="D55" s="1" t="s">
        <v>1140</v>
      </c>
      <c r="E55" s="1" t="s">
        <v>1363</v>
      </c>
      <c r="F55" s="1" t="s">
        <v>1361</v>
      </c>
      <c r="G55" s="1" t="s">
        <v>1169</v>
      </c>
      <c r="H55" s="1" t="s">
        <v>1027</v>
      </c>
      <c r="I55" s="1" t="s">
        <v>1364</v>
      </c>
      <c r="J55" s="1" t="s">
        <v>30</v>
      </c>
      <c r="K55" s="1" t="s">
        <v>1365</v>
      </c>
      <c r="L55" s="1" t="s">
        <v>1365</v>
      </c>
      <c r="M55" s="1" t="s">
        <v>1030</v>
      </c>
      <c r="N55" s="1" t="s">
        <v>1030</v>
      </c>
      <c r="O55" s="1" t="s">
        <v>1031</v>
      </c>
      <c r="P55" s="1" t="s">
        <v>1032</v>
      </c>
      <c r="Q55" s="1" t="s">
        <v>1033</v>
      </c>
      <c r="R55" s="1" t="s">
        <v>1366</v>
      </c>
      <c r="S55" s="1" t="s">
        <v>1035</v>
      </c>
      <c r="T55" s="1" t="s">
        <v>1036</v>
      </c>
      <c r="U55" s="1" t="s">
        <v>1037</v>
      </c>
      <c r="V55" s="1" t="s">
        <v>1132</v>
      </c>
    </row>
    <row r="56" s="1" customFormat="1" spans="1:22">
      <c r="A56" s="3">
        <v>21484645335</v>
      </c>
      <c r="B56" s="1" t="s">
        <v>1361</v>
      </c>
      <c r="C56" s="1" t="s">
        <v>1367</v>
      </c>
      <c r="D56" s="1" t="s">
        <v>1368</v>
      </c>
      <c r="E56" s="1" t="s">
        <v>1369</v>
      </c>
      <c r="F56" s="1" t="s">
        <v>1361</v>
      </c>
      <c r="G56" s="1" t="s">
        <v>1169</v>
      </c>
      <c r="H56" s="1" t="s">
        <v>1027</v>
      </c>
      <c r="I56" s="1" t="s">
        <v>1370</v>
      </c>
      <c r="J56" s="1" t="s">
        <v>30</v>
      </c>
      <c r="K56" s="1" t="s">
        <v>1371</v>
      </c>
      <c r="L56" s="1" t="s">
        <v>1371</v>
      </c>
      <c r="M56" s="1" t="s">
        <v>1030</v>
      </c>
      <c r="N56" s="1" t="s">
        <v>1030</v>
      </c>
      <c r="O56" s="1" t="s">
        <v>1031</v>
      </c>
      <c r="P56" s="1" t="s">
        <v>1032</v>
      </c>
      <c r="Q56" s="1" t="s">
        <v>1033</v>
      </c>
      <c r="R56" s="1" t="s">
        <v>1372</v>
      </c>
      <c r="S56" s="1" t="s">
        <v>1035</v>
      </c>
      <c r="T56" s="1" t="s">
        <v>1036</v>
      </c>
      <c r="U56" s="1" t="s">
        <v>1037</v>
      </c>
      <c r="V56" s="1" t="s">
        <v>1084</v>
      </c>
    </row>
    <row r="57" s="1" customFormat="1" spans="1:22">
      <c r="A57" s="3">
        <v>21484436782</v>
      </c>
      <c r="B57" s="1" t="s">
        <v>1361</v>
      </c>
      <c r="C57" s="1" t="s">
        <v>1373</v>
      </c>
      <c r="D57" s="1" t="s">
        <v>1374</v>
      </c>
      <c r="E57" s="1" t="s">
        <v>1375</v>
      </c>
      <c r="F57" s="1" t="s">
        <v>1169</v>
      </c>
      <c r="G57" s="1" t="s">
        <v>1022</v>
      </c>
      <c r="H57" s="1" t="s">
        <v>1027</v>
      </c>
      <c r="I57" s="1" t="s">
        <v>1376</v>
      </c>
      <c r="J57" s="1" t="s">
        <v>30</v>
      </c>
      <c r="K57" s="1" t="s">
        <v>1377</v>
      </c>
      <c r="L57" s="1" t="s">
        <v>1377</v>
      </c>
      <c r="M57" s="1" t="s">
        <v>1030</v>
      </c>
      <c r="N57" s="1" t="s">
        <v>1030</v>
      </c>
      <c r="O57" s="1" t="s">
        <v>1031</v>
      </c>
      <c r="P57" s="1" t="s">
        <v>1032</v>
      </c>
      <c r="Q57" s="1" t="s">
        <v>1033</v>
      </c>
      <c r="R57" s="1" t="s">
        <v>1378</v>
      </c>
      <c r="S57" s="1" t="s">
        <v>1035</v>
      </c>
      <c r="T57" s="1" t="s">
        <v>1036</v>
      </c>
      <c r="U57" s="1" t="s">
        <v>1037</v>
      </c>
      <c r="V57" s="1" t="s">
        <v>1098</v>
      </c>
    </row>
    <row r="58" s="1" customFormat="1" spans="1:22">
      <c r="A58" s="3">
        <v>21484201056</v>
      </c>
      <c r="B58" s="1" t="s">
        <v>1361</v>
      </c>
      <c r="C58" s="1" t="s">
        <v>1379</v>
      </c>
      <c r="D58" s="1" t="s">
        <v>1380</v>
      </c>
      <c r="E58" s="1" t="s">
        <v>1381</v>
      </c>
      <c r="F58" s="1" t="s">
        <v>1361</v>
      </c>
      <c r="G58" s="1" t="s">
        <v>1022</v>
      </c>
      <c r="H58" s="1" t="s">
        <v>1027</v>
      </c>
      <c r="I58" s="1" t="s">
        <v>1382</v>
      </c>
      <c r="J58" s="1" t="s">
        <v>30</v>
      </c>
      <c r="K58" s="1" t="s">
        <v>1383</v>
      </c>
      <c r="L58" s="1" t="s">
        <v>1383</v>
      </c>
      <c r="M58" s="1" t="s">
        <v>1030</v>
      </c>
      <c r="N58" s="1" t="s">
        <v>1030</v>
      </c>
      <c r="O58" s="1" t="s">
        <v>1031</v>
      </c>
      <c r="P58" s="1" t="s">
        <v>1032</v>
      </c>
      <c r="Q58" s="1" t="s">
        <v>1033</v>
      </c>
      <c r="R58" s="1" t="s">
        <v>1384</v>
      </c>
      <c r="S58" s="1" t="s">
        <v>1035</v>
      </c>
      <c r="T58" s="1" t="s">
        <v>1036</v>
      </c>
      <c r="U58" s="1" t="s">
        <v>1037</v>
      </c>
      <c r="V58" s="1" t="s">
        <v>1112</v>
      </c>
    </row>
    <row r="59" s="1" customFormat="1" spans="1:22">
      <c r="A59" s="3">
        <v>21483891810</v>
      </c>
      <c r="B59" s="1" t="s">
        <v>1361</v>
      </c>
      <c r="C59" s="1" t="s">
        <v>1385</v>
      </c>
      <c r="D59" s="1" t="s">
        <v>1386</v>
      </c>
      <c r="E59" s="1" t="s">
        <v>1387</v>
      </c>
      <c r="F59" s="1" t="s">
        <v>1361</v>
      </c>
      <c r="G59" s="1" t="s">
        <v>1169</v>
      </c>
      <c r="H59" s="1" t="s">
        <v>1027</v>
      </c>
      <c r="I59" s="1" t="s">
        <v>1388</v>
      </c>
      <c r="J59" s="1" t="s">
        <v>30</v>
      </c>
      <c r="K59" s="1" t="s">
        <v>1389</v>
      </c>
      <c r="L59" s="1" t="s">
        <v>1389</v>
      </c>
      <c r="M59" s="1" t="s">
        <v>1030</v>
      </c>
      <c r="N59" s="1" t="s">
        <v>1030</v>
      </c>
      <c r="O59" s="1" t="s">
        <v>1031</v>
      </c>
      <c r="P59" s="1" t="s">
        <v>1032</v>
      </c>
      <c r="Q59" s="1" t="s">
        <v>1033</v>
      </c>
      <c r="R59" s="1" t="s">
        <v>1390</v>
      </c>
      <c r="S59" s="1" t="s">
        <v>1035</v>
      </c>
      <c r="T59" s="1" t="s">
        <v>1036</v>
      </c>
      <c r="U59" s="1" t="s">
        <v>1037</v>
      </c>
      <c r="V59" s="1" t="s">
        <v>1157</v>
      </c>
    </row>
    <row r="60" s="1" customFormat="1" spans="1:22">
      <c r="A60" s="3">
        <v>21483554023</v>
      </c>
      <c r="B60" s="1" t="s">
        <v>1361</v>
      </c>
      <c r="C60" s="1" t="s">
        <v>1391</v>
      </c>
      <c r="D60" s="1" t="s">
        <v>1301</v>
      </c>
      <c r="E60" s="1" t="s">
        <v>1302</v>
      </c>
      <c r="F60" s="1" t="s">
        <v>1361</v>
      </c>
      <c r="G60" s="1" t="s">
        <v>1169</v>
      </c>
      <c r="H60" s="1" t="s">
        <v>1027</v>
      </c>
      <c r="I60" s="1" t="s">
        <v>1392</v>
      </c>
      <c r="J60" s="1" t="s">
        <v>30</v>
      </c>
      <c r="K60" s="1" t="s">
        <v>1393</v>
      </c>
      <c r="L60" s="1" t="s">
        <v>1393</v>
      </c>
      <c r="M60" s="1" t="s">
        <v>1030</v>
      </c>
      <c r="N60" s="1" t="s">
        <v>1030</v>
      </c>
      <c r="O60" s="1" t="s">
        <v>1031</v>
      </c>
      <c r="P60" s="1" t="s">
        <v>1032</v>
      </c>
      <c r="Q60" s="1" t="s">
        <v>1033</v>
      </c>
      <c r="R60" s="1" t="s">
        <v>1394</v>
      </c>
      <c r="S60" s="1" t="s">
        <v>1035</v>
      </c>
      <c r="T60" s="1" t="s">
        <v>1036</v>
      </c>
      <c r="U60" s="1" t="s">
        <v>1037</v>
      </c>
      <c r="V60" s="1" t="s">
        <v>1038</v>
      </c>
    </row>
    <row r="61" s="1" customFormat="1" spans="1:22">
      <c r="A61" s="3">
        <v>21482765922</v>
      </c>
      <c r="B61" s="1" t="s">
        <v>1361</v>
      </c>
      <c r="C61" s="1" t="s">
        <v>1395</v>
      </c>
      <c r="D61" s="1" t="s">
        <v>1114</v>
      </c>
      <c r="E61" s="1" t="s">
        <v>1396</v>
      </c>
      <c r="F61" s="1" t="s">
        <v>1169</v>
      </c>
      <c r="G61" s="1" t="s">
        <v>1022</v>
      </c>
      <c r="H61" s="1" t="s">
        <v>1027</v>
      </c>
      <c r="I61" s="1" t="s">
        <v>1397</v>
      </c>
      <c r="J61" s="1" t="s">
        <v>30</v>
      </c>
      <c r="K61" s="1" t="s">
        <v>1186</v>
      </c>
      <c r="L61" s="1" t="s">
        <v>1186</v>
      </c>
      <c r="M61" s="1" t="s">
        <v>1030</v>
      </c>
      <c r="N61" s="1" t="s">
        <v>1030</v>
      </c>
      <c r="O61" s="1" t="s">
        <v>1031</v>
      </c>
      <c r="P61" s="1" t="s">
        <v>1032</v>
      </c>
      <c r="Q61" s="1" t="s">
        <v>1033</v>
      </c>
      <c r="R61" s="1" t="s">
        <v>1398</v>
      </c>
      <c r="S61" s="1" t="s">
        <v>1035</v>
      </c>
      <c r="T61" s="1" t="s">
        <v>1036</v>
      </c>
      <c r="U61" s="1" t="s">
        <v>1176</v>
      </c>
      <c r="V61" s="1" t="s">
        <v>1084</v>
      </c>
    </row>
    <row r="62" s="1" customFormat="1" spans="1:22">
      <c r="A62" s="3">
        <v>21482427310</v>
      </c>
      <c r="B62" s="1" t="s">
        <v>1361</v>
      </c>
      <c r="C62" s="1" t="s">
        <v>1399</v>
      </c>
      <c r="D62" s="1" t="s">
        <v>1400</v>
      </c>
      <c r="E62" s="1" t="s">
        <v>1401</v>
      </c>
      <c r="F62" s="1" t="s">
        <v>1022</v>
      </c>
      <c r="G62" s="1" t="s">
        <v>1026</v>
      </c>
      <c r="H62" s="1" t="s">
        <v>1027</v>
      </c>
      <c r="I62" s="1" t="s">
        <v>1402</v>
      </c>
      <c r="J62" s="1" t="s">
        <v>30</v>
      </c>
      <c r="K62" s="1" t="s">
        <v>1403</v>
      </c>
      <c r="L62" s="1" t="s">
        <v>1403</v>
      </c>
      <c r="M62" s="1" t="s">
        <v>1030</v>
      </c>
      <c r="N62" s="1" t="s">
        <v>1030</v>
      </c>
      <c r="O62" s="1" t="s">
        <v>1031</v>
      </c>
      <c r="P62" s="1" t="s">
        <v>1032</v>
      </c>
      <c r="Q62" s="1" t="s">
        <v>1033</v>
      </c>
      <c r="R62" s="1" t="s">
        <v>1404</v>
      </c>
      <c r="S62" s="1" t="s">
        <v>1035</v>
      </c>
      <c r="T62" s="1" t="s">
        <v>1036</v>
      </c>
      <c r="U62" s="1" t="s">
        <v>1037</v>
      </c>
      <c r="V62" s="1" t="s">
        <v>1112</v>
      </c>
    </row>
    <row r="63" s="1" customFormat="1" spans="1:22">
      <c r="A63" s="3">
        <v>21482354478</v>
      </c>
      <c r="B63" s="1" t="s">
        <v>1361</v>
      </c>
      <c r="C63" s="1" t="s">
        <v>1405</v>
      </c>
      <c r="D63" s="1" t="s">
        <v>1406</v>
      </c>
      <c r="E63" s="1" t="s">
        <v>1407</v>
      </c>
      <c r="F63" s="1" t="s">
        <v>1169</v>
      </c>
      <c r="G63" s="1" t="s">
        <v>1026</v>
      </c>
      <c r="H63" s="1" t="s">
        <v>1027</v>
      </c>
      <c r="I63" s="1" t="s">
        <v>1408</v>
      </c>
      <c r="J63" s="1" t="s">
        <v>30</v>
      </c>
      <c r="K63" s="1" t="s">
        <v>1409</v>
      </c>
      <c r="L63" s="1" t="s">
        <v>1409</v>
      </c>
      <c r="M63" s="1" t="s">
        <v>1030</v>
      </c>
      <c r="N63" s="1" t="s">
        <v>1030</v>
      </c>
      <c r="O63" s="1" t="s">
        <v>1031</v>
      </c>
      <c r="P63" s="1" t="s">
        <v>1032</v>
      </c>
      <c r="Q63" s="1" t="s">
        <v>1033</v>
      </c>
      <c r="R63" s="1" t="s">
        <v>1410</v>
      </c>
      <c r="S63" s="1" t="s">
        <v>1035</v>
      </c>
      <c r="T63" s="1" t="s">
        <v>1036</v>
      </c>
      <c r="U63" s="1" t="s">
        <v>1037</v>
      </c>
      <c r="V63" s="1" t="s">
        <v>1084</v>
      </c>
    </row>
    <row r="64" s="1" customFormat="1" spans="1:22">
      <c r="A64" s="3">
        <v>21482005395</v>
      </c>
      <c r="B64" s="1" t="s">
        <v>1361</v>
      </c>
      <c r="C64" s="1" t="s">
        <v>1411</v>
      </c>
      <c r="D64" s="1" t="s">
        <v>1412</v>
      </c>
      <c r="E64" s="1" t="s">
        <v>1413</v>
      </c>
      <c r="F64" s="1" t="s">
        <v>1361</v>
      </c>
      <c r="G64" s="1" t="s">
        <v>1169</v>
      </c>
      <c r="H64" s="1" t="s">
        <v>1027</v>
      </c>
      <c r="I64" s="1" t="s">
        <v>1414</v>
      </c>
      <c r="J64" s="1" t="s">
        <v>30</v>
      </c>
      <c r="K64" s="1" t="s">
        <v>1415</v>
      </c>
      <c r="L64" s="1" t="s">
        <v>1415</v>
      </c>
      <c r="M64" s="1" t="s">
        <v>1030</v>
      </c>
      <c r="N64" s="1" t="s">
        <v>1030</v>
      </c>
      <c r="O64" s="1" t="s">
        <v>1031</v>
      </c>
      <c r="P64" s="1" t="s">
        <v>1032</v>
      </c>
      <c r="Q64" s="1" t="s">
        <v>1033</v>
      </c>
      <c r="R64" s="1" t="s">
        <v>1416</v>
      </c>
      <c r="S64" s="1" t="s">
        <v>1035</v>
      </c>
      <c r="T64" s="1" t="s">
        <v>1036</v>
      </c>
      <c r="U64" s="1" t="s">
        <v>1037</v>
      </c>
      <c r="V64" s="1" t="s">
        <v>1125</v>
      </c>
    </row>
    <row r="65" s="1" customFormat="1" spans="1:22">
      <c r="A65" s="3">
        <v>21481706711</v>
      </c>
      <c r="B65" s="1" t="s">
        <v>1361</v>
      </c>
      <c r="C65" s="1" t="s">
        <v>1417</v>
      </c>
      <c r="D65" s="1" t="s">
        <v>1418</v>
      </c>
      <c r="E65" s="1" t="s">
        <v>1419</v>
      </c>
      <c r="F65" s="1" t="s">
        <v>1361</v>
      </c>
      <c r="G65" s="1" t="s">
        <v>1022</v>
      </c>
      <c r="H65" s="1" t="s">
        <v>1027</v>
      </c>
      <c r="I65" s="1" t="s">
        <v>1420</v>
      </c>
      <c r="J65" s="1" t="s">
        <v>30</v>
      </c>
      <c r="K65" s="1" t="s">
        <v>1421</v>
      </c>
      <c r="L65" s="1" t="s">
        <v>1421</v>
      </c>
      <c r="M65" s="1" t="s">
        <v>1030</v>
      </c>
      <c r="N65" s="1" t="s">
        <v>1030</v>
      </c>
      <c r="O65" s="1" t="s">
        <v>1031</v>
      </c>
      <c r="P65" s="1" t="s">
        <v>1032</v>
      </c>
      <c r="Q65" s="1" t="s">
        <v>1033</v>
      </c>
      <c r="R65" s="1" t="s">
        <v>1422</v>
      </c>
      <c r="S65" s="1" t="s">
        <v>1035</v>
      </c>
      <c r="T65" s="1" t="s">
        <v>1036</v>
      </c>
      <c r="U65" s="1" t="s">
        <v>1037</v>
      </c>
      <c r="V65" s="1" t="s">
        <v>1200</v>
      </c>
    </row>
    <row r="66" s="1" customFormat="1" spans="1:22">
      <c r="A66" s="3">
        <v>21481569932</v>
      </c>
      <c r="B66" s="1" t="s">
        <v>1361</v>
      </c>
      <c r="C66" s="1" t="s">
        <v>1423</v>
      </c>
      <c r="D66" s="1" t="s">
        <v>1424</v>
      </c>
      <c r="E66" s="1" t="s">
        <v>1425</v>
      </c>
      <c r="F66" s="1" t="s">
        <v>1169</v>
      </c>
      <c r="G66" s="1" t="s">
        <v>1026</v>
      </c>
      <c r="H66" s="1" t="s">
        <v>1027</v>
      </c>
      <c r="I66" s="1" t="s">
        <v>1426</v>
      </c>
      <c r="J66" s="1" t="s">
        <v>30</v>
      </c>
      <c r="K66" s="1" t="s">
        <v>1427</v>
      </c>
      <c r="L66" s="1" t="s">
        <v>1427</v>
      </c>
      <c r="M66" s="1" t="s">
        <v>1030</v>
      </c>
      <c r="N66" s="1" t="s">
        <v>1030</v>
      </c>
      <c r="O66" s="1" t="s">
        <v>1031</v>
      </c>
      <c r="P66" s="1" t="s">
        <v>1032</v>
      </c>
      <c r="Q66" s="1" t="s">
        <v>1033</v>
      </c>
      <c r="R66" s="1" t="s">
        <v>1428</v>
      </c>
      <c r="S66" s="1" t="s">
        <v>1035</v>
      </c>
      <c r="T66" s="1" t="s">
        <v>1036</v>
      </c>
      <c r="U66" s="1" t="s">
        <v>1037</v>
      </c>
      <c r="V66" s="1" t="s">
        <v>1200</v>
      </c>
    </row>
    <row r="67" s="1" customFormat="1" spans="1:22">
      <c r="A67" s="3">
        <v>21480638340</v>
      </c>
      <c r="B67" s="1" t="s">
        <v>1361</v>
      </c>
      <c r="C67" s="1" t="s">
        <v>1429</v>
      </c>
      <c r="D67" s="1" t="s">
        <v>1430</v>
      </c>
      <c r="E67" s="1" t="s">
        <v>1431</v>
      </c>
      <c r="F67" s="1" t="s">
        <v>1361</v>
      </c>
      <c r="G67" s="1" t="s">
        <v>1169</v>
      </c>
      <c r="H67" s="1" t="s">
        <v>1027</v>
      </c>
      <c r="I67" s="1" t="s">
        <v>1432</v>
      </c>
      <c r="J67" s="1" t="s">
        <v>30</v>
      </c>
      <c r="K67" s="1" t="s">
        <v>1433</v>
      </c>
      <c r="L67" s="1" t="s">
        <v>1433</v>
      </c>
      <c r="M67" s="1" t="s">
        <v>1030</v>
      </c>
      <c r="N67" s="1" t="s">
        <v>1030</v>
      </c>
      <c r="O67" s="1" t="s">
        <v>1031</v>
      </c>
      <c r="P67" s="1" t="s">
        <v>1032</v>
      </c>
      <c r="Q67" s="1" t="s">
        <v>1033</v>
      </c>
      <c r="R67" s="1" t="s">
        <v>1434</v>
      </c>
      <c r="S67" s="1" t="s">
        <v>1035</v>
      </c>
      <c r="T67" s="1" t="s">
        <v>1036</v>
      </c>
      <c r="U67" s="1" t="s">
        <v>1037</v>
      </c>
      <c r="V67" s="1" t="s">
        <v>1038</v>
      </c>
    </row>
    <row r="68" s="1" customFormat="1" spans="1:22">
      <c r="A68" s="3">
        <v>21479882760</v>
      </c>
      <c r="B68" s="1" t="s">
        <v>1361</v>
      </c>
      <c r="C68" s="1" t="s">
        <v>1435</v>
      </c>
      <c r="D68" s="1" t="s">
        <v>1114</v>
      </c>
      <c r="E68" s="1" t="s">
        <v>1296</v>
      </c>
      <c r="F68" s="1" t="s">
        <v>1361</v>
      </c>
      <c r="G68" s="1" t="s">
        <v>1169</v>
      </c>
      <c r="H68" s="1" t="s">
        <v>1027</v>
      </c>
      <c r="I68" s="1" t="s">
        <v>1397</v>
      </c>
      <c r="J68" s="1" t="s">
        <v>30</v>
      </c>
      <c r="K68" s="1" t="s">
        <v>1186</v>
      </c>
      <c r="L68" s="1" t="s">
        <v>1186</v>
      </c>
      <c r="M68" s="1" t="s">
        <v>1030</v>
      </c>
      <c r="N68" s="1" t="s">
        <v>1030</v>
      </c>
      <c r="O68" s="1" t="s">
        <v>1031</v>
      </c>
      <c r="P68" s="1" t="s">
        <v>1032</v>
      </c>
      <c r="Q68" s="1" t="s">
        <v>1033</v>
      </c>
      <c r="R68" s="1" t="s">
        <v>1436</v>
      </c>
      <c r="S68" s="1" t="s">
        <v>1035</v>
      </c>
      <c r="T68" s="1" t="s">
        <v>1036</v>
      </c>
      <c r="U68" s="1" t="s">
        <v>1037</v>
      </c>
      <c r="V68" s="1" t="s">
        <v>1084</v>
      </c>
    </row>
    <row r="69" s="1" customFormat="1" spans="1:22">
      <c r="A69" s="3">
        <v>21479339651</v>
      </c>
      <c r="B69" s="1" t="s">
        <v>1361</v>
      </c>
      <c r="C69" s="1" t="s">
        <v>1437</v>
      </c>
      <c r="D69" s="1" t="s">
        <v>1438</v>
      </c>
      <c r="E69" s="1" t="s">
        <v>1439</v>
      </c>
      <c r="F69" s="1" t="s">
        <v>1361</v>
      </c>
      <c r="G69" s="1" t="s">
        <v>1022</v>
      </c>
      <c r="H69" s="1" t="s">
        <v>1027</v>
      </c>
      <c r="I69" s="1" t="s">
        <v>1440</v>
      </c>
      <c r="J69" s="1" t="s">
        <v>30</v>
      </c>
      <c r="K69" s="1" t="s">
        <v>1441</v>
      </c>
      <c r="L69" s="1" t="s">
        <v>1441</v>
      </c>
      <c r="M69" s="1" t="s">
        <v>1030</v>
      </c>
      <c r="N69" s="1" t="s">
        <v>1030</v>
      </c>
      <c r="O69" s="1" t="s">
        <v>1031</v>
      </c>
      <c r="P69" s="1" t="s">
        <v>1032</v>
      </c>
      <c r="Q69" s="1" t="s">
        <v>1033</v>
      </c>
      <c r="R69" s="1" t="s">
        <v>1442</v>
      </c>
      <c r="S69" s="1" t="s">
        <v>1035</v>
      </c>
      <c r="T69" s="1" t="s">
        <v>1036</v>
      </c>
      <c r="U69" s="1" t="s">
        <v>1037</v>
      </c>
      <c r="V69" s="1" t="s">
        <v>1443</v>
      </c>
    </row>
    <row r="70" s="1" customFormat="1" spans="1:22">
      <c r="A70" s="3">
        <v>21479201493</v>
      </c>
      <c r="B70" s="1" t="s">
        <v>1361</v>
      </c>
      <c r="C70" s="1" t="s">
        <v>1444</v>
      </c>
      <c r="D70" s="1" t="s">
        <v>1445</v>
      </c>
      <c r="E70" s="1" t="s">
        <v>1446</v>
      </c>
      <c r="F70" s="1" t="s">
        <v>1361</v>
      </c>
      <c r="G70" s="1" t="s">
        <v>1169</v>
      </c>
      <c r="H70" s="1" t="s">
        <v>1027</v>
      </c>
      <c r="I70" s="1" t="s">
        <v>1447</v>
      </c>
      <c r="J70" s="1" t="s">
        <v>30</v>
      </c>
      <c r="K70" s="1" t="s">
        <v>1448</v>
      </c>
      <c r="L70" s="1" t="s">
        <v>1448</v>
      </c>
      <c r="M70" s="1" t="s">
        <v>1030</v>
      </c>
      <c r="N70" s="1" t="s">
        <v>1030</v>
      </c>
      <c r="O70" s="1" t="s">
        <v>1031</v>
      </c>
      <c r="P70" s="1" t="s">
        <v>1032</v>
      </c>
      <c r="Q70" s="1" t="s">
        <v>1033</v>
      </c>
      <c r="R70" s="1" t="s">
        <v>1449</v>
      </c>
      <c r="S70" s="1" t="s">
        <v>1035</v>
      </c>
      <c r="T70" s="1" t="s">
        <v>1036</v>
      </c>
      <c r="U70" s="1" t="s">
        <v>1037</v>
      </c>
      <c r="V70" s="1" t="s">
        <v>1318</v>
      </c>
    </row>
    <row r="71" s="1" customFormat="1" spans="1:22">
      <c r="A71" s="3">
        <v>21360657556</v>
      </c>
      <c r="B71" s="1" t="s">
        <v>1450</v>
      </c>
      <c r="C71" s="1" t="s">
        <v>1451</v>
      </c>
      <c r="D71" s="1" t="s">
        <v>1452</v>
      </c>
      <c r="E71" s="1" t="s">
        <v>1453</v>
      </c>
      <c r="F71" s="1" t="s">
        <v>1454</v>
      </c>
      <c r="G71" s="1" t="s">
        <v>1022</v>
      </c>
      <c r="H71" s="1" t="s">
        <v>1027</v>
      </c>
      <c r="I71" s="1" t="s">
        <v>1455</v>
      </c>
      <c r="J71" s="1" t="s">
        <v>30</v>
      </c>
      <c r="K71" s="1" t="s">
        <v>1456</v>
      </c>
      <c r="L71" s="1" t="s">
        <v>1456</v>
      </c>
      <c r="M71" s="1" t="s">
        <v>1030</v>
      </c>
      <c r="N71" s="1" t="s">
        <v>1030</v>
      </c>
      <c r="O71" s="1" t="s">
        <v>1031</v>
      </c>
      <c r="P71" s="1" t="s">
        <v>1032</v>
      </c>
      <c r="Q71" s="1" t="s">
        <v>1033</v>
      </c>
      <c r="R71" s="1" t="s">
        <v>1457</v>
      </c>
      <c r="S71" s="1" t="s">
        <v>1035</v>
      </c>
      <c r="T71" s="1" t="s">
        <v>1036</v>
      </c>
      <c r="U71" s="1" t="s">
        <v>1037</v>
      </c>
      <c r="V71" s="1" t="s">
        <v>1084</v>
      </c>
    </row>
    <row r="72" s="1" customFormat="1" spans="1:22">
      <c r="A72" s="3">
        <v>21477144041</v>
      </c>
      <c r="B72" s="1" t="s">
        <v>1458</v>
      </c>
      <c r="C72" s="1" t="s">
        <v>1459</v>
      </c>
      <c r="D72" s="1" t="s">
        <v>1460</v>
      </c>
      <c r="E72" s="1" t="s">
        <v>1461</v>
      </c>
      <c r="F72" s="1" t="s">
        <v>1361</v>
      </c>
      <c r="G72" s="1" t="s">
        <v>1022</v>
      </c>
      <c r="H72" s="1" t="s">
        <v>1027</v>
      </c>
      <c r="I72" s="1" t="s">
        <v>1462</v>
      </c>
      <c r="J72" s="1" t="s">
        <v>30</v>
      </c>
      <c r="K72" s="1" t="s">
        <v>1463</v>
      </c>
      <c r="L72" s="1" t="s">
        <v>1463</v>
      </c>
      <c r="M72" s="1" t="s">
        <v>1030</v>
      </c>
      <c r="N72" s="1" t="s">
        <v>1030</v>
      </c>
      <c r="O72" s="1" t="s">
        <v>1031</v>
      </c>
      <c r="P72" s="1" t="s">
        <v>1032</v>
      </c>
      <c r="Q72" s="1" t="s">
        <v>1033</v>
      </c>
      <c r="R72" s="1" t="s">
        <v>1464</v>
      </c>
      <c r="S72" s="1" t="s">
        <v>1035</v>
      </c>
      <c r="T72" s="1" t="s">
        <v>1036</v>
      </c>
      <c r="U72" s="1" t="s">
        <v>1176</v>
      </c>
      <c r="V72" s="1" t="s">
        <v>1084</v>
      </c>
    </row>
    <row r="73" s="1" customFormat="1" spans="1:22">
      <c r="A73" s="3">
        <v>21369042205</v>
      </c>
      <c r="B73" s="1" t="s">
        <v>1465</v>
      </c>
      <c r="C73" s="1" t="s">
        <v>1466</v>
      </c>
      <c r="D73" s="1" t="s">
        <v>1467</v>
      </c>
      <c r="E73" s="1" t="s">
        <v>1468</v>
      </c>
      <c r="F73" s="1" t="s">
        <v>1169</v>
      </c>
      <c r="G73" s="1" t="s">
        <v>1026</v>
      </c>
      <c r="H73" s="1" t="s">
        <v>1027</v>
      </c>
      <c r="I73" s="1" t="s">
        <v>1469</v>
      </c>
      <c r="J73" s="1" t="s">
        <v>30</v>
      </c>
      <c r="K73" s="1" t="s">
        <v>1470</v>
      </c>
      <c r="L73" s="1" t="s">
        <v>1470</v>
      </c>
      <c r="M73" s="1" t="s">
        <v>1030</v>
      </c>
      <c r="N73" s="1" t="s">
        <v>1030</v>
      </c>
      <c r="O73" s="1" t="s">
        <v>1031</v>
      </c>
      <c r="P73" s="1" t="s">
        <v>1032</v>
      </c>
      <c r="Q73" s="1" t="s">
        <v>1033</v>
      </c>
      <c r="R73" s="1" t="s">
        <v>1471</v>
      </c>
      <c r="S73" s="1" t="s">
        <v>1035</v>
      </c>
      <c r="T73" s="1" t="s">
        <v>1036</v>
      </c>
      <c r="U73" s="1" t="s">
        <v>1037</v>
      </c>
      <c r="V73" s="1" t="s">
        <v>1472</v>
      </c>
    </row>
    <row r="74" s="1" customFormat="1" spans="1:22">
      <c r="A74" s="3">
        <v>21464358583</v>
      </c>
      <c r="B74" s="1" t="s">
        <v>1473</v>
      </c>
      <c r="C74" s="1" t="s">
        <v>1474</v>
      </c>
      <c r="D74" s="1" t="s">
        <v>1475</v>
      </c>
      <c r="E74" s="1" t="s">
        <v>1476</v>
      </c>
      <c r="F74" s="1" t="s">
        <v>1022</v>
      </c>
      <c r="G74" s="1" t="s">
        <v>1026</v>
      </c>
      <c r="H74" s="1" t="s">
        <v>1027</v>
      </c>
      <c r="I74" s="1" t="s">
        <v>1477</v>
      </c>
      <c r="J74" s="1" t="s">
        <v>30</v>
      </c>
      <c r="K74" s="1" t="s">
        <v>1478</v>
      </c>
      <c r="L74" s="1" t="s">
        <v>1478</v>
      </c>
      <c r="M74" s="1" t="s">
        <v>1030</v>
      </c>
      <c r="N74" s="1" t="s">
        <v>1030</v>
      </c>
      <c r="O74" s="1" t="s">
        <v>1031</v>
      </c>
      <c r="P74" s="1" t="s">
        <v>1032</v>
      </c>
      <c r="Q74" s="1" t="s">
        <v>1033</v>
      </c>
      <c r="R74" s="1" t="s">
        <v>1479</v>
      </c>
      <c r="S74" s="1" t="s">
        <v>1035</v>
      </c>
      <c r="T74" s="1" t="s">
        <v>1036</v>
      </c>
      <c r="U74" s="1" t="s">
        <v>1037</v>
      </c>
      <c r="V74" s="1" t="s">
        <v>1472</v>
      </c>
    </row>
    <row r="75" s="1" customFormat="1" spans="1:22">
      <c r="A75" s="3">
        <v>21358742080</v>
      </c>
      <c r="B75" s="1" t="s">
        <v>1450</v>
      </c>
      <c r="C75" s="1" t="s">
        <v>1480</v>
      </c>
      <c r="D75" s="1" t="s">
        <v>1481</v>
      </c>
      <c r="E75" s="1" t="s">
        <v>1482</v>
      </c>
      <c r="F75" s="1" t="s">
        <v>1458</v>
      </c>
      <c r="G75" s="1" t="s">
        <v>1169</v>
      </c>
      <c r="H75" s="1" t="s">
        <v>1027</v>
      </c>
      <c r="I75" s="1" t="s">
        <v>1483</v>
      </c>
      <c r="J75" s="1" t="s">
        <v>30</v>
      </c>
      <c r="K75" s="1" t="s">
        <v>1484</v>
      </c>
      <c r="L75" s="1" t="s">
        <v>1484</v>
      </c>
      <c r="M75" s="1" t="s">
        <v>1030</v>
      </c>
      <c r="N75" s="1" t="s">
        <v>1030</v>
      </c>
      <c r="O75" s="1" t="s">
        <v>1031</v>
      </c>
      <c r="P75" s="1" t="s">
        <v>1032</v>
      </c>
      <c r="Q75" s="1" t="s">
        <v>1033</v>
      </c>
      <c r="R75" s="1" t="s">
        <v>1485</v>
      </c>
      <c r="S75" s="1" t="s">
        <v>1035</v>
      </c>
      <c r="T75" s="1" t="s">
        <v>1036</v>
      </c>
      <c r="U75" s="1" t="s">
        <v>1037</v>
      </c>
      <c r="V75" s="1" t="s">
        <v>1125</v>
      </c>
    </row>
    <row r="76" s="1" customFormat="1" spans="1:22">
      <c r="A76" s="3">
        <v>21429519318</v>
      </c>
      <c r="B76" s="1" t="s">
        <v>1454</v>
      </c>
      <c r="C76" s="1" t="s">
        <v>1486</v>
      </c>
      <c r="D76" s="1" t="s">
        <v>1487</v>
      </c>
      <c r="E76" s="1" t="s">
        <v>1488</v>
      </c>
      <c r="F76" s="1" t="s">
        <v>1473</v>
      </c>
      <c r="G76" s="1" t="s">
        <v>1022</v>
      </c>
      <c r="H76" s="1" t="s">
        <v>1027</v>
      </c>
      <c r="I76" s="1" t="s">
        <v>1489</v>
      </c>
      <c r="J76" s="1" t="s">
        <v>30</v>
      </c>
      <c r="K76" s="1" t="s">
        <v>1490</v>
      </c>
      <c r="L76" s="1" t="s">
        <v>1490</v>
      </c>
      <c r="M76" s="1" t="s">
        <v>1030</v>
      </c>
      <c r="N76" s="1" t="s">
        <v>1030</v>
      </c>
      <c r="O76" s="1" t="s">
        <v>1031</v>
      </c>
      <c r="P76" s="1" t="s">
        <v>1032</v>
      </c>
      <c r="Q76" s="1" t="s">
        <v>1033</v>
      </c>
      <c r="R76" s="1" t="s">
        <v>1491</v>
      </c>
      <c r="S76" s="1" t="s">
        <v>1035</v>
      </c>
      <c r="T76" s="1" t="s">
        <v>1036</v>
      </c>
      <c r="U76" s="1" t="s">
        <v>1037</v>
      </c>
      <c r="V76" s="1" t="s">
        <v>1200</v>
      </c>
    </row>
    <row r="77" s="1" customFormat="1" spans="1:22">
      <c r="A77" s="3">
        <v>21456162769</v>
      </c>
      <c r="B77" s="1" t="s">
        <v>1492</v>
      </c>
      <c r="C77" s="1" t="s">
        <v>1493</v>
      </c>
      <c r="D77" s="1" t="s">
        <v>1487</v>
      </c>
      <c r="E77" s="1" t="s">
        <v>1494</v>
      </c>
      <c r="F77" s="1" t="s">
        <v>1361</v>
      </c>
      <c r="G77" s="1" t="s">
        <v>1026</v>
      </c>
      <c r="H77" s="1" t="s">
        <v>1027</v>
      </c>
      <c r="I77" s="1" t="s">
        <v>1495</v>
      </c>
      <c r="J77" s="1" t="s">
        <v>30</v>
      </c>
      <c r="K77" s="1" t="s">
        <v>1496</v>
      </c>
      <c r="L77" s="1" t="s">
        <v>1496</v>
      </c>
      <c r="M77" s="1" t="s">
        <v>1030</v>
      </c>
      <c r="N77" s="1" t="s">
        <v>1030</v>
      </c>
      <c r="O77" s="1" t="s">
        <v>1031</v>
      </c>
      <c r="P77" s="1" t="s">
        <v>1032</v>
      </c>
      <c r="Q77" s="1" t="s">
        <v>1033</v>
      </c>
      <c r="R77" s="1" t="s">
        <v>1497</v>
      </c>
      <c r="S77" s="1" t="s">
        <v>1035</v>
      </c>
      <c r="T77" s="1" t="s">
        <v>1036</v>
      </c>
      <c r="U77" s="1" t="s">
        <v>1037</v>
      </c>
      <c r="V77" s="1" t="s">
        <v>1200</v>
      </c>
    </row>
    <row r="78" s="1" customFormat="1" spans="1:22">
      <c r="A78" s="3">
        <v>21468700082</v>
      </c>
      <c r="B78" s="1" t="s">
        <v>1473</v>
      </c>
      <c r="C78" s="1" t="s">
        <v>1498</v>
      </c>
      <c r="D78" s="1" t="s">
        <v>1499</v>
      </c>
      <c r="E78" s="1" t="s">
        <v>1500</v>
      </c>
      <c r="F78" s="1" t="s">
        <v>1458</v>
      </c>
      <c r="G78" s="1" t="s">
        <v>1169</v>
      </c>
      <c r="H78" s="1" t="s">
        <v>1027</v>
      </c>
      <c r="I78" s="1" t="s">
        <v>1501</v>
      </c>
      <c r="J78" s="1" t="s">
        <v>30</v>
      </c>
      <c r="K78" s="1" t="s">
        <v>1502</v>
      </c>
      <c r="L78" s="1" t="s">
        <v>1502</v>
      </c>
      <c r="M78" s="1" t="s">
        <v>1030</v>
      </c>
      <c r="N78" s="1" t="s">
        <v>1030</v>
      </c>
      <c r="O78" s="1" t="s">
        <v>1031</v>
      </c>
      <c r="P78" s="1" t="s">
        <v>1032</v>
      </c>
      <c r="Q78" s="1" t="s">
        <v>1033</v>
      </c>
      <c r="R78" s="1" t="s">
        <v>1503</v>
      </c>
      <c r="S78" s="1" t="s">
        <v>1035</v>
      </c>
      <c r="T78" s="1" t="s">
        <v>1036</v>
      </c>
      <c r="U78" s="1" t="s">
        <v>1037</v>
      </c>
      <c r="V78" s="1" t="s">
        <v>1200</v>
      </c>
    </row>
    <row r="79" s="1" customFormat="1" spans="1:22">
      <c r="A79" s="3">
        <v>21473487585</v>
      </c>
      <c r="B79" s="1" t="s">
        <v>1458</v>
      </c>
      <c r="C79" s="1" t="s">
        <v>1504</v>
      </c>
      <c r="D79" s="1" t="s">
        <v>1505</v>
      </c>
      <c r="E79" s="1" t="s">
        <v>1506</v>
      </c>
      <c r="F79" s="1" t="s">
        <v>1361</v>
      </c>
      <c r="G79" s="1" t="s">
        <v>1169</v>
      </c>
      <c r="H79" s="1" t="s">
        <v>1027</v>
      </c>
      <c r="I79" s="1" t="s">
        <v>1507</v>
      </c>
      <c r="J79" s="1" t="s">
        <v>30</v>
      </c>
      <c r="K79" s="1" t="s">
        <v>1508</v>
      </c>
      <c r="L79" s="1" t="s">
        <v>1508</v>
      </c>
      <c r="M79" s="1" t="s">
        <v>1030</v>
      </c>
      <c r="N79" s="1" t="s">
        <v>1030</v>
      </c>
      <c r="O79" s="1" t="s">
        <v>1031</v>
      </c>
      <c r="P79" s="1" t="s">
        <v>1032</v>
      </c>
      <c r="Q79" s="1" t="s">
        <v>1033</v>
      </c>
      <c r="R79" s="1" t="s">
        <v>1509</v>
      </c>
      <c r="S79" s="1" t="s">
        <v>1035</v>
      </c>
      <c r="T79" s="1" t="s">
        <v>1036</v>
      </c>
      <c r="U79" s="1" t="s">
        <v>1176</v>
      </c>
      <c r="V79" s="1" t="s">
        <v>1084</v>
      </c>
    </row>
    <row r="80" s="1" customFormat="1" spans="1:22">
      <c r="A80" s="3">
        <v>21472212279</v>
      </c>
      <c r="B80" s="1" t="s">
        <v>1458</v>
      </c>
      <c r="C80" s="1" t="s">
        <v>1510</v>
      </c>
      <c r="D80" s="1" t="s">
        <v>1505</v>
      </c>
      <c r="E80" s="1" t="s">
        <v>1511</v>
      </c>
      <c r="F80" s="1" t="s">
        <v>1458</v>
      </c>
      <c r="G80" s="1" t="s">
        <v>1026</v>
      </c>
      <c r="H80" s="1" t="s">
        <v>1027</v>
      </c>
      <c r="I80" s="1" t="s">
        <v>1512</v>
      </c>
      <c r="J80" s="1" t="s">
        <v>30</v>
      </c>
      <c r="K80" s="1" t="s">
        <v>1513</v>
      </c>
      <c r="L80" s="1" t="s">
        <v>1513</v>
      </c>
      <c r="M80" s="1" t="s">
        <v>1030</v>
      </c>
      <c r="N80" s="1" t="s">
        <v>1030</v>
      </c>
      <c r="O80" s="1" t="s">
        <v>1031</v>
      </c>
      <c r="P80" s="1" t="s">
        <v>1032</v>
      </c>
      <c r="Q80" s="1" t="s">
        <v>1033</v>
      </c>
      <c r="R80" s="1" t="s">
        <v>1514</v>
      </c>
      <c r="S80" s="1" t="s">
        <v>1035</v>
      </c>
      <c r="T80" s="1" t="s">
        <v>1036</v>
      </c>
      <c r="U80" s="1" t="s">
        <v>1176</v>
      </c>
      <c r="V80" s="1" t="s">
        <v>1084</v>
      </c>
    </row>
    <row r="81" s="1" customFormat="1" spans="1:22">
      <c r="A81" s="3">
        <v>21472159771</v>
      </c>
      <c r="B81" s="1" t="s">
        <v>1458</v>
      </c>
      <c r="C81" s="1" t="s">
        <v>1515</v>
      </c>
      <c r="D81" s="1" t="s">
        <v>1505</v>
      </c>
      <c r="E81" s="1" t="s">
        <v>1516</v>
      </c>
      <c r="F81" s="1" t="s">
        <v>1169</v>
      </c>
      <c r="G81" s="1" t="s">
        <v>1022</v>
      </c>
      <c r="H81" s="1" t="s">
        <v>1027</v>
      </c>
      <c r="I81" s="1" t="s">
        <v>1507</v>
      </c>
      <c r="J81" s="1" t="s">
        <v>30</v>
      </c>
      <c r="K81" s="1" t="s">
        <v>1508</v>
      </c>
      <c r="L81" s="1" t="s">
        <v>1508</v>
      </c>
      <c r="M81" s="1" t="s">
        <v>1030</v>
      </c>
      <c r="N81" s="1" t="s">
        <v>1030</v>
      </c>
      <c r="O81" s="1" t="s">
        <v>1031</v>
      </c>
      <c r="P81" s="1" t="s">
        <v>1032</v>
      </c>
      <c r="Q81" s="1" t="s">
        <v>1033</v>
      </c>
      <c r="R81" s="1" t="s">
        <v>1517</v>
      </c>
      <c r="S81" s="1" t="s">
        <v>1035</v>
      </c>
      <c r="T81" s="1" t="s">
        <v>1036</v>
      </c>
      <c r="U81" s="1" t="s">
        <v>1176</v>
      </c>
      <c r="V81" s="1" t="s">
        <v>1084</v>
      </c>
    </row>
    <row r="82" s="1" customFormat="1" spans="1:22">
      <c r="A82" s="3">
        <v>21136115148</v>
      </c>
      <c r="B82" s="1" t="s">
        <v>1518</v>
      </c>
      <c r="C82" s="1" t="s">
        <v>1519</v>
      </c>
      <c r="D82" s="1" t="s">
        <v>1520</v>
      </c>
      <c r="E82" s="1" t="s">
        <v>1521</v>
      </c>
      <c r="F82" s="1" t="s">
        <v>1022</v>
      </c>
      <c r="G82" s="1" t="s">
        <v>1026</v>
      </c>
      <c r="H82" s="1" t="s">
        <v>1027</v>
      </c>
      <c r="I82" s="1" t="s">
        <v>1522</v>
      </c>
      <c r="J82" s="1" t="s">
        <v>30</v>
      </c>
      <c r="K82" s="1" t="s">
        <v>1523</v>
      </c>
      <c r="L82" s="1" t="s">
        <v>1523</v>
      </c>
      <c r="M82" s="1" t="s">
        <v>1030</v>
      </c>
      <c r="N82" s="1" t="s">
        <v>1030</v>
      </c>
      <c r="O82" s="1" t="s">
        <v>1031</v>
      </c>
      <c r="P82" s="1" t="s">
        <v>1032</v>
      </c>
      <c r="Q82" s="1" t="s">
        <v>1033</v>
      </c>
      <c r="R82" s="1" t="s">
        <v>1524</v>
      </c>
      <c r="S82" s="1" t="s">
        <v>1035</v>
      </c>
      <c r="T82" s="1" t="s">
        <v>1036</v>
      </c>
      <c r="U82" s="1" t="s">
        <v>1037</v>
      </c>
      <c r="V82" s="1" t="s">
        <v>1084</v>
      </c>
    </row>
    <row r="83" s="1" customFormat="1" spans="1:22">
      <c r="A83" s="3">
        <v>21463957541</v>
      </c>
      <c r="B83" s="1" t="s">
        <v>1473</v>
      </c>
      <c r="C83" s="1" t="s">
        <v>1525</v>
      </c>
      <c r="D83" s="1" t="s">
        <v>1526</v>
      </c>
      <c r="E83" s="1" t="s">
        <v>1527</v>
      </c>
      <c r="F83" s="1" t="s">
        <v>1361</v>
      </c>
      <c r="G83" s="1" t="s">
        <v>1169</v>
      </c>
      <c r="H83" s="1" t="s">
        <v>1027</v>
      </c>
      <c r="I83" s="1" t="s">
        <v>1528</v>
      </c>
      <c r="J83" s="1" t="s">
        <v>30</v>
      </c>
      <c r="K83" s="1" t="s">
        <v>1529</v>
      </c>
      <c r="L83" s="1" t="s">
        <v>1529</v>
      </c>
      <c r="M83" s="1" t="s">
        <v>1030</v>
      </c>
      <c r="N83" s="1" t="s">
        <v>1030</v>
      </c>
      <c r="O83" s="1" t="s">
        <v>1031</v>
      </c>
      <c r="P83" s="1" t="s">
        <v>1032</v>
      </c>
      <c r="Q83" s="1" t="s">
        <v>1033</v>
      </c>
      <c r="R83" s="1" t="s">
        <v>1530</v>
      </c>
      <c r="S83" s="1" t="s">
        <v>1035</v>
      </c>
      <c r="T83" s="1" t="s">
        <v>1036</v>
      </c>
      <c r="U83" s="1" t="s">
        <v>1037</v>
      </c>
      <c r="V83" s="1" t="s">
        <v>1084</v>
      </c>
    </row>
    <row r="84" s="1" customFormat="1" spans="1:22">
      <c r="A84" s="3">
        <v>21461925969</v>
      </c>
      <c r="B84" s="1" t="s">
        <v>1531</v>
      </c>
      <c r="C84" s="1" t="s">
        <v>1532</v>
      </c>
      <c r="D84" s="1" t="s">
        <v>1533</v>
      </c>
      <c r="E84" s="1" t="s">
        <v>1534</v>
      </c>
      <c r="F84" s="1" t="s">
        <v>1473</v>
      </c>
      <c r="G84" s="1" t="s">
        <v>1169</v>
      </c>
      <c r="H84" s="1" t="s">
        <v>1027</v>
      </c>
      <c r="I84" s="1" t="s">
        <v>1535</v>
      </c>
      <c r="J84" s="1" t="s">
        <v>30</v>
      </c>
      <c r="K84" s="1" t="s">
        <v>1536</v>
      </c>
      <c r="L84" s="1" t="s">
        <v>1536</v>
      </c>
      <c r="M84" s="1" t="s">
        <v>1030</v>
      </c>
      <c r="N84" s="1" t="s">
        <v>1030</v>
      </c>
      <c r="O84" s="1" t="s">
        <v>1031</v>
      </c>
      <c r="P84" s="1" t="s">
        <v>1032</v>
      </c>
      <c r="Q84" s="1" t="s">
        <v>1033</v>
      </c>
      <c r="R84" s="1" t="s">
        <v>1537</v>
      </c>
      <c r="S84" s="1" t="s">
        <v>1035</v>
      </c>
      <c r="T84" s="1" t="s">
        <v>1036</v>
      </c>
      <c r="U84" s="1" t="s">
        <v>1037</v>
      </c>
      <c r="V84" s="1" t="s">
        <v>1538</v>
      </c>
    </row>
    <row r="85" s="1" customFormat="1" spans="1:22">
      <c r="A85" s="3">
        <v>21461913296</v>
      </c>
      <c r="B85" s="1" t="s">
        <v>1531</v>
      </c>
      <c r="C85" s="1" t="s">
        <v>1539</v>
      </c>
      <c r="D85" s="1" t="s">
        <v>1533</v>
      </c>
      <c r="E85" s="1" t="s">
        <v>1540</v>
      </c>
      <c r="F85" s="1" t="s">
        <v>1473</v>
      </c>
      <c r="G85" s="1" t="s">
        <v>1169</v>
      </c>
      <c r="H85" s="1" t="s">
        <v>1027</v>
      </c>
      <c r="I85" s="1" t="s">
        <v>1535</v>
      </c>
      <c r="J85" s="1" t="s">
        <v>30</v>
      </c>
      <c r="K85" s="1" t="s">
        <v>1536</v>
      </c>
      <c r="L85" s="1" t="s">
        <v>1536</v>
      </c>
      <c r="M85" s="1" t="s">
        <v>1030</v>
      </c>
      <c r="N85" s="1" t="s">
        <v>1030</v>
      </c>
      <c r="O85" s="1" t="s">
        <v>1031</v>
      </c>
      <c r="P85" s="1" t="s">
        <v>1032</v>
      </c>
      <c r="Q85" s="1" t="s">
        <v>1033</v>
      </c>
      <c r="R85" s="1" t="s">
        <v>1541</v>
      </c>
      <c r="S85" s="1" t="s">
        <v>1035</v>
      </c>
      <c r="T85" s="1" t="s">
        <v>1036</v>
      </c>
      <c r="U85" s="1" t="s">
        <v>1037</v>
      </c>
      <c r="V85" s="1" t="s">
        <v>1538</v>
      </c>
    </row>
    <row r="86" s="1" customFormat="1" spans="1:22">
      <c r="A86" s="3">
        <v>21477784132</v>
      </c>
      <c r="B86" s="1" t="s">
        <v>1361</v>
      </c>
      <c r="C86" s="1" t="s">
        <v>1542</v>
      </c>
      <c r="D86" s="1" t="s">
        <v>1533</v>
      </c>
      <c r="E86" s="1" t="s">
        <v>1543</v>
      </c>
      <c r="F86" s="1" t="s">
        <v>1169</v>
      </c>
      <c r="G86" s="1" t="s">
        <v>1022</v>
      </c>
      <c r="H86" s="1" t="s">
        <v>1027</v>
      </c>
      <c r="I86" s="1" t="s">
        <v>1544</v>
      </c>
      <c r="J86" s="1" t="s">
        <v>30</v>
      </c>
      <c r="K86" s="1" t="s">
        <v>1545</v>
      </c>
      <c r="L86" s="1" t="s">
        <v>1545</v>
      </c>
      <c r="M86" s="1" t="s">
        <v>1030</v>
      </c>
      <c r="N86" s="1" t="s">
        <v>1030</v>
      </c>
      <c r="O86" s="1" t="s">
        <v>1031</v>
      </c>
      <c r="P86" s="1" t="s">
        <v>1032</v>
      </c>
      <c r="Q86" s="1" t="s">
        <v>1033</v>
      </c>
      <c r="R86" s="1" t="s">
        <v>1546</v>
      </c>
      <c r="S86" s="1" t="s">
        <v>1035</v>
      </c>
      <c r="T86" s="1" t="s">
        <v>1036</v>
      </c>
      <c r="U86" s="1" t="s">
        <v>1037</v>
      </c>
      <c r="V86" s="1" t="s">
        <v>1538</v>
      </c>
    </row>
    <row r="87" s="1" customFormat="1" spans="1:22">
      <c r="A87" s="3">
        <v>21203310581</v>
      </c>
      <c r="B87" s="1" t="s">
        <v>1547</v>
      </c>
      <c r="C87" s="1" t="s">
        <v>1548</v>
      </c>
      <c r="D87" s="1" t="s">
        <v>1549</v>
      </c>
      <c r="E87" s="1" t="s">
        <v>1550</v>
      </c>
      <c r="F87" s="1" t="s">
        <v>1361</v>
      </c>
      <c r="G87" s="1" t="s">
        <v>1169</v>
      </c>
      <c r="H87" s="1" t="s">
        <v>1027</v>
      </c>
      <c r="I87" s="1" t="s">
        <v>1551</v>
      </c>
      <c r="J87" s="1" t="s">
        <v>30</v>
      </c>
      <c r="K87" s="1" t="s">
        <v>1552</v>
      </c>
      <c r="L87" s="1" t="s">
        <v>1552</v>
      </c>
      <c r="M87" s="1" t="s">
        <v>1030</v>
      </c>
      <c r="N87" s="1" t="s">
        <v>1030</v>
      </c>
      <c r="O87" s="1" t="s">
        <v>1031</v>
      </c>
      <c r="P87" s="1" t="s">
        <v>1032</v>
      </c>
      <c r="Q87" s="1" t="s">
        <v>1033</v>
      </c>
      <c r="R87" s="1" t="s">
        <v>1553</v>
      </c>
      <c r="S87" s="1" t="s">
        <v>1035</v>
      </c>
      <c r="T87" s="1" t="s">
        <v>1036</v>
      </c>
      <c r="U87" s="1" t="s">
        <v>1037</v>
      </c>
      <c r="V87" s="1" t="s">
        <v>1472</v>
      </c>
    </row>
    <row r="88" s="1" customFormat="1" spans="1:22">
      <c r="A88" s="3">
        <v>21232013778</v>
      </c>
      <c r="B88" s="1" t="s">
        <v>1554</v>
      </c>
      <c r="C88" s="1" t="s">
        <v>1555</v>
      </c>
      <c r="D88" s="1" t="s">
        <v>1549</v>
      </c>
      <c r="E88" s="1" t="s">
        <v>1556</v>
      </c>
      <c r="F88" s="1" t="s">
        <v>1361</v>
      </c>
      <c r="G88" s="1" t="s">
        <v>1169</v>
      </c>
      <c r="H88" s="1" t="s">
        <v>1027</v>
      </c>
      <c r="I88" s="1" t="s">
        <v>1557</v>
      </c>
      <c r="J88" s="1" t="s">
        <v>30</v>
      </c>
      <c r="K88" s="1" t="s">
        <v>1558</v>
      </c>
      <c r="L88" s="1" t="s">
        <v>1558</v>
      </c>
      <c r="M88" s="1" t="s">
        <v>1030</v>
      </c>
      <c r="N88" s="1" t="s">
        <v>1030</v>
      </c>
      <c r="O88" s="1" t="s">
        <v>1031</v>
      </c>
      <c r="P88" s="1" t="s">
        <v>1032</v>
      </c>
      <c r="Q88" s="1" t="s">
        <v>1033</v>
      </c>
      <c r="R88" s="1" t="s">
        <v>1559</v>
      </c>
      <c r="S88" s="1" t="s">
        <v>1035</v>
      </c>
      <c r="T88" s="1" t="s">
        <v>1036</v>
      </c>
      <c r="U88" s="1" t="s">
        <v>1037</v>
      </c>
      <c r="V88" s="1" t="s">
        <v>1472</v>
      </c>
    </row>
    <row r="89" s="1" customFormat="1" spans="1:22">
      <c r="A89" s="3">
        <v>21463832720</v>
      </c>
      <c r="B89" s="1" t="s">
        <v>1473</v>
      </c>
      <c r="C89" s="1" t="s">
        <v>1560</v>
      </c>
      <c r="D89" s="1" t="s">
        <v>1561</v>
      </c>
      <c r="E89" s="1" t="s">
        <v>1562</v>
      </c>
      <c r="F89" s="1" t="s">
        <v>1473</v>
      </c>
      <c r="G89" s="1" t="s">
        <v>1022</v>
      </c>
      <c r="H89" s="1" t="s">
        <v>1027</v>
      </c>
      <c r="I89" s="1" t="s">
        <v>1563</v>
      </c>
      <c r="J89" s="1" t="s">
        <v>30</v>
      </c>
      <c r="K89" s="1" t="s">
        <v>1564</v>
      </c>
      <c r="L89" s="1" t="s">
        <v>1564</v>
      </c>
      <c r="M89" s="1" t="s">
        <v>1030</v>
      </c>
      <c r="N89" s="1" t="s">
        <v>1030</v>
      </c>
      <c r="O89" s="1" t="s">
        <v>1031</v>
      </c>
      <c r="P89" s="1" t="s">
        <v>1032</v>
      </c>
      <c r="Q89" s="1" t="s">
        <v>1033</v>
      </c>
      <c r="R89" s="1" t="s">
        <v>1565</v>
      </c>
      <c r="S89" s="1" t="s">
        <v>1035</v>
      </c>
      <c r="T89" s="1" t="s">
        <v>1036</v>
      </c>
      <c r="U89" s="1" t="s">
        <v>1037</v>
      </c>
      <c r="V89" s="1" t="s">
        <v>1566</v>
      </c>
    </row>
    <row r="90" s="1" customFormat="1" spans="1:22">
      <c r="A90" s="3">
        <v>21477295482</v>
      </c>
      <c r="B90" s="1" t="s">
        <v>1458</v>
      </c>
      <c r="C90" s="1" t="s">
        <v>1567</v>
      </c>
      <c r="D90" s="1" t="s">
        <v>1568</v>
      </c>
      <c r="E90" s="1" t="s">
        <v>1569</v>
      </c>
      <c r="F90" s="1" t="s">
        <v>1361</v>
      </c>
      <c r="G90" s="1" t="s">
        <v>1026</v>
      </c>
      <c r="H90" s="1" t="s">
        <v>1027</v>
      </c>
      <c r="I90" s="1" t="s">
        <v>1570</v>
      </c>
      <c r="J90" s="1" t="s">
        <v>30</v>
      </c>
      <c r="K90" s="1" t="s">
        <v>1571</v>
      </c>
      <c r="L90" s="1" t="s">
        <v>1571</v>
      </c>
      <c r="M90" s="1" t="s">
        <v>1030</v>
      </c>
      <c r="N90" s="1" t="s">
        <v>1030</v>
      </c>
      <c r="O90" s="1" t="s">
        <v>1031</v>
      </c>
      <c r="P90" s="1" t="s">
        <v>1032</v>
      </c>
      <c r="Q90" s="1" t="s">
        <v>1033</v>
      </c>
      <c r="R90" s="1" t="s">
        <v>1572</v>
      </c>
      <c r="S90" s="1" t="s">
        <v>1035</v>
      </c>
      <c r="T90" s="1" t="s">
        <v>1036</v>
      </c>
      <c r="U90" s="1" t="s">
        <v>1037</v>
      </c>
      <c r="V90" s="1" t="s">
        <v>1573</v>
      </c>
    </row>
    <row r="91" s="1" customFormat="1" spans="1:22">
      <c r="A91" s="3">
        <v>21252187815</v>
      </c>
      <c r="B91" s="1" t="s">
        <v>1574</v>
      </c>
      <c r="C91" s="1" t="s">
        <v>1575</v>
      </c>
      <c r="D91" s="1" t="s">
        <v>1576</v>
      </c>
      <c r="E91" s="1" t="s">
        <v>1577</v>
      </c>
      <c r="F91" s="1" t="s">
        <v>1458</v>
      </c>
      <c r="G91" s="1" t="s">
        <v>1026</v>
      </c>
      <c r="H91" s="1" t="s">
        <v>1027</v>
      </c>
      <c r="I91" s="1" t="s">
        <v>1578</v>
      </c>
      <c r="J91" s="1" t="s">
        <v>30</v>
      </c>
      <c r="K91" s="1" t="s">
        <v>1579</v>
      </c>
      <c r="L91" s="1" t="s">
        <v>1579</v>
      </c>
      <c r="M91" s="1" t="s">
        <v>1030</v>
      </c>
      <c r="N91" s="1" t="s">
        <v>1030</v>
      </c>
      <c r="O91" s="1" t="s">
        <v>1031</v>
      </c>
      <c r="P91" s="1" t="s">
        <v>1032</v>
      </c>
      <c r="Q91" s="1" t="s">
        <v>1033</v>
      </c>
      <c r="R91" s="1" t="s">
        <v>1580</v>
      </c>
      <c r="S91" s="1" t="s">
        <v>1035</v>
      </c>
      <c r="T91" s="1" t="s">
        <v>1036</v>
      </c>
      <c r="U91" s="1" t="s">
        <v>1037</v>
      </c>
      <c r="V91" s="1" t="s">
        <v>1472</v>
      </c>
    </row>
    <row r="92" s="1" customFormat="1" spans="1:22">
      <c r="A92" s="3">
        <v>21432756007</v>
      </c>
      <c r="B92" s="1" t="s">
        <v>1454</v>
      </c>
      <c r="C92" s="1" t="s">
        <v>1581</v>
      </c>
      <c r="D92" s="1" t="s">
        <v>1582</v>
      </c>
      <c r="E92" s="1" t="s">
        <v>1583</v>
      </c>
      <c r="F92" s="1" t="s">
        <v>1169</v>
      </c>
      <c r="G92" s="1" t="s">
        <v>1026</v>
      </c>
      <c r="H92" s="1" t="s">
        <v>1027</v>
      </c>
      <c r="I92" s="1" t="s">
        <v>1584</v>
      </c>
      <c r="J92" s="1" t="s">
        <v>30</v>
      </c>
      <c r="K92" s="1" t="s">
        <v>1585</v>
      </c>
      <c r="L92" s="1" t="s">
        <v>1585</v>
      </c>
      <c r="M92" s="1" t="s">
        <v>1030</v>
      </c>
      <c r="N92" s="1" t="s">
        <v>1030</v>
      </c>
      <c r="O92" s="1" t="s">
        <v>1031</v>
      </c>
      <c r="P92" s="1" t="s">
        <v>1032</v>
      </c>
      <c r="Q92" s="1" t="s">
        <v>1033</v>
      </c>
      <c r="R92" s="1" t="s">
        <v>1586</v>
      </c>
      <c r="S92" s="1" t="s">
        <v>1035</v>
      </c>
      <c r="T92" s="1" t="s">
        <v>1036</v>
      </c>
      <c r="U92" s="1" t="s">
        <v>1037</v>
      </c>
      <c r="V92" s="1" t="s">
        <v>1587</v>
      </c>
    </row>
    <row r="93" s="1" customFormat="1" spans="1:22">
      <c r="A93" s="3">
        <v>21470320110</v>
      </c>
      <c r="B93" s="1" t="s">
        <v>1458</v>
      </c>
      <c r="C93" s="1" t="s">
        <v>1588</v>
      </c>
      <c r="D93" s="1" t="s">
        <v>1589</v>
      </c>
      <c r="E93" s="1" t="s">
        <v>1590</v>
      </c>
      <c r="F93" s="1" t="s">
        <v>1022</v>
      </c>
      <c r="G93" s="1" t="s">
        <v>1026</v>
      </c>
      <c r="H93" s="1" t="s">
        <v>1027</v>
      </c>
      <c r="I93" s="1" t="s">
        <v>1591</v>
      </c>
      <c r="J93" s="1" t="s">
        <v>30</v>
      </c>
      <c r="K93" s="1" t="s">
        <v>1592</v>
      </c>
      <c r="L93" s="1" t="s">
        <v>1592</v>
      </c>
      <c r="M93" s="1" t="s">
        <v>1030</v>
      </c>
      <c r="N93" s="1" t="s">
        <v>1030</v>
      </c>
      <c r="O93" s="1" t="s">
        <v>1031</v>
      </c>
      <c r="P93" s="1" t="s">
        <v>1032</v>
      </c>
      <c r="Q93" s="1" t="s">
        <v>1033</v>
      </c>
      <c r="R93" s="1" t="s">
        <v>1593</v>
      </c>
      <c r="S93" s="1" t="s">
        <v>1035</v>
      </c>
      <c r="T93" s="1" t="s">
        <v>1036</v>
      </c>
      <c r="U93" s="1" t="s">
        <v>1037</v>
      </c>
      <c r="V93" s="1" t="s">
        <v>1594</v>
      </c>
    </row>
    <row r="94" s="1" customFormat="1" spans="1:22">
      <c r="A94" s="3">
        <v>21362084029</v>
      </c>
      <c r="B94" s="1" t="s">
        <v>1450</v>
      </c>
      <c r="C94" s="1" t="s">
        <v>1595</v>
      </c>
      <c r="D94" s="1" t="s">
        <v>1596</v>
      </c>
      <c r="E94" s="1" t="s">
        <v>1597</v>
      </c>
      <c r="F94" s="1" t="s">
        <v>1531</v>
      </c>
      <c r="G94" s="1" t="s">
        <v>1169</v>
      </c>
      <c r="H94" s="1" t="s">
        <v>1027</v>
      </c>
      <c r="I94" s="1" t="s">
        <v>1598</v>
      </c>
      <c r="J94" s="1" t="s">
        <v>30</v>
      </c>
      <c r="K94" s="1" t="s">
        <v>1599</v>
      </c>
      <c r="L94" s="1" t="s">
        <v>1599</v>
      </c>
      <c r="M94" s="1" t="s">
        <v>1030</v>
      </c>
      <c r="N94" s="1" t="s">
        <v>1030</v>
      </c>
      <c r="O94" s="1" t="s">
        <v>1031</v>
      </c>
      <c r="P94" s="1" t="s">
        <v>1032</v>
      </c>
      <c r="Q94" s="1" t="s">
        <v>1033</v>
      </c>
      <c r="R94" s="1" t="s">
        <v>1600</v>
      </c>
      <c r="S94" s="1" t="s">
        <v>1035</v>
      </c>
      <c r="T94" s="1" t="s">
        <v>1036</v>
      </c>
      <c r="U94" s="1" t="s">
        <v>1037</v>
      </c>
      <c r="V94" s="1" t="s">
        <v>1601</v>
      </c>
    </row>
    <row r="95" s="1" customFormat="1" spans="1:22">
      <c r="A95" s="3">
        <v>21315301856</v>
      </c>
      <c r="B95" s="1" t="s">
        <v>1602</v>
      </c>
      <c r="C95" s="1" t="s">
        <v>1603</v>
      </c>
      <c r="D95" s="1" t="s">
        <v>1604</v>
      </c>
      <c r="E95" s="1" t="s">
        <v>1605</v>
      </c>
      <c r="F95" s="1" t="s">
        <v>1361</v>
      </c>
      <c r="G95" s="1" t="s">
        <v>1169</v>
      </c>
      <c r="H95" s="1" t="s">
        <v>1027</v>
      </c>
      <c r="I95" s="1" t="s">
        <v>1606</v>
      </c>
      <c r="J95" s="1" t="s">
        <v>30</v>
      </c>
      <c r="K95" s="1" t="s">
        <v>1607</v>
      </c>
      <c r="L95" s="1" t="s">
        <v>1607</v>
      </c>
      <c r="M95" s="1" t="s">
        <v>1030</v>
      </c>
      <c r="N95" s="1" t="s">
        <v>1030</v>
      </c>
      <c r="O95" s="1" t="s">
        <v>1031</v>
      </c>
      <c r="P95" s="1" t="s">
        <v>1032</v>
      </c>
      <c r="Q95" s="1" t="s">
        <v>1033</v>
      </c>
      <c r="R95" s="1" t="s">
        <v>1608</v>
      </c>
      <c r="S95" s="1" t="s">
        <v>1035</v>
      </c>
      <c r="T95" s="1" t="s">
        <v>1036</v>
      </c>
      <c r="U95" s="1" t="s">
        <v>1037</v>
      </c>
      <c r="V95" s="1" t="s">
        <v>1609</v>
      </c>
    </row>
    <row r="96" s="1" customFormat="1" spans="1:22">
      <c r="A96" s="3">
        <v>21375132305</v>
      </c>
      <c r="B96" s="1" t="s">
        <v>1610</v>
      </c>
      <c r="C96" s="1" t="s">
        <v>1611</v>
      </c>
      <c r="D96" s="1" t="s">
        <v>1612</v>
      </c>
      <c r="E96" s="1" t="s">
        <v>1613</v>
      </c>
      <c r="F96" s="1" t="s">
        <v>1473</v>
      </c>
      <c r="G96" s="1" t="s">
        <v>1169</v>
      </c>
      <c r="H96" s="1" t="s">
        <v>1027</v>
      </c>
      <c r="I96" s="1" t="s">
        <v>1614</v>
      </c>
      <c r="J96" s="1" t="s">
        <v>30</v>
      </c>
      <c r="K96" s="1" t="s">
        <v>1615</v>
      </c>
      <c r="L96" s="1" t="s">
        <v>1615</v>
      </c>
      <c r="M96" s="1" t="s">
        <v>1030</v>
      </c>
      <c r="N96" s="1" t="s">
        <v>1030</v>
      </c>
      <c r="O96" s="1" t="s">
        <v>1031</v>
      </c>
      <c r="P96" s="1" t="s">
        <v>1032</v>
      </c>
      <c r="Q96" s="1" t="s">
        <v>1033</v>
      </c>
      <c r="R96" s="1" t="s">
        <v>1616</v>
      </c>
      <c r="S96" s="1" t="s">
        <v>1035</v>
      </c>
      <c r="T96" s="1" t="s">
        <v>1036</v>
      </c>
      <c r="U96" s="1" t="s">
        <v>1037</v>
      </c>
      <c r="V96" s="1" t="s">
        <v>1038</v>
      </c>
    </row>
    <row r="97" s="1" customFormat="1" spans="1:22">
      <c r="A97" s="3">
        <v>21477674967</v>
      </c>
      <c r="B97" s="1" t="s">
        <v>1361</v>
      </c>
      <c r="C97" s="1" t="s">
        <v>1617</v>
      </c>
      <c r="D97" s="1" t="s">
        <v>1618</v>
      </c>
      <c r="E97" s="1" t="s">
        <v>1619</v>
      </c>
      <c r="F97" s="1" t="s">
        <v>1361</v>
      </c>
      <c r="G97" s="1" t="s">
        <v>1169</v>
      </c>
      <c r="H97" s="1" t="s">
        <v>1027</v>
      </c>
      <c r="I97" s="1" t="s">
        <v>1620</v>
      </c>
      <c r="J97" s="1" t="s">
        <v>30</v>
      </c>
      <c r="K97" s="1" t="s">
        <v>1621</v>
      </c>
      <c r="L97" s="1" t="s">
        <v>1621</v>
      </c>
      <c r="M97" s="1" t="s">
        <v>1030</v>
      </c>
      <c r="N97" s="1" t="s">
        <v>1030</v>
      </c>
      <c r="O97" s="1" t="s">
        <v>1031</v>
      </c>
      <c r="P97" s="1" t="s">
        <v>1032</v>
      </c>
      <c r="Q97" s="1" t="s">
        <v>1033</v>
      </c>
      <c r="R97" s="1" t="s">
        <v>1622</v>
      </c>
      <c r="S97" s="1" t="s">
        <v>1035</v>
      </c>
      <c r="T97" s="1" t="s">
        <v>1036</v>
      </c>
      <c r="U97" s="1" t="s">
        <v>1037</v>
      </c>
      <c r="V97" s="1" t="s">
        <v>1091</v>
      </c>
    </row>
    <row r="98" s="1" customFormat="1" spans="1:22">
      <c r="A98" s="3">
        <v>21461247570</v>
      </c>
      <c r="B98" s="1" t="s">
        <v>1531</v>
      </c>
      <c r="C98" s="1" t="s">
        <v>1623</v>
      </c>
      <c r="D98" s="1" t="s">
        <v>1618</v>
      </c>
      <c r="E98" s="1" t="s">
        <v>1624</v>
      </c>
      <c r="F98" s="1" t="s">
        <v>1169</v>
      </c>
      <c r="G98" s="1" t="s">
        <v>1022</v>
      </c>
      <c r="H98" s="1" t="s">
        <v>1027</v>
      </c>
      <c r="I98" s="1" t="s">
        <v>1625</v>
      </c>
      <c r="J98" s="1" t="s">
        <v>30</v>
      </c>
      <c r="K98" s="1" t="s">
        <v>1626</v>
      </c>
      <c r="L98" s="1" t="s">
        <v>1626</v>
      </c>
      <c r="M98" s="1" t="s">
        <v>1030</v>
      </c>
      <c r="N98" s="1" t="s">
        <v>1030</v>
      </c>
      <c r="O98" s="1" t="s">
        <v>1031</v>
      </c>
      <c r="P98" s="1" t="s">
        <v>1032</v>
      </c>
      <c r="Q98" s="1" t="s">
        <v>1033</v>
      </c>
      <c r="R98" s="1" t="s">
        <v>1627</v>
      </c>
      <c r="S98" s="1" t="s">
        <v>1035</v>
      </c>
      <c r="T98" s="1" t="s">
        <v>1036</v>
      </c>
      <c r="U98" s="1" t="s">
        <v>1037</v>
      </c>
      <c r="V98" s="1" t="s">
        <v>1091</v>
      </c>
    </row>
    <row r="99" s="1" customFormat="1" spans="1:22">
      <c r="A99" s="3">
        <v>21374550217</v>
      </c>
      <c r="B99" s="1" t="s">
        <v>1610</v>
      </c>
      <c r="C99" s="1" t="s">
        <v>1628</v>
      </c>
      <c r="D99" s="1" t="s">
        <v>1629</v>
      </c>
      <c r="E99" s="1" t="s">
        <v>1630</v>
      </c>
      <c r="F99" s="1" t="s">
        <v>1458</v>
      </c>
      <c r="G99" s="1" t="s">
        <v>1022</v>
      </c>
      <c r="H99" s="1" t="s">
        <v>1027</v>
      </c>
      <c r="I99" s="1" t="s">
        <v>1631</v>
      </c>
      <c r="J99" s="1" t="s">
        <v>30</v>
      </c>
      <c r="K99" s="1" t="s">
        <v>1632</v>
      </c>
      <c r="L99" s="1" t="s">
        <v>1632</v>
      </c>
      <c r="M99" s="1" t="s">
        <v>1030</v>
      </c>
      <c r="N99" s="1" t="s">
        <v>1030</v>
      </c>
      <c r="O99" s="1" t="s">
        <v>1031</v>
      </c>
      <c r="P99" s="1" t="s">
        <v>1032</v>
      </c>
      <c r="Q99" s="1" t="s">
        <v>1033</v>
      </c>
      <c r="R99" s="1" t="s">
        <v>1633</v>
      </c>
      <c r="S99" s="1" t="s">
        <v>1035</v>
      </c>
      <c r="T99" s="1" t="s">
        <v>1036</v>
      </c>
      <c r="U99" s="1" t="s">
        <v>1037</v>
      </c>
      <c r="V99" s="1" t="s">
        <v>1587</v>
      </c>
    </row>
    <row r="100" s="1" customFormat="1" spans="1:22">
      <c r="A100" s="3">
        <v>21474591822</v>
      </c>
      <c r="B100" s="1" t="s">
        <v>1458</v>
      </c>
      <c r="C100" s="1" t="s">
        <v>1634</v>
      </c>
      <c r="D100" s="1" t="s">
        <v>1635</v>
      </c>
      <c r="E100" s="1" t="s">
        <v>1636</v>
      </c>
      <c r="F100" s="1" t="s">
        <v>1361</v>
      </c>
      <c r="G100" s="1" t="s">
        <v>1026</v>
      </c>
      <c r="H100" s="1" t="s">
        <v>1027</v>
      </c>
      <c r="I100" s="1" t="s">
        <v>1637</v>
      </c>
      <c r="J100" s="1" t="s">
        <v>30</v>
      </c>
      <c r="K100" s="1" t="s">
        <v>1638</v>
      </c>
      <c r="L100" s="1" t="s">
        <v>1638</v>
      </c>
      <c r="M100" s="1" t="s">
        <v>1030</v>
      </c>
      <c r="N100" s="1" t="s">
        <v>1030</v>
      </c>
      <c r="O100" s="1" t="s">
        <v>1031</v>
      </c>
      <c r="P100" s="1" t="s">
        <v>1032</v>
      </c>
      <c r="Q100" s="1" t="s">
        <v>1033</v>
      </c>
      <c r="R100" s="1" t="s">
        <v>1639</v>
      </c>
      <c r="S100" s="1" t="s">
        <v>1035</v>
      </c>
      <c r="T100" s="1" t="s">
        <v>1036</v>
      </c>
      <c r="U100" s="1" t="s">
        <v>1037</v>
      </c>
      <c r="V100" s="1" t="s">
        <v>1064</v>
      </c>
    </row>
    <row r="101" s="1" customFormat="1" spans="1:22">
      <c r="A101" s="3">
        <v>21422106272</v>
      </c>
      <c r="B101" s="1" t="s">
        <v>1640</v>
      </c>
      <c r="C101" s="1" t="s">
        <v>1641</v>
      </c>
      <c r="D101" s="1" t="s">
        <v>1642</v>
      </c>
      <c r="E101" s="1" t="s">
        <v>1643</v>
      </c>
      <c r="F101" s="1" t="s">
        <v>1361</v>
      </c>
      <c r="G101" s="1" t="s">
        <v>1169</v>
      </c>
      <c r="H101" s="1" t="s">
        <v>1027</v>
      </c>
      <c r="I101" s="1" t="s">
        <v>1644</v>
      </c>
      <c r="J101" s="1" t="s">
        <v>30</v>
      </c>
      <c r="K101" s="1" t="s">
        <v>1645</v>
      </c>
      <c r="L101" s="1" t="s">
        <v>1645</v>
      </c>
      <c r="M101" s="1" t="s">
        <v>1030</v>
      </c>
      <c r="N101" s="1" t="s">
        <v>1030</v>
      </c>
      <c r="O101" s="1" t="s">
        <v>1031</v>
      </c>
      <c r="P101" s="1" t="s">
        <v>1032</v>
      </c>
      <c r="Q101" s="1" t="s">
        <v>1033</v>
      </c>
      <c r="R101" s="1" t="s">
        <v>1646</v>
      </c>
      <c r="S101" s="1" t="s">
        <v>1035</v>
      </c>
      <c r="T101" s="1" t="s">
        <v>1036</v>
      </c>
      <c r="U101" s="1" t="s">
        <v>1037</v>
      </c>
      <c r="V101" s="1" t="s">
        <v>1064</v>
      </c>
    </row>
    <row r="102" s="1" customFormat="1" spans="1:22">
      <c r="A102" s="3">
        <v>21462979972</v>
      </c>
      <c r="B102" s="1" t="s">
        <v>1531</v>
      </c>
      <c r="C102" s="1" t="s">
        <v>1647</v>
      </c>
      <c r="D102" s="1" t="s">
        <v>1648</v>
      </c>
      <c r="E102" s="1" t="s">
        <v>1649</v>
      </c>
      <c r="F102" s="1" t="s">
        <v>1169</v>
      </c>
      <c r="G102" s="1" t="s">
        <v>1026</v>
      </c>
      <c r="H102" s="1" t="s">
        <v>1027</v>
      </c>
      <c r="I102" s="1" t="s">
        <v>1650</v>
      </c>
      <c r="J102" s="1" t="s">
        <v>30</v>
      </c>
      <c r="K102" s="1" t="s">
        <v>1651</v>
      </c>
      <c r="L102" s="1" t="s">
        <v>1651</v>
      </c>
      <c r="M102" s="1" t="s">
        <v>1030</v>
      </c>
      <c r="N102" s="1" t="s">
        <v>1030</v>
      </c>
      <c r="O102" s="1" t="s">
        <v>1031</v>
      </c>
      <c r="P102" s="1" t="s">
        <v>1032</v>
      </c>
      <c r="Q102" s="1" t="s">
        <v>1033</v>
      </c>
      <c r="R102" s="1" t="s">
        <v>1652</v>
      </c>
      <c r="S102" s="1" t="s">
        <v>1035</v>
      </c>
      <c r="T102" s="1" t="s">
        <v>1036</v>
      </c>
      <c r="U102" s="1" t="s">
        <v>1037</v>
      </c>
      <c r="V102" s="1" t="s">
        <v>1594</v>
      </c>
    </row>
    <row r="103" s="1" customFormat="1" spans="1:22">
      <c r="A103" s="3">
        <v>21466957821</v>
      </c>
      <c r="B103" s="1" t="s">
        <v>1473</v>
      </c>
      <c r="C103" s="1" t="s">
        <v>1653</v>
      </c>
      <c r="D103" s="1" t="s">
        <v>1654</v>
      </c>
      <c r="E103" s="1" t="s">
        <v>1655</v>
      </c>
      <c r="F103" s="1" t="s">
        <v>1361</v>
      </c>
      <c r="G103" s="1" t="s">
        <v>1026</v>
      </c>
      <c r="H103" s="1" t="s">
        <v>1027</v>
      </c>
      <c r="I103" s="1" t="s">
        <v>1656</v>
      </c>
      <c r="J103" s="1" t="s">
        <v>30</v>
      </c>
      <c r="K103" s="1" t="s">
        <v>1657</v>
      </c>
      <c r="L103" s="1" t="s">
        <v>1657</v>
      </c>
      <c r="M103" s="1" t="s">
        <v>1030</v>
      </c>
      <c r="N103" s="1" t="s">
        <v>1030</v>
      </c>
      <c r="O103" s="1" t="s">
        <v>1031</v>
      </c>
      <c r="P103" s="1" t="s">
        <v>1032</v>
      </c>
      <c r="Q103" s="1" t="s">
        <v>1033</v>
      </c>
      <c r="R103" s="1" t="s">
        <v>1658</v>
      </c>
      <c r="S103" s="1" t="s">
        <v>1035</v>
      </c>
      <c r="T103" s="1" t="s">
        <v>1036</v>
      </c>
      <c r="U103" s="1" t="s">
        <v>1037</v>
      </c>
      <c r="V103" s="1" t="s">
        <v>1084</v>
      </c>
    </row>
    <row r="104" s="1" customFormat="1" spans="1:22">
      <c r="A104" s="3">
        <v>21346773177</v>
      </c>
      <c r="B104" s="1" t="s">
        <v>1659</v>
      </c>
      <c r="C104" s="1" t="s">
        <v>1660</v>
      </c>
      <c r="D104" s="1" t="s">
        <v>1661</v>
      </c>
      <c r="E104" s="1" t="s">
        <v>1662</v>
      </c>
      <c r="F104" s="1" t="s">
        <v>1022</v>
      </c>
      <c r="G104" s="1" t="s">
        <v>1026</v>
      </c>
      <c r="H104" s="1" t="s">
        <v>1027</v>
      </c>
      <c r="I104" s="1" t="s">
        <v>1663</v>
      </c>
      <c r="J104" s="1" t="s">
        <v>30</v>
      </c>
      <c r="K104" s="1" t="s">
        <v>1664</v>
      </c>
      <c r="L104" s="1" t="s">
        <v>1664</v>
      </c>
      <c r="M104" s="1" t="s">
        <v>1030</v>
      </c>
      <c r="N104" s="1" t="s">
        <v>1030</v>
      </c>
      <c r="O104" s="1" t="s">
        <v>1031</v>
      </c>
      <c r="P104" s="1" t="s">
        <v>1032</v>
      </c>
      <c r="Q104" s="1" t="s">
        <v>1033</v>
      </c>
      <c r="R104" s="1" t="s">
        <v>1665</v>
      </c>
      <c r="S104" s="1" t="s">
        <v>1035</v>
      </c>
      <c r="T104" s="1" t="s">
        <v>1036</v>
      </c>
      <c r="U104" s="1" t="s">
        <v>1037</v>
      </c>
      <c r="V104" s="1" t="s">
        <v>1157</v>
      </c>
    </row>
    <row r="105" s="1" customFormat="1" spans="1:22">
      <c r="A105" s="3">
        <v>21470403509</v>
      </c>
      <c r="B105" s="1" t="s">
        <v>1458</v>
      </c>
      <c r="C105" s="1" t="s">
        <v>1666</v>
      </c>
      <c r="D105" s="1" t="s">
        <v>1667</v>
      </c>
      <c r="E105" s="1" t="s">
        <v>1668</v>
      </c>
      <c r="F105" s="1" t="s">
        <v>1169</v>
      </c>
      <c r="G105" s="1" t="s">
        <v>1022</v>
      </c>
      <c r="H105" s="1" t="s">
        <v>1027</v>
      </c>
      <c r="I105" s="1" t="s">
        <v>1669</v>
      </c>
      <c r="J105" s="1" t="s">
        <v>30</v>
      </c>
      <c r="K105" s="1" t="s">
        <v>1670</v>
      </c>
      <c r="L105" s="1" t="s">
        <v>1670</v>
      </c>
      <c r="M105" s="1" t="s">
        <v>1030</v>
      </c>
      <c r="N105" s="1" t="s">
        <v>1030</v>
      </c>
      <c r="O105" s="1" t="s">
        <v>1031</v>
      </c>
      <c r="P105" s="1" t="s">
        <v>1032</v>
      </c>
      <c r="Q105" s="1" t="s">
        <v>1033</v>
      </c>
      <c r="R105" s="1" t="s">
        <v>1671</v>
      </c>
      <c r="S105" s="1" t="s">
        <v>1035</v>
      </c>
      <c r="T105" s="1" t="s">
        <v>1036</v>
      </c>
      <c r="U105" s="1" t="s">
        <v>1037</v>
      </c>
      <c r="V105" s="1" t="s">
        <v>1064</v>
      </c>
    </row>
    <row r="106" s="1" customFormat="1" spans="1:22">
      <c r="A106" s="3">
        <v>21343718799</v>
      </c>
      <c r="B106" s="1" t="s">
        <v>1659</v>
      </c>
      <c r="C106" s="1" t="s">
        <v>1672</v>
      </c>
      <c r="D106" s="1" t="s">
        <v>1673</v>
      </c>
      <c r="E106" s="1" t="s">
        <v>1674</v>
      </c>
      <c r="F106" s="1" t="s">
        <v>1361</v>
      </c>
      <c r="G106" s="1" t="s">
        <v>1022</v>
      </c>
      <c r="H106" s="1" t="s">
        <v>1027</v>
      </c>
      <c r="I106" s="1" t="s">
        <v>1675</v>
      </c>
      <c r="J106" s="1" t="s">
        <v>30</v>
      </c>
      <c r="K106" s="1" t="s">
        <v>1676</v>
      </c>
      <c r="L106" s="1" t="s">
        <v>1676</v>
      </c>
      <c r="M106" s="1" t="s">
        <v>1030</v>
      </c>
      <c r="N106" s="1" t="s">
        <v>1030</v>
      </c>
      <c r="O106" s="1" t="s">
        <v>1031</v>
      </c>
      <c r="P106" s="1" t="s">
        <v>1032</v>
      </c>
      <c r="Q106" s="1" t="s">
        <v>1033</v>
      </c>
      <c r="R106" s="1" t="s">
        <v>1677</v>
      </c>
      <c r="S106" s="1" t="s">
        <v>1035</v>
      </c>
      <c r="T106" s="1" t="s">
        <v>1036</v>
      </c>
      <c r="U106" s="1" t="s">
        <v>1037</v>
      </c>
      <c r="V106" s="1" t="s">
        <v>1064</v>
      </c>
    </row>
    <row r="107" s="1" customFormat="1" spans="1:22">
      <c r="A107" s="3">
        <v>21416882326</v>
      </c>
      <c r="B107" s="1" t="s">
        <v>1640</v>
      </c>
      <c r="C107" s="1" t="s">
        <v>1678</v>
      </c>
      <c r="D107" s="1" t="s">
        <v>1679</v>
      </c>
      <c r="E107" s="1" t="s">
        <v>1680</v>
      </c>
      <c r="F107" s="1" t="s">
        <v>1473</v>
      </c>
      <c r="G107" s="1" t="s">
        <v>1169</v>
      </c>
      <c r="H107" s="1" t="s">
        <v>1027</v>
      </c>
      <c r="I107" s="1" t="s">
        <v>1681</v>
      </c>
      <c r="J107" s="1" t="s">
        <v>30</v>
      </c>
      <c r="K107" s="1" t="s">
        <v>1682</v>
      </c>
      <c r="L107" s="1" t="s">
        <v>1682</v>
      </c>
      <c r="M107" s="1" t="s">
        <v>1030</v>
      </c>
      <c r="N107" s="1" t="s">
        <v>1030</v>
      </c>
      <c r="O107" s="1" t="s">
        <v>1031</v>
      </c>
      <c r="P107" s="1" t="s">
        <v>1032</v>
      </c>
      <c r="Q107" s="1" t="s">
        <v>1033</v>
      </c>
      <c r="R107" s="1" t="s">
        <v>1683</v>
      </c>
      <c r="S107" s="1" t="s">
        <v>1035</v>
      </c>
      <c r="T107" s="1" t="s">
        <v>1036</v>
      </c>
      <c r="U107" s="1" t="s">
        <v>1037</v>
      </c>
      <c r="V107" s="1" t="s">
        <v>1064</v>
      </c>
    </row>
    <row r="108" s="1" customFormat="1" spans="1:22">
      <c r="A108" s="3">
        <v>21471929941</v>
      </c>
      <c r="B108" s="1" t="s">
        <v>1458</v>
      </c>
      <c r="C108" s="1" t="s">
        <v>1684</v>
      </c>
      <c r="D108" s="1" t="s">
        <v>1685</v>
      </c>
      <c r="E108" s="1" t="s">
        <v>1686</v>
      </c>
      <c r="F108" s="1" t="s">
        <v>1361</v>
      </c>
      <c r="G108" s="1" t="s">
        <v>1169</v>
      </c>
      <c r="H108" s="1" t="s">
        <v>1027</v>
      </c>
      <c r="I108" s="1" t="s">
        <v>1687</v>
      </c>
      <c r="J108" s="1" t="s">
        <v>30</v>
      </c>
      <c r="K108" s="1" t="s">
        <v>1688</v>
      </c>
      <c r="L108" s="1" t="s">
        <v>1688</v>
      </c>
      <c r="M108" s="1" t="s">
        <v>1030</v>
      </c>
      <c r="N108" s="1" t="s">
        <v>1030</v>
      </c>
      <c r="O108" s="1" t="s">
        <v>1031</v>
      </c>
      <c r="P108" s="1" t="s">
        <v>1032</v>
      </c>
      <c r="Q108" s="1" t="s">
        <v>1033</v>
      </c>
      <c r="R108" s="1" t="s">
        <v>1689</v>
      </c>
      <c r="S108" s="1" t="s">
        <v>1035</v>
      </c>
      <c r="T108" s="1" t="s">
        <v>1036</v>
      </c>
      <c r="U108" s="1" t="s">
        <v>1037</v>
      </c>
      <c r="V108" s="1" t="s">
        <v>1112</v>
      </c>
    </row>
    <row r="109" s="1" customFormat="1" spans="1:22">
      <c r="A109" s="3">
        <v>21477807768</v>
      </c>
      <c r="B109" s="1" t="s">
        <v>1361</v>
      </c>
      <c r="C109" s="1" t="s">
        <v>1690</v>
      </c>
      <c r="D109" s="1" t="s">
        <v>1691</v>
      </c>
      <c r="E109" s="1" t="s">
        <v>1692</v>
      </c>
      <c r="F109" s="1" t="s">
        <v>1169</v>
      </c>
      <c r="G109" s="1" t="s">
        <v>1022</v>
      </c>
      <c r="H109" s="1" t="s">
        <v>1027</v>
      </c>
      <c r="I109" s="1" t="s">
        <v>1693</v>
      </c>
      <c r="J109" s="1" t="s">
        <v>30</v>
      </c>
      <c r="K109" s="1" t="s">
        <v>1694</v>
      </c>
      <c r="L109" s="1" t="s">
        <v>1694</v>
      </c>
      <c r="M109" s="1" t="s">
        <v>1030</v>
      </c>
      <c r="N109" s="1" t="s">
        <v>1030</v>
      </c>
      <c r="O109" s="1" t="s">
        <v>1031</v>
      </c>
      <c r="P109" s="1" t="s">
        <v>1032</v>
      </c>
      <c r="Q109" s="1" t="s">
        <v>1033</v>
      </c>
      <c r="R109" s="1" t="s">
        <v>1695</v>
      </c>
      <c r="S109" s="1" t="s">
        <v>1035</v>
      </c>
      <c r="T109" s="1" t="s">
        <v>1036</v>
      </c>
      <c r="U109" s="1" t="s">
        <v>1037</v>
      </c>
      <c r="V109" s="1" t="s">
        <v>1038</v>
      </c>
    </row>
    <row r="110" s="1" customFormat="1" spans="1:22">
      <c r="A110" s="3">
        <v>21478025319</v>
      </c>
      <c r="B110" s="1" t="s">
        <v>1361</v>
      </c>
      <c r="C110" s="1" t="s">
        <v>1696</v>
      </c>
      <c r="D110" s="1" t="s">
        <v>1243</v>
      </c>
      <c r="E110" s="1" t="s">
        <v>1697</v>
      </c>
      <c r="F110" s="1" t="s">
        <v>1361</v>
      </c>
      <c r="G110" s="1" t="s">
        <v>1169</v>
      </c>
      <c r="H110" s="1" t="s">
        <v>1027</v>
      </c>
      <c r="I110" s="1" t="s">
        <v>1698</v>
      </c>
      <c r="J110" s="1" t="s">
        <v>30</v>
      </c>
      <c r="K110" s="1" t="s">
        <v>1699</v>
      </c>
      <c r="L110" s="1" t="s">
        <v>1699</v>
      </c>
      <c r="M110" s="1" t="s">
        <v>1030</v>
      </c>
      <c r="N110" s="1" t="s">
        <v>1030</v>
      </c>
      <c r="O110" s="1" t="s">
        <v>1031</v>
      </c>
      <c r="P110" s="1" t="s">
        <v>1032</v>
      </c>
      <c r="Q110" s="1" t="s">
        <v>1033</v>
      </c>
      <c r="R110" s="1" t="s">
        <v>1700</v>
      </c>
      <c r="S110" s="1" t="s">
        <v>1035</v>
      </c>
      <c r="T110" s="1" t="s">
        <v>1036</v>
      </c>
      <c r="U110" s="1" t="s">
        <v>1037</v>
      </c>
      <c r="V110" s="1" t="s">
        <v>1132</v>
      </c>
    </row>
    <row r="111" s="1" customFormat="1" spans="1:22">
      <c r="A111" s="3">
        <v>21422020281</v>
      </c>
      <c r="B111" s="1" t="s">
        <v>1640</v>
      </c>
      <c r="C111" s="1" t="s">
        <v>1701</v>
      </c>
      <c r="D111" s="1" t="s">
        <v>1702</v>
      </c>
      <c r="E111" s="1" t="s">
        <v>1703</v>
      </c>
      <c r="F111" s="1" t="s">
        <v>1169</v>
      </c>
      <c r="G111" s="1" t="s">
        <v>1026</v>
      </c>
      <c r="H111" s="1" t="s">
        <v>1027</v>
      </c>
      <c r="I111" s="1" t="s">
        <v>1704</v>
      </c>
      <c r="J111" s="1" t="s">
        <v>30</v>
      </c>
      <c r="K111" s="1" t="s">
        <v>1705</v>
      </c>
      <c r="L111" s="1" t="s">
        <v>1705</v>
      </c>
      <c r="M111" s="1" t="s">
        <v>1030</v>
      </c>
      <c r="N111" s="1" t="s">
        <v>1030</v>
      </c>
      <c r="O111" s="1" t="s">
        <v>1031</v>
      </c>
      <c r="P111" s="1" t="s">
        <v>1032</v>
      </c>
      <c r="Q111" s="1" t="s">
        <v>1033</v>
      </c>
      <c r="R111" s="1" t="s">
        <v>1706</v>
      </c>
      <c r="S111" s="1" t="s">
        <v>1035</v>
      </c>
      <c r="T111" s="1" t="s">
        <v>1036</v>
      </c>
      <c r="U111" s="1" t="s">
        <v>1037</v>
      </c>
      <c r="V111" s="1" t="s">
        <v>1091</v>
      </c>
    </row>
    <row r="112" s="1" customFormat="1" spans="1:22">
      <c r="A112" s="3">
        <v>21323327094</v>
      </c>
      <c r="B112" s="1" t="s">
        <v>1602</v>
      </c>
      <c r="C112" s="1" t="s">
        <v>1707</v>
      </c>
      <c r="D112" s="1" t="s">
        <v>1708</v>
      </c>
      <c r="E112" s="1" t="s">
        <v>1709</v>
      </c>
      <c r="F112" s="1" t="s">
        <v>1458</v>
      </c>
      <c r="G112" s="1" t="s">
        <v>1022</v>
      </c>
      <c r="H112" s="1" t="s">
        <v>1027</v>
      </c>
      <c r="I112" s="1" t="s">
        <v>1710</v>
      </c>
      <c r="J112" s="1" t="s">
        <v>30</v>
      </c>
      <c r="K112" s="1" t="s">
        <v>1711</v>
      </c>
      <c r="L112" s="1" t="s">
        <v>1711</v>
      </c>
      <c r="M112" s="1" t="s">
        <v>1030</v>
      </c>
      <c r="N112" s="1" t="s">
        <v>1030</v>
      </c>
      <c r="O112" s="1" t="s">
        <v>1031</v>
      </c>
      <c r="P112" s="1" t="s">
        <v>1032</v>
      </c>
      <c r="Q112" s="1" t="s">
        <v>1033</v>
      </c>
      <c r="R112" s="1" t="s">
        <v>1712</v>
      </c>
      <c r="S112" s="1" t="s">
        <v>1035</v>
      </c>
      <c r="T112" s="1" t="s">
        <v>1036</v>
      </c>
      <c r="U112" s="1" t="s">
        <v>1037</v>
      </c>
      <c r="V112" s="1" t="s">
        <v>1084</v>
      </c>
    </row>
    <row r="113" s="1" customFormat="1" spans="1:22">
      <c r="A113" s="3">
        <v>21046411783</v>
      </c>
      <c r="B113" s="1" t="s">
        <v>1713</v>
      </c>
      <c r="C113" s="1" t="s">
        <v>1714</v>
      </c>
      <c r="D113" s="1" t="s">
        <v>1715</v>
      </c>
      <c r="E113" s="1" t="s">
        <v>1716</v>
      </c>
      <c r="F113" s="1" t="s">
        <v>1473</v>
      </c>
      <c r="G113" s="1" t="s">
        <v>1169</v>
      </c>
      <c r="H113" s="1" t="s">
        <v>1027</v>
      </c>
      <c r="I113" s="1" t="s">
        <v>1717</v>
      </c>
      <c r="J113" s="1" t="s">
        <v>30</v>
      </c>
      <c r="K113" s="1" t="s">
        <v>1718</v>
      </c>
      <c r="L113" s="1" t="s">
        <v>1718</v>
      </c>
      <c r="M113" s="1" t="s">
        <v>1030</v>
      </c>
      <c r="N113" s="1" t="s">
        <v>1030</v>
      </c>
      <c r="O113" s="1" t="s">
        <v>1031</v>
      </c>
      <c r="P113" s="1" t="s">
        <v>1032</v>
      </c>
      <c r="Q113" s="1" t="s">
        <v>1033</v>
      </c>
      <c r="R113" s="1" t="s">
        <v>1719</v>
      </c>
      <c r="S113" s="1" t="s">
        <v>1035</v>
      </c>
      <c r="T113" s="1" t="s">
        <v>1036</v>
      </c>
      <c r="U113" s="1" t="s">
        <v>1176</v>
      </c>
      <c r="V113" s="1" t="s">
        <v>1200</v>
      </c>
    </row>
    <row r="114" s="1" customFormat="1" spans="1:22">
      <c r="A114" s="3">
        <v>21255712592</v>
      </c>
      <c r="B114" s="1" t="s">
        <v>1574</v>
      </c>
      <c r="C114" s="1" t="s">
        <v>1720</v>
      </c>
      <c r="D114" s="1" t="s">
        <v>1721</v>
      </c>
      <c r="E114" s="1" t="s">
        <v>1722</v>
      </c>
      <c r="F114" s="1" t="s">
        <v>1169</v>
      </c>
      <c r="G114" s="1" t="s">
        <v>1022</v>
      </c>
      <c r="H114" s="1" t="s">
        <v>1027</v>
      </c>
      <c r="I114" s="1" t="s">
        <v>1723</v>
      </c>
      <c r="J114" s="1" t="s">
        <v>30</v>
      </c>
      <c r="K114" s="1" t="s">
        <v>1724</v>
      </c>
      <c r="L114" s="1" t="s">
        <v>1724</v>
      </c>
      <c r="M114" s="1" t="s">
        <v>1030</v>
      </c>
      <c r="N114" s="1" t="s">
        <v>1030</v>
      </c>
      <c r="O114" s="1" t="s">
        <v>1031</v>
      </c>
      <c r="P114" s="1" t="s">
        <v>1032</v>
      </c>
      <c r="Q114" s="1" t="s">
        <v>1033</v>
      </c>
      <c r="R114" s="1" t="s">
        <v>1725</v>
      </c>
      <c r="S114" s="1" t="s">
        <v>1035</v>
      </c>
      <c r="T114" s="1" t="s">
        <v>1036</v>
      </c>
      <c r="U114" s="1" t="s">
        <v>1037</v>
      </c>
      <c r="V114" s="1" t="s">
        <v>1200</v>
      </c>
    </row>
    <row r="115" s="1" customFormat="1" spans="1:22">
      <c r="A115" s="3">
        <v>21350047832</v>
      </c>
      <c r="B115" s="1" t="s">
        <v>1726</v>
      </c>
      <c r="C115" s="1" t="s">
        <v>1727</v>
      </c>
      <c r="D115" s="1" t="s">
        <v>1721</v>
      </c>
      <c r="E115" s="1" t="s">
        <v>1728</v>
      </c>
      <c r="F115" s="1" t="s">
        <v>1169</v>
      </c>
      <c r="G115" s="1" t="s">
        <v>1022</v>
      </c>
      <c r="H115" s="1" t="s">
        <v>1027</v>
      </c>
      <c r="I115" s="1" t="s">
        <v>1729</v>
      </c>
      <c r="J115" s="1" t="s">
        <v>30</v>
      </c>
      <c r="K115" s="1" t="s">
        <v>1730</v>
      </c>
      <c r="L115" s="1" t="s">
        <v>1730</v>
      </c>
      <c r="M115" s="1" t="s">
        <v>1030</v>
      </c>
      <c r="N115" s="1" t="s">
        <v>1030</v>
      </c>
      <c r="O115" s="1" t="s">
        <v>1031</v>
      </c>
      <c r="P115" s="1" t="s">
        <v>1032</v>
      </c>
      <c r="Q115" s="1" t="s">
        <v>1033</v>
      </c>
      <c r="R115" s="1" t="s">
        <v>1731</v>
      </c>
      <c r="S115" s="1" t="s">
        <v>1035</v>
      </c>
      <c r="T115" s="1" t="s">
        <v>1036</v>
      </c>
      <c r="U115" s="1" t="s">
        <v>1037</v>
      </c>
      <c r="V115" s="1" t="s">
        <v>1200</v>
      </c>
    </row>
    <row r="116" s="1" customFormat="1" spans="1:22">
      <c r="A116" s="3">
        <v>21365846866</v>
      </c>
      <c r="B116" s="1" t="s">
        <v>1732</v>
      </c>
      <c r="C116" s="1" t="s">
        <v>1733</v>
      </c>
      <c r="D116" s="1" t="s">
        <v>1721</v>
      </c>
      <c r="E116" s="1" t="s">
        <v>1734</v>
      </c>
      <c r="F116" s="1" t="s">
        <v>1361</v>
      </c>
      <c r="G116" s="1" t="s">
        <v>1169</v>
      </c>
      <c r="H116" s="1" t="s">
        <v>1027</v>
      </c>
      <c r="I116" s="1" t="s">
        <v>1735</v>
      </c>
      <c r="J116" s="1" t="s">
        <v>30</v>
      </c>
      <c r="K116" s="1" t="s">
        <v>1736</v>
      </c>
      <c r="L116" s="1" t="s">
        <v>1736</v>
      </c>
      <c r="M116" s="1" t="s">
        <v>1030</v>
      </c>
      <c r="N116" s="1" t="s">
        <v>1030</v>
      </c>
      <c r="O116" s="1" t="s">
        <v>1031</v>
      </c>
      <c r="P116" s="1" t="s">
        <v>1032</v>
      </c>
      <c r="Q116" s="1" t="s">
        <v>1033</v>
      </c>
      <c r="R116" s="1" t="s">
        <v>1737</v>
      </c>
      <c r="S116" s="1" t="s">
        <v>1035</v>
      </c>
      <c r="T116" s="1" t="s">
        <v>1036</v>
      </c>
      <c r="U116" s="1" t="s">
        <v>1037</v>
      </c>
      <c r="V116" s="1" t="s">
        <v>1200</v>
      </c>
    </row>
    <row r="117" s="1" customFormat="1" spans="1:22">
      <c r="A117" s="3">
        <v>21469417432</v>
      </c>
      <c r="B117" s="1" t="s">
        <v>1473</v>
      </c>
      <c r="C117" s="1" t="s">
        <v>1738</v>
      </c>
      <c r="D117" s="1" t="s">
        <v>1739</v>
      </c>
      <c r="E117" s="1" t="s">
        <v>1740</v>
      </c>
      <c r="F117" s="1" t="s">
        <v>1361</v>
      </c>
      <c r="G117" s="1" t="s">
        <v>1022</v>
      </c>
      <c r="H117" s="1" t="s">
        <v>1027</v>
      </c>
      <c r="I117" s="1" t="s">
        <v>1741</v>
      </c>
      <c r="J117" s="1" t="s">
        <v>30</v>
      </c>
      <c r="K117" s="1" t="s">
        <v>1742</v>
      </c>
      <c r="L117" s="1" t="s">
        <v>1742</v>
      </c>
      <c r="M117" s="1" t="s">
        <v>1030</v>
      </c>
      <c r="N117" s="1" t="s">
        <v>1030</v>
      </c>
      <c r="O117" s="1" t="s">
        <v>1031</v>
      </c>
      <c r="P117" s="1" t="s">
        <v>1032</v>
      </c>
      <c r="Q117" s="1" t="s">
        <v>1033</v>
      </c>
      <c r="R117" s="1" t="s">
        <v>1743</v>
      </c>
      <c r="S117" s="1" t="s">
        <v>1035</v>
      </c>
      <c r="T117" s="1" t="s">
        <v>1036</v>
      </c>
      <c r="U117" s="1" t="s">
        <v>1176</v>
      </c>
      <c r="V117" s="1" t="s">
        <v>1200</v>
      </c>
    </row>
    <row r="118" s="1" customFormat="1" spans="1:22">
      <c r="A118" s="3">
        <v>21438218699</v>
      </c>
      <c r="B118" s="1" t="s">
        <v>1744</v>
      </c>
      <c r="C118" s="1" t="s">
        <v>1745</v>
      </c>
      <c r="D118" s="1" t="s">
        <v>1746</v>
      </c>
      <c r="E118" s="1" t="s">
        <v>1747</v>
      </c>
      <c r="F118" s="1" t="s">
        <v>1458</v>
      </c>
      <c r="G118" s="1" t="s">
        <v>1022</v>
      </c>
      <c r="H118" s="1" t="s">
        <v>1027</v>
      </c>
      <c r="I118" s="1" t="s">
        <v>1748</v>
      </c>
      <c r="J118" s="1" t="s">
        <v>30</v>
      </c>
      <c r="K118" s="1" t="s">
        <v>1749</v>
      </c>
      <c r="L118" s="1" t="s">
        <v>1749</v>
      </c>
      <c r="M118" s="1" t="s">
        <v>1030</v>
      </c>
      <c r="N118" s="1" t="s">
        <v>1030</v>
      </c>
      <c r="O118" s="1" t="s">
        <v>1031</v>
      </c>
      <c r="P118" s="1" t="s">
        <v>1032</v>
      </c>
      <c r="Q118" s="1" t="s">
        <v>1033</v>
      </c>
      <c r="R118" s="1" t="s">
        <v>1750</v>
      </c>
      <c r="S118" s="1" t="s">
        <v>1035</v>
      </c>
      <c r="T118" s="1" t="s">
        <v>1036</v>
      </c>
      <c r="U118" s="1" t="s">
        <v>1037</v>
      </c>
      <c r="V118" s="1" t="s">
        <v>1125</v>
      </c>
    </row>
    <row r="119" s="1" customFormat="1" spans="1:22">
      <c r="A119" s="3">
        <v>21456392634</v>
      </c>
      <c r="B119" s="1" t="s">
        <v>1531</v>
      </c>
      <c r="C119" s="1" t="s">
        <v>1751</v>
      </c>
      <c r="D119" s="1" t="s">
        <v>1752</v>
      </c>
      <c r="E119" s="1" t="s">
        <v>1753</v>
      </c>
      <c r="F119" s="1" t="s">
        <v>1169</v>
      </c>
      <c r="G119" s="1" t="s">
        <v>1022</v>
      </c>
      <c r="H119" s="1" t="s">
        <v>1027</v>
      </c>
      <c r="I119" s="1" t="s">
        <v>1754</v>
      </c>
      <c r="J119" s="1" t="s">
        <v>30</v>
      </c>
      <c r="K119" s="1" t="s">
        <v>1755</v>
      </c>
      <c r="L119" s="1" t="s">
        <v>1755</v>
      </c>
      <c r="M119" s="1" t="s">
        <v>1030</v>
      </c>
      <c r="N119" s="1" t="s">
        <v>1030</v>
      </c>
      <c r="O119" s="1" t="s">
        <v>1031</v>
      </c>
      <c r="P119" s="1" t="s">
        <v>1032</v>
      </c>
      <c r="Q119" s="1" t="s">
        <v>1033</v>
      </c>
      <c r="R119" s="1" t="s">
        <v>1756</v>
      </c>
      <c r="S119" s="1" t="s">
        <v>1035</v>
      </c>
      <c r="T119" s="1" t="s">
        <v>1036</v>
      </c>
      <c r="U119" s="1" t="s">
        <v>1037</v>
      </c>
      <c r="V119" s="1" t="s">
        <v>1045</v>
      </c>
    </row>
    <row r="120" s="1" customFormat="1" spans="1:22">
      <c r="A120" s="3">
        <v>21472812807</v>
      </c>
      <c r="B120" s="1" t="s">
        <v>1458</v>
      </c>
      <c r="C120" s="1" t="s">
        <v>1757</v>
      </c>
      <c r="D120" s="1" t="s">
        <v>1758</v>
      </c>
      <c r="E120" s="1" t="s">
        <v>1759</v>
      </c>
      <c r="F120" s="1" t="s">
        <v>1458</v>
      </c>
      <c r="G120" s="1" t="s">
        <v>1022</v>
      </c>
      <c r="H120" s="1" t="s">
        <v>1027</v>
      </c>
      <c r="I120" s="1" t="s">
        <v>1760</v>
      </c>
      <c r="J120" s="1" t="s">
        <v>30</v>
      </c>
      <c r="K120" s="1" t="s">
        <v>1761</v>
      </c>
      <c r="L120" s="1" t="s">
        <v>1761</v>
      </c>
      <c r="M120" s="1" t="s">
        <v>1030</v>
      </c>
      <c r="N120" s="1" t="s">
        <v>1030</v>
      </c>
      <c r="O120" s="1" t="s">
        <v>1031</v>
      </c>
      <c r="P120" s="1" t="s">
        <v>1032</v>
      </c>
      <c r="Q120" s="1" t="s">
        <v>1033</v>
      </c>
      <c r="R120" s="1" t="s">
        <v>1762</v>
      </c>
      <c r="S120" s="1" t="s">
        <v>1035</v>
      </c>
      <c r="T120" s="1" t="s">
        <v>1036</v>
      </c>
      <c r="U120" s="1" t="s">
        <v>1176</v>
      </c>
      <c r="V120" s="1" t="s">
        <v>1045</v>
      </c>
    </row>
    <row r="121" s="1" customFormat="1" spans="1:22">
      <c r="A121" s="3">
        <v>21433411637</v>
      </c>
      <c r="B121" s="1" t="s">
        <v>1454</v>
      </c>
      <c r="C121" s="1" t="s">
        <v>1763</v>
      </c>
      <c r="D121" s="1" t="s">
        <v>1764</v>
      </c>
      <c r="E121" s="1" t="s">
        <v>1765</v>
      </c>
      <c r="F121" s="1" t="s">
        <v>1361</v>
      </c>
      <c r="G121" s="1" t="s">
        <v>1169</v>
      </c>
      <c r="H121" s="1" t="s">
        <v>1027</v>
      </c>
      <c r="I121" s="1" t="s">
        <v>1766</v>
      </c>
      <c r="J121" s="1" t="s">
        <v>30</v>
      </c>
      <c r="K121" s="1" t="s">
        <v>1767</v>
      </c>
      <c r="L121" s="1" t="s">
        <v>1767</v>
      </c>
      <c r="M121" s="1" t="s">
        <v>1030</v>
      </c>
      <c r="N121" s="1" t="s">
        <v>1030</v>
      </c>
      <c r="O121" s="1" t="s">
        <v>1031</v>
      </c>
      <c r="P121" s="1" t="s">
        <v>1032</v>
      </c>
      <c r="Q121" s="1" t="s">
        <v>1033</v>
      </c>
      <c r="R121" s="1" t="s">
        <v>1768</v>
      </c>
      <c r="S121" s="1" t="s">
        <v>1035</v>
      </c>
      <c r="T121" s="1" t="s">
        <v>1036</v>
      </c>
      <c r="U121" s="1" t="s">
        <v>1037</v>
      </c>
      <c r="V121" s="1" t="s">
        <v>1045</v>
      </c>
    </row>
    <row r="122" s="1" customFormat="1" spans="1:22">
      <c r="A122" s="3">
        <v>21373855284</v>
      </c>
      <c r="B122" s="1" t="s">
        <v>1465</v>
      </c>
      <c r="C122" s="1" t="s">
        <v>1769</v>
      </c>
      <c r="D122" s="1" t="s">
        <v>1770</v>
      </c>
      <c r="E122" s="1" t="s">
        <v>1771</v>
      </c>
      <c r="F122" s="1" t="s">
        <v>1458</v>
      </c>
      <c r="G122" s="1" t="s">
        <v>1169</v>
      </c>
      <c r="H122" s="1" t="s">
        <v>1027</v>
      </c>
      <c r="I122" s="1" t="s">
        <v>1772</v>
      </c>
      <c r="J122" s="1" t="s">
        <v>30</v>
      </c>
      <c r="K122" s="1" t="s">
        <v>1773</v>
      </c>
      <c r="L122" s="1" t="s">
        <v>1773</v>
      </c>
      <c r="M122" s="1" t="s">
        <v>1030</v>
      </c>
      <c r="N122" s="1" t="s">
        <v>1030</v>
      </c>
      <c r="O122" s="1" t="s">
        <v>1031</v>
      </c>
      <c r="P122" s="1" t="s">
        <v>1032</v>
      </c>
      <c r="Q122" s="1" t="s">
        <v>1033</v>
      </c>
      <c r="R122" s="1" t="s">
        <v>1774</v>
      </c>
      <c r="S122" s="1" t="s">
        <v>1035</v>
      </c>
      <c r="T122" s="1" t="s">
        <v>1036</v>
      </c>
      <c r="U122" s="1" t="s">
        <v>1037</v>
      </c>
      <c r="V122" s="1" t="s">
        <v>1200</v>
      </c>
    </row>
    <row r="123" s="1" customFormat="1" spans="1:22">
      <c r="A123" s="3">
        <v>21454481203</v>
      </c>
      <c r="B123" s="1" t="s">
        <v>1492</v>
      </c>
      <c r="C123" s="1" t="s">
        <v>1775</v>
      </c>
      <c r="D123" s="1" t="s">
        <v>1770</v>
      </c>
      <c r="E123" s="1" t="s">
        <v>1776</v>
      </c>
      <c r="F123" s="1" t="s">
        <v>1458</v>
      </c>
      <c r="G123" s="1" t="s">
        <v>1169</v>
      </c>
      <c r="H123" s="1" t="s">
        <v>1027</v>
      </c>
      <c r="I123" s="1" t="s">
        <v>1777</v>
      </c>
      <c r="J123" s="1" t="s">
        <v>30</v>
      </c>
      <c r="K123" s="1" t="s">
        <v>1778</v>
      </c>
      <c r="L123" s="1" t="s">
        <v>1778</v>
      </c>
      <c r="M123" s="1" t="s">
        <v>1030</v>
      </c>
      <c r="N123" s="1" t="s">
        <v>1030</v>
      </c>
      <c r="O123" s="1" t="s">
        <v>1031</v>
      </c>
      <c r="P123" s="1" t="s">
        <v>1032</v>
      </c>
      <c r="Q123" s="1" t="s">
        <v>1033</v>
      </c>
      <c r="R123" s="1" t="s">
        <v>1779</v>
      </c>
      <c r="S123" s="1" t="s">
        <v>1035</v>
      </c>
      <c r="T123" s="1" t="s">
        <v>1036</v>
      </c>
      <c r="U123" s="1" t="s">
        <v>1037</v>
      </c>
      <c r="V123" s="1" t="s">
        <v>1200</v>
      </c>
    </row>
    <row r="124" s="1" customFormat="1" spans="1:22">
      <c r="A124" s="3">
        <v>21461087540</v>
      </c>
      <c r="B124" s="1" t="s">
        <v>1531</v>
      </c>
      <c r="C124" s="1" t="s">
        <v>1780</v>
      </c>
      <c r="D124" s="1" t="s">
        <v>1195</v>
      </c>
      <c r="E124" s="1" t="s">
        <v>1781</v>
      </c>
      <c r="F124" s="1" t="s">
        <v>1458</v>
      </c>
      <c r="G124" s="1" t="s">
        <v>1022</v>
      </c>
      <c r="H124" s="1" t="s">
        <v>1027</v>
      </c>
      <c r="I124" s="1" t="s">
        <v>1782</v>
      </c>
      <c r="J124" s="1" t="s">
        <v>30</v>
      </c>
      <c r="K124" s="1" t="s">
        <v>1783</v>
      </c>
      <c r="L124" s="1" t="s">
        <v>1783</v>
      </c>
      <c r="M124" s="1" t="s">
        <v>1030</v>
      </c>
      <c r="N124" s="1" t="s">
        <v>1030</v>
      </c>
      <c r="O124" s="1" t="s">
        <v>1031</v>
      </c>
      <c r="P124" s="1" t="s">
        <v>1032</v>
      </c>
      <c r="Q124" s="1" t="s">
        <v>1033</v>
      </c>
      <c r="R124" s="1" t="s">
        <v>1784</v>
      </c>
      <c r="S124" s="1" t="s">
        <v>1035</v>
      </c>
      <c r="T124" s="1" t="s">
        <v>1036</v>
      </c>
      <c r="U124" s="1" t="s">
        <v>1037</v>
      </c>
      <c r="V124" s="1" t="s">
        <v>1200</v>
      </c>
    </row>
    <row r="125" s="1" customFormat="1" spans="1:22">
      <c r="A125" s="3">
        <v>21250396176</v>
      </c>
      <c r="B125" s="1" t="s">
        <v>1785</v>
      </c>
      <c r="C125" s="1" t="s">
        <v>1786</v>
      </c>
      <c r="D125" s="1" t="s">
        <v>1195</v>
      </c>
      <c r="E125" s="1" t="s">
        <v>1249</v>
      </c>
      <c r="F125" s="1" t="s">
        <v>1361</v>
      </c>
      <c r="G125" s="1" t="s">
        <v>1022</v>
      </c>
      <c r="H125" s="1" t="s">
        <v>1027</v>
      </c>
      <c r="I125" s="1" t="s">
        <v>1787</v>
      </c>
      <c r="J125" s="1" t="s">
        <v>30</v>
      </c>
      <c r="K125" s="1" t="s">
        <v>1788</v>
      </c>
      <c r="L125" s="1" t="s">
        <v>1788</v>
      </c>
      <c r="M125" s="1" t="s">
        <v>1030</v>
      </c>
      <c r="N125" s="1" t="s">
        <v>1030</v>
      </c>
      <c r="O125" s="1" t="s">
        <v>1031</v>
      </c>
      <c r="P125" s="1" t="s">
        <v>1032</v>
      </c>
      <c r="Q125" s="1" t="s">
        <v>1033</v>
      </c>
      <c r="R125" s="1" t="s">
        <v>1789</v>
      </c>
      <c r="S125" s="1" t="s">
        <v>1035</v>
      </c>
      <c r="T125" s="1" t="s">
        <v>1036</v>
      </c>
      <c r="U125" s="1" t="s">
        <v>1037</v>
      </c>
      <c r="V125" s="1" t="s">
        <v>1200</v>
      </c>
    </row>
    <row r="126" s="1" customFormat="1" spans="1:22">
      <c r="A126" s="3">
        <v>21448694856</v>
      </c>
      <c r="B126" s="1" t="s">
        <v>1492</v>
      </c>
      <c r="C126" s="1" t="s">
        <v>1790</v>
      </c>
      <c r="D126" s="1" t="s">
        <v>1791</v>
      </c>
      <c r="E126" s="1" t="s">
        <v>1792</v>
      </c>
      <c r="F126" s="1" t="s">
        <v>1473</v>
      </c>
      <c r="G126" s="1" t="s">
        <v>1169</v>
      </c>
      <c r="H126" s="1" t="s">
        <v>1027</v>
      </c>
      <c r="I126" s="1" t="s">
        <v>1793</v>
      </c>
      <c r="J126" s="1" t="s">
        <v>30</v>
      </c>
      <c r="K126" s="1" t="s">
        <v>1794</v>
      </c>
      <c r="L126" s="1" t="s">
        <v>1794</v>
      </c>
      <c r="M126" s="1" t="s">
        <v>1030</v>
      </c>
      <c r="N126" s="1" t="s">
        <v>1030</v>
      </c>
      <c r="O126" s="1" t="s">
        <v>1031</v>
      </c>
      <c r="P126" s="1" t="s">
        <v>1032</v>
      </c>
      <c r="Q126" s="1" t="s">
        <v>1033</v>
      </c>
      <c r="R126" s="1" t="s">
        <v>1795</v>
      </c>
      <c r="S126" s="1" t="s">
        <v>1035</v>
      </c>
      <c r="T126" s="1" t="s">
        <v>1036</v>
      </c>
      <c r="U126" s="1" t="s">
        <v>1037</v>
      </c>
      <c r="V126" s="1" t="s">
        <v>1112</v>
      </c>
    </row>
    <row r="127" s="1" customFormat="1" spans="1:22">
      <c r="A127" s="3">
        <v>21357809734</v>
      </c>
      <c r="B127" s="1" t="s">
        <v>1450</v>
      </c>
      <c r="C127" s="1" t="s">
        <v>1796</v>
      </c>
      <c r="D127" s="1" t="s">
        <v>1797</v>
      </c>
      <c r="E127" s="1" t="s">
        <v>1798</v>
      </c>
      <c r="F127" s="1" t="s">
        <v>1531</v>
      </c>
      <c r="G127" s="1" t="s">
        <v>1022</v>
      </c>
      <c r="H127" s="1" t="s">
        <v>1027</v>
      </c>
      <c r="I127" s="1" t="s">
        <v>1799</v>
      </c>
      <c r="J127" s="1" t="s">
        <v>30</v>
      </c>
      <c r="K127" s="1" t="s">
        <v>1800</v>
      </c>
      <c r="L127" s="1" t="s">
        <v>1800</v>
      </c>
      <c r="M127" s="1" t="s">
        <v>1030</v>
      </c>
      <c r="N127" s="1" t="s">
        <v>1030</v>
      </c>
      <c r="O127" s="1" t="s">
        <v>1031</v>
      </c>
      <c r="P127" s="1" t="s">
        <v>1032</v>
      </c>
      <c r="Q127" s="1" t="s">
        <v>1033</v>
      </c>
      <c r="R127" s="1" t="s">
        <v>1801</v>
      </c>
      <c r="S127" s="1" t="s">
        <v>1035</v>
      </c>
      <c r="T127" s="1" t="s">
        <v>1036</v>
      </c>
      <c r="U127" s="1" t="s">
        <v>1037</v>
      </c>
      <c r="V127" s="1" t="s">
        <v>1112</v>
      </c>
    </row>
    <row r="128" s="1" customFormat="1" spans="1:22">
      <c r="A128" s="3">
        <v>21077881212</v>
      </c>
      <c r="B128" s="1" t="s">
        <v>1802</v>
      </c>
      <c r="C128" s="1" t="s">
        <v>1803</v>
      </c>
      <c r="D128" s="1" t="s">
        <v>1804</v>
      </c>
      <c r="E128" s="1" t="s">
        <v>1805</v>
      </c>
      <c r="F128" s="1" t="s">
        <v>1022</v>
      </c>
      <c r="G128" s="1" t="s">
        <v>1026</v>
      </c>
      <c r="H128" s="1" t="s">
        <v>1027</v>
      </c>
      <c r="I128" s="1" t="s">
        <v>1806</v>
      </c>
      <c r="J128" s="1" t="s">
        <v>30</v>
      </c>
      <c r="K128" s="1" t="s">
        <v>1807</v>
      </c>
      <c r="L128" s="1" t="s">
        <v>1807</v>
      </c>
      <c r="M128" s="1" t="s">
        <v>1030</v>
      </c>
      <c r="N128" s="1" t="s">
        <v>1030</v>
      </c>
      <c r="O128" s="1" t="s">
        <v>1031</v>
      </c>
      <c r="P128" s="1" t="s">
        <v>1032</v>
      </c>
      <c r="Q128" s="1" t="s">
        <v>1033</v>
      </c>
      <c r="R128" s="1" t="s">
        <v>1808</v>
      </c>
      <c r="S128" s="1" t="s">
        <v>1035</v>
      </c>
      <c r="T128" s="1" t="s">
        <v>1036</v>
      </c>
      <c r="U128" s="1" t="s">
        <v>1037</v>
      </c>
      <c r="V128" s="1" t="s">
        <v>1112</v>
      </c>
    </row>
    <row r="129" s="1" customFormat="1" spans="1:22">
      <c r="A129" s="3">
        <v>21440184383</v>
      </c>
      <c r="B129" s="1" t="s">
        <v>1744</v>
      </c>
      <c r="C129" s="1" t="s">
        <v>1809</v>
      </c>
      <c r="D129" s="1" t="s">
        <v>1804</v>
      </c>
      <c r="E129" s="1" t="s">
        <v>1810</v>
      </c>
      <c r="F129" s="1" t="s">
        <v>1361</v>
      </c>
      <c r="G129" s="1" t="s">
        <v>1026</v>
      </c>
      <c r="H129" s="1" t="s">
        <v>1027</v>
      </c>
      <c r="I129" s="1" t="s">
        <v>1811</v>
      </c>
      <c r="J129" s="1" t="s">
        <v>30</v>
      </c>
      <c r="K129" s="1" t="s">
        <v>1812</v>
      </c>
      <c r="L129" s="1" t="s">
        <v>1812</v>
      </c>
      <c r="M129" s="1" t="s">
        <v>1030</v>
      </c>
      <c r="N129" s="1" t="s">
        <v>1030</v>
      </c>
      <c r="O129" s="1" t="s">
        <v>1031</v>
      </c>
      <c r="P129" s="1" t="s">
        <v>1032</v>
      </c>
      <c r="Q129" s="1" t="s">
        <v>1033</v>
      </c>
      <c r="R129" s="1" t="s">
        <v>1813</v>
      </c>
      <c r="S129" s="1" t="s">
        <v>1035</v>
      </c>
      <c r="T129" s="1" t="s">
        <v>1036</v>
      </c>
      <c r="U129" s="1" t="s">
        <v>1037</v>
      </c>
      <c r="V129" s="1" t="s">
        <v>1112</v>
      </c>
    </row>
    <row r="130" s="1" customFormat="1" spans="1:22">
      <c r="A130" s="3">
        <v>21417263388</v>
      </c>
      <c r="B130" s="1" t="s">
        <v>1640</v>
      </c>
      <c r="C130" s="1" t="s">
        <v>1814</v>
      </c>
      <c r="D130" s="1" t="s">
        <v>1815</v>
      </c>
      <c r="E130" s="1" t="s">
        <v>1816</v>
      </c>
      <c r="F130" s="1" t="s">
        <v>1458</v>
      </c>
      <c r="G130" s="1" t="s">
        <v>1022</v>
      </c>
      <c r="H130" s="1" t="s">
        <v>1027</v>
      </c>
      <c r="I130" s="1" t="s">
        <v>1817</v>
      </c>
      <c r="J130" s="1" t="s">
        <v>30</v>
      </c>
      <c r="K130" s="1" t="s">
        <v>1818</v>
      </c>
      <c r="L130" s="1" t="s">
        <v>1818</v>
      </c>
      <c r="M130" s="1" t="s">
        <v>1030</v>
      </c>
      <c r="N130" s="1" t="s">
        <v>1030</v>
      </c>
      <c r="O130" s="1" t="s">
        <v>1031</v>
      </c>
      <c r="P130" s="1" t="s">
        <v>1032</v>
      </c>
      <c r="Q130" s="1" t="s">
        <v>1033</v>
      </c>
      <c r="R130" s="1" t="s">
        <v>1819</v>
      </c>
      <c r="S130" s="1" t="s">
        <v>1035</v>
      </c>
      <c r="T130" s="1" t="s">
        <v>1036</v>
      </c>
      <c r="U130" s="1" t="s">
        <v>1037</v>
      </c>
      <c r="V130" s="1" t="s">
        <v>1112</v>
      </c>
    </row>
    <row r="131" s="1" customFormat="1" spans="1:22">
      <c r="A131" s="3">
        <v>21066989255</v>
      </c>
      <c r="B131" s="1" t="s">
        <v>1802</v>
      </c>
      <c r="C131" s="1" t="s">
        <v>1820</v>
      </c>
      <c r="D131" s="1" t="s">
        <v>1821</v>
      </c>
      <c r="E131" s="1" t="s">
        <v>1822</v>
      </c>
      <c r="F131" s="1" t="s">
        <v>1022</v>
      </c>
      <c r="G131" s="1" t="s">
        <v>1026</v>
      </c>
      <c r="H131" s="1" t="s">
        <v>1027</v>
      </c>
      <c r="I131" s="1" t="s">
        <v>1823</v>
      </c>
      <c r="J131" s="1" t="s">
        <v>30</v>
      </c>
      <c r="K131" s="1" t="s">
        <v>1824</v>
      </c>
      <c r="L131" s="1" t="s">
        <v>1824</v>
      </c>
      <c r="M131" s="1" t="s">
        <v>1030</v>
      </c>
      <c r="N131" s="1" t="s">
        <v>1030</v>
      </c>
      <c r="O131" s="1" t="s">
        <v>1031</v>
      </c>
      <c r="P131" s="1" t="s">
        <v>1032</v>
      </c>
      <c r="Q131" s="1" t="s">
        <v>1033</v>
      </c>
      <c r="R131" s="1" t="s">
        <v>1825</v>
      </c>
      <c r="S131" s="1" t="s">
        <v>1035</v>
      </c>
      <c r="T131" s="1" t="s">
        <v>1036</v>
      </c>
      <c r="U131" s="1" t="s">
        <v>1037</v>
      </c>
      <c r="V131" s="1" t="s">
        <v>1112</v>
      </c>
    </row>
    <row r="132" s="1" customFormat="1" spans="1:22">
      <c r="A132" s="3">
        <v>21472492012</v>
      </c>
      <c r="B132" s="1" t="s">
        <v>1458</v>
      </c>
      <c r="C132" s="1" t="s">
        <v>1826</v>
      </c>
      <c r="D132" s="1" t="s">
        <v>1827</v>
      </c>
      <c r="E132" s="1" t="s">
        <v>1828</v>
      </c>
      <c r="F132" s="1" t="s">
        <v>1361</v>
      </c>
      <c r="G132" s="1" t="s">
        <v>1026</v>
      </c>
      <c r="H132" s="1" t="s">
        <v>1027</v>
      </c>
      <c r="I132" s="1" t="s">
        <v>1829</v>
      </c>
      <c r="J132" s="1" t="s">
        <v>30</v>
      </c>
      <c r="K132" s="1" t="s">
        <v>1830</v>
      </c>
      <c r="L132" s="1" t="s">
        <v>1830</v>
      </c>
      <c r="M132" s="1" t="s">
        <v>1030</v>
      </c>
      <c r="N132" s="1" t="s">
        <v>1030</v>
      </c>
      <c r="O132" s="1" t="s">
        <v>1031</v>
      </c>
      <c r="P132" s="1" t="s">
        <v>1032</v>
      </c>
      <c r="Q132" s="1" t="s">
        <v>1033</v>
      </c>
      <c r="R132" s="1" t="s">
        <v>1831</v>
      </c>
      <c r="S132" s="1" t="s">
        <v>1035</v>
      </c>
      <c r="T132" s="1" t="s">
        <v>1036</v>
      </c>
      <c r="U132" s="1" t="s">
        <v>1037</v>
      </c>
      <c r="V132" s="1" t="s">
        <v>1045</v>
      </c>
    </row>
    <row r="133" s="1" customFormat="1" spans="1:22">
      <c r="A133" s="3">
        <v>21475646857</v>
      </c>
      <c r="B133" s="1" t="s">
        <v>1458</v>
      </c>
      <c r="C133" s="1" t="s">
        <v>1832</v>
      </c>
      <c r="D133" s="1" t="s">
        <v>1833</v>
      </c>
      <c r="E133" s="1" t="s">
        <v>1834</v>
      </c>
      <c r="F133" s="1" t="s">
        <v>1361</v>
      </c>
      <c r="G133" s="1" t="s">
        <v>1026</v>
      </c>
      <c r="H133" s="1" t="s">
        <v>1027</v>
      </c>
      <c r="I133" s="1" t="s">
        <v>1835</v>
      </c>
      <c r="J133" s="1" t="s">
        <v>30</v>
      </c>
      <c r="K133" s="1" t="s">
        <v>1836</v>
      </c>
      <c r="L133" s="1" t="s">
        <v>1836</v>
      </c>
      <c r="M133" s="1" t="s">
        <v>1030</v>
      </c>
      <c r="N133" s="1" t="s">
        <v>1030</v>
      </c>
      <c r="O133" s="1" t="s">
        <v>1031</v>
      </c>
      <c r="P133" s="1" t="s">
        <v>1032</v>
      </c>
      <c r="Q133" s="1" t="s">
        <v>1033</v>
      </c>
      <c r="R133" s="1" t="s">
        <v>1837</v>
      </c>
      <c r="S133" s="1" t="s">
        <v>1035</v>
      </c>
      <c r="T133" s="1" t="s">
        <v>1036</v>
      </c>
      <c r="U133" s="1" t="s">
        <v>1037</v>
      </c>
      <c r="V133" s="1" t="s">
        <v>1084</v>
      </c>
    </row>
    <row r="134" s="1" customFormat="1" spans="1:22">
      <c r="A134" s="3">
        <v>21348987241</v>
      </c>
      <c r="B134" s="1" t="s">
        <v>1726</v>
      </c>
      <c r="C134" s="1" t="s">
        <v>1838</v>
      </c>
      <c r="D134" s="1" t="s">
        <v>1839</v>
      </c>
      <c r="E134" s="1" t="s">
        <v>1840</v>
      </c>
      <c r="F134" s="1" t="s">
        <v>1361</v>
      </c>
      <c r="G134" s="1" t="s">
        <v>1169</v>
      </c>
      <c r="H134" s="1" t="s">
        <v>1027</v>
      </c>
      <c r="I134" s="1" t="s">
        <v>1841</v>
      </c>
      <c r="J134" s="1" t="s">
        <v>30</v>
      </c>
      <c r="K134" s="1" t="s">
        <v>1842</v>
      </c>
      <c r="L134" s="1" t="s">
        <v>1842</v>
      </c>
      <c r="M134" s="1" t="s">
        <v>1030</v>
      </c>
      <c r="N134" s="1" t="s">
        <v>1030</v>
      </c>
      <c r="O134" s="1" t="s">
        <v>1031</v>
      </c>
      <c r="P134" s="1" t="s">
        <v>1032</v>
      </c>
      <c r="Q134" s="1" t="s">
        <v>1033</v>
      </c>
      <c r="R134" s="1" t="s">
        <v>1843</v>
      </c>
      <c r="S134" s="1" t="s">
        <v>1035</v>
      </c>
      <c r="T134" s="1" t="s">
        <v>1036</v>
      </c>
      <c r="U134" s="1" t="s">
        <v>1037</v>
      </c>
      <c r="V134" s="1" t="s">
        <v>1084</v>
      </c>
    </row>
    <row r="135" s="1" customFormat="1" spans="1:22">
      <c r="A135" s="3">
        <v>21478249950</v>
      </c>
      <c r="B135" s="1" t="s">
        <v>1361</v>
      </c>
      <c r="C135" s="1" t="s">
        <v>1844</v>
      </c>
      <c r="D135" s="1" t="s">
        <v>1845</v>
      </c>
      <c r="E135" s="1" t="s">
        <v>1846</v>
      </c>
      <c r="F135" s="1" t="s">
        <v>1361</v>
      </c>
      <c r="G135" s="1" t="s">
        <v>1169</v>
      </c>
      <c r="H135" s="1" t="s">
        <v>1027</v>
      </c>
      <c r="I135" s="1" t="s">
        <v>1847</v>
      </c>
      <c r="J135" s="1" t="s">
        <v>30</v>
      </c>
      <c r="K135" s="1" t="s">
        <v>1848</v>
      </c>
      <c r="L135" s="1" t="s">
        <v>1848</v>
      </c>
      <c r="M135" s="1" t="s">
        <v>1030</v>
      </c>
      <c r="N135" s="1" t="s">
        <v>1030</v>
      </c>
      <c r="O135" s="1" t="s">
        <v>1031</v>
      </c>
      <c r="P135" s="1" t="s">
        <v>1032</v>
      </c>
      <c r="Q135" s="1" t="s">
        <v>1033</v>
      </c>
      <c r="R135" s="1" t="s">
        <v>1849</v>
      </c>
      <c r="S135" s="1" t="s">
        <v>1035</v>
      </c>
      <c r="T135" s="1" t="s">
        <v>1036</v>
      </c>
      <c r="U135" s="1" t="s">
        <v>1037</v>
      </c>
      <c r="V135" s="1" t="s">
        <v>1084</v>
      </c>
    </row>
    <row r="136" s="1" customFormat="1" spans="1:22">
      <c r="A136" s="3">
        <v>21473629059</v>
      </c>
      <c r="B136" s="1" t="s">
        <v>1458</v>
      </c>
      <c r="C136" s="1" t="s">
        <v>1850</v>
      </c>
      <c r="D136" s="1" t="s">
        <v>1114</v>
      </c>
      <c r="E136" s="1" t="s">
        <v>1851</v>
      </c>
      <c r="F136" s="1" t="s">
        <v>1458</v>
      </c>
      <c r="G136" s="1" t="s">
        <v>1169</v>
      </c>
      <c r="H136" s="1" t="s">
        <v>1027</v>
      </c>
      <c r="I136" s="1" t="s">
        <v>1852</v>
      </c>
      <c r="J136" s="1" t="s">
        <v>30</v>
      </c>
      <c r="K136" s="1" t="s">
        <v>1853</v>
      </c>
      <c r="L136" s="1" t="s">
        <v>1853</v>
      </c>
      <c r="M136" s="1" t="s">
        <v>1030</v>
      </c>
      <c r="N136" s="1" t="s">
        <v>1030</v>
      </c>
      <c r="O136" s="1" t="s">
        <v>1031</v>
      </c>
      <c r="P136" s="1" t="s">
        <v>1032</v>
      </c>
      <c r="Q136" s="1" t="s">
        <v>1033</v>
      </c>
      <c r="R136" s="1" t="s">
        <v>1854</v>
      </c>
      <c r="S136" s="1" t="s">
        <v>1035</v>
      </c>
      <c r="T136" s="1" t="s">
        <v>1036</v>
      </c>
      <c r="U136" s="1" t="s">
        <v>1176</v>
      </c>
      <c r="V136" s="1" t="s">
        <v>1084</v>
      </c>
    </row>
    <row r="137" s="1" customFormat="1" spans="1:22">
      <c r="A137" s="3">
        <v>21446761175</v>
      </c>
      <c r="B137" s="1" t="s">
        <v>1492</v>
      </c>
      <c r="C137" s="1" t="s">
        <v>1855</v>
      </c>
      <c r="D137" s="1" t="s">
        <v>1114</v>
      </c>
      <c r="E137" s="1" t="s">
        <v>1856</v>
      </c>
      <c r="F137" s="1" t="s">
        <v>1473</v>
      </c>
      <c r="G137" s="1" t="s">
        <v>1169</v>
      </c>
      <c r="H137" s="1" t="s">
        <v>1027</v>
      </c>
      <c r="I137" s="1" t="s">
        <v>1857</v>
      </c>
      <c r="J137" s="1" t="s">
        <v>30</v>
      </c>
      <c r="K137" s="1" t="s">
        <v>1858</v>
      </c>
      <c r="L137" s="1" t="s">
        <v>1858</v>
      </c>
      <c r="M137" s="1" t="s">
        <v>1030</v>
      </c>
      <c r="N137" s="1" t="s">
        <v>1030</v>
      </c>
      <c r="O137" s="1" t="s">
        <v>1031</v>
      </c>
      <c r="P137" s="1" t="s">
        <v>1032</v>
      </c>
      <c r="Q137" s="1" t="s">
        <v>1033</v>
      </c>
      <c r="R137" s="1" t="s">
        <v>1859</v>
      </c>
      <c r="S137" s="1" t="s">
        <v>1035</v>
      </c>
      <c r="T137" s="1" t="s">
        <v>1036</v>
      </c>
      <c r="U137" s="1" t="s">
        <v>1037</v>
      </c>
      <c r="V137" s="1" t="s">
        <v>1084</v>
      </c>
    </row>
    <row r="138" s="1" customFormat="1" spans="1:22">
      <c r="A138" s="3">
        <v>21347616397</v>
      </c>
      <c r="B138" s="1" t="s">
        <v>1659</v>
      </c>
      <c r="C138" s="1" t="s">
        <v>1860</v>
      </c>
      <c r="D138" s="1" t="s">
        <v>1114</v>
      </c>
      <c r="E138" s="1" t="s">
        <v>1861</v>
      </c>
      <c r="F138" s="1" t="s">
        <v>1361</v>
      </c>
      <c r="G138" s="1" t="s">
        <v>1022</v>
      </c>
      <c r="H138" s="1" t="s">
        <v>1027</v>
      </c>
      <c r="I138" s="1" t="s">
        <v>1862</v>
      </c>
      <c r="J138" s="1" t="s">
        <v>30</v>
      </c>
      <c r="K138" s="1" t="s">
        <v>1433</v>
      </c>
      <c r="L138" s="1" t="s">
        <v>1433</v>
      </c>
      <c r="M138" s="1" t="s">
        <v>1030</v>
      </c>
      <c r="N138" s="1" t="s">
        <v>1030</v>
      </c>
      <c r="O138" s="1" t="s">
        <v>1031</v>
      </c>
      <c r="P138" s="1" t="s">
        <v>1032</v>
      </c>
      <c r="Q138" s="1" t="s">
        <v>1033</v>
      </c>
      <c r="R138" s="1" t="s">
        <v>1863</v>
      </c>
      <c r="S138" s="1" t="s">
        <v>1035</v>
      </c>
      <c r="T138" s="1" t="s">
        <v>1036</v>
      </c>
      <c r="U138" s="1" t="s">
        <v>1037</v>
      </c>
      <c r="V138" s="1" t="s">
        <v>1084</v>
      </c>
    </row>
    <row r="139" s="1" customFormat="1" spans="1:22">
      <c r="A139" s="3">
        <v>21352529992</v>
      </c>
      <c r="B139" s="1" t="s">
        <v>1726</v>
      </c>
      <c r="C139" s="1" t="s">
        <v>1864</v>
      </c>
      <c r="D139" s="1" t="s">
        <v>1114</v>
      </c>
      <c r="E139" s="1" t="s">
        <v>1865</v>
      </c>
      <c r="F139" s="1" t="s">
        <v>1361</v>
      </c>
      <c r="G139" s="1" t="s">
        <v>1169</v>
      </c>
      <c r="H139" s="1" t="s">
        <v>1027</v>
      </c>
      <c r="I139" s="1" t="s">
        <v>1866</v>
      </c>
      <c r="J139" s="1" t="s">
        <v>30</v>
      </c>
      <c r="K139" s="1" t="s">
        <v>1867</v>
      </c>
      <c r="L139" s="1" t="s">
        <v>1867</v>
      </c>
      <c r="M139" s="1" t="s">
        <v>1030</v>
      </c>
      <c r="N139" s="1" t="s">
        <v>1030</v>
      </c>
      <c r="O139" s="1" t="s">
        <v>1031</v>
      </c>
      <c r="P139" s="1" t="s">
        <v>1032</v>
      </c>
      <c r="Q139" s="1" t="s">
        <v>1033</v>
      </c>
      <c r="R139" s="1" t="s">
        <v>1868</v>
      </c>
      <c r="S139" s="1" t="s">
        <v>1035</v>
      </c>
      <c r="T139" s="1" t="s">
        <v>1036</v>
      </c>
      <c r="U139" s="1" t="s">
        <v>1037</v>
      </c>
      <c r="V139" s="1" t="s">
        <v>1084</v>
      </c>
    </row>
    <row r="140" s="1" customFormat="1" spans="1:22">
      <c r="A140" s="3">
        <v>21374213625</v>
      </c>
      <c r="B140" s="1" t="s">
        <v>1465</v>
      </c>
      <c r="C140" s="1" t="s">
        <v>1869</v>
      </c>
      <c r="D140" s="1" t="s">
        <v>1114</v>
      </c>
      <c r="E140" s="1" t="s">
        <v>1870</v>
      </c>
      <c r="F140" s="1" t="s">
        <v>1361</v>
      </c>
      <c r="G140" s="1" t="s">
        <v>1026</v>
      </c>
      <c r="H140" s="1" t="s">
        <v>1027</v>
      </c>
      <c r="I140" s="1" t="s">
        <v>1871</v>
      </c>
      <c r="J140" s="1" t="s">
        <v>30</v>
      </c>
      <c r="K140" s="1" t="s">
        <v>1736</v>
      </c>
      <c r="L140" s="1" t="s">
        <v>1736</v>
      </c>
      <c r="M140" s="1" t="s">
        <v>1030</v>
      </c>
      <c r="N140" s="1" t="s">
        <v>1030</v>
      </c>
      <c r="O140" s="1" t="s">
        <v>1031</v>
      </c>
      <c r="P140" s="1" t="s">
        <v>1032</v>
      </c>
      <c r="Q140" s="1" t="s">
        <v>1033</v>
      </c>
      <c r="R140" s="1" t="s">
        <v>1872</v>
      </c>
      <c r="S140" s="1" t="s">
        <v>1035</v>
      </c>
      <c r="T140" s="1" t="s">
        <v>1036</v>
      </c>
      <c r="U140" s="1" t="s">
        <v>1037</v>
      </c>
      <c r="V140" s="1" t="s">
        <v>1084</v>
      </c>
    </row>
    <row r="141" s="1" customFormat="1" spans="1:22">
      <c r="A141" s="3">
        <v>21327776111</v>
      </c>
      <c r="B141" s="1" t="s">
        <v>1602</v>
      </c>
      <c r="C141" s="1" t="s">
        <v>1873</v>
      </c>
      <c r="D141" s="1" t="s">
        <v>1874</v>
      </c>
      <c r="E141" s="1" t="s">
        <v>1875</v>
      </c>
      <c r="F141" s="1" t="s">
        <v>1473</v>
      </c>
      <c r="G141" s="1" t="s">
        <v>1022</v>
      </c>
      <c r="H141" s="1" t="s">
        <v>1027</v>
      </c>
      <c r="I141" s="1" t="s">
        <v>1876</v>
      </c>
      <c r="J141" s="1" t="s">
        <v>30</v>
      </c>
      <c r="K141" s="1" t="s">
        <v>1877</v>
      </c>
      <c r="L141" s="1" t="s">
        <v>1877</v>
      </c>
      <c r="M141" s="1" t="s">
        <v>1030</v>
      </c>
      <c r="N141" s="1" t="s">
        <v>1030</v>
      </c>
      <c r="O141" s="1" t="s">
        <v>1031</v>
      </c>
      <c r="P141" s="1" t="s">
        <v>1032</v>
      </c>
      <c r="Q141" s="1" t="s">
        <v>1033</v>
      </c>
      <c r="R141" s="1" t="s">
        <v>1878</v>
      </c>
      <c r="S141" s="1" t="s">
        <v>1035</v>
      </c>
      <c r="T141" s="1" t="s">
        <v>1036</v>
      </c>
      <c r="U141" s="1" t="s">
        <v>1037</v>
      </c>
      <c r="V141" s="1" t="s">
        <v>1200</v>
      </c>
    </row>
    <row r="142" s="1" customFormat="1" spans="1:22">
      <c r="A142" s="3">
        <v>21474128184</v>
      </c>
      <c r="B142" s="1" t="s">
        <v>1458</v>
      </c>
      <c r="C142" s="1" t="s">
        <v>1879</v>
      </c>
      <c r="D142" s="1" t="s">
        <v>1880</v>
      </c>
      <c r="E142" s="1" t="s">
        <v>1881</v>
      </c>
      <c r="F142" s="1" t="s">
        <v>1169</v>
      </c>
      <c r="G142" s="1" t="s">
        <v>1022</v>
      </c>
      <c r="H142" s="1" t="s">
        <v>1027</v>
      </c>
      <c r="I142" s="1" t="s">
        <v>1882</v>
      </c>
      <c r="J142" s="1" t="s">
        <v>30</v>
      </c>
      <c r="K142" s="1" t="s">
        <v>1427</v>
      </c>
      <c r="L142" s="1" t="s">
        <v>1427</v>
      </c>
      <c r="M142" s="1" t="s">
        <v>1030</v>
      </c>
      <c r="N142" s="1" t="s">
        <v>1030</v>
      </c>
      <c r="O142" s="1" t="s">
        <v>1031</v>
      </c>
      <c r="P142" s="1" t="s">
        <v>1032</v>
      </c>
      <c r="Q142" s="1" t="s">
        <v>1033</v>
      </c>
      <c r="R142" s="1" t="s">
        <v>1883</v>
      </c>
      <c r="S142" s="1" t="s">
        <v>1035</v>
      </c>
      <c r="T142" s="1" t="s">
        <v>1036</v>
      </c>
      <c r="U142" s="1" t="s">
        <v>1037</v>
      </c>
      <c r="V142" s="1" t="s">
        <v>1200</v>
      </c>
    </row>
    <row r="143" s="1" customFormat="1" spans="1:22">
      <c r="A143" s="3">
        <v>21470352435</v>
      </c>
      <c r="B143" s="1" t="s">
        <v>1458</v>
      </c>
      <c r="C143" s="1" t="s">
        <v>1884</v>
      </c>
      <c r="D143" s="1" t="s">
        <v>1885</v>
      </c>
      <c r="E143" s="1" t="s">
        <v>1886</v>
      </c>
      <c r="F143" s="1" t="s">
        <v>1361</v>
      </c>
      <c r="G143" s="1" t="s">
        <v>1026</v>
      </c>
      <c r="H143" s="1" t="s">
        <v>1027</v>
      </c>
      <c r="I143" s="1" t="s">
        <v>1887</v>
      </c>
      <c r="J143" s="1" t="s">
        <v>30</v>
      </c>
      <c r="K143" s="1" t="s">
        <v>1888</v>
      </c>
      <c r="L143" s="1" t="s">
        <v>1888</v>
      </c>
      <c r="M143" s="1" t="s">
        <v>1030</v>
      </c>
      <c r="N143" s="1" t="s">
        <v>1030</v>
      </c>
      <c r="O143" s="1" t="s">
        <v>1031</v>
      </c>
      <c r="P143" s="1" t="s">
        <v>1032</v>
      </c>
      <c r="Q143" s="1" t="s">
        <v>1033</v>
      </c>
      <c r="R143" s="1" t="s">
        <v>1889</v>
      </c>
      <c r="S143" s="1" t="s">
        <v>1035</v>
      </c>
      <c r="T143" s="1" t="s">
        <v>1036</v>
      </c>
      <c r="U143" s="1" t="s">
        <v>1037</v>
      </c>
      <c r="V143" s="1" t="s">
        <v>1045</v>
      </c>
    </row>
    <row r="144" s="1" customFormat="1" spans="1:22">
      <c r="A144" s="3">
        <v>21372122260</v>
      </c>
      <c r="B144" s="1" t="s">
        <v>1465</v>
      </c>
      <c r="C144" s="1" t="s">
        <v>1890</v>
      </c>
      <c r="D144" s="1" t="s">
        <v>1885</v>
      </c>
      <c r="E144" s="1" t="s">
        <v>1891</v>
      </c>
      <c r="F144" s="1" t="s">
        <v>1169</v>
      </c>
      <c r="G144" s="1" t="s">
        <v>1026</v>
      </c>
      <c r="H144" s="1" t="s">
        <v>1027</v>
      </c>
      <c r="I144" s="1" t="s">
        <v>1892</v>
      </c>
      <c r="J144" s="1" t="s">
        <v>30</v>
      </c>
      <c r="K144" s="1" t="s">
        <v>1893</v>
      </c>
      <c r="L144" s="1" t="s">
        <v>1893</v>
      </c>
      <c r="M144" s="1" t="s">
        <v>1030</v>
      </c>
      <c r="N144" s="1" t="s">
        <v>1030</v>
      </c>
      <c r="O144" s="1" t="s">
        <v>1031</v>
      </c>
      <c r="P144" s="1" t="s">
        <v>1032</v>
      </c>
      <c r="Q144" s="1" t="s">
        <v>1033</v>
      </c>
      <c r="R144" s="1" t="s">
        <v>1894</v>
      </c>
      <c r="S144" s="1" t="s">
        <v>1035</v>
      </c>
      <c r="T144" s="1" t="s">
        <v>1036</v>
      </c>
      <c r="U144" s="1" t="s">
        <v>1037</v>
      </c>
      <c r="V144" s="1" t="s">
        <v>1045</v>
      </c>
    </row>
    <row r="145" s="1" customFormat="1" spans="1:22">
      <c r="A145" s="3">
        <v>21329101860</v>
      </c>
      <c r="B145" s="1" t="s">
        <v>1895</v>
      </c>
      <c r="C145" s="1" t="s">
        <v>1896</v>
      </c>
      <c r="D145" s="1" t="s">
        <v>1897</v>
      </c>
      <c r="E145" s="1" t="s">
        <v>1898</v>
      </c>
      <c r="F145" s="1" t="s">
        <v>1458</v>
      </c>
      <c r="G145" s="1" t="s">
        <v>1169</v>
      </c>
      <c r="H145" s="1" t="s">
        <v>1027</v>
      </c>
      <c r="I145" s="1" t="s">
        <v>1899</v>
      </c>
      <c r="J145" s="1" t="s">
        <v>30</v>
      </c>
      <c r="K145" s="1" t="s">
        <v>1211</v>
      </c>
      <c r="L145" s="1" t="s">
        <v>1211</v>
      </c>
      <c r="M145" s="1" t="s">
        <v>1030</v>
      </c>
      <c r="N145" s="1" t="s">
        <v>1030</v>
      </c>
      <c r="O145" s="1" t="s">
        <v>1031</v>
      </c>
      <c r="P145" s="1" t="s">
        <v>1032</v>
      </c>
      <c r="Q145" s="1" t="s">
        <v>1033</v>
      </c>
      <c r="R145" s="1" t="s">
        <v>1900</v>
      </c>
      <c r="S145" s="1" t="s">
        <v>1035</v>
      </c>
      <c r="T145" s="1" t="s">
        <v>1036</v>
      </c>
      <c r="U145" s="1" t="s">
        <v>1037</v>
      </c>
      <c r="V145" s="1" t="s">
        <v>1038</v>
      </c>
    </row>
    <row r="146" s="1" customFormat="1" spans="1:22">
      <c r="A146" s="3">
        <v>21347872761</v>
      </c>
      <c r="B146" s="1" t="s">
        <v>1659</v>
      </c>
      <c r="C146" s="1" t="s">
        <v>1901</v>
      </c>
      <c r="D146" s="1" t="s">
        <v>1897</v>
      </c>
      <c r="E146" s="1" t="s">
        <v>1902</v>
      </c>
      <c r="F146" s="1" t="s">
        <v>1169</v>
      </c>
      <c r="G146" s="1" t="s">
        <v>1026</v>
      </c>
      <c r="H146" s="1" t="s">
        <v>1027</v>
      </c>
      <c r="I146" s="1" t="s">
        <v>1903</v>
      </c>
      <c r="J146" s="1" t="s">
        <v>30</v>
      </c>
      <c r="K146" s="1" t="s">
        <v>1904</v>
      </c>
      <c r="L146" s="1" t="s">
        <v>1904</v>
      </c>
      <c r="M146" s="1" t="s">
        <v>1030</v>
      </c>
      <c r="N146" s="1" t="s">
        <v>1030</v>
      </c>
      <c r="O146" s="1" t="s">
        <v>1031</v>
      </c>
      <c r="P146" s="1" t="s">
        <v>1032</v>
      </c>
      <c r="Q146" s="1" t="s">
        <v>1033</v>
      </c>
      <c r="R146" s="1" t="s">
        <v>1905</v>
      </c>
      <c r="S146" s="1" t="s">
        <v>1035</v>
      </c>
      <c r="T146" s="1" t="s">
        <v>1036</v>
      </c>
      <c r="U146" s="1" t="s">
        <v>1176</v>
      </c>
      <c r="V146" s="1" t="s">
        <v>1038</v>
      </c>
    </row>
    <row r="147" s="1" customFormat="1" spans="1:22">
      <c r="A147" s="3">
        <v>21477384951</v>
      </c>
      <c r="B147" s="1" t="s">
        <v>1458</v>
      </c>
      <c r="C147" s="1" t="s">
        <v>1906</v>
      </c>
      <c r="D147" s="1" t="s">
        <v>1907</v>
      </c>
      <c r="E147" s="1" t="s">
        <v>1908</v>
      </c>
      <c r="F147" s="1" t="s">
        <v>1361</v>
      </c>
      <c r="G147" s="1" t="s">
        <v>1169</v>
      </c>
      <c r="H147" s="1" t="s">
        <v>1027</v>
      </c>
      <c r="I147" s="1" t="s">
        <v>1909</v>
      </c>
      <c r="J147" s="1" t="s">
        <v>30</v>
      </c>
      <c r="K147" s="1" t="s">
        <v>1910</v>
      </c>
      <c r="L147" s="1" t="s">
        <v>1910</v>
      </c>
      <c r="M147" s="1" t="s">
        <v>1030</v>
      </c>
      <c r="N147" s="1" t="s">
        <v>1030</v>
      </c>
      <c r="O147" s="1" t="s">
        <v>1031</v>
      </c>
      <c r="P147" s="1" t="s">
        <v>1032</v>
      </c>
      <c r="Q147" s="1" t="s">
        <v>1033</v>
      </c>
      <c r="R147" s="1" t="s">
        <v>1911</v>
      </c>
      <c r="S147" s="1" t="s">
        <v>1035</v>
      </c>
      <c r="T147" s="1" t="s">
        <v>1036</v>
      </c>
      <c r="U147" s="1" t="s">
        <v>1037</v>
      </c>
      <c r="V147" s="1" t="s">
        <v>1259</v>
      </c>
    </row>
    <row r="148" s="1" customFormat="1" spans="1:22">
      <c r="A148" s="3">
        <v>21362711774</v>
      </c>
      <c r="B148" s="1" t="s">
        <v>1732</v>
      </c>
      <c r="C148" s="1" t="s">
        <v>1912</v>
      </c>
      <c r="D148" s="1" t="s">
        <v>1913</v>
      </c>
      <c r="E148" s="1" t="s">
        <v>1914</v>
      </c>
      <c r="F148" s="1" t="s">
        <v>1169</v>
      </c>
      <c r="G148" s="1" t="s">
        <v>1026</v>
      </c>
      <c r="H148" s="1" t="s">
        <v>1027</v>
      </c>
      <c r="I148" s="1" t="s">
        <v>1915</v>
      </c>
      <c r="J148" s="1" t="s">
        <v>30</v>
      </c>
      <c r="K148" s="1" t="s">
        <v>1916</v>
      </c>
      <c r="L148" s="1" t="s">
        <v>1916</v>
      </c>
      <c r="M148" s="1" t="s">
        <v>1030</v>
      </c>
      <c r="N148" s="1" t="s">
        <v>1030</v>
      </c>
      <c r="O148" s="1" t="s">
        <v>1031</v>
      </c>
      <c r="P148" s="1" t="s">
        <v>1032</v>
      </c>
      <c r="Q148" s="1" t="s">
        <v>1033</v>
      </c>
      <c r="R148" s="1" t="s">
        <v>1917</v>
      </c>
      <c r="S148" s="1" t="s">
        <v>1035</v>
      </c>
      <c r="T148" s="1" t="s">
        <v>1036</v>
      </c>
      <c r="U148" s="1" t="s">
        <v>1037</v>
      </c>
      <c r="V148" s="1" t="s">
        <v>1587</v>
      </c>
    </row>
    <row r="149" s="1" customFormat="1" spans="1:22">
      <c r="A149" s="3">
        <v>21247142296</v>
      </c>
      <c r="B149" s="1" t="s">
        <v>1785</v>
      </c>
      <c r="C149" s="1" t="s">
        <v>1918</v>
      </c>
      <c r="D149" s="1" t="s">
        <v>1919</v>
      </c>
      <c r="E149" s="1" t="s">
        <v>1920</v>
      </c>
      <c r="F149" s="1" t="s">
        <v>1458</v>
      </c>
      <c r="G149" s="1" t="s">
        <v>1169</v>
      </c>
      <c r="H149" s="1" t="s">
        <v>1027</v>
      </c>
      <c r="I149" s="1" t="s">
        <v>1921</v>
      </c>
      <c r="J149" s="1" t="s">
        <v>30</v>
      </c>
      <c r="K149" s="1" t="s">
        <v>1922</v>
      </c>
      <c r="L149" s="1" t="s">
        <v>1922</v>
      </c>
      <c r="M149" s="1" t="s">
        <v>1030</v>
      </c>
      <c r="N149" s="1" t="s">
        <v>1030</v>
      </c>
      <c r="O149" s="1" t="s">
        <v>1031</v>
      </c>
      <c r="P149" s="1" t="s">
        <v>1032</v>
      </c>
      <c r="Q149" s="1" t="s">
        <v>1033</v>
      </c>
      <c r="R149" s="1" t="s">
        <v>1923</v>
      </c>
      <c r="S149" s="1" t="s">
        <v>1035</v>
      </c>
      <c r="T149" s="1" t="s">
        <v>1036</v>
      </c>
      <c r="U149" s="1" t="s">
        <v>1037</v>
      </c>
      <c r="V149" s="1" t="s">
        <v>1200</v>
      </c>
    </row>
    <row r="150" s="1" customFormat="1" spans="1:22">
      <c r="A150" s="3">
        <v>21470885087</v>
      </c>
      <c r="B150" s="1" t="s">
        <v>1458</v>
      </c>
      <c r="C150" s="1" t="s">
        <v>1924</v>
      </c>
      <c r="D150" s="1" t="s">
        <v>1925</v>
      </c>
      <c r="E150" s="1" t="s">
        <v>1926</v>
      </c>
      <c r="F150" s="1" t="s">
        <v>1458</v>
      </c>
      <c r="G150" s="1" t="s">
        <v>1169</v>
      </c>
      <c r="H150" s="1" t="s">
        <v>1027</v>
      </c>
      <c r="I150" s="1" t="s">
        <v>1927</v>
      </c>
      <c r="J150" s="1" t="s">
        <v>30</v>
      </c>
      <c r="K150" s="1" t="s">
        <v>1928</v>
      </c>
      <c r="L150" s="1" t="s">
        <v>1928</v>
      </c>
      <c r="M150" s="1" t="s">
        <v>1030</v>
      </c>
      <c r="N150" s="1" t="s">
        <v>1030</v>
      </c>
      <c r="O150" s="1" t="s">
        <v>1031</v>
      </c>
      <c r="P150" s="1" t="s">
        <v>1032</v>
      </c>
      <c r="Q150" s="1" t="s">
        <v>1033</v>
      </c>
      <c r="R150" s="1" t="s">
        <v>1929</v>
      </c>
      <c r="S150" s="1" t="s">
        <v>1035</v>
      </c>
      <c r="T150" s="1" t="s">
        <v>1036</v>
      </c>
      <c r="U150" s="1" t="s">
        <v>1037</v>
      </c>
      <c r="V150" s="1" t="s">
        <v>1112</v>
      </c>
    </row>
    <row r="151" s="1" customFormat="1" spans="1:22">
      <c r="A151" s="3">
        <v>21470367337</v>
      </c>
      <c r="B151" s="1" t="s">
        <v>1458</v>
      </c>
      <c r="C151" s="1" t="s">
        <v>1930</v>
      </c>
      <c r="D151" s="1" t="s">
        <v>1931</v>
      </c>
      <c r="E151" s="1" t="s">
        <v>1932</v>
      </c>
      <c r="F151" s="1" t="s">
        <v>1022</v>
      </c>
      <c r="G151" s="1" t="s">
        <v>1026</v>
      </c>
      <c r="H151" s="1" t="s">
        <v>1027</v>
      </c>
      <c r="I151" s="1" t="s">
        <v>1933</v>
      </c>
      <c r="J151" s="1" t="s">
        <v>30</v>
      </c>
      <c r="K151" s="1" t="s">
        <v>1934</v>
      </c>
      <c r="L151" s="1" t="s">
        <v>1934</v>
      </c>
      <c r="M151" s="1" t="s">
        <v>1030</v>
      </c>
      <c r="N151" s="1" t="s">
        <v>1030</v>
      </c>
      <c r="O151" s="1" t="s">
        <v>1031</v>
      </c>
      <c r="P151" s="1" t="s">
        <v>1032</v>
      </c>
      <c r="Q151" s="1" t="s">
        <v>1033</v>
      </c>
      <c r="R151" s="1" t="s">
        <v>1935</v>
      </c>
      <c r="S151" s="1" t="s">
        <v>1035</v>
      </c>
      <c r="T151" s="1" t="s">
        <v>1036</v>
      </c>
      <c r="U151" s="1" t="s">
        <v>1037</v>
      </c>
      <c r="V151" s="1" t="s">
        <v>1112</v>
      </c>
    </row>
    <row r="152" s="1" customFormat="1" spans="1:22">
      <c r="A152" s="3">
        <v>21469936957</v>
      </c>
      <c r="B152" s="1" t="s">
        <v>1473</v>
      </c>
      <c r="C152" s="1" t="s">
        <v>1936</v>
      </c>
      <c r="D152" s="1" t="s">
        <v>1937</v>
      </c>
      <c r="E152" s="1" t="s">
        <v>1938</v>
      </c>
      <c r="F152" s="1" t="s">
        <v>1022</v>
      </c>
      <c r="G152" s="1" t="s">
        <v>1026</v>
      </c>
      <c r="H152" s="1" t="s">
        <v>1027</v>
      </c>
      <c r="I152" s="1" t="s">
        <v>1939</v>
      </c>
      <c r="J152" s="1" t="s">
        <v>30</v>
      </c>
      <c r="K152" s="1" t="s">
        <v>1940</v>
      </c>
      <c r="L152" s="1" t="s">
        <v>1940</v>
      </c>
      <c r="M152" s="1" t="s">
        <v>1030</v>
      </c>
      <c r="N152" s="1" t="s">
        <v>1030</v>
      </c>
      <c r="O152" s="1" t="s">
        <v>1031</v>
      </c>
      <c r="P152" s="1" t="s">
        <v>1032</v>
      </c>
      <c r="Q152" s="1" t="s">
        <v>1033</v>
      </c>
      <c r="R152" s="1" t="s">
        <v>1941</v>
      </c>
      <c r="S152" s="1" t="s">
        <v>1035</v>
      </c>
      <c r="T152" s="1" t="s">
        <v>1036</v>
      </c>
      <c r="U152" s="1" t="s">
        <v>1037</v>
      </c>
      <c r="V152" s="1" t="s">
        <v>1112</v>
      </c>
    </row>
    <row r="153" s="1" customFormat="1" spans="1:22">
      <c r="A153" s="3">
        <v>21464388393</v>
      </c>
      <c r="B153" s="1" t="s">
        <v>1473</v>
      </c>
      <c r="C153" s="1" t="s">
        <v>1942</v>
      </c>
      <c r="D153" s="1" t="s">
        <v>1943</v>
      </c>
      <c r="E153" s="1" t="s">
        <v>1944</v>
      </c>
      <c r="F153" s="1" t="s">
        <v>1361</v>
      </c>
      <c r="G153" s="1" t="s">
        <v>1169</v>
      </c>
      <c r="H153" s="1" t="s">
        <v>1027</v>
      </c>
      <c r="I153" s="1" t="s">
        <v>1945</v>
      </c>
      <c r="J153" s="1" t="s">
        <v>30</v>
      </c>
      <c r="K153" s="1" t="s">
        <v>1946</v>
      </c>
      <c r="L153" s="1" t="s">
        <v>1946</v>
      </c>
      <c r="M153" s="1" t="s">
        <v>1030</v>
      </c>
      <c r="N153" s="1" t="s">
        <v>1030</v>
      </c>
      <c r="O153" s="1" t="s">
        <v>1031</v>
      </c>
      <c r="P153" s="1" t="s">
        <v>1032</v>
      </c>
      <c r="Q153" s="1" t="s">
        <v>1033</v>
      </c>
      <c r="R153" s="1" t="s">
        <v>1947</v>
      </c>
      <c r="S153" s="1" t="s">
        <v>1035</v>
      </c>
      <c r="T153" s="1" t="s">
        <v>1036</v>
      </c>
      <c r="U153" s="1" t="s">
        <v>1037</v>
      </c>
      <c r="V153" s="1" t="s">
        <v>1112</v>
      </c>
    </row>
    <row r="154" s="1" customFormat="1" spans="1:22">
      <c r="A154" s="3">
        <v>21469148898</v>
      </c>
      <c r="B154" s="1" t="s">
        <v>1473</v>
      </c>
      <c r="C154" s="1" t="s">
        <v>1948</v>
      </c>
      <c r="D154" s="1" t="s">
        <v>1949</v>
      </c>
      <c r="E154" s="1" t="s">
        <v>1950</v>
      </c>
      <c r="F154" s="1" t="s">
        <v>1458</v>
      </c>
      <c r="G154" s="1" t="s">
        <v>1169</v>
      </c>
      <c r="H154" s="1" t="s">
        <v>1027</v>
      </c>
      <c r="I154" s="1" t="s">
        <v>1951</v>
      </c>
      <c r="J154" s="1" t="s">
        <v>30</v>
      </c>
      <c r="K154" s="1" t="s">
        <v>1952</v>
      </c>
      <c r="L154" s="1" t="s">
        <v>1952</v>
      </c>
      <c r="M154" s="1" t="s">
        <v>1030</v>
      </c>
      <c r="N154" s="1" t="s">
        <v>1030</v>
      </c>
      <c r="O154" s="1" t="s">
        <v>1031</v>
      </c>
      <c r="P154" s="1" t="s">
        <v>1032</v>
      </c>
      <c r="Q154" s="1" t="s">
        <v>1033</v>
      </c>
      <c r="R154" s="1" t="s">
        <v>1953</v>
      </c>
      <c r="S154" s="1" t="s">
        <v>1035</v>
      </c>
      <c r="T154" s="1" t="s">
        <v>1036</v>
      </c>
      <c r="U154" s="1" t="s">
        <v>1037</v>
      </c>
      <c r="V154" s="1" t="s">
        <v>1259</v>
      </c>
    </row>
    <row r="155" s="1" customFormat="1" spans="1:22">
      <c r="A155" s="3">
        <v>21374410153</v>
      </c>
      <c r="B155" s="1" t="s">
        <v>1610</v>
      </c>
      <c r="C155" s="1" t="s">
        <v>1954</v>
      </c>
      <c r="D155" s="1" t="s">
        <v>1955</v>
      </c>
      <c r="E155" s="1" t="s">
        <v>1956</v>
      </c>
      <c r="F155" s="1" t="s">
        <v>1473</v>
      </c>
      <c r="G155" s="1" t="s">
        <v>1022</v>
      </c>
      <c r="H155" s="1" t="s">
        <v>1027</v>
      </c>
      <c r="I155" s="1" t="s">
        <v>1957</v>
      </c>
      <c r="J155" s="1" t="s">
        <v>30</v>
      </c>
      <c r="K155" s="1" t="s">
        <v>1958</v>
      </c>
      <c r="L155" s="1" t="s">
        <v>1958</v>
      </c>
      <c r="M155" s="1" t="s">
        <v>1030</v>
      </c>
      <c r="N155" s="1" t="s">
        <v>1030</v>
      </c>
      <c r="O155" s="1" t="s">
        <v>1031</v>
      </c>
      <c r="P155" s="1" t="s">
        <v>1032</v>
      </c>
      <c r="Q155" s="1" t="s">
        <v>1033</v>
      </c>
      <c r="R155" s="1" t="s">
        <v>1959</v>
      </c>
      <c r="S155" s="1" t="s">
        <v>1035</v>
      </c>
      <c r="T155" s="1" t="s">
        <v>1036</v>
      </c>
      <c r="U155" s="1" t="s">
        <v>1037</v>
      </c>
      <c r="V155" s="1" t="s">
        <v>1125</v>
      </c>
    </row>
    <row r="156" s="1" customFormat="1" spans="1:22">
      <c r="A156" s="3">
        <v>21469100155</v>
      </c>
      <c r="B156" s="1" t="s">
        <v>1473</v>
      </c>
      <c r="C156" s="1" t="s">
        <v>1960</v>
      </c>
      <c r="D156" s="1" t="s">
        <v>1961</v>
      </c>
      <c r="E156" s="1" t="s">
        <v>1962</v>
      </c>
      <c r="F156" s="1" t="s">
        <v>1169</v>
      </c>
      <c r="G156" s="1" t="s">
        <v>1022</v>
      </c>
      <c r="H156" s="1" t="s">
        <v>1027</v>
      </c>
      <c r="I156" s="1" t="s">
        <v>1963</v>
      </c>
      <c r="J156" s="1" t="s">
        <v>30</v>
      </c>
      <c r="K156" s="1" t="s">
        <v>1964</v>
      </c>
      <c r="L156" s="1" t="s">
        <v>1964</v>
      </c>
      <c r="M156" s="1" t="s">
        <v>1030</v>
      </c>
      <c r="N156" s="1" t="s">
        <v>1030</v>
      </c>
      <c r="O156" s="1" t="s">
        <v>1031</v>
      </c>
      <c r="P156" s="1" t="s">
        <v>1032</v>
      </c>
      <c r="Q156" s="1" t="s">
        <v>1033</v>
      </c>
      <c r="R156" s="1" t="s">
        <v>1965</v>
      </c>
      <c r="S156" s="1" t="s">
        <v>1035</v>
      </c>
      <c r="T156" s="1" t="s">
        <v>1036</v>
      </c>
      <c r="U156" s="1" t="s">
        <v>1037</v>
      </c>
      <c r="V156" s="1" t="s">
        <v>1132</v>
      </c>
    </row>
    <row r="157" s="1" customFormat="1" spans="1:22">
      <c r="A157" s="3">
        <v>21469660373</v>
      </c>
      <c r="B157" s="1" t="s">
        <v>1473</v>
      </c>
      <c r="C157" s="1" t="s">
        <v>1966</v>
      </c>
      <c r="D157" s="1" t="s">
        <v>1961</v>
      </c>
      <c r="E157" s="1" t="s">
        <v>1967</v>
      </c>
      <c r="F157" s="1" t="s">
        <v>1473</v>
      </c>
      <c r="G157" s="1" t="s">
        <v>1026</v>
      </c>
      <c r="H157" s="1" t="s">
        <v>1027</v>
      </c>
      <c r="I157" s="1" t="s">
        <v>1968</v>
      </c>
      <c r="J157" s="1" t="s">
        <v>30</v>
      </c>
      <c r="K157" s="1" t="s">
        <v>1969</v>
      </c>
      <c r="L157" s="1" t="s">
        <v>1969</v>
      </c>
      <c r="M157" s="1" t="s">
        <v>1030</v>
      </c>
      <c r="N157" s="1" t="s">
        <v>1030</v>
      </c>
      <c r="O157" s="1" t="s">
        <v>1031</v>
      </c>
      <c r="P157" s="1" t="s">
        <v>1032</v>
      </c>
      <c r="Q157" s="1" t="s">
        <v>1033</v>
      </c>
      <c r="R157" s="1" t="s">
        <v>1970</v>
      </c>
      <c r="S157" s="1" t="s">
        <v>1035</v>
      </c>
      <c r="T157" s="1" t="s">
        <v>1036</v>
      </c>
      <c r="U157" s="1" t="s">
        <v>1037</v>
      </c>
      <c r="V157" s="1" t="s">
        <v>1132</v>
      </c>
    </row>
    <row r="158" s="1" customFormat="1" spans="1:22">
      <c r="A158" s="3">
        <v>21447681131</v>
      </c>
      <c r="B158" s="1" t="s">
        <v>1492</v>
      </c>
      <c r="C158" s="1" t="s">
        <v>1971</v>
      </c>
      <c r="D158" s="1" t="s">
        <v>1961</v>
      </c>
      <c r="E158" s="1" t="s">
        <v>1972</v>
      </c>
      <c r="F158" s="1" t="s">
        <v>1473</v>
      </c>
      <c r="G158" s="1" t="s">
        <v>1026</v>
      </c>
      <c r="H158" s="1" t="s">
        <v>1027</v>
      </c>
      <c r="I158" s="1" t="s">
        <v>1973</v>
      </c>
      <c r="J158" s="1" t="s">
        <v>30</v>
      </c>
      <c r="K158" s="1" t="s">
        <v>1969</v>
      </c>
      <c r="L158" s="1" t="s">
        <v>1969</v>
      </c>
      <c r="M158" s="1" t="s">
        <v>1030</v>
      </c>
      <c r="N158" s="1" t="s">
        <v>1030</v>
      </c>
      <c r="O158" s="1" t="s">
        <v>1031</v>
      </c>
      <c r="P158" s="1" t="s">
        <v>1032</v>
      </c>
      <c r="Q158" s="1" t="s">
        <v>1033</v>
      </c>
      <c r="R158" s="1" t="s">
        <v>1974</v>
      </c>
      <c r="S158" s="1" t="s">
        <v>1035</v>
      </c>
      <c r="T158" s="1" t="s">
        <v>1036</v>
      </c>
      <c r="U158" s="1" t="s">
        <v>1037</v>
      </c>
      <c r="V158" s="1" t="s">
        <v>1132</v>
      </c>
    </row>
    <row r="159" s="1" customFormat="1" spans="1:22">
      <c r="A159" s="3">
        <v>21469959125</v>
      </c>
      <c r="B159" s="1" t="s">
        <v>1473</v>
      </c>
      <c r="C159" s="1" t="s">
        <v>1975</v>
      </c>
      <c r="D159" s="1" t="s">
        <v>1961</v>
      </c>
      <c r="E159" s="1" t="s">
        <v>1976</v>
      </c>
      <c r="F159" s="1" t="s">
        <v>1458</v>
      </c>
      <c r="G159" s="1" t="s">
        <v>1022</v>
      </c>
      <c r="H159" s="1" t="s">
        <v>1027</v>
      </c>
      <c r="I159" s="1" t="s">
        <v>1977</v>
      </c>
      <c r="J159" s="1" t="s">
        <v>30</v>
      </c>
      <c r="K159" s="1" t="s">
        <v>1978</v>
      </c>
      <c r="L159" s="1" t="s">
        <v>1978</v>
      </c>
      <c r="M159" s="1" t="s">
        <v>1030</v>
      </c>
      <c r="N159" s="1" t="s">
        <v>1030</v>
      </c>
      <c r="O159" s="1" t="s">
        <v>1031</v>
      </c>
      <c r="P159" s="1" t="s">
        <v>1032</v>
      </c>
      <c r="Q159" s="1" t="s">
        <v>1033</v>
      </c>
      <c r="R159" s="1" t="s">
        <v>1979</v>
      </c>
      <c r="S159" s="1" t="s">
        <v>1035</v>
      </c>
      <c r="T159" s="1" t="s">
        <v>1036</v>
      </c>
      <c r="U159" s="1" t="s">
        <v>1037</v>
      </c>
      <c r="V159" s="1" t="s">
        <v>1132</v>
      </c>
    </row>
    <row r="160" s="1" customFormat="1" spans="1:22">
      <c r="A160" s="3">
        <v>21443003897</v>
      </c>
      <c r="B160" s="1" t="s">
        <v>1744</v>
      </c>
      <c r="C160" s="1" t="s">
        <v>1980</v>
      </c>
      <c r="D160" s="1" t="s">
        <v>1981</v>
      </c>
      <c r="E160" s="1" t="s">
        <v>1982</v>
      </c>
      <c r="F160" s="1" t="s">
        <v>1361</v>
      </c>
      <c r="G160" s="1" t="s">
        <v>1169</v>
      </c>
      <c r="H160" s="1" t="s">
        <v>1027</v>
      </c>
      <c r="I160" s="1" t="s">
        <v>1983</v>
      </c>
      <c r="J160" s="1" t="s">
        <v>30</v>
      </c>
      <c r="K160" s="1" t="s">
        <v>1984</v>
      </c>
      <c r="L160" s="1" t="s">
        <v>1984</v>
      </c>
      <c r="M160" s="1" t="s">
        <v>1030</v>
      </c>
      <c r="N160" s="1" t="s">
        <v>1030</v>
      </c>
      <c r="O160" s="1" t="s">
        <v>1031</v>
      </c>
      <c r="P160" s="1" t="s">
        <v>1032</v>
      </c>
      <c r="Q160" s="1" t="s">
        <v>1033</v>
      </c>
      <c r="R160" s="1" t="s">
        <v>1985</v>
      </c>
      <c r="S160" s="1" t="s">
        <v>1035</v>
      </c>
      <c r="T160" s="1" t="s">
        <v>1036</v>
      </c>
      <c r="U160" s="1" t="s">
        <v>1037</v>
      </c>
      <c r="V160" s="1" t="s">
        <v>1986</v>
      </c>
    </row>
    <row r="161" s="1" customFormat="1" spans="1:22">
      <c r="A161" s="3">
        <v>21310114358</v>
      </c>
      <c r="B161" s="1" t="s">
        <v>1987</v>
      </c>
      <c r="C161" s="1" t="s">
        <v>1988</v>
      </c>
      <c r="D161" s="1" t="s">
        <v>1989</v>
      </c>
      <c r="E161" s="1" t="s">
        <v>1990</v>
      </c>
      <c r="F161" s="1" t="s">
        <v>1361</v>
      </c>
      <c r="G161" s="1" t="s">
        <v>1169</v>
      </c>
      <c r="H161" s="1" t="s">
        <v>1027</v>
      </c>
      <c r="I161" s="1" t="s">
        <v>1991</v>
      </c>
      <c r="J161" s="1" t="s">
        <v>30</v>
      </c>
      <c r="K161" s="1" t="s">
        <v>1992</v>
      </c>
      <c r="L161" s="1" t="s">
        <v>1992</v>
      </c>
      <c r="M161" s="1" t="s">
        <v>1030</v>
      </c>
      <c r="N161" s="1" t="s">
        <v>1030</v>
      </c>
      <c r="O161" s="1" t="s">
        <v>1031</v>
      </c>
      <c r="P161" s="1" t="s">
        <v>1032</v>
      </c>
      <c r="Q161" s="1" t="s">
        <v>1033</v>
      </c>
      <c r="R161" s="1" t="s">
        <v>1993</v>
      </c>
      <c r="S161" s="1" t="s">
        <v>1035</v>
      </c>
      <c r="T161" s="1" t="s">
        <v>1036</v>
      </c>
      <c r="U161" s="1" t="s">
        <v>1037</v>
      </c>
      <c r="V161" s="1" t="s">
        <v>1587</v>
      </c>
    </row>
    <row r="162" s="1" customFormat="1" spans="1:22">
      <c r="A162" s="3">
        <v>21466237871</v>
      </c>
      <c r="B162" s="1" t="s">
        <v>1473</v>
      </c>
      <c r="C162" s="1" t="s">
        <v>1994</v>
      </c>
      <c r="D162" s="1" t="s">
        <v>1995</v>
      </c>
      <c r="E162" s="1" t="s">
        <v>1996</v>
      </c>
      <c r="F162" s="1" t="s">
        <v>1169</v>
      </c>
      <c r="G162" s="1" t="s">
        <v>1022</v>
      </c>
      <c r="H162" s="1" t="s">
        <v>1027</v>
      </c>
      <c r="I162" s="1" t="s">
        <v>1997</v>
      </c>
      <c r="J162" s="1" t="s">
        <v>30</v>
      </c>
      <c r="K162" s="1" t="s">
        <v>1998</v>
      </c>
      <c r="L162" s="1" t="s">
        <v>1998</v>
      </c>
      <c r="M162" s="1" t="s">
        <v>1030</v>
      </c>
      <c r="N162" s="1" t="s">
        <v>1030</v>
      </c>
      <c r="O162" s="1" t="s">
        <v>1031</v>
      </c>
      <c r="P162" s="1" t="s">
        <v>1032</v>
      </c>
      <c r="Q162" s="1" t="s">
        <v>1033</v>
      </c>
      <c r="R162" s="1" t="s">
        <v>1999</v>
      </c>
      <c r="S162" s="1" t="s">
        <v>1035</v>
      </c>
      <c r="T162" s="1" t="s">
        <v>1036</v>
      </c>
      <c r="U162" s="1" t="s">
        <v>1037</v>
      </c>
      <c r="V162" s="1" t="s">
        <v>1112</v>
      </c>
    </row>
    <row r="163" s="1" customFormat="1" spans="1:22">
      <c r="A163" s="3">
        <v>21470902570</v>
      </c>
      <c r="B163" s="1" t="s">
        <v>1458</v>
      </c>
      <c r="C163" s="1" t="s">
        <v>2000</v>
      </c>
      <c r="D163" s="1" t="s">
        <v>2001</v>
      </c>
      <c r="E163" s="1" t="s">
        <v>2002</v>
      </c>
      <c r="F163" s="1" t="s">
        <v>1458</v>
      </c>
      <c r="G163" s="1" t="s">
        <v>1169</v>
      </c>
      <c r="H163" s="1" t="s">
        <v>1027</v>
      </c>
      <c r="I163" s="1" t="s">
        <v>2003</v>
      </c>
      <c r="J163" s="1" t="s">
        <v>30</v>
      </c>
      <c r="K163" s="1" t="s">
        <v>2004</v>
      </c>
      <c r="L163" s="1" t="s">
        <v>2004</v>
      </c>
      <c r="M163" s="1" t="s">
        <v>1030</v>
      </c>
      <c r="N163" s="1" t="s">
        <v>1030</v>
      </c>
      <c r="O163" s="1" t="s">
        <v>1031</v>
      </c>
      <c r="P163" s="1" t="s">
        <v>1032</v>
      </c>
      <c r="Q163" s="1" t="s">
        <v>1033</v>
      </c>
      <c r="R163" s="1" t="s">
        <v>2005</v>
      </c>
      <c r="S163" s="1" t="s">
        <v>1035</v>
      </c>
      <c r="T163" s="1" t="s">
        <v>1036</v>
      </c>
      <c r="U163" s="1" t="s">
        <v>1037</v>
      </c>
      <c r="V163" s="1" t="s">
        <v>1112</v>
      </c>
    </row>
    <row r="164" s="1" customFormat="1" spans="1:22">
      <c r="A164" s="3">
        <v>21464233810</v>
      </c>
      <c r="B164" s="1" t="s">
        <v>1473</v>
      </c>
      <c r="C164" s="1" t="s">
        <v>2006</v>
      </c>
      <c r="D164" s="1" t="s">
        <v>2007</v>
      </c>
      <c r="E164" s="1" t="s">
        <v>2008</v>
      </c>
      <c r="F164" s="1" t="s">
        <v>1473</v>
      </c>
      <c r="G164" s="1" t="s">
        <v>1022</v>
      </c>
      <c r="H164" s="1" t="s">
        <v>1027</v>
      </c>
      <c r="I164" s="1" t="s">
        <v>2009</v>
      </c>
      <c r="J164" s="1" t="s">
        <v>30</v>
      </c>
      <c r="K164" s="1" t="s">
        <v>2010</v>
      </c>
      <c r="L164" s="1" t="s">
        <v>2010</v>
      </c>
      <c r="M164" s="1" t="s">
        <v>1030</v>
      </c>
      <c r="N164" s="1" t="s">
        <v>1030</v>
      </c>
      <c r="O164" s="1" t="s">
        <v>1031</v>
      </c>
      <c r="P164" s="1" t="s">
        <v>1032</v>
      </c>
      <c r="Q164" s="1" t="s">
        <v>1033</v>
      </c>
      <c r="R164" s="1" t="s">
        <v>2011</v>
      </c>
      <c r="S164" s="1" t="s">
        <v>1035</v>
      </c>
      <c r="T164" s="1" t="s">
        <v>1036</v>
      </c>
      <c r="U164" s="1" t="s">
        <v>1037</v>
      </c>
      <c r="V164" s="1" t="s">
        <v>1112</v>
      </c>
    </row>
    <row r="165" s="1" customFormat="1" spans="1:22">
      <c r="A165" s="3">
        <v>21132309760</v>
      </c>
      <c r="B165" s="1" t="s">
        <v>2012</v>
      </c>
      <c r="C165" s="1" t="s">
        <v>2013</v>
      </c>
      <c r="D165" s="1" t="s">
        <v>2014</v>
      </c>
      <c r="E165" s="1" t="s">
        <v>2015</v>
      </c>
      <c r="F165" s="1" t="s">
        <v>1473</v>
      </c>
      <c r="G165" s="1" t="s">
        <v>1026</v>
      </c>
      <c r="H165" s="1" t="s">
        <v>1027</v>
      </c>
      <c r="I165" s="1" t="s">
        <v>2016</v>
      </c>
      <c r="J165" s="1" t="s">
        <v>30</v>
      </c>
      <c r="K165" s="1" t="s">
        <v>2017</v>
      </c>
      <c r="L165" s="1" t="s">
        <v>2017</v>
      </c>
      <c r="M165" s="1" t="s">
        <v>1030</v>
      </c>
      <c r="N165" s="1" t="s">
        <v>1030</v>
      </c>
      <c r="O165" s="1" t="s">
        <v>1031</v>
      </c>
      <c r="P165" s="1" t="s">
        <v>1032</v>
      </c>
      <c r="Q165" s="1" t="s">
        <v>1033</v>
      </c>
      <c r="R165" s="1" t="s">
        <v>2018</v>
      </c>
      <c r="S165" s="1" t="s">
        <v>1035</v>
      </c>
      <c r="T165" s="1" t="s">
        <v>1036</v>
      </c>
      <c r="U165" s="1" t="s">
        <v>1037</v>
      </c>
      <c r="V165" s="1" t="s">
        <v>1112</v>
      </c>
    </row>
    <row r="166" s="1" customFormat="1" spans="1:22">
      <c r="A166" s="3">
        <v>21459051466</v>
      </c>
      <c r="B166" s="1" t="s">
        <v>1531</v>
      </c>
      <c r="C166" s="1" t="s">
        <v>2019</v>
      </c>
      <c r="D166" s="1" t="s">
        <v>2020</v>
      </c>
      <c r="E166" s="1" t="s">
        <v>2021</v>
      </c>
      <c r="F166" s="1" t="s">
        <v>1169</v>
      </c>
      <c r="G166" s="1" t="s">
        <v>1022</v>
      </c>
      <c r="H166" s="1" t="s">
        <v>1027</v>
      </c>
      <c r="I166" s="1" t="s">
        <v>2022</v>
      </c>
      <c r="J166" s="1" t="s">
        <v>30</v>
      </c>
      <c r="K166" s="1" t="s">
        <v>2023</v>
      </c>
      <c r="L166" s="1" t="s">
        <v>2023</v>
      </c>
      <c r="M166" s="1" t="s">
        <v>1030</v>
      </c>
      <c r="N166" s="1" t="s">
        <v>1030</v>
      </c>
      <c r="O166" s="1" t="s">
        <v>1031</v>
      </c>
      <c r="P166" s="1" t="s">
        <v>1032</v>
      </c>
      <c r="Q166" s="1" t="s">
        <v>1033</v>
      </c>
      <c r="R166" s="1" t="s">
        <v>2024</v>
      </c>
      <c r="S166" s="1" t="s">
        <v>1035</v>
      </c>
      <c r="T166" s="1" t="s">
        <v>1036</v>
      </c>
      <c r="U166" s="1" t="s">
        <v>1037</v>
      </c>
      <c r="V166" s="1" t="s">
        <v>1112</v>
      </c>
    </row>
    <row r="167" s="1" customFormat="1" spans="1:22">
      <c r="A167" s="3">
        <v>21470855350</v>
      </c>
      <c r="B167" s="1" t="s">
        <v>1458</v>
      </c>
      <c r="C167" s="1" t="s">
        <v>2025</v>
      </c>
      <c r="D167" s="1" t="s">
        <v>2026</v>
      </c>
      <c r="E167" s="1" t="s">
        <v>2027</v>
      </c>
      <c r="F167" s="1" t="s">
        <v>1169</v>
      </c>
      <c r="G167" s="1" t="s">
        <v>1022</v>
      </c>
      <c r="H167" s="1" t="s">
        <v>1027</v>
      </c>
      <c r="I167" s="1" t="s">
        <v>2028</v>
      </c>
      <c r="J167" s="1" t="s">
        <v>30</v>
      </c>
      <c r="K167" s="1" t="s">
        <v>2029</v>
      </c>
      <c r="L167" s="1" t="s">
        <v>2029</v>
      </c>
      <c r="M167" s="1" t="s">
        <v>1030</v>
      </c>
      <c r="N167" s="1" t="s">
        <v>1030</v>
      </c>
      <c r="O167" s="1" t="s">
        <v>1031</v>
      </c>
      <c r="P167" s="1" t="s">
        <v>1032</v>
      </c>
      <c r="Q167" s="1" t="s">
        <v>1033</v>
      </c>
      <c r="R167" s="1" t="s">
        <v>2030</v>
      </c>
      <c r="S167" s="1" t="s">
        <v>1035</v>
      </c>
      <c r="T167" s="1" t="s">
        <v>1036</v>
      </c>
      <c r="U167" s="1" t="s">
        <v>1037</v>
      </c>
      <c r="V167" s="1" t="s">
        <v>2031</v>
      </c>
    </row>
    <row r="168" s="1" customFormat="1" spans="1:22">
      <c r="A168" s="3">
        <v>21374753328</v>
      </c>
      <c r="B168" s="1" t="s">
        <v>1610</v>
      </c>
      <c r="C168" s="1" t="s">
        <v>2032</v>
      </c>
      <c r="D168" s="1" t="s">
        <v>2026</v>
      </c>
      <c r="E168" s="1" t="s">
        <v>2033</v>
      </c>
      <c r="F168" s="1" t="s">
        <v>1169</v>
      </c>
      <c r="G168" s="1" t="s">
        <v>1022</v>
      </c>
      <c r="H168" s="1" t="s">
        <v>1027</v>
      </c>
      <c r="I168" s="1" t="s">
        <v>2034</v>
      </c>
      <c r="J168" s="1" t="s">
        <v>30</v>
      </c>
      <c r="K168" s="1" t="s">
        <v>2035</v>
      </c>
      <c r="L168" s="1" t="s">
        <v>2035</v>
      </c>
      <c r="M168" s="1" t="s">
        <v>1030</v>
      </c>
      <c r="N168" s="1" t="s">
        <v>1030</v>
      </c>
      <c r="O168" s="1" t="s">
        <v>1031</v>
      </c>
      <c r="P168" s="1" t="s">
        <v>1032</v>
      </c>
      <c r="Q168" s="1" t="s">
        <v>1033</v>
      </c>
      <c r="R168" s="1" t="s">
        <v>2036</v>
      </c>
      <c r="S168" s="1" t="s">
        <v>1035</v>
      </c>
      <c r="T168" s="1" t="s">
        <v>1036</v>
      </c>
      <c r="U168" s="1" t="s">
        <v>1037</v>
      </c>
      <c r="V168" s="1" t="s">
        <v>2031</v>
      </c>
    </row>
    <row r="169" s="1" customFormat="1" spans="1:22">
      <c r="A169" s="3">
        <v>21315025792</v>
      </c>
      <c r="B169" s="1" t="s">
        <v>1602</v>
      </c>
      <c r="C169" s="1" t="s">
        <v>2037</v>
      </c>
      <c r="D169" s="1" t="s">
        <v>2038</v>
      </c>
      <c r="E169" s="1" t="s">
        <v>2039</v>
      </c>
      <c r="F169" s="1" t="s">
        <v>1473</v>
      </c>
      <c r="G169" s="1" t="s">
        <v>1169</v>
      </c>
      <c r="H169" s="1" t="s">
        <v>1027</v>
      </c>
      <c r="I169" s="1" t="s">
        <v>2040</v>
      </c>
      <c r="J169" s="1" t="s">
        <v>30</v>
      </c>
      <c r="K169" s="1" t="s">
        <v>2041</v>
      </c>
      <c r="L169" s="1" t="s">
        <v>2041</v>
      </c>
      <c r="M169" s="1" t="s">
        <v>1030</v>
      </c>
      <c r="N169" s="1" t="s">
        <v>1030</v>
      </c>
      <c r="O169" s="1" t="s">
        <v>1031</v>
      </c>
      <c r="P169" s="1" t="s">
        <v>1032</v>
      </c>
      <c r="Q169" s="1" t="s">
        <v>1033</v>
      </c>
      <c r="R169" s="1" t="s">
        <v>2042</v>
      </c>
      <c r="S169" s="1" t="s">
        <v>1035</v>
      </c>
      <c r="T169" s="1" t="s">
        <v>1036</v>
      </c>
      <c r="U169" s="1" t="s">
        <v>1037</v>
      </c>
      <c r="V169" s="1" t="s">
        <v>1112</v>
      </c>
    </row>
    <row r="170" s="1" customFormat="1" spans="1:22">
      <c r="A170" s="3">
        <v>21349073341</v>
      </c>
      <c r="B170" s="1" t="s">
        <v>1726</v>
      </c>
      <c r="C170" s="1" t="s">
        <v>2043</v>
      </c>
      <c r="D170" s="1" t="s">
        <v>2044</v>
      </c>
      <c r="E170" s="1" t="s">
        <v>2045</v>
      </c>
      <c r="F170" s="1" t="s">
        <v>1361</v>
      </c>
      <c r="G170" s="1" t="s">
        <v>1022</v>
      </c>
      <c r="H170" s="1" t="s">
        <v>1027</v>
      </c>
      <c r="I170" s="1" t="s">
        <v>2046</v>
      </c>
      <c r="J170" s="1" t="s">
        <v>30</v>
      </c>
      <c r="K170" s="1" t="s">
        <v>2047</v>
      </c>
      <c r="L170" s="1" t="s">
        <v>2047</v>
      </c>
      <c r="M170" s="1" t="s">
        <v>1030</v>
      </c>
      <c r="N170" s="1" t="s">
        <v>1030</v>
      </c>
      <c r="O170" s="1" t="s">
        <v>1031</v>
      </c>
      <c r="P170" s="1" t="s">
        <v>1032</v>
      </c>
      <c r="Q170" s="1" t="s">
        <v>1033</v>
      </c>
      <c r="R170" s="1" t="s">
        <v>2048</v>
      </c>
      <c r="S170" s="1" t="s">
        <v>1035</v>
      </c>
      <c r="T170" s="1" t="s">
        <v>1036</v>
      </c>
      <c r="U170" s="1" t="s">
        <v>1037</v>
      </c>
      <c r="V170" s="1" t="s">
        <v>2049</v>
      </c>
    </row>
    <row r="171" s="1" customFormat="1" spans="1:22">
      <c r="A171" s="3">
        <v>21219760310</v>
      </c>
      <c r="B171" s="1" t="s">
        <v>2050</v>
      </c>
      <c r="C171" s="1" t="s">
        <v>2051</v>
      </c>
      <c r="D171" s="1" t="s">
        <v>2044</v>
      </c>
      <c r="E171" s="1" t="s">
        <v>2052</v>
      </c>
      <c r="F171" s="1" t="s">
        <v>1531</v>
      </c>
      <c r="G171" s="1" t="s">
        <v>1022</v>
      </c>
      <c r="H171" s="1" t="s">
        <v>1027</v>
      </c>
      <c r="I171" s="1" t="s">
        <v>2053</v>
      </c>
      <c r="J171" s="1" t="s">
        <v>30</v>
      </c>
      <c r="K171" s="1" t="s">
        <v>2054</v>
      </c>
      <c r="L171" s="1" t="s">
        <v>2054</v>
      </c>
      <c r="M171" s="1" t="s">
        <v>1030</v>
      </c>
      <c r="N171" s="1" t="s">
        <v>1030</v>
      </c>
      <c r="O171" s="1" t="s">
        <v>1031</v>
      </c>
      <c r="P171" s="1" t="s">
        <v>1032</v>
      </c>
      <c r="Q171" s="1" t="s">
        <v>1033</v>
      </c>
      <c r="R171" s="1" t="s">
        <v>2055</v>
      </c>
      <c r="S171" s="1" t="s">
        <v>1035</v>
      </c>
      <c r="T171" s="1" t="s">
        <v>1036</v>
      </c>
      <c r="U171" s="1" t="s">
        <v>1037</v>
      </c>
      <c r="V171" s="1" t="s">
        <v>2049</v>
      </c>
    </row>
    <row r="172" s="1" customFormat="1" spans="1:22">
      <c r="A172" s="3">
        <v>21447607038</v>
      </c>
      <c r="B172" s="1" t="s">
        <v>1492</v>
      </c>
      <c r="C172" s="1" t="s">
        <v>2056</v>
      </c>
      <c r="D172" s="1" t="s">
        <v>2057</v>
      </c>
      <c r="E172" s="1" t="s">
        <v>2058</v>
      </c>
      <c r="F172" s="1" t="s">
        <v>1458</v>
      </c>
      <c r="G172" s="1" t="s">
        <v>1026</v>
      </c>
      <c r="H172" s="1" t="s">
        <v>1027</v>
      </c>
      <c r="I172" s="1" t="s">
        <v>2059</v>
      </c>
      <c r="J172" s="1" t="s">
        <v>30</v>
      </c>
      <c r="K172" s="1" t="s">
        <v>2060</v>
      </c>
      <c r="L172" s="1" t="s">
        <v>2060</v>
      </c>
      <c r="M172" s="1" t="s">
        <v>1030</v>
      </c>
      <c r="N172" s="1" t="s">
        <v>1030</v>
      </c>
      <c r="O172" s="1" t="s">
        <v>1031</v>
      </c>
      <c r="P172" s="1" t="s">
        <v>1032</v>
      </c>
      <c r="Q172" s="1" t="s">
        <v>1033</v>
      </c>
      <c r="R172" s="1" t="s">
        <v>2061</v>
      </c>
      <c r="S172" s="1" t="s">
        <v>1035</v>
      </c>
      <c r="T172" s="1" t="s">
        <v>1036</v>
      </c>
      <c r="U172" s="1" t="s">
        <v>1037</v>
      </c>
      <c r="V172" s="1" t="s">
        <v>2062</v>
      </c>
    </row>
    <row r="173" s="1" customFormat="1" spans="1:22">
      <c r="A173" s="3">
        <v>21465167731</v>
      </c>
      <c r="B173" s="1" t="s">
        <v>1473</v>
      </c>
      <c r="C173" s="1" t="s">
        <v>2063</v>
      </c>
      <c r="D173" s="1" t="s">
        <v>1368</v>
      </c>
      <c r="E173" s="1" t="s">
        <v>2064</v>
      </c>
      <c r="F173" s="1" t="s">
        <v>1473</v>
      </c>
      <c r="G173" s="1" t="s">
        <v>1022</v>
      </c>
      <c r="H173" s="1" t="s">
        <v>1027</v>
      </c>
      <c r="I173" s="1" t="s">
        <v>2065</v>
      </c>
      <c r="J173" s="1" t="s">
        <v>30</v>
      </c>
      <c r="K173" s="1" t="s">
        <v>2066</v>
      </c>
      <c r="L173" s="1" t="s">
        <v>2066</v>
      </c>
      <c r="M173" s="1" t="s">
        <v>1030</v>
      </c>
      <c r="N173" s="1" t="s">
        <v>1030</v>
      </c>
      <c r="O173" s="1" t="s">
        <v>1031</v>
      </c>
      <c r="P173" s="1" t="s">
        <v>1032</v>
      </c>
      <c r="Q173" s="1" t="s">
        <v>1033</v>
      </c>
      <c r="R173" s="1" t="s">
        <v>2067</v>
      </c>
      <c r="S173" s="1" t="s">
        <v>1035</v>
      </c>
      <c r="T173" s="1" t="s">
        <v>1036</v>
      </c>
      <c r="U173" s="1" t="s">
        <v>1037</v>
      </c>
      <c r="V173" s="1" t="s">
        <v>1084</v>
      </c>
    </row>
    <row r="174" s="1" customFormat="1" spans="1:22">
      <c r="A174" s="3">
        <v>21464152332</v>
      </c>
      <c r="B174" s="1" t="s">
        <v>1473</v>
      </c>
      <c r="C174" s="1" t="s">
        <v>2068</v>
      </c>
      <c r="D174" s="1" t="s">
        <v>2069</v>
      </c>
      <c r="E174" s="1" t="s">
        <v>2070</v>
      </c>
      <c r="F174" s="1" t="s">
        <v>1473</v>
      </c>
      <c r="G174" s="1" t="s">
        <v>1022</v>
      </c>
      <c r="H174" s="1" t="s">
        <v>1027</v>
      </c>
      <c r="I174" s="1" t="s">
        <v>2071</v>
      </c>
      <c r="J174" s="1" t="s">
        <v>30</v>
      </c>
      <c r="K174" s="1" t="s">
        <v>2072</v>
      </c>
      <c r="L174" s="1" t="s">
        <v>2072</v>
      </c>
      <c r="M174" s="1" t="s">
        <v>1030</v>
      </c>
      <c r="N174" s="1" t="s">
        <v>1030</v>
      </c>
      <c r="O174" s="1" t="s">
        <v>1031</v>
      </c>
      <c r="P174" s="1" t="s">
        <v>1032</v>
      </c>
      <c r="Q174" s="1" t="s">
        <v>1033</v>
      </c>
      <c r="R174" s="1" t="s">
        <v>2073</v>
      </c>
      <c r="S174" s="1" t="s">
        <v>1035</v>
      </c>
      <c r="T174" s="1" t="s">
        <v>1036</v>
      </c>
      <c r="U174" s="1" t="s">
        <v>1037</v>
      </c>
      <c r="V174" s="1" t="s">
        <v>1157</v>
      </c>
    </row>
    <row r="175" s="1" customFormat="1" spans="1:22">
      <c r="A175" s="3">
        <v>21461858568</v>
      </c>
      <c r="B175" s="1" t="s">
        <v>1531</v>
      </c>
      <c r="C175" s="1" t="s">
        <v>2074</v>
      </c>
      <c r="D175" s="1" t="s">
        <v>2075</v>
      </c>
      <c r="E175" s="1" t="s">
        <v>2076</v>
      </c>
      <c r="F175" s="1" t="s">
        <v>1022</v>
      </c>
      <c r="G175" s="1" t="s">
        <v>1026</v>
      </c>
      <c r="H175" s="1" t="s">
        <v>1027</v>
      </c>
      <c r="I175" s="1" t="s">
        <v>2077</v>
      </c>
      <c r="J175" s="1" t="s">
        <v>30</v>
      </c>
      <c r="K175" s="1" t="s">
        <v>2078</v>
      </c>
      <c r="L175" s="1" t="s">
        <v>2078</v>
      </c>
      <c r="M175" s="1" t="s">
        <v>1030</v>
      </c>
      <c r="N175" s="1" t="s">
        <v>1030</v>
      </c>
      <c r="O175" s="1" t="s">
        <v>1031</v>
      </c>
      <c r="P175" s="1" t="s">
        <v>1032</v>
      </c>
      <c r="Q175" s="1" t="s">
        <v>1033</v>
      </c>
      <c r="R175" s="1" t="s">
        <v>2079</v>
      </c>
      <c r="S175" s="1" t="s">
        <v>1035</v>
      </c>
      <c r="T175" s="1" t="s">
        <v>1036</v>
      </c>
      <c r="U175" s="1" t="s">
        <v>1037</v>
      </c>
      <c r="V175" s="1" t="s">
        <v>2080</v>
      </c>
    </row>
    <row r="176" s="1" customFormat="1" spans="1:22">
      <c r="A176" s="3">
        <v>21240793112</v>
      </c>
      <c r="B176" s="1" t="s">
        <v>1785</v>
      </c>
      <c r="C176" s="1" t="s">
        <v>2081</v>
      </c>
      <c r="D176" s="1" t="s">
        <v>2082</v>
      </c>
      <c r="E176" s="1" t="s">
        <v>2083</v>
      </c>
      <c r="F176" s="1" t="s">
        <v>1361</v>
      </c>
      <c r="G176" s="1" t="s">
        <v>1169</v>
      </c>
      <c r="H176" s="1" t="s">
        <v>1027</v>
      </c>
      <c r="I176" s="1" t="s">
        <v>2084</v>
      </c>
      <c r="J176" s="1" t="s">
        <v>30</v>
      </c>
      <c r="K176" s="1" t="s">
        <v>2085</v>
      </c>
      <c r="L176" s="1" t="s">
        <v>2085</v>
      </c>
      <c r="M176" s="1" t="s">
        <v>1030</v>
      </c>
      <c r="N176" s="1" t="s">
        <v>1030</v>
      </c>
      <c r="O176" s="1" t="s">
        <v>1031</v>
      </c>
      <c r="P176" s="1" t="s">
        <v>1032</v>
      </c>
      <c r="Q176" s="1" t="s">
        <v>1033</v>
      </c>
      <c r="R176" s="1" t="s">
        <v>2086</v>
      </c>
      <c r="S176" s="1" t="s">
        <v>1035</v>
      </c>
      <c r="T176" s="1" t="s">
        <v>1036</v>
      </c>
      <c r="U176" s="1" t="s">
        <v>1037</v>
      </c>
      <c r="V176" s="1" t="s">
        <v>2087</v>
      </c>
    </row>
    <row r="177" s="1" customFormat="1" spans="1:22">
      <c r="A177" s="3">
        <v>21351934383</v>
      </c>
      <c r="B177" s="1" t="s">
        <v>1726</v>
      </c>
      <c r="C177" s="1" t="s">
        <v>2088</v>
      </c>
      <c r="D177" s="1" t="s">
        <v>2089</v>
      </c>
      <c r="E177" s="1" t="s">
        <v>2090</v>
      </c>
      <c r="F177" s="1" t="s">
        <v>1022</v>
      </c>
      <c r="G177" s="1" t="s">
        <v>1026</v>
      </c>
      <c r="H177" s="1" t="s">
        <v>1027</v>
      </c>
      <c r="I177" s="1" t="s">
        <v>2091</v>
      </c>
      <c r="J177" s="1" t="s">
        <v>30</v>
      </c>
      <c r="K177" s="1" t="s">
        <v>2092</v>
      </c>
      <c r="L177" s="1" t="s">
        <v>2092</v>
      </c>
      <c r="M177" s="1" t="s">
        <v>1030</v>
      </c>
      <c r="N177" s="1" t="s">
        <v>1030</v>
      </c>
      <c r="O177" s="1" t="s">
        <v>1031</v>
      </c>
      <c r="P177" s="1" t="s">
        <v>1032</v>
      </c>
      <c r="Q177" s="1" t="s">
        <v>1033</v>
      </c>
      <c r="R177" s="1" t="s">
        <v>2093</v>
      </c>
      <c r="S177" s="1" t="s">
        <v>1035</v>
      </c>
      <c r="T177" s="1" t="s">
        <v>1036</v>
      </c>
      <c r="U177" s="1" t="s">
        <v>1037</v>
      </c>
      <c r="V177" s="1" t="s">
        <v>1587</v>
      </c>
    </row>
    <row r="178" s="1" customFormat="1" spans="1:22">
      <c r="A178" s="3">
        <v>21433994438</v>
      </c>
      <c r="B178" s="1" t="s">
        <v>1454</v>
      </c>
      <c r="C178" s="1" t="s">
        <v>2094</v>
      </c>
      <c r="D178" s="1" t="s">
        <v>2095</v>
      </c>
      <c r="E178" s="1" t="s">
        <v>2096</v>
      </c>
      <c r="F178" s="1" t="s">
        <v>1022</v>
      </c>
      <c r="G178" s="1" t="s">
        <v>1026</v>
      </c>
      <c r="H178" s="1" t="s">
        <v>1027</v>
      </c>
      <c r="I178" s="1" t="s">
        <v>2097</v>
      </c>
      <c r="J178" s="1" t="s">
        <v>30</v>
      </c>
      <c r="K178" s="1" t="s">
        <v>2098</v>
      </c>
      <c r="L178" s="1" t="s">
        <v>2098</v>
      </c>
      <c r="M178" s="1" t="s">
        <v>1030</v>
      </c>
      <c r="N178" s="1" t="s">
        <v>1030</v>
      </c>
      <c r="O178" s="1" t="s">
        <v>1031</v>
      </c>
      <c r="P178" s="1" t="s">
        <v>1032</v>
      </c>
      <c r="Q178" s="1" t="s">
        <v>1033</v>
      </c>
      <c r="R178" s="1" t="s">
        <v>2099</v>
      </c>
      <c r="S178" s="1" t="s">
        <v>1035</v>
      </c>
      <c r="T178" s="1" t="s">
        <v>1036</v>
      </c>
      <c r="U178" s="1" t="s">
        <v>1037</v>
      </c>
      <c r="V178" s="1" t="s">
        <v>1587</v>
      </c>
    </row>
    <row r="179" s="1" customFormat="1" spans="1:22">
      <c r="A179" s="3">
        <v>21418079712</v>
      </c>
      <c r="B179" s="1" t="s">
        <v>1640</v>
      </c>
      <c r="C179" s="1" t="s">
        <v>2100</v>
      </c>
      <c r="D179" s="1" t="s">
        <v>1267</v>
      </c>
      <c r="E179" s="1" t="s">
        <v>2101</v>
      </c>
      <c r="F179" s="1" t="s">
        <v>1454</v>
      </c>
      <c r="G179" s="1" t="s">
        <v>1169</v>
      </c>
      <c r="H179" s="1" t="s">
        <v>1027</v>
      </c>
      <c r="I179" s="1" t="s">
        <v>2102</v>
      </c>
      <c r="J179" s="1" t="s">
        <v>30</v>
      </c>
      <c r="K179" s="1" t="s">
        <v>2103</v>
      </c>
      <c r="L179" s="1" t="s">
        <v>2103</v>
      </c>
      <c r="M179" s="1" t="s">
        <v>1030</v>
      </c>
      <c r="N179" s="1" t="s">
        <v>1030</v>
      </c>
      <c r="O179" s="1" t="s">
        <v>1031</v>
      </c>
      <c r="P179" s="1" t="s">
        <v>1032</v>
      </c>
      <c r="Q179" s="1" t="s">
        <v>1033</v>
      </c>
      <c r="R179" s="1" t="s">
        <v>2104</v>
      </c>
      <c r="S179" s="1" t="s">
        <v>1035</v>
      </c>
      <c r="T179" s="1" t="s">
        <v>1036</v>
      </c>
      <c r="U179" s="1" t="s">
        <v>1037</v>
      </c>
      <c r="V179" s="1" t="s">
        <v>1200</v>
      </c>
    </row>
    <row r="180" s="1" customFormat="1" spans="1:22">
      <c r="A180" s="3">
        <v>21472489985</v>
      </c>
      <c r="B180" s="1" t="s">
        <v>1458</v>
      </c>
      <c r="C180" s="1" t="s">
        <v>2105</v>
      </c>
      <c r="D180" s="1" t="s">
        <v>2106</v>
      </c>
      <c r="E180" s="1" t="s">
        <v>2107</v>
      </c>
      <c r="F180" s="1" t="s">
        <v>1458</v>
      </c>
      <c r="G180" s="1" t="s">
        <v>1169</v>
      </c>
      <c r="H180" s="1" t="s">
        <v>1027</v>
      </c>
      <c r="I180" s="1" t="s">
        <v>2108</v>
      </c>
      <c r="J180" s="1" t="s">
        <v>30</v>
      </c>
      <c r="K180" s="1" t="s">
        <v>2109</v>
      </c>
      <c r="L180" s="1" t="s">
        <v>2109</v>
      </c>
      <c r="M180" s="1" t="s">
        <v>1030</v>
      </c>
      <c r="N180" s="1" t="s">
        <v>1030</v>
      </c>
      <c r="O180" s="1" t="s">
        <v>1031</v>
      </c>
      <c r="P180" s="1" t="s">
        <v>1032</v>
      </c>
      <c r="Q180" s="1" t="s">
        <v>1033</v>
      </c>
      <c r="R180" s="1" t="s">
        <v>2110</v>
      </c>
      <c r="S180" s="1" t="s">
        <v>1035</v>
      </c>
      <c r="T180" s="1" t="s">
        <v>1036</v>
      </c>
      <c r="U180" s="1" t="s">
        <v>1176</v>
      </c>
      <c r="V180" s="1" t="s">
        <v>1084</v>
      </c>
    </row>
    <row r="181" s="1" customFormat="1" spans="1:22">
      <c r="A181" s="3">
        <v>21353410644</v>
      </c>
      <c r="B181" s="1" t="s">
        <v>1726</v>
      </c>
      <c r="C181" s="1" t="s">
        <v>2111</v>
      </c>
      <c r="D181" s="1" t="s">
        <v>2112</v>
      </c>
      <c r="E181" s="1" t="s">
        <v>2113</v>
      </c>
      <c r="F181" s="1" t="s">
        <v>1022</v>
      </c>
      <c r="G181" s="1" t="s">
        <v>1026</v>
      </c>
      <c r="H181" s="1" t="s">
        <v>1027</v>
      </c>
      <c r="I181" s="1" t="s">
        <v>2114</v>
      </c>
      <c r="J181" s="1" t="s">
        <v>30</v>
      </c>
      <c r="K181" s="1" t="s">
        <v>2115</v>
      </c>
      <c r="L181" s="1" t="s">
        <v>2115</v>
      </c>
      <c r="M181" s="1" t="s">
        <v>1030</v>
      </c>
      <c r="N181" s="1" t="s">
        <v>1030</v>
      </c>
      <c r="O181" s="1" t="s">
        <v>1031</v>
      </c>
      <c r="P181" s="1" t="s">
        <v>1032</v>
      </c>
      <c r="Q181" s="1" t="s">
        <v>1033</v>
      </c>
      <c r="R181" s="1" t="s">
        <v>2116</v>
      </c>
      <c r="S181" s="1" t="s">
        <v>1035</v>
      </c>
      <c r="T181" s="1" t="s">
        <v>1036</v>
      </c>
      <c r="U181" s="1" t="s">
        <v>1037</v>
      </c>
      <c r="V181" s="1" t="s">
        <v>1064</v>
      </c>
    </row>
    <row r="182" s="1" customFormat="1" spans="1:22">
      <c r="A182" s="3">
        <v>21471619409</v>
      </c>
      <c r="B182" s="1" t="s">
        <v>1458</v>
      </c>
      <c r="C182" s="1" t="s">
        <v>2117</v>
      </c>
      <c r="D182" s="1" t="s">
        <v>2118</v>
      </c>
      <c r="E182" s="1" t="s">
        <v>2119</v>
      </c>
      <c r="F182" s="1" t="s">
        <v>1361</v>
      </c>
      <c r="G182" s="1" t="s">
        <v>1169</v>
      </c>
      <c r="H182" s="1" t="s">
        <v>1027</v>
      </c>
      <c r="I182" s="1" t="s">
        <v>2120</v>
      </c>
      <c r="J182" s="1" t="s">
        <v>30</v>
      </c>
      <c r="K182" s="1" t="s">
        <v>2121</v>
      </c>
      <c r="L182" s="1" t="s">
        <v>2121</v>
      </c>
      <c r="M182" s="1" t="s">
        <v>1030</v>
      </c>
      <c r="N182" s="1" t="s">
        <v>1030</v>
      </c>
      <c r="O182" s="1" t="s">
        <v>1031</v>
      </c>
      <c r="P182" s="1" t="s">
        <v>1032</v>
      </c>
      <c r="Q182" s="1" t="s">
        <v>1033</v>
      </c>
      <c r="R182" s="1" t="s">
        <v>2122</v>
      </c>
      <c r="S182" s="1" t="s">
        <v>1035</v>
      </c>
      <c r="T182" s="1" t="s">
        <v>1036</v>
      </c>
      <c r="U182" s="1" t="s">
        <v>1037</v>
      </c>
      <c r="V182" s="1" t="s">
        <v>1112</v>
      </c>
    </row>
    <row r="183" s="1" customFormat="1" spans="1:22">
      <c r="A183" s="3">
        <v>21464517233</v>
      </c>
      <c r="B183" s="1" t="s">
        <v>1473</v>
      </c>
      <c r="C183" s="1" t="s">
        <v>2123</v>
      </c>
      <c r="D183" s="1" t="s">
        <v>2124</v>
      </c>
      <c r="E183" s="1" t="s">
        <v>2125</v>
      </c>
      <c r="F183" s="1" t="s">
        <v>1169</v>
      </c>
      <c r="G183" s="1" t="s">
        <v>1022</v>
      </c>
      <c r="H183" s="1" t="s">
        <v>1027</v>
      </c>
      <c r="I183" s="1" t="s">
        <v>2126</v>
      </c>
      <c r="J183" s="1" t="s">
        <v>30</v>
      </c>
      <c r="K183" s="1" t="s">
        <v>2127</v>
      </c>
      <c r="L183" s="1" t="s">
        <v>2127</v>
      </c>
      <c r="M183" s="1" t="s">
        <v>1030</v>
      </c>
      <c r="N183" s="1" t="s">
        <v>1030</v>
      </c>
      <c r="O183" s="1" t="s">
        <v>1031</v>
      </c>
      <c r="P183" s="1" t="s">
        <v>1032</v>
      </c>
      <c r="Q183" s="1" t="s">
        <v>1033</v>
      </c>
      <c r="R183" s="1" t="s">
        <v>2128</v>
      </c>
      <c r="S183" s="1" t="s">
        <v>1035</v>
      </c>
      <c r="T183" s="1" t="s">
        <v>1036</v>
      </c>
      <c r="U183" s="1" t="s">
        <v>1037</v>
      </c>
      <c r="V183" s="1" t="s">
        <v>1112</v>
      </c>
    </row>
    <row r="184" s="1" customFormat="1" spans="1:22">
      <c r="A184" s="3">
        <v>21239718463</v>
      </c>
      <c r="B184" s="1" t="s">
        <v>1785</v>
      </c>
      <c r="C184" s="1" t="s">
        <v>2129</v>
      </c>
      <c r="D184" s="1" t="s">
        <v>2130</v>
      </c>
      <c r="E184" s="1" t="s">
        <v>2131</v>
      </c>
      <c r="F184" s="1" t="s">
        <v>1458</v>
      </c>
      <c r="G184" s="1" t="s">
        <v>1169</v>
      </c>
      <c r="H184" s="1" t="s">
        <v>1027</v>
      </c>
      <c r="I184" s="1" t="s">
        <v>2132</v>
      </c>
      <c r="J184" s="1" t="s">
        <v>30</v>
      </c>
      <c r="K184" s="1" t="s">
        <v>2133</v>
      </c>
      <c r="L184" s="1" t="s">
        <v>2133</v>
      </c>
      <c r="M184" s="1" t="s">
        <v>1030</v>
      </c>
      <c r="N184" s="1" t="s">
        <v>1030</v>
      </c>
      <c r="O184" s="1" t="s">
        <v>1031</v>
      </c>
      <c r="P184" s="1" t="s">
        <v>1032</v>
      </c>
      <c r="Q184" s="1" t="s">
        <v>1033</v>
      </c>
      <c r="R184" s="1" t="s">
        <v>2134</v>
      </c>
      <c r="S184" s="1" t="s">
        <v>1035</v>
      </c>
      <c r="T184" s="1" t="s">
        <v>1036</v>
      </c>
      <c r="U184" s="1" t="s">
        <v>1037</v>
      </c>
      <c r="V184" s="1" t="s">
        <v>1084</v>
      </c>
    </row>
    <row r="185" s="1" customFormat="1" spans="1:22">
      <c r="A185" s="3">
        <v>21239470856</v>
      </c>
      <c r="B185" s="1" t="s">
        <v>1554</v>
      </c>
      <c r="C185" s="1" t="s">
        <v>2135</v>
      </c>
      <c r="D185" s="1" t="s">
        <v>2130</v>
      </c>
      <c r="E185" s="1" t="s">
        <v>2136</v>
      </c>
      <c r="F185" s="1" t="s">
        <v>1458</v>
      </c>
      <c r="G185" s="1" t="s">
        <v>1022</v>
      </c>
      <c r="H185" s="1" t="s">
        <v>1027</v>
      </c>
      <c r="I185" s="1" t="s">
        <v>2137</v>
      </c>
      <c r="J185" s="1" t="s">
        <v>30</v>
      </c>
      <c r="K185" s="1" t="s">
        <v>2138</v>
      </c>
      <c r="L185" s="1" t="s">
        <v>2138</v>
      </c>
      <c r="M185" s="1" t="s">
        <v>1030</v>
      </c>
      <c r="N185" s="1" t="s">
        <v>1030</v>
      </c>
      <c r="O185" s="1" t="s">
        <v>1031</v>
      </c>
      <c r="P185" s="1" t="s">
        <v>1032</v>
      </c>
      <c r="Q185" s="1" t="s">
        <v>1033</v>
      </c>
      <c r="R185" s="1" t="s">
        <v>2139</v>
      </c>
      <c r="S185" s="1" t="s">
        <v>1035</v>
      </c>
      <c r="T185" s="1" t="s">
        <v>1036</v>
      </c>
      <c r="U185" s="1" t="s">
        <v>1037</v>
      </c>
      <c r="V185" s="1" t="s">
        <v>1084</v>
      </c>
    </row>
    <row r="186" s="1" customFormat="1" spans="1:22">
      <c r="A186" s="3">
        <v>21456357460</v>
      </c>
      <c r="B186" s="1" t="s">
        <v>1531</v>
      </c>
      <c r="C186" s="1" t="s">
        <v>2140</v>
      </c>
      <c r="D186" s="1" t="s">
        <v>2141</v>
      </c>
      <c r="E186" s="1" t="s">
        <v>2142</v>
      </c>
      <c r="F186" s="1" t="s">
        <v>1531</v>
      </c>
      <c r="G186" s="1" t="s">
        <v>1169</v>
      </c>
      <c r="H186" s="1" t="s">
        <v>1027</v>
      </c>
      <c r="I186" s="1" t="s">
        <v>2143</v>
      </c>
      <c r="J186" s="1" t="s">
        <v>30</v>
      </c>
      <c r="K186" s="1" t="s">
        <v>2144</v>
      </c>
      <c r="L186" s="1" t="s">
        <v>2144</v>
      </c>
      <c r="M186" s="1" t="s">
        <v>1030</v>
      </c>
      <c r="N186" s="1" t="s">
        <v>1030</v>
      </c>
      <c r="O186" s="1" t="s">
        <v>1031</v>
      </c>
      <c r="P186" s="1" t="s">
        <v>1032</v>
      </c>
      <c r="Q186" s="1" t="s">
        <v>1033</v>
      </c>
      <c r="R186" s="1" t="s">
        <v>2145</v>
      </c>
      <c r="S186" s="1" t="s">
        <v>1035</v>
      </c>
      <c r="T186" s="1" t="s">
        <v>1036</v>
      </c>
      <c r="U186" s="1" t="s">
        <v>1037</v>
      </c>
      <c r="V186" s="1" t="s">
        <v>1112</v>
      </c>
    </row>
    <row r="187" s="1" customFormat="1" spans="1:22">
      <c r="A187" s="3">
        <v>21368566364</v>
      </c>
      <c r="B187" s="1" t="s">
        <v>1465</v>
      </c>
      <c r="C187" s="1" t="s">
        <v>2146</v>
      </c>
      <c r="D187" s="1" t="s">
        <v>2147</v>
      </c>
      <c r="E187" s="1" t="s">
        <v>2148</v>
      </c>
      <c r="F187" s="1" t="s">
        <v>1169</v>
      </c>
      <c r="G187" s="1" t="s">
        <v>1022</v>
      </c>
      <c r="H187" s="1" t="s">
        <v>1027</v>
      </c>
      <c r="I187" s="1" t="s">
        <v>2149</v>
      </c>
      <c r="J187" s="1" t="s">
        <v>30</v>
      </c>
      <c r="K187" s="1" t="s">
        <v>2150</v>
      </c>
      <c r="L187" s="1" t="s">
        <v>2150</v>
      </c>
      <c r="M187" s="1" t="s">
        <v>1030</v>
      </c>
      <c r="N187" s="1" t="s">
        <v>1030</v>
      </c>
      <c r="O187" s="1" t="s">
        <v>1031</v>
      </c>
      <c r="P187" s="1" t="s">
        <v>1032</v>
      </c>
      <c r="Q187" s="1" t="s">
        <v>1033</v>
      </c>
      <c r="R187" s="1" t="s">
        <v>2151</v>
      </c>
      <c r="S187" s="1" t="s">
        <v>1035</v>
      </c>
      <c r="T187" s="1" t="s">
        <v>1036</v>
      </c>
      <c r="U187" s="1" t="s">
        <v>1037</v>
      </c>
      <c r="V187" s="1" t="s">
        <v>1157</v>
      </c>
    </row>
    <row r="188" s="1" customFormat="1" spans="1:22">
      <c r="A188" s="3">
        <v>21365327699</v>
      </c>
      <c r="B188" s="1" t="s">
        <v>1732</v>
      </c>
      <c r="C188" s="1" t="s">
        <v>2152</v>
      </c>
      <c r="D188" s="1" t="s">
        <v>1053</v>
      </c>
      <c r="E188" s="1" t="s">
        <v>2153</v>
      </c>
      <c r="F188" s="1" t="s">
        <v>1022</v>
      </c>
      <c r="G188" s="1" t="s">
        <v>1026</v>
      </c>
      <c r="H188" s="1" t="s">
        <v>1027</v>
      </c>
      <c r="I188" s="1" t="s">
        <v>2154</v>
      </c>
      <c r="J188" s="1" t="s">
        <v>30</v>
      </c>
      <c r="K188" s="1" t="s">
        <v>2155</v>
      </c>
      <c r="L188" s="1" t="s">
        <v>2155</v>
      </c>
      <c r="M188" s="1" t="s">
        <v>1030</v>
      </c>
      <c r="N188" s="1" t="s">
        <v>1030</v>
      </c>
      <c r="O188" s="1" t="s">
        <v>1031</v>
      </c>
      <c r="P188" s="1" t="s">
        <v>1032</v>
      </c>
      <c r="Q188" s="1" t="s">
        <v>1033</v>
      </c>
      <c r="R188" s="1" t="s">
        <v>2156</v>
      </c>
      <c r="S188" s="1" t="s">
        <v>1035</v>
      </c>
      <c r="T188" s="1" t="s">
        <v>1036</v>
      </c>
      <c r="U188" s="1" t="s">
        <v>1037</v>
      </c>
      <c r="V188" s="1" t="s">
        <v>1038</v>
      </c>
    </row>
    <row r="189" s="1" customFormat="1" spans="1:22">
      <c r="A189" s="3">
        <v>21144848997</v>
      </c>
      <c r="B189" s="1" t="s">
        <v>2157</v>
      </c>
      <c r="C189" s="1" t="s">
        <v>2158</v>
      </c>
      <c r="D189" s="1" t="s">
        <v>2159</v>
      </c>
      <c r="E189" s="1" t="s">
        <v>2160</v>
      </c>
      <c r="F189" s="1" t="s">
        <v>1169</v>
      </c>
      <c r="G189" s="1" t="s">
        <v>1026</v>
      </c>
      <c r="H189" s="1" t="s">
        <v>1027</v>
      </c>
      <c r="I189" s="1" t="s">
        <v>2161</v>
      </c>
      <c r="J189" s="1" t="s">
        <v>30</v>
      </c>
      <c r="K189" s="1" t="s">
        <v>2162</v>
      </c>
      <c r="L189" s="1" t="s">
        <v>2162</v>
      </c>
      <c r="M189" s="1" t="s">
        <v>1030</v>
      </c>
      <c r="N189" s="1" t="s">
        <v>1030</v>
      </c>
      <c r="O189" s="1" t="s">
        <v>1031</v>
      </c>
      <c r="P189" s="1" t="s">
        <v>1032</v>
      </c>
      <c r="Q189" s="1" t="s">
        <v>1033</v>
      </c>
      <c r="R189" s="1" t="s">
        <v>2163</v>
      </c>
      <c r="S189" s="1" t="s">
        <v>1035</v>
      </c>
      <c r="T189" s="1" t="s">
        <v>1036</v>
      </c>
      <c r="U189" s="1" t="s">
        <v>1037</v>
      </c>
      <c r="V189" s="1" t="s">
        <v>1112</v>
      </c>
    </row>
    <row r="190" s="1" customFormat="1" spans="1:22">
      <c r="A190" s="3">
        <v>21416881170</v>
      </c>
      <c r="B190" s="1" t="s">
        <v>1640</v>
      </c>
      <c r="C190" s="1" t="s">
        <v>2164</v>
      </c>
      <c r="D190" s="1" t="s">
        <v>2165</v>
      </c>
      <c r="E190" s="1" t="s">
        <v>2166</v>
      </c>
      <c r="F190" s="1" t="s">
        <v>1458</v>
      </c>
      <c r="G190" s="1" t="s">
        <v>1022</v>
      </c>
      <c r="H190" s="1" t="s">
        <v>1027</v>
      </c>
      <c r="I190" s="1" t="s">
        <v>2167</v>
      </c>
      <c r="J190" s="1" t="s">
        <v>30</v>
      </c>
      <c r="K190" s="1" t="s">
        <v>2168</v>
      </c>
      <c r="L190" s="1" t="s">
        <v>2168</v>
      </c>
      <c r="M190" s="1" t="s">
        <v>1030</v>
      </c>
      <c r="N190" s="1" t="s">
        <v>1030</v>
      </c>
      <c r="O190" s="1" t="s">
        <v>1031</v>
      </c>
      <c r="P190" s="1" t="s">
        <v>1032</v>
      </c>
      <c r="Q190" s="1" t="s">
        <v>1033</v>
      </c>
      <c r="R190" s="1" t="s">
        <v>2169</v>
      </c>
      <c r="S190" s="1" t="s">
        <v>1035</v>
      </c>
      <c r="T190" s="1" t="s">
        <v>1036</v>
      </c>
      <c r="U190" s="1" t="s">
        <v>1037</v>
      </c>
      <c r="V190" s="1" t="s">
        <v>1125</v>
      </c>
    </row>
    <row r="191" s="1" customFormat="1" spans="1:22">
      <c r="A191" s="3">
        <v>21478365106</v>
      </c>
      <c r="B191" s="1" t="s">
        <v>1361</v>
      </c>
      <c r="C191" s="1" t="s">
        <v>2170</v>
      </c>
      <c r="D191" s="1" t="s">
        <v>2171</v>
      </c>
      <c r="E191" s="1" t="s">
        <v>2172</v>
      </c>
      <c r="F191" s="1" t="s">
        <v>1361</v>
      </c>
      <c r="G191" s="1" t="s">
        <v>1169</v>
      </c>
      <c r="H191" s="1" t="s">
        <v>1027</v>
      </c>
      <c r="I191" s="1" t="s">
        <v>2173</v>
      </c>
      <c r="J191" s="1" t="s">
        <v>30</v>
      </c>
      <c r="K191" s="1" t="s">
        <v>2174</v>
      </c>
      <c r="L191" s="1" t="s">
        <v>2174</v>
      </c>
      <c r="M191" s="1" t="s">
        <v>1030</v>
      </c>
      <c r="N191" s="1" t="s">
        <v>1030</v>
      </c>
      <c r="O191" s="1" t="s">
        <v>1031</v>
      </c>
      <c r="P191" s="1" t="s">
        <v>1032</v>
      </c>
      <c r="Q191" s="1" t="s">
        <v>1033</v>
      </c>
      <c r="R191" s="1" t="s">
        <v>2175</v>
      </c>
      <c r="S191" s="1" t="s">
        <v>1035</v>
      </c>
      <c r="T191" s="1" t="s">
        <v>1036</v>
      </c>
      <c r="U191" s="1" t="s">
        <v>1037</v>
      </c>
      <c r="V191" s="1" t="s">
        <v>1112</v>
      </c>
    </row>
    <row r="192" s="1" customFormat="1" spans="1:22">
      <c r="A192" s="3">
        <v>21456424671</v>
      </c>
      <c r="B192" s="1" t="s">
        <v>1531</v>
      </c>
      <c r="C192" s="1" t="s">
        <v>2176</v>
      </c>
      <c r="D192" s="1" t="s">
        <v>2177</v>
      </c>
      <c r="E192" s="1" t="s">
        <v>2178</v>
      </c>
      <c r="F192" s="1" t="s">
        <v>1458</v>
      </c>
      <c r="G192" s="1" t="s">
        <v>1169</v>
      </c>
      <c r="H192" s="1" t="s">
        <v>1027</v>
      </c>
      <c r="I192" s="1" t="s">
        <v>2179</v>
      </c>
      <c r="J192" s="1" t="s">
        <v>30</v>
      </c>
      <c r="K192" s="1" t="s">
        <v>2180</v>
      </c>
      <c r="L192" s="1" t="s">
        <v>2180</v>
      </c>
      <c r="M192" s="1" t="s">
        <v>1030</v>
      </c>
      <c r="N192" s="1" t="s">
        <v>1030</v>
      </c>
      <c r="O192" s="1" t="s">
        <v>1031</v>
      </c>
      <c r="P192" s="1" t="s">
        <v>1032</v>
      </c>
      <c r="Q192" s="1" t="s">
        <v>1033</v>
      </c>
      <c r="R192" s="1" t="s">
        <v>2181</v>
      </c>
      <c r="S192" s="1" t="s">
        <v>1035</v>
      </c>
      <c r="T192" s="1" t="s">
        <v>1036</v>
      </c>
      <c r="U192" s="1" t="s">
        <v>1037</v>
      </c>
      <c r="V192" s="1" t="s">
        <v>1084</v>
      </c>
    </row>
    <row r="193" s="1" customFormat="1" spans="1:22">
      <c r="A193" s="3">
        <v>21443874303</v>
      </c>
      <c r="B193" s="1" t="s">
        <v>1744</v>
      </c>
      <c r="C193" s="1" t="s">
        <v>2182</v>
      </c>
      <c r="D193" s="1" t="s">
        <v>2183</v>
      </c>
      <c r="E193" s="1" t="s">
        <v>2184</v>
      </c>
      <c r="F193" s="1" t="s">
        <v>1458</v>
      </c>
      <c r="G193" s="1" t="s">
        <v>1022</v>
      </c>
      <c r="H193" s="1" t="s">
        <v>1027</v>
      </c>
      <c r="I193" s="1" t="s">
        <v>2185</v>
      </c>
      <c r="J193" s="1" t="s">
        <v>30</v>
      </c>
      <c r="K193" s="1" t="s">
        <v>2186</v>
      </c>
      <c r="L193" s="1" t="s">
        <v>2186</v>
      </c>
      <c r="M193" s="1" t="s">
        <v>1030</v>
      </c>
      <c r="N193" s="1" t="s">
        <v>1030</v>
      </c>
      <c r="O193" s="1" t="s">
        <v>1031</v>
      </c>
      <c r="P193" s="1" t="s">
        <v>1032</v>
      </c>
      <c r="Q193" s="1" t="s">
        <v>1033</v>
      </c>
      <c r="R193" s="1" t="s">
        <v>2187</v>
      </c>
      <c r="S193" s="1" t="s">
        <v>1035</v>
      </c>
      <c r="T193" s="1" t="s">
        <v>1036</v>
      </c>
      <c r="U193" s="1" t="s">
        <v>1037</v>
      </c>
      <c r="V193" s="1" t="s">
        <v>1125</v>
      </c>
    </row>
    <row r="194" s="1" customFormat="1" spans="1:22">
      <c r="A194" s="3">
        <v>21474914221</v>
      </c>
      <c r="B194" s="1" t="s">
        <v>1458</v>
      </c>
      <c r="C194" s="1" t="s">
        <v>2188</v>
      </c>
      <c r="D194" s="1" t="s">
        <v>2183</v>
      </c>
      <c r="E194" s="1" t="s">
        <v>2189</v>
      </c>
      <c r="F194" s="1" t="s">
        <v>1022</v>
      </c>
      <c r="G194" s="1" t="s">
        <v>1026</v>
      </c>
      <c r="H194" s="1" t="s">
        <v>1027</v>
      </c>
      <c r="I194" s="1" t="s">
        <v>2190</v>
      </c>
      <c r="J194" s="1" t="s">
        <v>30</v>
      </c>
      <c r="K194" s="1" t="s">
        <v>2191</v>
      </c>
      <c r="L194" s="1" t="s">
        <v>2191</v>
      </c>
      <c r="M194" s="1" t="s">
        <v>1030</v>
      </c>
      <c r="N194" s="1" t="s">
        <v>1030</v>
      </c>
      <c r="O194" s="1" t="s">
        <v>1031</v>
      </c>
      <c r="P194" s="1" t="s">
        <v>1032</v>
      </c>
      <c r="Q194" s="1" t="s">
        <v>1033</v>
      </c>
      <c r="R194" s="1" t="s">
        <v>2192</v>
      </c>
      <c r="S194" s="1" t="s">
        <v>1035</v>
      </c>
      <c r="T194" s="1" t="s">
        <v>1036</v>
      </c>
      <c r="U194" s="1" t="s">
        <v>1037</v>
      </c>
      <c r="V194" s="1" t="s">
        <v>1125</v>
      </c>
    </row>
    <row r="195" s="1" customFormat="1" spans="1:22">
      <c r="A195" s="3">
        <v>21457136993</v>
      </c>
      <c r="B195" s="1" t="s">
        <v>1531</v>
      </c>
      <c r="C195" s="1" t="s">
        <v>2193</v>
      </c>
      <c r="D195" s="1" t="s">
        <v>2194</v>
      </c>
      <c r="E195" s="1" t="s">
        <v>2195</v>
      </c>
      <c r="F195" s="1" t="s">
        <v>1169</v>
      </c>
      <c r="G195" s="1" t="s">
        <v>1022</v>
      </c>
      <c r="H195" s="1" t="s">
        <v>1027</v>
      </c>
      <c r="I195" s="1" t="s">
        <v>2196</v>
      </c>
      <c r="J195" s="1" t="s">
        <v>30</v>
      </c>
      <c r="K195" s="1" t="s">
        <v>2197</v>
      </c>
      <c r="L195" s="1" t="s">
        <v>2197</v>
      </c>
      <c r="M195" s="1" t="s">
        <v>1030</v>
      </c>
      <c r="N195" s="1" t="s">
        <v>1030</v>
      </c>
      <c r="O195" s="1" t="s">
        <v>1031</v>
      </c>
      <c r="P195" s="1" t="s">
        <v>1032</v>
      </c>
      <c r="Q195" s="1" t="s">
        <v>1033</v>
      </c>
      <c r="R195" s="1" t="s">
        <v>2198</v>
      </c>
      <c r="S195" s="1" t="s">
        <v>1035</v>
      </c>
      <c r="T195" s="1" t="s">
        <v>1036</v>
      </c>
      <c r="U195" s="1" t="s">
        <v>1037</v>
      </c>
      <c r="V195" s="1" t="s">
        <v>2199</v>
      </c>
    </row>
    <row r="196" s="1" customFormat="1" spans="1:22">
      <c r="A196" s="3">
        <v>21457948014</v>
      </c>
      <c r="B196" s="1" t="s">
        <v>1531</v>
      </c>
      <c r="C196" s="1" t="s">
        <v>2200</v>
      </c>
      <c r="D196" s="1" t="s">
        <v>2201</v>
      </c>
      <c r="E196" s="1" t="s">
        <v>2202</v>
      </c>
      <c r="F196" s="1" t="s">
        <v>1361</v>
      </c>
      <c r="G196" s="1" t="s">
        <v>1169</v>
      </c>
      <c r="H196" s="1" t="s">
        <v>1027</v>
      </c>
      <c r="I196" s="1" t="s">
        <v>2203</v>
      </c>
      <c r="J196" s="1" t="s">
        <v>30</v>
      </c>
      <c r="K196" s="1" t="s">
        <v>2204</v>
      </c>
      <c r="L196" s="1" t="s">
        <v>2204</v>
      </c>
      <c r="M196" s="1" t="s">
        <v>1030</v>
      </c>
      <c r="N196" s="1" t="s">
        <v>1030</v>
      </c>
      <c r="O196" s="1" t="s">
        <v>1031</v>
      </c>
      <c r="P196" s="1" t="s">
        <v>1032</v>
      </c>
      <c r="Q196" s="1" t="s">
        <v>1033</v>
      </c>
      <c r="R196" s="1" t="s">
        <v>2205</v>
      </c>
      <c r="S196" s="1" t="s">
        <v>1035</v>
      </c>
      <c r="T196" s="1" t="s">
        <v>1036</v>
      </c>
      <c r="U196" s="1" t="s">
        <v>1037</v>
      </c>
      <c r="V196" s="1" t="s">
        <v>1112</v>
      </c>
    </row>
    <row r="197" s="1" customFormat="1" spans="1:22">
      <c r="A197" s="3">
        <v>21475205495</v>
      </c>
      <c r="B197" s="1" t="s">
        <v>1458</v>
      </c>
      <c r="C197" s="1" t="s">
        <v>2206</v>
      </c>
      <c r="D197" s="1" t="s">
        <v>2207</v>
      </c>
      <c r="E197" s="1" t="s">
        <v>2208</v>
      </c>
      <c r="F197" s="1" t="s">
        <v>1361</v>
      </c>
      <c r="G197" s="1" t="s">
        <v>1169</v>
      </c>
      <c r="H197" s="1" t="s">
        <v>1027</v>
      </c>
      <c r="I197" s="1" t="s">
        <v>2209</v>
      </c>
      <c r="J197" s="1" t="s">
        <v>30</v>
      </c>
      <c r="K197" s="1" t="s">
        <v>2210</v>
      </c>
      <c r="L197" s="1" t="s">
        <v>2210</v>
      </c>
      <c r="M197" s="1" t="s">
        <v>1030</v>
      </c>
      <c r="N197" s="1" t="s">
        <v>1030</v>
      </c>
      <c r="O197" s="1" t="s">
        <v>1031</v>
      </c>
      <c r="P197" s="1" t="s">
        <v>1032</v>
      </c>
      <c r="Q197" s="1" t="s">
        <v>1033</v>
      </c>
      <c r="R197" s="1" t="s">
        <v>2211</v>
      </c>
      <c r="S197" s="1" t="s">
        <v>1035</v>
      </c>
      <c r="T197" s="1" t="s">
        <v>1036</v>
      </c>
      <c r="U197" s="1" t="s">
        <v>1037</v>
      </c>
      <c r="V197" s="1" t="s">
        <v>2212</v>
      </c>
    </row>
    <row r="198" s="1" customFormat="1" spans="1:22">
      <c r="A198" s="3">
        <v>21249402225</v>
      </c>
      <c r="B198" s="1" t="s">
        <v>1785</v>
      </c>
      <c r="C198" s="1" t="s">
        <v>2213</v>
      </c>
      <c r="D198" s="1" t="s">
        <v>2214</v>
      </c>
      <c r="E198" s="1" t="s">
        <v>2215</v>
      </c>
      <c r="F198" s="1" t="s">
        <v>1022</v>
      </c>
      <c r="G198" s="1" t="s">
        <v>1026</v>
      </c>
      <c r="H198" s="1" t="s">
        <v>1027</v>
      </c>
      <c r="I198" s="1" t="s">
        <v>2216</v>
      </c>
      <c r="J198" s="1" t="s">
        <v>30</v>
      </c>
      <c r="K198" s="1" t="s">
        <v>2217</v>
      </c>
      <c r="L198" s="1" t="s">
        <v>2217</v>
      </c>
      <c r="M198" s="1" t="s">
        <v>1030</v>
      </c>
      <c r="N198" s="1" t="s">
        <v>1030</v>
      </c>
      <c r="O198" s="1" t="s">
        <v>1031</v>
      </c>
      <c r="P198" s="1" t="s">
        <v>1032</v>
      </c>
      <c r="Q198" s="1" t="s">
        <v>1033</v>
      </c>
      <c r="R198" s="1" t="s">
        <v>2218</v>
      </c>
      <c r="S198" s="1" t="s">
        <v>1035</v>
      </c>
      <c r="T198" s="1" t="s">
        <v>1036</v>
      </c>
      <c r="U198" s="1" t="s">
        <v>1037</v>
      </c>
      <c r="V198" s="1" t="s">
        <v>2219</v>
      </c>
    </row>
    <row r="199" s="1" customFormat="1" spans="1:22">
      <c r="A199" s="3">
        <v>21478233283</v>
      </c>
      <c r="B199" s="1" t="s">
        <v>1361</v>
      </c>
      <c r="C199" s="1" t="s">
        <v>2220</v>
      </c>
      <c r="D199" s="1" t="s">
        <v>2221</v>
      </c>
      <c r="E199" s="1" t="s">
        <v>2222</v>
      </c>
      <c r="F199" s="1" t="s">
        <v>1022</v>
      </c>
      <c r="G199" s="1" t="s">
        <v>1026</v>
      </c>
      <c r="H199" s="1" t="s">
        <v>1027</v>
      </c>
      <c r="I199" s="1" t="s">
        <v>2223</v>
      </c>
      <c r="J199" s="1" t="s">
        <v>30</v>
      </c>
      <c r="K199" s="1" t="s">
        <v>2224</v>
      </c>
      <c r="L199" s="1" t="s">
        <v>2224</v>
      </c>
      <c r="M199" s="1" t="s">
        <v>1030</v>
      </c>
      <c r="N199" s="1" t="s">
        <v>1030</v>
      </c>
      <c r="O199" s="1" t="s">
        <v>1031</v>
      </c>
      <c r="P199" s="1" t="s">
        <v>1032</v>
      </c>
      <c r="Q199" s="1" t="s">
        <v>1033</v>
      </c>
      <c r="R199" s="1" t="s">
        <v>2225</v>
      </c>
      <c r="S199" s="1" t="s">
        <v>1035</v>
      </c>
      <c r="T199" s="1" t="s">
        <v>1036</v>
      </c>
      <c r="U199" s="1" t="s">
        <v>1037</v>
      </c>
      <c r="V199" s="1" t="s">
        <v>1112</v>
      </c>
    </row>
    <row r="200" s="1" customFormat="1" spans="1:22">
      <c r="A200" s="3">
        <v>21437163252</v>
      </c>
      <c r="B200" s="1" t="s">
        <v>1744</v>
      </c>
      <c r="C200" s="1" t="s">
        <v>2226</v>
      </c>
      <c r="D200" s="1" t="s">
        <v>2227</v>
      </c>
      <c r="E200" s="1" t="s">
        <v>2228</v>
      </c>
      <c r="F200" s="1" t="s">
        <v>1169</v>
      </c>
      <c r="G200" s="1" t="s">
        <v>1022</v>
      </c>
      <c r="H200" s="1" t="s">
        <v>1027</v>
      </c>
      <c r="I200" s="1" t="s">
        <v>2229</v>
      </c>
      <c r="J200" s="1" t="s">
        <v>30</v>
      </c>
      <c r="K200" s="1" t="s">
        <v>2230</v>
      </c>
      <c r="L200" s="1" t="s">
        <v>2230</v>
      </c>
      <c r="M200" s="1" t="s">
        <v>1030</v>
      </c>
      <c r="N200" s="1" t="s">
        <v>1030</v>
      </c>
      <c r="O200" s="1" t="s">
        <v>1031</v>
      </c>
      <c r="P200" s="1" t="s">
        <v>1032</v>
      </c>
      <c r="Q200" s="1" t="s">
        <v>1033</v>
      </c>
      <c r="R200" s="1" t="s">
        <v>2231</v>
      </c>
      <c r="S200" s="1" t="s">
        <v>1035</v>
      </c>
      <c r="T200" s="1" t="s">
        <v>1036</v>
      </c>
      <c r="U200" s="1" t="s">
        <v>1037</v>
      </c>
      <c r="V200" s="1" t="s">
        <v>1112</v>
      </c>
    </row>
    <row r="201" s="1" customFormat="1" spans="1:22">
      <c r="A201" s="3">
        <v>21471778408</v>
      </c>
      <c r="B201" s="1" t="s">
        <v>1458</v>
      </c>
      <c r="C201" s="1" t="s">
        <v>2232</v>
      </c>
      <c r="D201" s="1" t="s">
        <v>2233</v>
      </c>
      <c r="E201" s="1" t="s">
        <v>2234</v>
      </c>
      <c r="F201" s="1" t="s">
        <v>1361</v>
      </c>
      <c r="G201" s="1" t="s">
        <v>1169</v>
      </c>
      <c r="H201" s="1" t="s">
        <v>1027</v>
      </c>
      <c r="I201" s="1" t="s">
        <v>2235</v>
      </c>
      <c r="J201" s="1" t="s">
        <v>30</v>
      </c>
      <c r="K201" s="1" t="s">
        <v>2236</v>
      </c>
      <c r="L201" s="1" t="s">
        <v>2236</v>
      </c>
      <c r="M201" s="1" t="s">
        <v>1030</v>
      </c>
      <c r="N201" s="1" t="s">
        <v>1030</v>
      </c>
      <c r="O201" s="1" t="s">
        <v>1031</v>
      </c>
      <c r="P201" s="1" t="s">
        <v>1032</v>
      </c>
      <c r="Q201" s="1" t="s">
        <v>1033</v>
      </c>
      <c r="R201" s="1" t="s">
        <v>2237</v>
      </c>
      <c r="S201" s="1" t="s">
        <v>1035</v>
      </c>
      <c r="T201" s="1" t="s">
        <v>1036</v>
      </c>
      <c r="U201" s="1" t="s">
        <v>1037</v>
      </c>
      <c r="V201" s="1" t="s">
        <v>1318</v>
      </c>
    </row>
    <row r="202" s="1" customFormat="1" spans="1:22">
      <c r="A202" s="3">
        <v>21469621425</v>
      </c>
      <c r="B202" s="1" t="s">
        <v>1473</v>
      </c>
      <c r="C202" s="1" t="s">
        <v>2238</v>
      </c>
      <c r="D202" s="1" t="s">
        <v>2239</v>
      </c>
      <c r="E202" s="1" t="s">
        <v>2240</v>
      </c>
      <c r="F202" s="1" t="s">
        <v>1169</v>
      </c>
      <c r="G202" s="1" t="s">
        <v>1022</v>
      </c>
      <c r="H202" s="1" t="s">
        <v>1027</v>
      </c>
      <c r="I202" s="1" t="s">
        <v>2241</v>
      </c>
      <c r="J202" s="1" t="s">
        <v>30</v>
      </c>
      <c r="K202" s="1" t="s">
        <v>2242</v>
      </c>
      <c r="L202" s="1" t="s">
        <v>2242</v>
      </c>
      <c r="M202" s="1" t="s">
        <v>1030</v>
      </c>
      <c r="N202" s="1" t="s">
        <v>1030</v>
      </c>
      <c r="O202" s="1" t="s">
        <v>1031</v>
      </c>
      <c r="P202" s="1" t="s">
        <v>1032</v>
      </c>
      <c r="Q202" s="1" t="s">
        <v>1033</v>
      </c>
      <c r="R202" s="1" t="s">
        <v>2243</v>
      </c>
      <c r="S202" s="1" t="s">
        <v>1035</v>
      </c>
      <c r="T202" s="1" t="s">
        <v>1036</v>
      </c>
      <c r="U202" s="1" t="s">
        <v>1037</v>
      </c>
      <c r="V202" s="1" t="s">
        <v>1112</v>
      </c>
    </row>
    <row r="203" s="1" customFormat="1" spans="1:22">
      <c r="A203" s="3">
        <v>21426898286</v>
      </c>
      <c r="B203" s="1" t="s">
        <v>1454</v>
      </c>
      <c r="C203" s="1" t="s">
        <v>2244</v>
      </c>
      <c r="D203" s="1" t="s">
        <v>2239</v>
      </c>
      <c r="E203" s="1" t="s">
        <v>2245</v>
      </c>
      <c r="F203" s="1" t="s">
        <v>1473</v>
      </c>
      <c r="G203" s="1" t="s">
        <v>1169</v>
      </c>
      <c r="H203" s="1" t="s">
        <v>1027</v>
      </c>
      <c r="I203" s="1" t="s">
        <v>2246</v>
      </c>
      <c r="J203" s="1" t="s">
        <v>30</v>
      </c>
      <c r="K203" s="1" t="s">
        <v>2247</v>
      </c>
      <c r="L203" s="1" t="s">
        <v>2247</v>
      </c>
      <c r="M203" s="1" t="s">
        <v>1030</v>
      </c>
      <c r="N203" s="1" t="s">
        <v>1030</v>
      </c>
      <c r="O203" s="1" t="s">
        <v>1031</v>
      </c>
      <c r="P203" s="1" t="s">
        <v>1032</v>
      </c>
      <c r="Q203" s="1" t="s">
        <v>1033</v>
      </c>
      <c r="R203" s="1" t="s">
        <v>2248</v>
      </c>
      <c r="S203" s="1" t="s">
        <v>1035</v>
      </c>
      <c r="T203" s="1" t="s">
        <v>1036</v>
      </c>
      <c r="U203" s="1" t="s">
        <v>1037</v>
      </c>
      <c r="V203" s="1" t="s">
        <v>1112</v>
      </c>
    </row>
    <row r="204" s="1" customFormat="1" spans="1:22">
      <c r="A204" s="3">
        <v>21246480907</v>
      </c>
      <c r="B204" s="1" t="s">
        <v>1785</v>
      </c>
      <c r="C204" s="1" t="s">
        <v>2249</v>
      </c>
      <c r="D204" s="1" t="s">
        <v>2250</v>
      </c>
      <c r="E204" s="1" t="s">
        <v>2251</v>
      </c>
      <c r="F204" s="1" t="s">
        <v>1473</v>
      </c>
      <c r="G204" s="1" t="s">
        <v>1169</v>
      </c>
      <c r="H204" s="1" t="s">
        <v>1027</v>
      </c>
      <c r="I204" s="1" t="s">
        <v>2252</v>
      </c>
      <c r="J204" s="1" t="s">
        <v>30</v>
      </c>
      <c r="K204" s="1" t="s">
        <v>2253</v>
      </c>
      <c r="L204" s="1" t="s">
        <v>2253</v>
      </c>
      <c r="M204" s="1" t="s">
        <v>1030</v>
      </c>
      <c r="N204" s="1" t="s">
        <v>1030</v>
      </c>
      <c r="O204" s="1" t="s">
        <v>1031</v>
      </c>
      <c r="P204" s="1" t="s">
        <v>1032</v>
      </c>
      <c r="Q204" s="1" t="s">
        <v>1033</v>
      </c>
      <c r="R204" s="1" t="s">
        <v>2254</v>
      </c>
      <c r="S204" s="1" t="s">
        <v>1035</v>
      </c>
      <c r="T204" s="1" t="s">
        <v>1036</v>
      </c>
      <c r="U204" s="1" t="s">
        <v>1037</v>
      </c>
      <c r="V204" s="1" t="s">
        <v>2049</v>
      </c>
    </row>
    <row r="205" s="1" customFormat="1" spans="1:22">
      <c r="A205" s="3">
        <v>21476354055</v>
      </c>
      <c r="B205" s="1" t="s">
        <v>1458</v>
      </c>
      <c r="C205" s="1" t="s">
        <v>2255</v>
      </c>
      <c r="D205" s="1" t="s">
        <v>2256</v>
      </c>
      <c r="E205" s="1" t="s">
        <v>2257</v>
      </c>
      <c r="F205" s="1" t="s">
        <v>1458</v>
      </c>
      <c r="G205" s="1" t="s">
        <v>1169</v>
      </c>
      <c r="H205" s="1" t="s">
        <v>1027</v>
      </c>
      <c r="I205" s="1" t="s">
        <v>2258</v>
      </c>
      <c r="J205" s="1" t="s">
        <v>30</v>
      </c>
      <c r="K205" s="1" t="s">
        <v>1348</v>
      </c>
      <c r="L205" s="1" t="s">
        <v>1348</v>
      </c>
      <c r="M205" s="1" t="s">
        <v>1030</v>
      </c>
      <c r="N205" s="1" t="s">
        <v>1030</v>
      </c>
      <c r="O205" s="1" t="s">
        <v>1031</v>
      </c>
      <c r="P205" s="1" t="s">
        <v>1032</v>
      </c>
      <c r="Q205" s="1" t="s">
        <v>1033</v>
      </c>
      <c r="R205" s="1" t="s">
        <v>2259</v>
      </c>
      <c r="S205" s="1" t="s">
        <v>1035</v>
      </c>
      <c r="T205" s="1" t="s">
        <v>1036</v>
      </c>
      <c r="U205" s="1" t="s">
        <v>1037</v>
      </c>
      <c r="V205" s="1" t="s">
        <v>1200</v>
      </c>
    </row>
    <row r="206" s="1" customFormat="1" spans="1:22">
      <c r="A206" s="3">
        <v>21425722960</v>
      </c>
      <c r="B206" s="1" t="s">
        <v>1640</v>
      </c>
      <c r="C206" s="1" t="s">
        <v>2260</v>
      </c>
      <c r="D206" s="1" t="s">
        <v>2261</v>
      </c>
      <c r="E206" s="1" t="s">
        <v>2262</v>
      </c>
      <c r="F206" s="1" t="s">
        <v>1361</v>
      </c>
      <c r="G206" s="1" t="s">
        <v>1169</v>
      </c>
      <c r="H206" s="1" t="s">
        <v>1027</v>
      </c>
      <c r="I206" s="1" t="s">
        <v>2263</v>
      </c>
      <c r="J206" s="1" t="s">
        <v>30</v>
      </c>
      <c r="K206" s="1" t="s">
        <v>2264</v>
      </c>
      <c r="L206" s="1" t="s">
        <v>2264</v>
      </c>
      <c r="M206" s="1" t="s">
        <v>1030</v>
      </c>
      <c r="N206" s="1" t="s">
        <v>1030</v>
      </c>
      <c r="O206" s="1" t="s">
        <v>1031</v>
      </c>
      <c r="P206" s="1" t="s">
        <v>1032</v>
      </c>
      <c r="Q206" s="1" t="s">
        <v>1033</v>
      </c>
      <c r="R206" s="1" t="s">
        <v>2265</v>
      </c>
      <c r="S206" s="1" t="s">
        <v>1035</v>
      </c>
      <c r="T206" s="1" t="s">
        <v>1036</v>
      </c>
      <c r="U206" s="1" t="s">
        <v>1037</v>
      </c>
      <c r="V206" s="1" t="s">
        <v>1045</v>
      </c>
    </row>
    <row r="207" s="1" customFormat="1" spans="1:22">
      <c r="A207" s="3">
        <v>21353718908</v>
      </c>
      <c r="B207" s="1" t="s">
        <v>1726</v>
      </c>
      <c r="C207" s="1" t="s">
        <v>2266</v>
      </c>
      <c r="D207" s="1" t="s">
        <v>2267</v>
      </c>
      <c r="E207" s="1" t="s">
        <v>2268</v>
      </c>
      <c r="F207" s="1" t="s">
        <v>1169</v>
      </c>
      <c r="G207" s="1" t="s">
        <v>1026</v>
      </c>
      <c r="H207" s="1" t="s">
        <v>1027</v>
      </c>
      <c r="I207" s="1" t="s">
        <v>2269</v>
      </c>
      <c r="J207" s="1" t="s">
        <v>30</v>
      </c>
      <c r="K207" s="1" t="s">
        <v>2270</v>
      </c>
      <c r="L207" s="1" t="s">
        <v>2270</v>
      </c>
      <c r="M207" s="1" t="s">
        <v>1030</v>
      </c>
      <c r="N207" s="1" t="s">
        <v>1030</v>
      </c>
      <c r="O207" s="1" t="s">
        <v>1031</v>
      </c>
      <c r="P207" s="1" t="s">
        <v>1032</v>
      </c>
      <c r="Q207" s="1" t="s">
        <v>1033</v>
      </c>
      <c r="R207" s="1" t="s">
        <v>2271</v>
      </c>
      <c r="S207" s="1" t="s">
        <v>1035</v>
      </c>
      <c r="T207" s="1" t="s">
        <v>1036</v>
      </c>
      <c r="U207" s="1" t="s">
        <v>1037</v>
      </c>
      <c r="V207" s="1" t="s">
        <v>1587</v>
      </c>
    </row>
    <row r="208" s="1" customFormat="1" spans="1:22">
      <c r="A208" s="3">
        <v>21478788424</v>
      </c>
      <c r="B208" s="1" t="s">
        <v>1361</v>
      </c>
      <c r="C208" s="1" t="s">
        <v>2272</v>
      </c>
      <c r="D208" s="1" t="s">
        <v>2273</v>
      </c>
      <c r="E208" s="1" t="s">
        <v>2274</v>
      </c>
      <c r="F208" s="1" t="s">
        <v>1361</v>
      </c>
      <c r="G208" s="1" t="s">
        <v>1022</v>
      </c>
      <c r="H208" s="1" t="s">
        <v>1027</v>
      </c>
      <c r="I208" s="1" t="s">
        <v>2275</v>
      </c>
      <c r="J208" s="1" t="s">
        <v>30</v>
      </c>
      <c r="K208" s="1" t="s">
        <v>2276</v>
      </c>
      <c r="L208" s="1" t="s">
        <v>2276</v>
      </c>
      <c r="M208" s="1" t="s">
        <v>1030</v>
      </c>
      <c r="N208" s="1" t="s">
        <v>1030</v>
      </c>
      <c r="O208" s="1" t="s">
        <v>1031</v>
      </c>
      <c r="P208" s="1" t="s">
        <v>1032</v>
      </c>
      <c r="Q208" s="1" t="s">
        <v>1033</v>
      </c>
      <c r="R208" s="1" t="s">
        <v>2277</v>
      </c>
      <c r="S208" s="1" t="s">
        <v>1035</v>
      </c>
      <c r="T208" s="1" t="s">
        <v>1036</v>
      </c>
      <c r="U208" s="1" t="s">
        <v>1037</v>
      </c>
      <c r="V208" s="1" t="s">
        <v>1038</v>
      </c>
    </row>
    <row r="209" s="1" customFormat="1" spans="1:22">
      <c r="A209" s="3">
        <v>18633357458</v>
      </c>
      <c r="B209" s="1" t="s">
        <v>2278</v>
      </c>
      <c r="C209" s="1" t="s">
        <v>2279</v>
      </c>
      <c r="D209" s="1" t="s">
        <v>2280</v>
      </c>
      <c r="E209" s="1" t="s">
        <v>2281</v>
      </c>
      <c r="F209" s="1" t="s">
        <v>1361</v>
      </c>
      <c r="G209" s="1" t="s">
        <v>1169</v>
      </c>
      <c r="H209" s="1" t="s">
        <v>1027</v>
      </c>
      <c r="I209" s="1" t="s">
        <v>2282</v>
      </c>
      <c r="J209" s="1" t="s">
        <v>30</v>
      </c>
      <c r="K209" s="1" t="s">
        <v>2283</v>
      </c>
      <c r="L209" s="1" t="s">
        <v>2283</v>
      </c>
      <c r="M209" s="1" t="s">
        <v>1030</v>
      </c>
      <c r="N209" s="1" t="s">
        <v>1030</v>
      </c>
      <c r="O209" s="1" t="s">
        <v>1031</v>
      </c>
      <c r="P209" s="1" t="s">
        <v>1032</v>
      </c>
      <c r="Q209" s="1" t="s">
        <v>1033</v>
      </c>
      <c r="R209" s="1" t="s">
        <v>2284</v>
      </c>
      <c r="S209" s="1" t="s">
        <v>1035</v>
      </c>
      <c r="T209" s="1" t="s">
        <v>1036</v>
      </c>
      <c r="U209" s="1" t="s">
        <v>1037</v>
      </c>
      <c r="V209" s="1" t="s">
        <v>1573</v>
      </c>
    </row>
    <row r="210" s="1" customFormat="1" spans="1:22">
      <c r="A210" s="3">
        <v>18153689227</v>
      </c>
      <c r="B210" s="1" t="s">
        <v>2285</v>
      </c>
      <c r="C210" s="1" t="s">
        <v>2286</v>
      </c>
      <c r="D210" s="1" t="s">
        <v>2287</v>
      </c>
      <c r="E210" s="1" t="s">
        <v>2288</v>
      </c>
      <c r="F210" s="1" t="s">
        <v>1169</v>
      </c>
      <c r="G210" s="1" t="s">
        <v>1026</v>
      </c>
      <c r="H210" s="1" t="s">
        <v>1027</v>
      </c>
      <c r="I210" s="1" t="s">
        <v>2289</v>
      </c>
      <c r="J210" s="1" t="s">
        <v>30</v>
      </c>
      <c r="K210" s="1" t="s">
        <v>2290</v>
      </c>
      <c r="L210" s="1" t="s">
        <v>2290</v>
      </c>
      <c r="M210" s="1" t="s">
        <v>1030</v>
      </c>
      <c r="N210" s="1" t="s">
        <v>1030</v>
      </c>
      <c r="O210" s="1" t="s">
        <v>1031</v>
      </c>
      <c r="P210" s="1" t="s">
        <v>1032</v>
      </c>
      <c r="Q210" s="1" t="s">
        <v>1033</v>
      </c>
      <c r="R210" s="1" t="s">
        <v>2291</v>
      </c>
      <c r="S210" s="1" t="s">
        <v>1035</v>
      </c>
      <c r="T210" s="1" t="s">
        <v>1036</v>
      </c>
      <c r="U210" s="1" t="s">
        <v>1037</v>
      </c>
      <c r="V210" s="1" t="s">
        <v>1472</v>
      </c>
    </row>
    <row r="211" s="1" customFormat="1" spans="1:22">
      <c r="A211" s="3">
        <v>18886284432</v>
      </c>
      <c r="B211" s="1" t="s">
        <v>2292</v>
      </c>
      <c r="C211" s="1" t="s">
        <v>2293</v>
      </c>
      <c r="D211" s="1" t="s">
        <v>2294</v>
      </c>
      <c r="E211" s="1" t="s">
        <v>2295</v>
      </c>
      <c r="F211" s="1" t="s">
        <v>1361</v>
      </c>
      <c r="G211" s="1" t="s">
        <v>1022</v>
      </c>
      <c r="H211" s="1" t="s">
        <v>1027</v>
      </c>
      <c r="I211" s="1" t="s">
        <v>2296</v>
      </c>
      <c r="J211" s="1" t="s">
        <v>30</v>
      </c>
      <c r="K211" s="1" t="s">
        <v>2297</v>
      </c>
      <c r="L211" s="1" t="s">
        <v>2297</v>
      </c>
      <c r="M211" s="1" t="s">
        <v>1030</v>
      </c>
      <c r="N211" s="1" t="s">
        <v>1030</v>
      </c>
      <c r="O211" s="1" t="s">
        <v>1031</v>
      </c>
      <c r="P211" s="1" t="s">
        <v>1032</v>
      </c>
      <c r="Q211" s="1" t="s">
        <v>1033</v>
      </c>
      <c r="R211" s="1" t="s">
        <v>2298</v>
      </c>
      <c r="S211" s="1" t="s">
        <v>1035</v>
      </c>
      <c r="T211" s="1" t="s">
        <v>1036</v>
      </c>
      <c r="U211" s="1" t="s">
        <v>1037</v>
      </c>
      <c r="V211" s="1" t="s">
        <v>1472</v>
      </c>
    </row>
    <row r="212" s="1" customFormat="1" spans="1:22">
      <c r="A212" s="3">
        <v>18158403030</v>
      </c>
      <c r="B212" s="1" t="s">
        <v>2285</v>
      </c>
      <c r="C212" s="1" t="s">
        <v>2299</v>
      </c>
      <c r="D212" s="1" t="s">
        <v>2300</v>
      </c>
      <c r="E212" s="1" t="s">
        <v>2301</v>
      </c>
      <c r="F212" s="1" t="s">
        <v>1361</v>
      </c>
      <c r="G212" s="1" t="s">
        <v>1022</v>
      </c>
      <c r="H212" s="1" t="s">
        <v>1027</v>
      </c>
      <c r="I212" s="1" t="s">
        <v>2302</v>
      </c>
      <c r="J212" s="1" t="s">
        <v>30</v>
      </c>
      <c r="K212" s="1" t="s">
        <v>2303</v>
      </c>
      <c r="L212" s="1" t="s">
        <v>2303</v>
      </c>
      <c r="M212" s="1" t="s">
        <v>1030</v>
      </c>
      <c r="N212" s="1" t="s">
        <v>1030</v>
      </c>
      <c r="O212" s="1" t="s">
        <v>1031</v>
      </c>
      <c r="P212" s="1" t="s">
        <v>1032</v>
      </c>
      <c r="Q212" s="1" t="s">
        <v>1033</v>
      </c>
      <c r="R212" s="1" t="s">
        <v>2304</v>
      </c>
      <c r="S212" s="1" t="s">
        <v>1035</v>
      </c>
      <c r="T212" s="1" t="s">
        <v>1036</v>
      </c>
      <c r="U212" s="1" t="s">
        <v>1037</v>
      </c>
      <c r="V212" s="1" t="s">
        <v>1112</v>
      </c>
    </row>
    <row r="213" s="1" customFormat="1" spans="1:22">
      <c r="A213" s="3">
        <v>21041083704</v>
      </c>
      <c r="B213" s="1" t="s">
        <v>1713</v>
      </c>
      <c r="C213" s="1" t="s">
        <v>2305</v>
      </c>
      <c r="D213" s="1" t="s">
        <v>2306</v>
      </c>
      <c r="E213" s="1" t="s">
        <v>2307</v>
      </c>
      <c r="F213" s="1" t="s">
        <v>1458</v>
      </c>
      <c r="G213" s="1" t="s">
        <v>1169</v>
      </c>
      <c r="H213" s="1" t="s">
        <v>1027</v>
      </c>
      <c r="I213" s="1" t="s">
        <v>2308</v>
      </c>
      <c r="J213" s="1" t="s">
        <v>30</v>
      </c>
      <c r="K213" s="1" t="s">
        <v>2309</v>
      </c>
      <c r="L213" s="1" t="s">
        <v>2309</v>
      </c>
      <c r="M213" s="1" t="s">
        <v>1030</v>
      </c>
      <c r="N213" s="1" t="s">
        <v>1030</v>
      </c>
      <c r="O213" s="1" t="s">
        <v>1031</v>
      </c>
      <c r="P213" s="1" t="s">
        <v>1032</v>
      </c>
      <c r="Q213" s="1" t="s">
        <v>1033</v>
      </c>
      <c r="R213" s="1" t="s">
        <v>2310</v>
      </c>
      <c r="S213" s="1" t="s">
        <v>1035</v>
      </c>
      <c r="T213" s="1" t="s">
        <v>1036</v>
      </c>
      <c r="U213" s="1" t="s">
        <v>1037</v>
      </c>
      <c r="V213" s="1" t="s">
        <v>1038</v>
      </c>
    </row>
    <row r="214" s="1" customFormat="1" spans="1:22">
      <c r="A214" s="3">
        <v>18943848028</v>
      </c>
      <c r="B214" s="1" t="s">
        <v>2311</v>
      </c>
      <c r="C214" s="1" t="s">
        <v>2312</v>
      </c>
      <c r="D214" s="1" t="s">
        <v>2313</v>
      </c>
      <c r="E214" s="1" t="s">
        <v>2314</v>
      </c>
      <c r="F214" s="1" t="s">
        <v>1022</v>
      </c>
      <c r="G214" s="1" t="s">
        <v>1026</v>
      </c>
      <c r="H214" s="1" t="s">
        <v>1027</v>
      </c>
      <c r="I214" s="1" t="s">
        <v>2315</v>
      </c>
      <c r="J214" s="1" t="s">
        <v>30</v>
      </c>
      <c r="K214" s="1" t="s">
        <v>2316</v>
      </c>
      <c r="L214" s="1" t="s">
        <v>2316</v>
      </c>
      <c r="M214" s="1" t="s">
        <v>1030</v>
      </c>
      <c r="N214" s="1" t="s">
        <v>1030</v>
      </c>
      <c r="O214" s="1" t="s">
        <v>1031</v>
      </c>
      <c r="P214" s="1" t="s">
        <v>1032</v>
      </c>
      <c r="Q214" s="1" t="s">
        <v>1033</v>
      </c>
      <c r="R214" s="1" t="s">
        <v>2317</v>
      </c>
      <c r="S214" s="1" t="s">
        <v>1035</v>
      </c>
      <c r="T214" s="1" t="s">
        <v>1036</v>
      </c>
      <c r="U214" s="1" t="s">
        <v>1037</v>
      </c>
      <c r="V214" s="1" t="s">
        <v>1064</v>
      </c>
    </row>
    <row r="215" s="1" customFormat="1" spans="1:22">
      <c r="A215" s="3">
        <v>18941276428</v>
      </c>
      <c r="B215" s="1" t="s">
        <v>2318</v>
      </c>
      <c r="C215" s="1" t="s">
        <v>2319</v>
      </c>
      <c r="D215" s="1" t="s">
        <v>2320</v>
      </c>
      <c r="E215" s="1" t="s">
        <v>2321</v>
      </c>
      <c r="F215" s="1" t="s">
        <v>1531</v>
      </c>
      <c r="G215" s="1" t="s">
        <v>1169</v>
      </c>
      <c r="H215" s="1" t="s">
        <v>1027</v>
      </c>
      <c r="I215" s="1" t="s">
        <v>2322</v>
      </c>
      <c r="J215" s="1" t="s">
        <v>30</v>
      </c>
      <c r="K215" s="1" t="s">
        <v>2323</v>
      </c>
      <c r="L215" s="1" t="s">
        <v>2323</v>
      </c>
      <c r="M215" s="1" t="s">
        <v>1030</v>
      </c>
      <c r="N215" s="1" t="s">
        <v>1030</v>
      </c>
      <c r="O215" s="1" t="s">
        <v>1031</v>
      </c>
      <c r="P215" s="1" t="s">
        <v>1032</v>
      </c>
      <c r="Q215" s="1" t="s">
        <v>1033</v>
      </c>
      <c r="R215" s="1" t="s">
        <v>2324</v>
      </c>
      <c r="S215" s="1" t="s">
        <v>1035</v>
      </c>
      <c r="T215" s="1" t="s">
        <v>1036</v>
      </c>
      <c r="U215" s="1" t="s">
        <v>1037</v>
      </c>
      <c r="V215" s="1" t="s">
        <v>1064</v>
      </c>
    </row>
    <row r="216" s="1" customFormat="1" spans="1:22">
      <c r="A216" s="3">
        <v>18577491008</v>
      </c>
      <c r="B216" s="1" t="s">
        <v>2325</v>
      </c>
      <c r="C216" s="1" t="s">
        <v>2326</v>
      </c>
      <c r="D216" s="1" t="s">
        <v>2327</v>
      </c>
      <c r="E216" s="1" t="s">
        <v>2328</v>
      </c>
      <c r="F216" s="1" t="s">
        <v>1022</v>
      </c>
      <c r="G216" s="1" t="s">
        <v>1026</v>
      </c>
      <c r="H216" s="1" t="s">
        <v>1027</v>
      </c>
      <c r="I216" s="1" t="s">
        <v>2329</v>
      </c>
      <c r="J216" s="1" t="s">
        <v>30</v>
      </c>
      <c r="K216" s="1" t="s">
        <v>2330</v>
      </c>
      <c r="L216" s="1" t="s">
        <v>2330</v>
      </c>
      <c r="M216" s="1" t="s">
        <v>1030</v>
      </c>
      <c r="N216" s="1" t="s">
        <v>1030</v>
      </c>
      <c r="O216" s="1" t="s">
        <v>1031</v>
      </c>
      <c r="P216" s="1" t="s">
        <v>1032</v>
      </c>
      <c r="Q216" s="1" t="s">
        <v>1033</v>
      </c>
      <c r="R216" s="1" t="s">
        <v>2331</v>
      </c>
      <c r="S216" s="1" t="s">
        <v>1035</v>
      </c>
      <c r="T216" s="1" t="s">
        <v>1036</v>
      </c>
      <c r="U216" s="1" t="s">
        <v>1037</v>
      </c>
      <c r="V216" s="1" t="s">
        <v>1566</v>
      </c>
    </row>
    <row r="217" s="1" customFormat="1" spans="1:22">
      <c r="A217" s="3">
        <v>18364716801</v>
      </c>
      <c r="B217" s="1" t="s">
        <v>2332</v>
      </c>
      <c r="C217" s="1" t="s">
        <v>2333</v>
      </c>
      <c r="D217" s="1" t="s">
        <v>2334</v>
      </c>
      <c r="E217" s="1" t="s">
        <v>2335</v>
      </c>
      <c r="F217" s="1" t="s">
        <v>1022</v>
      </c>
      <c r="G217" s="1" t="s">
        <v>1026</v>
      </c>
      <c r="H217" s="1" t="s">
        <v>1027</v>
      </c>
      <c r="I217" s="1" t="s">
        <v>2336</v>
      </c>
      <c r="J217" s="1" t="s">
        <v>30</v>
      </c>
      <c r="K217" s="1" t="s">
        <v>2337</v>
      </c>
      <c r="L217" s="1" t="s">
        <v>2337</v>
      </c>
      <c r="M217" s="1" t="s">
        <v>1030</v>
      </c>
      <c r="N217" s="1" t="s">
        <v>1030</v>
      </c>
      <c r="O217" s="1" t="s">
        <v>1031</v>
      </c>
      <c r="P217" s="1" t="s">
        <v>1032</v>
      </c>
      <c r="Q217" s="1" t="s">
        <v>1033</v>
      </c>
      <c r="R217" s="1" t="s">
        <v>2338</v>
      </c>
      <c r="S217" s="1" t="s">
        <v>1035</v>
      </c>
      <c r="T217" s="1" t="s">
        <v>1036</v>
      </c>
      <c r="U217" s="1" t="s">
        <v>1037</v>
      </c>
      <c r="V217" s="1" t="s">
        <v>2339</v>
      </c>
    </row>
    <row r="218" s="1" customFormat="1" spans="1:22">
      <c r="A218" s="3">
        <v>18830438534</v>
      </c>
      <c r="B218" s="1" t="s">
        <v>2340</v>
      </c>
      <c r="C218" s="1" t="s">
        <v>2341</v>
      </c>
      <c r="D218" s="1" t="s">
        <v>2342</v>
      </c>
      <c r="E218" s="1" t="s">
        <v>2343</v>
      </c>
      <c r="F218" s="1" t="s">
        <v>1361</v>
      </c>
      <c r="G218" s="1" t="s">
        <v>1026</v>
      </c>
      <c r="H218" s="1" t="s">
        <v>1027</v>
      </c>
      <c r="I218" s="1" t="s">
        <v>2344</v>
      </c>
      <c r="J218" s="1" t="s">
        <v>30</v>
      </c>
      <c r="K218" s="1" t="s">
        <v>2345</v>
      </c>
      <c r="L218" s="1" t="s">
        <v>2345</v>
      </c>
      <c r="M218" s="1" t="s">
        <v>1030</v>
      </c>
      <c r="N218" s="1" t="s">
        <v>1030</v>
      </c>
      <c r="O218" s="1" t="s">
        <v>1031</v>
      </c>
      <c r="P218" s="1" t="s">
        <v>1032</v>
      </c>
      <c r="Q218" s="1" t="s">
        <v>1033</v>
      </c>
      <c r="R218" s="1" t="s">
        <v>2346</v>
      </c>
      <c r="S218" s="1" t="s">
        <v>1035</v>
      </c>
      <c r="T218" s="1" t="s">
        <v>1036</v>
      </c>
      <c r="U218" s="1" t="s">
        <v>1037</v>
      </c>
      <c r="V218" s="1" t="s">
        <v>1587</v>
      </c>
    </row>
    <row r="219" s="1" customFormat="1" spans="1:22">
      <c r="A219" s="3">
        <v>18889170980</v>
      </c>
      <c r="B219" s="1" t="s">
        <v>2347</v>
      </c>
      <c r="C219" s="1" t="s">
        <v>2348</v>
      </c>
      <c r="D219" s="1" t="s">
        <v>2349</v>
      </c>
      <c r="E219" s="1" t="s">
        <v>2350</v>
      </c>
      <c r="F219" s="1" t="s">
        <v>1169</v>
      </c>
      <c r="G219" s="1" t="s">
        <v>1022</v>
      </c>
      <c r="H219" s="1" t="s">
        <v>1027</v>
      </c>
      <c r="I219" s="1" t="s">
        <v>2351</v>
      </c>
      <c r="J219" s="1" t="s">
        <v>30</v>
      </c>
      <c r="K219" s="1" t="s">
        <v>2352</v>
      </c>
      <c r="L219" s="1" t="s">
        <v>2352</v>
      </c>
      <c r="M219" s="1" t="s">
        <v>1030</v>
      </c>
      <c r="N219" s="1" t="s">
        <v>1030</v>
      </c>
      <c r="O219" s="1" t="s">
        <v>1031</v>
      </c>
      <c r="P219" s="1" t="s">
        <v>1032</v>
      </c>
      <c r="Q219" s="1" t="s">
        <v>1033</v>
      </c>
      <c r="R219" s="1" t="s">
        <v>2353</v>
      </c>
      <c r="S219" s="1" t="s">
        <v>1035</v>
      </c>
      <c r="T219" s="1" t="s">
        <v>1036</v>
      </c>
      <c r="U219" s="1" t="s">
        <v>1037</v>
      </c>
      <c r="V219" s="1" t="s">
        <v>1112</v>
      </c>
    </row>
    <row r="220" s="1" customFormat="1" spans="1:22">
      <c r="A220" s="3">
        <v>18890002685</v>
      </c>
      <c r="B220" s="1" t="s">
        <v>2347</v>
      </c>
      <c r="C220" s="1" t="s">
        <v>2354</v>
      </c>
      <c r="D220" s="1" t="s">
        <v>2355</v>
      </c>
      <c r="E220" s="1" t="s">
        <v>2356</v>
      </c>
      <c r="F220" s="1" t="s">
        <v>1169</v>
      </c>
      <c r="G220" s="1" t="s">
        <v>1022</v>
      </c>
      <c r="H220" s="1" t="s">
        <v>1027</v>
      </c>
      <c r="I220" s="1" t="s">
        <v>2357</v>
      </c>
      <c r="J220" s="1" t="s">
        <v>30</v>
      </c>
      <c r="K220" s="1" t="s">
        <v>2358</v>
      </c>
      <c r="L220" s="1" t="s">
        <v>2358</v>
      </c>
      <c r="M220" s="1" t="s">
        <v>1030</v>
      </c>
      <c r="N220" s="1" t="s">
        <v>1030</v>
      </c>
      <c r="O220" s="1" t="s">
        <v>1031</v>
      </c>
      <c r="P220" s="1" t="s">
        <v>1032</v>
      </c>
      <c r="Q220" s="1" t="s">
        <v>1033</v>
      </c>
      <c r="R220" s="1" t="s">
        <v>2359</v>
      </c>
      <c r="S220" s="1" t="s">
        <v>1035</v>
      </c>
      <c r="T220" s="1" t="s">
        <v>1036</v>
      </c>
      <c r="U220" s="1" t="s">
        <v>1037</v>
      </c>
      <c r="V220" s="1" t="s">
        <v>1587</v>
      </c>
    </row>
    <row r="221" s="1" customFormat="1" spans="1:22">
      <c r="A221" s="3">
        <v>18663975720</v>
      </c>
      <c r="B221" s="1" t="s">
        <v>2360</v>
      </c>
      <c r="C221" s="1" t="s">
        <v>2361</v>
      </c>
      <c r="D221" s="1" t="s">
        <v>2362</v>
      </c>
      <c r="E221" s="1" t="s">
        <v>2363</v>
      </c>
      <c r="F221" s="1" t="s">
        <v>1458</v>
      </c>
      <c r="G221" s="1" t="s">
        <v>1022</v>
      </c>
      <c r="H221" s="1" t="s">
        <v>1027</v>
      </c>
      <c r="I221" s="1" t="s">
        <v>2364</v>
      </c>
      <c r="J221" s="1" t="s">
        <v>30</v>
      </c>
      <c r="K221" s="1" t="s">
        <v>2365</v>
      </c>
      <c r="L221" s="1" t="s">
        <v>2365</v>
      </c>
      <c r="M221" s="1" t="s">
        <v>1030</v>
      </c>
      <c r="N221" s="1" t="s">
        <v>1030</v>
      </c>
      <c r="O221" s="1" t="s">
        <v>1031</v>
      </c>
      <c r="P221" s="1" t="s">
        <v>1032</v>
      </c>
      <c r="Q221" s="1" t="s">
        <v>1033</v>
      </c>
      <c r="R221" s="1" t="s">
        <v>2366</v>
      </c>
      <c r="S221" s="1" t="s">
        <v>1035</v>
      </c>
      <c r="T221" s="1" t="s">
        <v>1036</v>
      </c>
      <c r="U221" s="1" t="s">
        <v>1037</v>
      </c>
      <c r="V221" s="1" t="s">
        <v>2367</v>
      </c>
    </row>
    <row r="222" s="1" customFormat="1" spans="1:22">
      <c r="A222" s="3">
        <v>18709566599</v>
      </c>
      <c r="B222" s="1" t="s">
        <v>2368</v>
      </c>
      <c r="C222" s="1" t="s">
        <v>2369</v>
      </c>
      <c r="D222" s="1" t="s">
        <v>2370</v>
      </c>
      <c r="E222" s="1" t="s">
        <v>2371</v>
      </c>
      <c r="F222" s="1" t="s">
        <v>1361</v>
      </c>
      <c r="G222" s="1" t="s">
        <v>1169</v>
      </c>
      <c r="H222" s="1" t="s">
        <v>1027</v>
      </c>
      <c r="I222" s="1" t="s">
        <v>2372</v>
      </c>
      <c r="J222" s="1" t="s">
        <v>30</v>
      </c>
      <c r="K222" s="1" t="s">
        <v>2373</v>
      </c>
      <c r="L222" s="1" t="s">
        <v>2373</v>
      </c>
      <c r="M222" s="1" t="s">
        <v>1030</v>
      </c>
      <c r="N222" s="1" t="s">
        <v>1030</v>
      </c>
      <c r="O222" s="1" t="s">
        <v>1031</v>
      </c>
      <c r="P222" s="1" t="s">
        <v>1032</v>
      </c>
      <c r="Q222" s="1" t="s">
        <v>1033</v>
      </c>
      <c r="R222" s="1" t="s">
        <v>2374</v>
      </c>
      <c r="S222" s="1" t="s">
        <v>1035</v>
      </c>
      <c r="T222" s="1" t="s">
        <v>1036</v>
      </c>
      <c r="U222" s="1" t="s">
        <v>1037</v>
      </c>
      <c r="V222" s="1" t="s">
        <v>1098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2022-10-24T01:39:00Z</dcterms:created>
  <dcterms:modified xsi:type="dcterms:W3CDTF">2022-10-25T06:59:33Z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4F5CC0551FA8484A8B0406561F104813</vt:lpwstr>
  </property>
  <property fmtid="{D5CDD505-2E9C-101B-9397-08002B2CF9AE}" pid="3" name="KSOProductBuildVer">
    <vt:lpwstr>2052-11.1.0.12598</vt:lpwstr>
  </property>
</Properties>
</file>