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对账!$A$1:$X$216</definedName>
  </definedNames>
  <calcPr calcId="144525"/>
</workbook>
</file>

<file path=xl/sharedStrings.xml><?xml version="1.0" encoding="utf-8"?>
<sst xmlns="http://schemas.openxmlformats.org/spreadsheetml/2006/main" count="7062" uniqueCount="2072">
  <si>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</si>
  <si>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</si>
  <si>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</si>
  <si>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</si>
  <si>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</si>
  <si>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</si>
  <si>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</si>
  <si>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</si>
  <si>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</si>
  <si>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</si>
  <si>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</si>
  <si>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</si>
  <si>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</si>
  <si>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</si>
  <si>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</si>
  <si>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</si>
  <si>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</si>
  <si>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</si>
  <si>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</si>
  <si>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</si>
  <si>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</si>
  <si>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</si>
  <si>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</si>
  <si>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</si>
  <si>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</si>
  <si>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18294062284	</t>
  </si>
  <si>
    <t>Ctrip</t>
  </si>
  <si>
    <t>正常</t>
  </si>
  <si>
    <t>[曼谷]曼谷香格里拉大酒店 (SHA Extra Plus)(Shangri-La Bangkok (SHA Extra Plus))(3243791)</t>
  </si>
  <si>
    <t>香格里拉楼行政套房&lt;双人入住&gt;&lt;双早&gt;</t>
  </si>
  <si>
    <t>CNY</t>
  </si>
  <si>
    <t>Blake/Karl</t>
  </si>
  <si>
    <t>CA2019221022CNY</t>
  </si>
  <si>
    <t>未提现</t>
  </si>
  <si>
    <t>携程开票</t>
  </si>
  <si>
    <t xml:space="preserve">2611629	</t>
  </si>
  <si>
    <t xml:space="preserve">11416022	</t>
  </si>
  <si>
    <t xml:space="preserve">18488874066	</t>
  </si>
  <si>
    <t>[曼谷]曼谷香格里拉大酒店 (SHA Extra Plus)(Shangri-La Bangkok)(3243791)</t>
  </si>
  <si>
    <t>地平线俱乐部房&lt;双人入住&gt;&lt;双早&gt;</t>
  </si>
  <si>
    <t>TRAYERS/THOMAS</t>
  </si>
  <si>
    <t xml:space="preserve">2630587	</t>
  </si>
  <si>
    <t xml:space="preserve">11422461	</t>
  </si>
  <si>
    <t xml:space="preserve">18735782847	</t>
  </si>
  <si>
    <t>[曼谷]维布萨南保旅馆(Vib Best Western Sanam Pao)(41650497)</t>
  </si>
  <si>
    <t>高级特大床房&lt;特惠专享&gt;&lt;双人入住&gt;&lt;无早&gt;</t>
  </si>
  <si>
    <t>Marino/Davide,Wangwan/Pinnapha</t>
  </si>
  <si>
    <t xml:space="preserve">2653757	</t>
  </si>
  <si>
    <t xml:space="preserve">BK013524/1	</t>
  </si>
  <si>
    <t>退单</t>
  </si>
  <si>
    <t xml:space="preserve">21020083085	</t>
  </si>
  <si>
    <t>[曼谷]曼谷利特酒店 (SHA Extra Plus)(LiT BANGKOK Residence)(4371035)</t>
  </si>
  <si>
    <t>一卧室豪华套房(至少连住2晚及以上)&lt;特惠专享&gt;&lt;双人入住&gt;&lt;双早&gt;</t>
  </si>
  <si>
    <t>chiah/timothy,chiah/timothy</t>
  </si>
  <si>
    <t xml:space="preserve">2693105	</t>
  </si>
  <si>
    <t xml:space="preserve">4919	</t>
  </si>
  <si>
    <t xml:space="preserve">21037321562	</t>
  </si>
  <si>
    <t>香格里拉楼豪华河景特大床房&lt;双人入住&gt;&lt;双早&gt;</t>
  </si>
  <si>
    <t>Vasudevan/Adithya,Vasudevan/Adithya</t>
  </si>
  <si>
    <t xml:space="preserve">2696063	</t>
  </si>
  <si>
    <t xml:space="preserve">11442243	</t>
  </si>
  <si>
    <t xml:space="preserve">21097718741	</t>
  </si>
  <si>
    <t>[哥打京那巴鲁]格兰迪酒店&amp;度假村(Grandis Hotels and Resorts)(4637340)</t>
  </si>
  <si>
    <t>高级房&lt;双人入住&gt;&lt;马来西亚客人专享&gt;&lt;双早&gt;</t>
  </si>
  <si>
    <t>Luqman/Luqman Hakim</t>
  </si>
  <si>
    <t xml:space="preserve">2700442	</t>
  </si>
  <si>
    <t xml:space="preserve">213744277	</t>
  </si>
  <si>
    <t xml:space="preserve">21245909645	</t>
  </si>
  <si>
    <t>[曼谷]曼谷素坤逸十一酒店 (SHA Extra Plus)(Eleven Hotel Bangkok Sukhumvit 11 (SHA Extra Plus))(96059687)</t>
  </si>
  <si>
    <t>豪华特大床房&lt;双人入住&gt;&lt;无早&gt;</t>
  </si>
  <si>
    <t>Lee/Heng Liang</t>
  </si>
  <si>
    <t xml:space="preserve">2717523	</t>
  </si>
  <si>
    <t xml:space="preserve">28080	</t>
  </si>
  <si>
    <t xml:space="preserve">21259233460	</t>
  </si>
  <si>
    <t>[曼谷]曼谷京华大酒店 (SHA Plus+)(Hotel Royal Bangkok@Chinatown)(17263358)</t>
  </si>
  <si>
    <t>高级房(无窗)(连住3晚及以上)&lt;双人入住&gt;&lt;无早&gt;</t>
  </si>
  <si>
    <t>AKRAWONGPIPAT/PONGSRI</t>
  </si>
  <si>
    <t xml:space="preserve">2719807	</t>
  </si>
  <si>
    <t xml:space="preserve">311541	</t>
  </si>
  <si>
    <t xml:space="preserve">21333201971	</t>
  </si>
  <si>
    <t>[苏梅岛]诺拉布里温泉度假酒店 (SHA Plus+)(Nora Buri Resort &amp; Spa (SHA Plus+))(3668073)</t>
  </si>
  <si>
    <t>海景山坡泳池别墅&lt;今日特价 &gt;&lt;双人入住&gt;&lt;双早&gt;</t>
  </si>
  <si>
    <t>Saikham/Chanon,Saikham/Chanon</t>
  </si>
  <si>
    <t xml:space="preserve">2723885	</t>
  </si>
  <si>
    <t xml:space="preserve">69102	</t>
  </si>
  <si>
    <t xml:space="preserve">21336500782	</t>
  </si>
  <si>
    <t>[普吉岛]普吉岛 JW 万豪度假&amp;酒店 (SHA Extra Plus)(JW Marriott Phuket Resort &amp; Spa (SHA Extra Plus))(1597539)</t>
  </si>
  <si>
    <t>园景豪华房&lt;双人入住&gt;&lt;双早&gt;</t>
  </si>
  <si>
    <t>SEO/WANGTAEK,KIM/JOOYEON</t>
  </si>
  <si>
    <t xml:space="preserve">2724394	</t>
  </si>
  <si>
    <t xml:space="preserve">92428401	</t>
  </si>
  <si>
    <t xml:space="preserve">21339786822	</t>
  </si>
  <si>
    <t>[曼谷]洲际维涅特精选曼谷新浩中央酒店(Sindhorn Midtown Hotel Bangkok, Vignette Collection - an IHG Hotel)(88933689)</t>
  </si>
  <si>
    <t>标准双床房(连住3晚及以上)&lt;特惠专享&gt;&lt;双人入住&gt;&lt;双早&gt;</t>
  </si>
  <si>
    <t>LIN /EN-CHUAN,HUANG/CHU-CHIAO</t>
  </si>
  <si>
    <t xml:space="preserve">2724982	</t>
  </si>
  <si>
    <t xml:space="preserve">782921	</t>
  </si>
  <si>
    <t xml:space="preserve">21348460690	</t>
  </si>
  <si>
    <t>[普吉岛]皇家普吉城市酒店(SHA Extra Plus)(Royal Phuket City Hotel(SHA Extra Plus))(96408688)</t>
  </si>
  <si>
    <t>高级房&lt;双人入住&gt;&lt;无早&gt;</t>
  </si>
  <si>
    <t>Haddock/Spencer,Haddock/Spencer</t>
  </si>
  <si>
    <t xml:space="preserve">2726834	</t>
  </si>
  <si>
    <t xml:space="preserve">acknowledge	</t>
  </si>
  <si>
    <t xml:space="preserve">21362644439	</t>
  </si>
  <si>
    <t>[普吉岛]海滨海滩温泉度假村 (SHA Extra Plus)(Oceanfront Beach Resort and Spa (SHA Extra Plus))(98490384)</t>
  </si>
  <si>
    <t>海洋舒适房&lt;双人入住&gt;&lt;双早&gt;</t>
  </si>
  <si>
    <t>Salim Saed Salim Saed/Alhinai,Salim Saed Salim Saed/Alhinai</t>
  </si>
  <si>
    <t xml:space="preserve">2730041	</t>
  </si>
  <si>
    <t xml:space="preserve">24981	</t>
  </si>
  <si>
    <t xml:space="preserve">21374701424	</t>
  </si>
  <si>
    <t>[曼谷]是隆不容错过酒店 by Cross Collection(Haven't Met Bangkok Silom by Cross Collection)(17140699)</t>
  </si>
  <si>
    <t>城市房&lt;双人入住&gt;&lt;无早&gt;</t>
  </si>
  <si>
    <t>Bao An/Thuyen</t>
  </si>
  <si>
    <t xml:space="preserve">2732690	</t>
  </si>
  <si>
    <t xml:space="preserve">29364	</t>
  </si>
  <si>
    <t xml:space="preserve">21375001674	</t>
  </si>
  <si>
    <t>[宿务]哈罗德爱富特宿雾(Harolds Evotel Cebu)(8235042)</t>
  </si>
  <si>
    <t>高级特大床房&lt;双人入住&gt;&lt;双早&gt;</t>
  </si>
  <si>
    <t>Kim/Yujin,Yeon/Junho</t>
  </si>
  <si>
    <t xml:space="preserve">2732823	</t>
  </si>
  <si>
    <t xml:space="preserve">18907	</t>
  </si>
  <si>
    <t xml:space="preserve">21375639943	</t>
  </si>
  <si>
    <t>Janamnuai/Laddawan,Janamnuai/Laddawan,Janamnuai/Laddawan,Janamnuai/Laddawan</t>
  </si>
  <si>
    <t xml:space="preserve">2732994	</t>
  </si>
  <si>
    <t xml:space="preserve">69447	</t>
  </si>
  <si>
    <t xml:space="preserve">21376648732	</t>
  </si>
  <si>
    <t>[京都]京都四季酒店(Four Seasons Hotel Kyoto)(25269387)</t>
  </si>
  <si>
    <t>豪华房&lt;今日特价 &gt;&lt;双人入住&gt;&lt;中宾&gt;&lt;双早&gt;</t>
  </si>
  <si>
    <t>JI/IVAN,LIU/KE KELILA</t>
  </si>
  <si>
    <t xml:space="preserve">2733273	</t>
  </si>
  <si>
    <t xml:space="preserve">12240443	</t>
  </si>
  <si>
    <t xml:space="preserve">21408374446	</t>
  </si>
  <si>
    <t>[甲米]甲米奥南利园度假酒店(SHA Extra Plus)(Aonang Princeville Villa Resort &amp; Spa(SHA Extra Plus))(6641573)</t>
  </si>
  <si>
    <t>豪华精品房&lt;特惠专享&gt;&lt;双人入住&gt;&lt;双早&gt;</t>
  </si>
  <si>
    <t>visaichon/pronlertpacha,visaichon/pronlertpacha</t>
  </si>
  <si>
    <t xml:space="preserve">2733751	</t>
  </si>
  <si>
    <t xml:space="preserve">57666	</t>
  </si>
  <si>
    <t xml:space="preserve">21429595447	</t>
  </si>
  <si>
    <t>[乔治市]槟城尼奥酒店 (槟城对抗新冠肺炎认证)(Neo+ Penang (PenangFightCovid-19 Certified))(24052379)</t>
  </si>
  <si>
    <t>猎户座房&lt;双人入住&gt;&lt;无早&gt;</t>
  </si>
  <si>
    <t>XU/CHUANXU</t>
  </si>
  <si>
    <t xml:space="preserve">2736192	</t>
  </si>
  <si>
    <t xml:space="preserve">164902	</t>
  </si>
  <si>
    <t xml:space="preserve">21435206081	</t>
  </si>
  <si>
    <t>[胡志明市]新世界西贡酒店(New World Saigon Hotel)(5754061)</t>
  </si>
  <si>
    <t>豪华套房&lt;双人入住&gt;&lt;双早&gt;</t>
  </si>
  <si>
    <t>FAN/TIEGANG</t>
  </si>
  <si>
    <t xml:space="preserve">2736891	</t>
  </si>
  <si>
    <t xml:space="preserve">1035595	</t>
  </si>
  <si>
    <t xml:space="preserve">21437146330	</t>
  </si>
  <si>
    <t>Amin/Mahmood Bin,Amin/Mahmood Bin</t>
  </si>
  <si>
    <t xml:space="preserve">2737259	</t>
  </si>
  <si>
    <t xml:space="preserve">25300	</t>
  </si>
  <si>
    <t xml:space="preserve">21441335945	</t>
  </si>
  <si>
    <t>[奎松市]马尼拉赛达北维迪斯酒店 - 多用途酒店(Seda Vertis North - Multiple Use Hotel)(17891668)</t>
  </si>
  <si>
    <t>豪华房&lt;特价大促销&gt;&lt;双人入住&gt;&lt;双早&gt;</t>
  </si>
  <si>
    <t>Palacay/Pacifico</t>
  </si>
  <si>
    <t xml:space="preserve">2737929	</t>
  </si>
  <si>
    <t xml:space="preserve">2361659	</t>
  </si>
  <si>
    <t xml:space="preserve">21441630851	</t>
  </si>
  <si>
    <t>[曼谷]于拉查达阿曼塔酒店(Amanta Hotel &amp; Residence Ratchada)(28679148)</t>
  </si>
  <si>
    <t>一卧室城景豪华套房(连住3晚及以上)&lt;双人入住&gt;&lt;无早&gt;</t>
  </si>
  <si>
    <t>Li/Baiyan</t>
  </si>
  <si>
    <t xml:space="preserve">2737966	</t>
  </si>
  <si>
    <t xml:space="preserve">85842107-1	</t>
  </si>
  <si>
    <t xml:space="preserve">21444178082	</t>
  </si>
  <si>
    <t>[民丹岛]民丹岛悦梿(Cassia Bintan)(16149489)</t>
  </si>
  <si>
    <t>海景两卧公寓房(至少连住2晚及以上)&lt;特惠&gt;&lt;三人入住&gt;&lt;早餐&gt;</t>
  </si>
  <si>
    <t>SAKURAI/RUMI</t>
  </si>
  <si>
    <t xml:space="preserve">2738356	</t>
  </si>
  <si>
    <t xml:space="preserve">33433161	</t>
  </si>
  <si>
    <t xml:space="preserve">21446581407	</t>
  </si>
  <si>
    <t>[首尔]三井酒店(Hotel Samjung)(28525707)</t>
  </si>
  <si>
    <t>双人床房&lt;单人入住&gt;&lt;单早&gt;</t>
  </si>
  <si>
    <t>Shinhwan/Kim,Shinhwan/Kim</t>
  </si>
  <si>
    <t xml:space="preserve">2738817	</t>
  </si>
  <si>
    <t xml:space="preserve">22024534	</t>
  </si>
  <si>
    <t xml:space="preserve">21449307126	</t>
  </si>
  <si>
    <t>[曼谷]Cross氛围曼谷素坤逸酒店(Cross Vibe Bangkok Sukhumvit)(6544255)</t>
  </si>
  <si>
    <t>标准双床房&lt;特惠&gt;&lt;双人入住&gt;&lt;双早&gt;</t>
  </si>
  <si>
    <t>Yuen/chi Sing</t>
  </si>
  <si>
    <t xml:space="preserve">2739383	</t>
  </si>
  <si>
    <t xml:space="preserve">108935	</t>
  </si>
  <si>
    <t xml:space="preserve">21450835824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</si>
  <si>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</si>
  <si>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</si>
  <si>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BRESIN/LUCIO,NGUYEN/THI THU</t>
  </si>
  <si>
    <t xml:space="preserve">2739634	</t>
  </si>
  <si>
    <t xml:space="preserve">27353867	</t>
  </si>
  <si>
    <t xml:space="preserve">21452782646	</t>
  </si>
  <si>
    <t>绿色景观马濑特大床套房(至少连住2晚及以上)&lt;特惠专享&gt;&lt;双人入住&gt;&lt;双早&gt;</t>
  </si>
  <si>
    <t>Nagel/Alexander,Nagel/Carola</t>
  </si>
  <si>
    <t xml:space="preserve">2739980	</t>
  </si>
  <si>
    <t xml:space="preserve">48040598	</t>
  </si>
  <si>
    <t xml:space="preserve">21452858641	</t>
  </si>
  <si>
    <t>Wang/Lihua,ZHANG/JUNJIANG</t>
  </si>
  <si>
    <t xml:space="preserve">2739995	</t>
  </si>
  <si>
    <t xml:space="preserve">29697863-1	</t>
  </si>
  <si>
    <t xml:space="preserve">21454059612	</t>
  </si>
  <si>
    <t>[梳邦再也]双威金字塔酒店(Sunway Pyramid Hotel)(17055173)</t>
  </si>
  <si>
    <t>豪华特大床房&lt;双人入住&gt;&lt;双早&gt;</t>
  </si>
  <si>
    <t>LEGIMAN/KAMARUZAMAN</t>
  </si>
  <si>
    <t xml:space="preserve">2740216	</t>
  </si>
  <si>
    <t xml:space="preserve">220388944	</t>
  </si>
  <si>
    <t xml:space="preserve">21455613875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</si>
  <si>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</si>
  <si>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</si>
  <si>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Huang/Ziyan</t>
  </si>
  <si>
    <t xml:space="preserve">2740446	</t>
  </si>
  <si>
    <t xml:space="preserve">33858	</t>
  </si>
  <si>
    <t xml:space="preserve">21455987267	</t>
  </si>
  <si>
    <t>套房(连住3晚及以上)&lt;双人入住&gt;&lt;双早&gt;</t>
  </si>
  <si>
    <t>WONG/HING YING,LAM/YEE LING</t>
  </si>
  <si>
    <t xml:space="preserve">2740552	</t>
  </si>
  <si>
    <t xml:space="preserve">109053	</t>
  </si>
  <si>
    <t xml:space="preserve">21458351748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</si>
  <si>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</si>
  <si>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</si>
  <si>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TAN/MIKO</t>
  </si>
  <si>
    <t xml:space="preserve">2741056	</t>
  </si>
  <si>
    <t xml:space="preserve">22101586768	</t>
  </si>
  <si>
    <t xml:space="preserve">21460733873	</t>
  </si>
  <si>
    <t>[北雅加达]雅加达尼欧玛纳戈广场酒店(Neo Hotel Mangga Dua by ASTON)(98300222)</t>
  </si>
  <si>
    <t>尼欧房&lt;双人入住&gt;&lt;预付&gt;&lt;无早&gt;</t>
  </si>
  <si>
    <t>SHINTALIA/SHINTALIA,ADI PRAWIRA/CLAUDIA</t>
  </si>
  <si>
    <t xml:space="preserve">2741615	</t>
  </si>
  <si>
    <t xml:space="preserve">	</t>
  </si>
  <si>
    <t xml:space="preserve">21461845571	</t>
  </si>
  <si>
    <t>[普吉岛]目的地度假普吉岛卡隆海滩(SHA Extra Plus)(Destination Resort Phuket Karon Beach (SHA Extra Plus))(3030929)</t>
  </si>
  <si>
    <t>家庭乐趣精致套房&lt;今日特价 &gt;&lt;四人入住&gt;&lt;双早&gt;</t>
  </si>
  <si>
    <t>Miller/Jamie,Miller/Jamie</t>
  </si>
  <si>
    <t xml:space="preserve">2741901	</t>
  </si>
  <si>
    <t xml:space="preserve">286088	</t>
  </si>
  <si>
    <t xml:space="preserve">21462054614	</t>
  </si>
  <si>
    <t>[曼谷]曼谷湄南河四季酒店 (SHA Plus+)(Four Seasons Hotel Bangkok at Chao Phraya River (SHA Plus+))(57171815)</t>
  </si>
  <si>
    <t>豪华特大床房(至少连住2晚及以上)&lt;双人入住&gt;&lt;双早&gt;</t>
  </si>
  <si>
    <t>LIU/HONGBING</t>
  </si>
  <si>
    <t xml:space="preserve">2741950	</t>
  </si>
  <si>
    <t xml:space="preserve">126847	</t>
  </si>
  <si>
    <t xml:space="preserve">21463555523	</t>
  </si>
  <si>
    <t>WONG/PUI YAN GLORIA</t>
  </si>
  <si>
    <t xml:space="preserve">2742206	</t>
  </si>
  <si>
    <t xml:space="preserve">126917	</t>
  </si>
  <si>
    <t xml:space="preserve">21465192774	</t>
  </si>
  <si>
    <t>[清迈]皇后奢华大酒店 (SHA Extra Plus)(Empress Premier Hotel Chiang Mai (SHA Extra Plus))(44546698)</t>
  </si>
  <si>
    <t>至尊房&lt;限量特价&gt;&lt;双人入住&gt;&lt;双早&gt;</t>
  </si>
  <si>
    <t>Vongveeranonchai/Wiriya,Vongveeranonchai/Wiriya</t>
  </si>
  <si>
    <t xml:space="preserve">2742593	</t>
  </si>
  <si>
    <t xml:space="preserve">19229	</t>
  </si>
  <si>
    <t xml:space="preserve">21465294408	</t>
  </si>
  <si>
    <t>Orilla/Mario,Orilla/Mario</t>
  </si>
  <si>
    <t xml:space="preserve">2742620	</t>
  </si>
  <si>
    <t xml:space="preserve">2366148	</t>
  </si>
  <si>
    <t xml:space="preserve">21467972945	</t>
  </si>
  <si>
    <t>[普吉岛]拉威棕榈滩度假酒店(SHA Extra Plus)(Rawai Palm Beach Resort(SHA Extra Plus))(4398832)</t>
  </si>
  <si>
    <t>豪华房(直通泳池)&lt;限时抢购&gt;&lt;超值特惠&gt;&lt;双人入住&gt;&lt;双早&gt;</t>
  </si>
  <si>
    <t>DE LEON/KARMEL KRISTIAN</t>
  </si>
  <si>
    <t xml:space="preserve">2743171	</t>
  </si>
  <si>
    <t xml:space="preserve">142592	</t>
  </si>
  <si>
    <t xml:space="preserve">21470064066	</t>
  </si>
  <si>
    <t>标准房&lt;双人入住&gt;&lt;双早&gt;</t>
  </si>
  <si>
    <t>Chew/Sally</t>
  </si>
  <si>
    <t xml:space="preserve">2743646	</t>
  </si>
  <si>
    <t xml:space="preserve">109204	</t>
  </si>
  <si>
    <t xml:space="preserve">21470745193	</t>
  </si>
  <si>
    <t>[吉隆坡]吉隆坡四季酒店(Four Seasons Hotel Kuala Lumpur)(17496902)</t>
  </si>
  <si>
    <t>公寓景精致套房&lt;双人入住&gt;&lt;双早&gt;</t>
  </si>
  <si>
    <t>WANG/LINGTAO</t>
  </si>
  <si>
    <t xml:space="preserve">2743824	</t>
  </si>
  <si>
    <t>取消</t>
  </si>
  <si>
    <t xml:space="preserve">21470905782	</t>
  </si>
  <si>
    <t>泳池园景特大床房&lt;双人入住&gt;&lt;双早&gt;</t>
  </si>
  <si>
    <t>LIN/PING TING</t>
  </si>
  <si>
    <t xml:space="preserve">2743902	</t>
  </si>
  <si>
    <t xml:space="preserve">3165110	</t>
  </si>
  <si>
    <t xml:space="preserve">21471438276	</t>
  </si>
  <si>
    <t>[新加坡]新加坡米阁大酒店(Hotel Mi Singapore)(28561624)</t>
  </si>
  <si>
    <t>高级大床房&lt;单人入住&gt;&lt;适用于除印度及次大陆国家客人&gt;&lt;单早&gt;</t>
  </si>
  <si>
    <t>ZHAO/GUANG</t>
  </si>
  <si>
    <t xml:space="preserve">2744004	</t>
  </si>
  <si>
    <t xml:space="preserve">21471997883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</si>
  <si>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</si>
  <si>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</si>
  <si>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yu/yi</t>
  </si>
  <si>
    <t xml:space="preserve">2744159	</t>
  </si>
  <si>
    <t xml:space="preserve">86683342	</t>
  </si>
  <si>
    <t xml:space="preserve">21472083255	</t>
  </si>
  <si>
    <t>高级房&lt;双人入住&gt;&lt;双早&gt;</t>
  </si>
  <si>
    <t>wang/ruilin</t>
  </si>
  <si>
    <t xml:space="preserve">2744185	</t>
  </si>
  <si>
    <t xml:space="preserve">Acknowledged	</t>
  </si>
  <si>
    <t xml:space="preserve">21472941976	</t>
  </si>
  <si>
    <t>[拉普拉普]麦克坦新镇萨沃伊酒店(Savoy Hotel Mactan Newtown)(92828783)</t>
  </si>
  <si>
    <t>豪华房&lt;特价大促销&gt;&lt;双人入住&gt;&lt;无早&gt;</t>
  </si>
  <si>
    <t>Son/Jisuk</t>
  </si>
  <si>
    <t xml:space="preserve">2744392	</t>
  </si>
  <si>
    <t xml:space="preserve">31927	</t>
  </si>
  <si>
    <t xml:space="preserve">21473802705	</t>
  </si>
  <si>
    <t>Leger/Tania</t>
  </si>
  <si>
    <t xml:space="preserve">2744580	</t>
  </si>
  <si>
    <t xml:space="preserve">19270	</t>
  </si>
  <si>
    <t xml:space="preserve">21474260406	</t>
  </si>
  <si>
    <t>一室河景套房(至少连住2晚及以上)&lt;双人入住&gt;&lt;双早&gt;</t>
  </si>
  <si>
    <t>LI/SHENG</t>
  </si>
  <si>
    <t xml:space="preserve">2744684	</t>
  </si>
  <si>
    <t xml:space="preserve">127115	</t>
  </si>
  <si>
    <t xml:space="preserve">21474457981	</t>
  </si>
  <si>
    <t>[马六甲]马六甲峇峇家(Baba House Melaka)(99731513)</t>
  </si>
  <si>
    <t>精致套房&lt;三人入住&gt;&lt;早餐&gt;</t>
  </si>
  <si>
    <t>GAN/JOEY ZUYI</t>
  </si>
  <si>
    <t xml:space="preserve">2744744	</t>
  </si>
  <si>
    <t xml:space="preserve">102345	</t>
  </si>
  <si>
    <t xml:space="preserve">21475124048	</t>
  </si>
  <si>
    <t>[曼谷]优本纳沙通(Urbana Sathorn, Bangkok)(5025085)</t>
  </si>
  <si>
    <t>一卧室豪华房(至少提前1天预订)&lt;双人入住&gt;&lt;无早&gt;</t>
  </si>
  <si>
    <t>Naudin/Aymeric Christophe</t>
  </si>
  <si>
    <t xml:space="preserve">2744914	</t>
  </si>
  <si>
    <t xml:space="preserve">7724552454917	</t>
  </si>
  <si>
    <t xml:space="preserve">21475124132	</t>
  </si>
  <si>
    <t>城景高级双床房&lt;双人入住&gt;&lt;无早&gt;</t>
  </si>
  <si>
    <t>LOO/SEE CHE</t>
  </si>
  <si>
    <t xml:space="preserve">2744915	</t>
  </si>
  <si>
    <t xml:space="preserve">22101788423	</t>
  </si>
  <si>
    <t xml:space="preserve">21475630273	</t>
  </si>
  <si>
    <t>[碧瑶]海约翰坎普庄园酒店(The Manor at Camp John Hay)(28356473)</t>
  </si>
  <si>
    <t>园景豪华房&lt;三人入住&gt;&lt;无早&gt;</t>
  </si>
  <si>
    <t>Go/Jemison,Go/Jemison,Go/Jemison,Go/Jemison,Go/Jemison</t>
  </si>
  <si>
    <t xml:space="preserve">2745017	</t>
  </si>
  <si>
    <t xml:space="preserve">170374	</t>
  </si>
  <si>
    <t xml:space="preserve">21475856579	</t>
  </si>
  <si>
    <t>[曼谷]曼谷秋素坤逸酒店 (SHA Plus+)(Qiu Hotel Sukhumvit (SHA Plus+))(28597378)</t>
  </si>
  <si>
    <t>豪华房(无窗)&lt;今日特惠&gt;&lt;双人入住&gt;&lt;无早&gt;</t>
  </si>
  <si>
    <t>WONGNA/THEERAPONG</t>
  </si>
  <si>
    <t xml:space="preserve">2745077	</t>
  </si>
  <si>
    <t xml:space="preserve">77801	</t>
  </si>
  <si>
    <t xml:space="preserve">21476283978	</t>
  </si>
  <si>
    <t>[曼谷]盛泰澜曼谷拉普崂中央广场酒店 (SHA Plus+)(Centara Grand at Central Plaza Ladprao Bangkok)(4955368)</t>
  </si>
  <si>
    <t>甄选豪华双床房&lt;今日特价 &gt;&lt;适用于除泰国的亚洲客人&gt;&lt;双早&gt;</t>
  </si>
  <si>
    <t>ZHOU/JIAQI,LI/PENG</t>
  </si>
  <si>
    <t xml:space="preserve">2745165	</t>
  </si>
  <si>
    <t xml:space="preserve">21477731086	</t>
  </si>
  <si>
    <t>CAI/CHENGCHENG</t>
  </si>
  <si>
    <t xml:space="preserve">2745572	</t>
  </si>
  <si>
    <t xml:space="preserve">R22/1018/093636760	</t>
  </si>
  <si>
    <t xml:space="preserve">21478417665	</t>
  </si>
  <si>
    <t>高级大床房&lt;双人入住&gt;&lt;适用于除印度及次大陆国家客人&gt;&lt;无早&gt;</t>
  </si>
  <si>
    <t>XIONG/WANQIAN</t>
  </si>
  <si>
    <t xml:space="preserve">2745780	</t>
  </si>
  <si>
    <t xml:space="preserve">21478533932	</t>
  </si>
  <si>
    <t>Cheng/Richard,Cheng/Richard</t>
  </si>
  <si>
    <t xml:space="preserve">2745802	</t>
  </si>
  <si>
    <t xml:space="preserve">2369078	</t>
  </si>
  <si>
    <t xml:space="preserve">21478559310	</t>
  </si>
  <si>
    <t>NYEIN/JOHN CONRAD E</t>
  </si>
  <si>
    <t xml:space="preserve">2745814	</t>
  </si>
  <si>
    <t xml:space="preserve">2368867	</t>
  </si>
  <si>
    <t xml:space="preserve">21478960352	</t>
  </si>
  <si>
    <t>Jaque/Danilo</t>
  </si>
  <si>
    <t xml:space="preserve">2745881	</t>
  </si>
  <si>
    <t xml:space="preserve">2369141	</t>
  </si>
  <si>
    <t xml:space="preserve">21479448988	</t>
  </si>
  <si>
    <t>CAI/CHENGYANG</t>
  </si>
  <si>
    <t xml:space="preserve">2746033	</t>
  </si>
  <si>
    <t xml:space="preserve">2369133	</t>
  </si>
  <si>
    <t xml:space="preserve">21479698299	</t>
  </si>
  <si>
    <t>ARIF/ARIF BIN ABDUL RASID</t>
  </si>
  <si>
    <t xml:space="preserve">2746091	</t>
  </si>
  <si>
    <t xml:space="preserve">22101888980	</t>
  </si>
  <si>
    <t xml:space="preserve">21480796337	</t>
  </si>
  <si>
    <t>[伊洛伊洛]因佳普大厦酒店(Injap Tower Hotel- Multi Use Hotel)(29573613)</t>
  </si>
  <si>
    <t>快乐双人间&lt;今日特价 &gt;&lt;双人入住&gt;&lt;无早&gt;</t>
  </si>
  <si>
    <t>Lastimoso/Mark Jewel</t>
  </si>
  <si>
    <t xml:space="preserve">2746286	</t>
  </si>
  <si>
    <t xml:space="preserve">95838	</t>
  </si>
  <si>
    <t xml:space="preserve">21481471502	</t>
  </si>
  <si>
    <t>IMTUB/PIMCHAYA</t>
  </si>
  <si>
    <t xml:space="preserve">2746415	</t>
  </si>
  <si>
    <t xml:space="preserve">778946	</t>
  </si>
  <si>
    <t xml:space="preserve">18277100897	</t>
  </si>
  <si>
    <t>[普吉岛]普吉岛悦榕庄(SHA Extra Plus)(Banyan Tree Phuket (SHA Extra Plus))(3707426)</t>
  </si>
  <si>
    <t>招牌泳池别墅&lt;A&gt;&lt;双人入住&gt;&lt;特价&gt;&lt;双早&gt;</t>
  </si>
  <si>
    <t>cho/hyukmin,cho/hyukmin</t>
  </si>
  <si>
    <t>CA2019221023CNY</t>
  </si>
  <si>
    <t xml:space="preserve">18613556962	</t>
  </si>
  <si>
    <t>[曼谷]曼谷水门伯克利酒店(SHA Plus+)(The Berkeley Hotel Pratunam Bangkok (SHA Plus+))(28597407)</t>
  </si>
  <si>
    <t>北塔尊贵家庭房&lt;今日特价 &gt;&lt;三人入住&gt;&lt;早餐&gt;</t>
  </si>
  <si>
    <t>Lim/Kheng boon</t>
  </si>
  <si>
    <t xml:space="preserve">2642819	</t>
  </si>
  <si>
    <t xml:space="preserve">10010911615	</t>
  </si>
  <si>
    <t xml:space="preserve">18672222843	</t>
  </si>
  <si>
    <t>[普吉岛]普吉岛阿诺娜海滨度假村 (SHA Extra Plus)(Anona Beachfront Resort Phuket (SHA Extra Plus))(92354629)</t>
  </si>
  <si>
    <t>豪华房(连住3晚及以上)&lt;双人入住&gt;&lt;双早&gt;</t>
  </si>
  <si>
    <t>KRIVORUKA/ANATOLII,MARTYNIUK/EVGENIIA</t>
  </si>
  <si>
    <t xml:space="preserve">2647864	</t>
  </si>
  <si>
    <t xml:space="preserve">5121	</t>
  </si>
  <si>
    <t xml:space="preserve">18766660702	</t>
  </si>
  <si>
    <t>豪华双床房(至少连住2晚及以上)&lt;双人入住&gt;&lt;双早&gt;</t>
  </si>
  <si>
    <t>SIT/KA CHUN TERRENCE,TSANG/KIN LING</t>
  </si>
  <si>
    <t xml:space="preserve">2656824	</t>
  </si>
  <si>
    <t xml:space="preserve">114916	</t>
  </si>
  <si>
    <t xml:space="preserve">18788366655	</t>
  </si>
  <si>
    <t>[普吉岛]普吉岛纳卡岛豪华精选度假酒店(SHA Extra Plus)(The Naka Island, A Luxury Collection Resort &amp; Spa, Phuket(SHA Extra Plus))(2605371)</t>
  </si>
  <si>
    <t>热带泳池别墅(至少提前30天预订)&lt;双人入住&gt;&lt;双早&gt;</t>
  </si>
  <si>
    <t>HU/YU,KORNIENKO/IANA</t>
  </si>
  <si>
    <t xml:space="preserve">2658843	</t>
  </si>
  <si>
    <t xml:space="preserve">77052288	</t>
  </si>
  <si>
    <t xml:space="preserve">18920249439	</t>
  </si>
  <si>
    <t>[长滩岛]长滩岛菲利兹酒店(Feliz Hotel Boracay)(99048496)</t>
  </si>
  <si>
    <t>豪华特大床房(连住3晚及以上)&lt;双人入住&gt;&lt;双早&gt;</t>
  </si>
  <si>
    <t>BURTSEV/SERGEI,BELOUSOVA/ANASTASIA</t>
  </si>
  <si>
    <t xml:space="preserve">2679925	</t>
  </si>
  <si>
    <t xml:space="preserve">11501	</t>
  </si>
  <si>
    <t xml:space="preserve">18938163301	</t>
  </si>
  <si>
    <t>[曼绒市]绿中海度假村 - 全球奢华精品酒店(Pangkor Laut Resort - Small Luxury Hotels of the World)(13181425)</t>
  </si>
  <si>
    <t>海景别墅&lt;今日特价 &gt;&lt;双人入住&gt;&lt;双早&gt;</t>
  </si>
  <si>
    <t>chan/man tung</t>
  </si>
  <si>
    <t xml:space="preserve">2682758	</t>
  </si>
  <si>
    <t xml:space="preserve">161448830	</t>
  </si>
  <si>
    <t xml:space="preserve">21096532822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</si>
  <si>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</si>
  <si>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</si>
  <si>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Mishra/Ajit,Mishra/Ajit</t>
  </si>
  <si>
    <t xml:space="preserve">2700319	</t>
  </si>
  <si>
    <t xml:space="preserve">53459124	</t>
  </si>
  <si>
    <t xml:space="preserve">21124106038	</t>
  </si>
  <si>
    <t>豪华双床房&lt;双人入住&gt;&lt;双早&gt;</t>
  </si>
  <si>
    <t>Lim/Dan,Lim/Dan</t>
  </si>
  <si>
    <t xml:space="preserve">2704013	</t>
  </si>
  <si>
    <t xml:space="preserve">215611489	</t>
  </si>
  <si>
    <t xml:space="preserve">21199842198	</t>
  </si>
  <si>
    <t>[曼谷]隆齐格兰德中心点酒店 (SHA Plus+)(Grande Centre Point Hotel Ploenchit (SHA Plus+))(28525650)</t>
  </si>
  <si>
    <t>高级阳台特大床房&lt;双人入住&gt;&lt;双早&gt;</t>
  </si>
  <si>
    <t>LAU/KAHING,HUI/WINGMANCANDY</t>
  </si>
  <si>
    <t xml:space="preserve">2710850	</t>
  </si>
  <si>
    <t xml:space="preserve">188095	</t>
  </si>
  <si>
    <t xml:space="preserve">21215849919	</t>
  </si>
  <si>
    <t>leung/winnie</t>
  </si>
  <si>
    <t xml:space="preserve">2712733	</t>
  </si>
  <si>
    <t xml:space="preserve">773711	</t>
  </si>
  <si>
    <t xml:space="preserve">21228015683	</t>
  </si>
  <si>
    <t>[曼谷]曼谷素坤逸55号通罗中心点大酒店 (SHA Plus+)(Grande Centre Point Sukhumvit 55 Bangkok (SHA Plus+))(8173962)</t>
  </si>
  <si>
    <t>行政套房&lt;三人入住&gt;&lt;预付&gt;&lt;早餐&gt;</t>
  </si>
  <si>
    <t>LAM/MEI PO,PANG/YUK LAN,TANG/MONG CHU</t>
  </si>
  <si>
    <t xml:space="preserve">2714370	</t>
  </si>
  <si>
    <t xml:space="preserve">240054	</t>
  </si>
  <si>
    <t xml:space="preserve">21245638771	</t>
  </si>
  <si>
    <t>[曼谷]曼谷索菲特特色酒店(SO/ Bangkok)(1549427)</t>
  </si>
  <si>
    <t>温馨特大床房(连住3晚及以上)&lt;今日特价 &gt;&lt;双人入住&gt;&lt;不适用泰国客人&gt;&lt;双早&gt;</t>
  </si>
  <si>
    <t>YEOM/SANGHO</t>
  </si>
  <si>
    <t xml:space="preserve">2717466	</t>
  </si>
  <si>
    <t xml:space="preserve">880645	</t>
  </si>
  <si>
    <t xml:space="preserve">21245680779	</t>
  </si>
  <si>
    <t>温馨特大床房(至少连住2晚及以上)&lt;今日特价 &gt;&lt;双人入住&gt;&lt;不适用泰国客人&gt;&lt;无早&gt;</t>
  </si>
  <si>
    <t>HARM/JAEKWANG</t>
  </si>
  <si>
    <t xml:space="preserve">2717478	</t>
  </si>
  <si>
    <t xml:space="preserve">880646	</t>
  </si>
  <si>
    <t xml:space="preserve">21256471845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</si>
  <si>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</si>
  <si>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</si>
  <si>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LAU/CHI MING,SHING/KIN NING RITA</t>
  </si>
  <si>
    <t xml:space="preserve">2719377	</t>
  </si>
  <si>
    <t xml:space="preserve">35569SE027795	</t>
  </si>
  <si>
    <t xml:space="preserve">21344837082	</t>
  </si>
  <si>
    <t>豪华双床房&lt;双人入住&gt;&lt;无早&gt;</t>
  </si>
  <si>
    <t>SOONG/THEN THEN</t>
  </si>
  <si>
    <t xml:space="preserve">2726035	</t>
  </si>
  <si>
    <t xml:space="preserve"> 220367704	</t>
  </si>
  <si>
    <t xml:space="preserve">21348380893	</t>
  </si>
  <si>
    <t>[大西洋城]波哥水疗娱乐场酒店(Borgata Hotel Casino and Spa)(98318738)</t>
  </si>
  <si>
    <t>菲奥雷特大床套房&lt;双人入住&gt;&lt;预付&gt;&lt;无早&gt;</t>
  </si>
  <si>
    <t>Warner/Michele</t>
  </si>
  <si>
    <t xml:space="preserve">2726813	</t>
  </si>
  <si>
    <t xml:space="preserve">905342609	</t>
  </si>
  <si>
    <t xml:space="preserve">21351220831	</t>
  </si>
  <si>
    <t>YANG/SHI FANG,SHUNT/FANG,KYU/KYU</t>
  </si>
  <si>
    <t xml:space="preserve">2727421	</t>
  </si>
  <si>
    <t xml:space="preserve">241412	</t>
  </si>
  <si>
    <t xml:space="preserve">21368463394	</t>
  </si>
  <si>
    <t>双人床房&lt;双人入住&gt;&lt;无早&gt;</t>
  </si>
  <si>
    <t>HON/CHUN</t>
  </si>
  <si>
    <t xml:space="preserve">2731228	</t>
  </si>
  <si>
    <t xml:space="preserve">22023766	</t>
  </si>
  <si>
    <t xml:space="preserve">21372529415	</t>
  </si>
  <si>
    <t>[吉隆坡]吉隆披武吉免登瑞园酒店(Swiss-Garden Hotel Bukit Bintang Kuala Lumpur)(24422053)</t>
  </si>
  <si>
    <t>豪华双床房&lt;双人入住&gt;&lt;特价&gt;&lt;双早&gt;</t>
  </si>
  <si>
    <t>Zaiddin/Farahain,Zaiddin/Farahain</t>
  </si>
  <si>
    <t xml:space="preserve">2732159	</t>
  </si>
  <si>
    <t xml:space="preserve">138792	</t>
  </si>
  <si>
    <t xml:space="preserve">21373522577	</t>
  </si>
  <si>
    <t>HU/CHENG ,YU/BINGSHAN</t>
  </si>
  <si>
    <t xml:space="preserve">2732357	</t>
  </si>
  <si>
    <t xml:space="preserve">125892	</t>
  </si>
  <si>
    <t xml:space="preserve">21374718807	</t>
  </si>
  <si>
    <t>[拉普拉普]宿务白沙滩度假村及水疗中心(Cebu White Sands Resort and Spa)(8235003)</t>
  </si>
  <si>
    <t>家庭套房(至少连住2晚及以上)&lt;特价大促销&gt;&lt;五人入住&gt;&lt;早餐&gt;</t>
  </si>
  <si>
    <t>choi/yongmin,choi/yongmin,choi/yongmin,choi/yongmin,choi/yongmin</t>
  </si>
  <si>
    <t xml:space="preserve">2732692	</t>
  </si>
  <si>
    <t xml:space="preserve">67013	</t>
  </si>
  <si>
    <t xml:space="preserve">21375836328	</t>
  </si>
  <si>
    <t>WONG/WAIMANJESSICA</t>
  </si>
  <si>
    <t xml:space="preserve">2733052	</t>
  </si>
  <si>
    <t xml:space="preserve">35569SE029763	</t>
  </si>
  <si>
    <t xml:space="preserve">21416168114	</t>
  </si>
  <si>
    <t>双床房&lt;双人入住&gt;&lt;无早&gt;</t>
  </si>
  <si>
    <t>Jung/Woobin</t>
  </si>
  <si>
    <t xml:space="preserve">2734366	</t>
  </si>
  <si>
    <t xml:space="preserve">20223838	</t>
  </si>
  <si>
    <t xml:space="preserve">21427916875	</t>
  </si>
  <si>
    <t>Chiranawaset/Kritkamon,Chiranawaset/Kritkamon</t>
  </si>
  <si>
    <t xml:space="preserve">2735916	</t>
  </si>
  <si>
    <t xml:space="preserve">29423	</t>
  </si>
  <si>
    <t xml:space="preserve">21431602505	</t>
  </si>
  <si>
    <t>[曼谷]曼谷万怡酒店(Courtyard by Marriott Bangkok)(5211729)</t>
  </si>
  <si>
    <t>翻新豪华特大床房(至少连住2晚及以上)&lt;单人入住&gt;&lt;单早&gt;</t>
  </si>
  <si>
    <t>LE/AI QUYEN</t>
  </si>
  <si>
    <t xml:space="preserve">2736428	</t>
  </si>
  <si>
    <t xml:space="preserve">75497948	</t>
  </si>
  <si>
    <t xml:space="preserve">21441484649	</t>
  </si>
  <si>
    <t>CHONMANEE/SUTTINEE</t>
  </si>
  <si>
    <t xml:space="preserve">2737950	</t>
  </si>
  <si>
    <t xml:space="preserve">28965	</t>
  </si>
  <si>
    <t xml:space="preserve">21442775648	</t>
  </si>
  <si>
    <t>[拉普拉普]种植园湾水疗度假村(Plantation Bay Resort and Spa)(6186732)</t>
  </si>
  <si>
    <t>礁湖景观房&lt;双人入住&gt;&lt;中宾&gt;&lt;双早&gt;</t>
  </si>
  <si>
    <t>WONG/GEOFFREY,CHEUNG/CHI FAI</t>
  </si>
  <si>
    <t xml:space="preserve">2738118	</t>
  </si>
  <si>
    <t xml:space="preserve">1238740	</t>
  </si>
  <si>
    <t xml:space="preserve">21444466830	</t>
  </si>
  <si>
    <t>HU/QIAN</t>
  </si>
  <si>
    <t xml:space="preserve">2738411	</t>
  </si>
  <si>
    <t xml:space="preserve">25511933	</t>
  </si>
  <si>
    <t xml:space="preserve">21447992993	</t>
  </si>
  <si>
    <t>[河内]河内传奇新都城索菲特酒店(Sofitel Legend Metropole Hanoi)(5073017)</t>
  </si>
  <si>
    <t>歌剧翼尊享双床房(连住3晚及以上)&lt;双人入住&gt;&lt;双早&gt;</t>
  </si>
  <si>
    <t>PHUA/CHUN KEAT RAYMOND,TANG/XIAOXIAO</t>
  </si>
  <si>
    <t xml:space="preserve">2739151	</t>
  </si>
  <si>
    <t xml:space="preserve">21448979525	</t>
  </si>
  <si>
    <t>[沙美岛]沙美岛萨凯海滩度假村 (SHA Plus+)(Sai Kaew Beach Resort (SHA Plus+))(6533262)</t>
  </si>
  <si>
    <t>豪华小屋(至少连住2晚及以上)&lt;全日特价&gt;&lt;双人入住&gt;&lt;双早&gt;&lt;新酒店礼盒&gt;</t>
  </si>
  <si>
    <t>FUNG/HIN HEI</t>
  </si>
  <si>
    <t xml:space="preserve">2739304	</t>
  </si>
  <si>
    <t xml:space="preserve">21449102611	</t>
  </si>
  <si>
    <t>HON/JULIUS ONG TAN</t>
  </si>
  <si>
    <t xml:space="preserve">2739331	</t>
  </si>
  <si>
    <t xml:space="preserve">1239272	</t>
  </si>
  <si>
    <t xml:space="preserve">21453331437	</t>
  </si>
  <si>
    <t>舒适特大床房(至少连住2晚及以上)&lt;今日特价 &gt;&lt;双人入住&gt;&lt;不适用泰国客人&gt;&lt;无早&gt;</t>
  </si>
  <si>
    <t>ZHU/XURAN</t>
  </si>
  <si>
    <t xml:space="preserve">2740082	</t>
  </si>
  <si>
    <t xml:space="preserve">883417	</t>
  </si>
  <si>
    <t xml:space="preserve">21454427495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</si>
  <si>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</si>
  <si>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</si>
  <si>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Sangboonkoed/Wanida,Sangboonkoed/Wanida,Sangboonkoed/Wanida,Sangboonkoed/Wanida</t>
  </si>
  <si>
    <t xml:space="preserve">2740252	</t>
  </si>
  <si>
    <t xml:space="preserve">66414	</t>
  </si>
  <si>
    <t xml:space="preserve">21456144260	</t>
  </si>
  <si>
    <t>Sarmiento/Nadja</t>
  </si>
  <si>
    <t xml:space="preserve">2740582	</t>
  </si>
  <si>
    <t xml:space="preserve">2364696	</t>
  </si>
  <si>
    <t xml:space="preserve">21459220767	</t>
  </si>
  <si>
    <t>wibisono/handoko</t>
  </si>
  <si>
    <t xml:space="preserve">2741279	</t>
  </si>
  <si>
    <t xml:space="preserve">21465722538	</t>
  </si>
  <si>
    <t>Thumrongsrisook/Thanchanok,Thumrongsrisook/Thanchanok</t>
  </si>
  <si>
    <t xml:space="preserve">2742711	</t>
  </si>
  <si>
    <t xml:space="preserve">77733	</t>
  </si>
  <si>
    <t xml:space="preserve">21466889200	</t>
  </si>
  <si>
    <t>双床房(至少连住2晚及以上)&lt;特惠专享&gt;&lt;双人入住&gt;&lt;双早&gt;</t>
  </si>
  <si>
    <t>YANG/YONG</t>
  </si>
  <si>
    <t xml:space="preserve">2742943	</t>
  </si>
  <si>
    <t xml:space="preserve">46346457	</t>
  </si>
  <si>
    <t xml:space="preserve">21467526732	</t>
  </si>
  <si>
    <t>TUNG/SIUTONG,TUNG/SIUTONG</t>
  </si>
  <si>
    <t xml:space="preserve">2743066	</t>
  </si>
  <si>
    <t xml:space="preserve">19251	</t>
  </si>
  <si>
    <t xml:space="preserve">21467791919	</t>
  </si>
  <si>
    <t>城景高级双人床房(至少连住2晚及以上)&lt;双人入住&gt;&lt;双早&gt;</t>
  </si>
  <si>
    <t>OMAR /MOHD NOOR</t>
  </si>
  <si>
    <t xml:space="preserve">2743126	</t>
  </si>
  <si>
    <t xml:space="preserve">22101787519	</t>
  </si>
  <si>
    <t xml:space="preserve">21467802530	</t>
  </si>
  <si>
    <t>CAO/XUDONG</t>
  </si>
  <si>
    <t xml:space="preserve">2743131	</t>
  </si>
  <si>
    <t xml:space="preserve">R22/1016/174025643	</t>
  </si>
  <si>
    <t xml:space="preserve">21470265985	</t>
  </si>
  <si>
    <t>ZHAO/PENGFEI</t>
  </si>
  <si>
    <t xml:space="preserve">2743708	</t>
  </si>
  <si>
    <t xml:space="preserve">R22/1017/090604740	</t>
  </si>
  <si>
    <t xml:space="preserve">21471356270	</t>
  </si>
  <si>
    <t>[清迈]茶拉6号酒店 (SHA Plus +)(Chala Number 6 (SHA Plus +))(14220213)</t>
  </si>
  <si>
    <t>豪华房&lt;双人入住&gt;&lt;双早&gt;</t>
  </si>
  <si>
    <t>GAN/XINHAN</t>
  </si>
  <si>
    <t xml:space="preserve">2743993	</t>
  </si>
  <si>
    <t xml:space="preserve">25007	</t>
  </si>
  <si>
    <t xml:space="preserve">21471665211	</t>
  </si>
  <si>
    <t>Kim/Hyungdon</t>
  </si>
  <si>
    <t xml:space="preserve">2744062	</t>
  </si>
  <si>
    <t xml:space="preserve">22024754	</t>
  </si>
  <si>
    <t xml:space="preserve">21471905759	</t>
  </si>
  <si>
    <t xml:space="preserve">2744134	</t>
  </si>
  <si>
    <t xml:space="preserve">R22/1017/105401872	</t>
  </si>
  <si>
    <t xml:space="preserve">21470897539	</t>
  </si>
  <si>
    <t>[曼谷]曼谷素坤逸丽笙套房酒店(Radisson Suites Bangkok Sukhumvit)(73690889)</t>
  </si>
  <si>
    <t>豪华房&lt;特惠专享&gt;&lt;双人入住&gt;&lt;双早&gt;</t>
  </si>
  <si>
    <t>Holt/Bjorn</t>
  </si>
  <si>
    <t xml:space="preserve">2743897	</t>
  </si>
  <si>
    <t xml:space="preserve">1073427	</t>
  </si>
  <si>
    <t xml:space="preserve">21474153803	</t>
  </si>
  <si>
    <t>JIN/JIAKAI</t>
  </si>
  <si>
    <t xml:space="preserve">2744653	</t>
  </si>
  <si>
    <t xml:space="preserve">R22/1017/155103334	</t>
  </si>
  <si>
    <t xml:space="preserve">21475275850	</t>
  </si>
  <si>
    <t>[曼谷]金玉素万那普酒店(Golden Jade Suvarnabhumi)(28680143)</t>
  </si>
  <si>
    <t>JANSUK/NUENGRUETHAI</t>
  </si>
  <si>
    <t xml:space="preserve">2744940	</t>
  </si>
  <si>
    <t xml:space="preserve">21476310477	</t>
  </si>
  <si>
    <t>JANTAPRASAN/JANJIRAPON</t>
  </si>
  <si>
    <t xml:space="preserve">2745176	</t>
  </si>
  <si>
    <t xml:space="preserve">21476338031	</t>
  </si>
  <si>
    <t>[努沙再也]双威大盒子酒店(Sunway Hotel Big Box)(91411884)</t>
  </si>
  <si>
    <t>豪华特大床房&lt;单人入住&gt;&lt;单早&gt;</t>
  </si>
  <si>
    <t>Ong/Chong Guan</t>
  </si>
  <si>
    <t xml:space="preserve">2745189	</t>
  </si>
  <si>
    <t xml:space="preserve">53767	</t>
  </si>
  <si>
    <t xml:space="preserve">21478921097	</t>
  </si>
  <si>
    <t>CHEN/PEiYUN</t>
  </si>
  <si>
    <t xml:space="preserve">2745865	</t>
  </si>
  <si>
    <t xml:space="preserve">89289944	</t>
  </si>
  <si>
    <t xml:space="preserve">21479352939	</t>
  </si>
  <si>
    <t>RIZO/ERIC ZEUS CULALA,DELAYOLA/LOUISE ABIGAIL</t>
  </si>
  <si>
    <t xml:space="preserve">2746006	</t>
  </si>
  <si>
    <t xml:space="preserve">21480360085	</t>
  </si>
  <si>
    <t>[普吉岛]普吉岛芭东海滩品质水疗度假村(Quality Resort and Spa Patong Beach)(98984522)</t>
  </si>
  <si>
    <t>Cai/Zhe</t>
  </si>
  <si>
    <t xml:space="preserve">2746197	</t>
  </si>
  <si>
    <t xml:space="preserve">RR22000787	</t>
  </si>
  <si>
    <t xml:space="preserve">21480375870	</t>
  </si>
  <si>
    <t>Ye/Dingxiang</t>
  </si>
  <si>
    <t xml:space="preserve">2746201	</t>
  </si>
  <si>
    <t xml:space="preserve">RR22000784	</t>
  </si>
  <si>
    <t xml:space="preserve">21482380102	</t>
  </si>
  <si>
    <t>园景尊贵双人床房&lt;双人入住&gt;&lt;双早&gt;</t>
  </si>
  <si>
    <t>LIAO/QIANG</t>
  </si>
  <si>
    <t xml:space="preserve">2746666	</t>
  </si>
  <si>
    <t xml:space="preserve">3165408	</t>
  </si>
  <si>
    <t xml:space="preserve">21482616444	</t>
  </si>
  <si>
    <t>[曼谷]曼谷美人鱼酒店(Hotel Mermaid Bangkok)(85397474)</t>
  </si>
  <si>
    <t>一室公寓大号床间&lt;今日特价 &gt;&lt;双人入住&gt;&lt;无早&gt;</t>
  </si>
  <si>
    <t>ZHOU/XIAOQING,ZHANG/ANHUI,JIANG/DUPING</t>
  </si>
  <si>
    <t xml:space="preserve">21483888366	</t>
  </si>
  <si>
    <t>[普吉岛]普吉岛邦涛的希尔顿花园酒店  (SHA Extra Plus)(Hilton Garden Inn Phuket Bang Tao (SHA Extra Plus))(99051557)</t>
  </si>
  <si>
    <t>特大床房&lt;双人入住&gt;&lt;双早&gt;</t>
  </si>
  <si>
    <t>SCHNEIDER/BERND TORSTEN</t>
  </si>
  <si>
    <t xml:space="preserve">2746963	</t>
  </si>
  <si>
    <t xml:space="preserve">3309377293	</t>
  </si>
  <si>
    <t xml:space="preserve">21484861699	</t>
  </si>
  <si>
    <t>[努沙再也]特立尼达公主港套房酒店(Trinidad Suites Puteri Harbour)(99959221)</t>
  </si>
  <si>
    <t>行政一室房&lt;双人入住&gt;&lt;双早&gt;</t>
  </si>
  <si>
    <t>Teo/Andrew,Teo/Andrew</t>
  </si>
  <si>
    <t xml:space="preserve">2747199	</t>
  </si>
  <si>
    <t xml:space="preserve">5635	</t>
  </si>
  <si>
    <t xml:space="preserve">21485231472	</t>
  </si>
  <si>
    <t>Chen/Yi</t>
  </si>
  <si>
    <t xml:space="preserve">2747307	</t>
  </si>
  <si>
    <t xml:space="preserve">57848	</t>
  </si>
  <si>
    <t xml:space="preserve">21485239681	</t>
  </si>
  <si>
    <t>[普吉岛]安达曼海滩普吉岛芭东酒店 (SHA Extra Plus)(The Andaman Beach Hotel Phuket Patong (SHA Extra Plus))(5903023)</t>
  </si>
  <si>
    <t>安达曼海景双床房&lt;双人入住&gt;&lt;双早&gt;</t>
  </si>
  <si>
    <t>Chan/Ming Yao,Chan/Ming Yao</t>
  </si>
  <si>
    <t xml:space="preserve">2747310	</t>
  </si>
  <si>
    <t xml:space="preserve">2584086	</t>
  </si>
  <si>
    <t xml:space="preserve">21485352697	</t>
  </si>
  <si>
    <t>豪华特大床房&lt;今日特价 &gt;&lt;双人入住&gt;&lt;适用于除泰国的亚洲客人&gt;&lt;双早&gt;</t>
  </si>
  <si>
    <t>CHAN/PUI FONG,LAW/CHUN LUNG</t>
  </si>
  <si>
    <t xml:space="preserve">2747345	</t>
  </si>
  <si>
    <t xml:space="preserve"> 221435533	</t>
  </si>
  <si>
    <t xml:space="preserve">21487045807	</t>
  </si>
  <si>
    <t>双床房&lt;双人入住&gt;&lt;双早&gt;</t>
  </si>
  <si>
    <t>CARE/DANTE</t>
  </si>
  <si>
    <t xml:space="preserve">2747739	</t>
  </si>
  <si>
    <t xml:space="preserve">3310599556	</t>
  </si>
  <si>
    <t xml:space="preserve">21487340098	</t>
  </si>
  <si>
    <t>城景高级双人床房&lt;双人入住&gt;&lt;无早&gt;</t>
  </si>
  <si>
    <t>SOON/LEY KHIM</t>
  </si>
  <si>
    <t xml:space="preserve">2747810	</t>
  </si>
  <si>
    <t xml:space="preserve">22101990144	</t>
  </si>
  <si>
    <t xml:space="preserve">21488797773	</t>
  </si>
  <si>
    <t>[芭堤雅]大海沙滩阳光度假酒店 (SHA Plus+)(Sea Sand Sun Resort and Villas  (SHA Plus+))(24007368)</t>
  </si>
  <si>
    <t>豪华凉亭别墅&lt;今日特价 &gt;&lt;双人入住&gt;&lt;双早&gt;</t>
  </si>
  <si>
    <t>HSIEH/CHINGJOU</t>
  </si>
  <si>
    <t xml:space="preserve">2748164	</t>
  </si>
  <si>
    <t xml:space="preserve">149053	</t>
  </si>
  <si>
    <t xml:space="preserve">21488922158	</t>
  </si>
  <si>
    <t>[曼谷]曼谷利特酒店 (SHA Extra Plus)(LiT BANGKOK Hotel)(3799511)</t>
  </si>
  <si>
    <t>额外辐射房 1张大床&lt;特惠专享&gt;&lt;双人入住&gt;&lt;双早&gt;</t>
  </si>
  <si>
    <t>Himmel/Roy</t>
  </si>
  <si>
    <t xml:space="preserve">2748176	</t>
  </si>
  <si>
    <t xml:space="preserve">6320	</t>
  </si>
  <si>
    <t xml:space="preserve">21488925594	</t>
  </si>
  <si>
    <t>Salhi/Mohamed</t>
  </si>
  <si>
    <t xml:space="preserve">2748178	</t>
  </si>
  <si>
    <t xml:space="preserve">6321	</t>
  </si>
  <si>
    <t xml:space="preserve">21489219061	</t>
  </si>
  <si>
    <t>kun/jiang</t>
  </si>
  <si>
    <t xml:space="preserve">2748242	</t>
  </si>
  <si>
    <t xml:space="preserve">RR22000793	</t>
  </si>
  <si>
    <t xml:space="preserve">21489567301	</t>
  </si>
  <si>
    <t>豪华特大床房&lt;全日特价&gt;&lt;双人入住&gt;&lt;双早&gt;</t>
  </si>
  <si>
    <t>Zhang/Qijian</t>
  </si>
  <si>
    <t xml:space="preserve">2748299	</t>
  </si>
  <si>
    <t xml:space="preserve">127559	</t>
  </si>
  <si>
    <t xml:space="preserve">21490248170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</si>
  <si>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</si>
  <si>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&gt;&lt;双人入住&gt;&lt;适用于除泰国的亚洲客人&gt;&lt;无早&gt;</t>
  </si>
  <si>
    <t>WU/XIAODONG</t>
  </si>
  <si>
    <t xml:space="preserve">2748448	</t>
  </si>
  <si>
    <t xml:space="preserve">221607787	</t>
  </si>
  <si>
    <t xml:space="preserve">21493588006	</t>
  </si>
  <si>
    <t>[盐湖城]美国大酒店(Grand America Hotel)(98322943)</t>
  </si>
  <si>
    <t>至尊特大床房&lt;双人入住&gt;&lt;预付&gt;&lt;无早&gt;</t>
  </si>
  <si>
    <t>Emery/Mark</t>
  </si>
  <si>
    <t xml:space="preserve">2749278	</t>
  </si>
  <si>
    <t xml:space="preserve">118800968	</t>
  </si>
  <si>
    <t xml:space="preserve">17857629626	</t>
  </si>
  <si>
    <t>[长滩岛]长滩岛摄政沙滩水疗度假村(Henann Regency Resort &amp; Spa)(5246684)</t>
  </si>
  <si>
    <t>豪华房&lt;特价大促销&gt;&lt;三人入住&gt;&lt;早餐&gt;</t>
  </si>
  <si>
    <t>Anne Claricel Batin/Ruth,Anne Claricel Batin/Ruth,Anne Claricel Batin/Ruth,Anne Claricel Batin/Ruth,Anne Claricel Batin/Ruth</t>
  </si>
  <si>
    <t>CA2019221024CNY-W</t>
  </si>
  <si>
    <t xml:space="preserve">18322071904	</t>
  </si>
  <si>
    <t>[曼谷]索菲特曼谷素坤逸酒店(Sofitel Bangkok Sukhumvit)(4119444)</t>
  </si>
  <si>
    <t>奢华特大床房(至少连住2晚及以上)&lt;双人入住&gt;&lt;不适用于泰国和韩国市场&gt;&lt;双早&gt;</t>
  </si>
  <si>
    <t>LEOW/JIA JIE</t>
  </si>
  <si>
    <t>CA2019221024CNY</t>
  </si>
  <si>
    <t xml:space="preserve">2614180	</t>
  </si>
  <si>
    <t xml:space="preserve">913453	</t>
  </si>
  <si>
    <t xml:space="preserve">18742882024	</t>
  </si>
  <si>
    <t>[普吉岛]普吉岛芭东彩灯度假村 (SHA Extra Plus)(The Lantern Resorts Patong Phuket (SHA Extra Plus))(28689957)</t>
  </si>
  <si>
    <t>景观房(带阳台)(连住3晚及以上)&lt;双人入住&gt;&lt;无早&gt;</t>
  </si>
  <si>
    <t>Niarros/Greg,Niarros/Greg</t>
  </si>
  <si>
    <t xml:space="preserve">2654317	</t>
  </si>
  <si>
    <t xml:space="preserve">77360	</t>
  </si>
  <si>
    <t xml:space="preserve">18948106957	</t>
  </si>
  <si>
    <t>[曼谷]曼谷斯瓦特尔酒店(Sivatel Bangkok)(5988680)</t>
  </si>
  <si>
    <t>一卧室占城特大床套房(至少提前30天预订)&lt;双人入住&gt;&lt;双早&gt;</t>
  </si>
  <si>
    <t>CHAN/HANG FUNG</t>
  </si>
  <si>
    <t xml:space="preserve">2686271	</t>
  </si>
  <si>
    <t xml:space="preserve">9675275	</t>
  </si>
  <si>
    <t xml:space="preserve">18959344288	</t>
  </si>
  <si>
    <t>[西归浦市]蓝色海洋酒店(Ocean Blue Hotel)(94885136)</t>
  </si>
  <si>
    <t>标准双人间&lt;双人入住&gt;&lt;无早&gt;</t>
  </si>
  <si>
    <t>choi/seunghee</t>
  </si>
  <si>
    <t xml:space="preserve">2691396	</t>
  </si>
  <si>
    <t xml:space="preserve">20221019206	</t>
  </si>
  <si>
    <t xml:space="preserve">18959369492	</t>
  </si>
  <si>
    <t>Choi/JiYeon</t>
  </si>
  <si>
    <t xml:space="preserve">2691405	</t>
  </si>
  <si>
    <t xml:space="preserve">20221019207	</t>
  </si>
  <si>
    <t xml:space="preserve">21088415835	</t>
  </si>
  <si>
    <t>[库克卡克]考拉哈温酒店(SHA Extra Plus)(The Haven Khao Lak(SHA Extra Plus))(99308007)</t>
  </si>
  <si>
    <t>lin/chih chieh</t>
  </si>
  <si>
    <t xml:space="preserve">2699634	</t>
  </si>
  <si>
    <t xml:space="preserve">438158	</t>
  </si>
  <si>
    <t xml:space="preserve">21134159221	</t>
  </si>
  <si>
    <t>LAM/CHING FAI</t>
  </si>
  <si>
    <t xml:space="preserve">2705763	</t>
  </si>
  <si>
    <t xml:space="preserve">879337	</t>
  </si>
  <si>
    <t xml:space="preserve">21180515899	</t>
  </si>
  <si>
    <t>[科伦]有趣之狮度假村(The Funny Lion)(5243468)</t>
  </si>
  <si>
    <t>俱乐部房&lt;今日特价 &gt;&lt;双人入住&gt;&lt;双早&gt;</t>
  </si>
  <si>
    <t>West/Davion</t>
  </si>
  <si>
    <t xml:space="preserve">2709427	</t>
  </si>
  <si>
    <t xml:space="preserve">9609	</t>
  </si>
  <si>
    <t xml:space="preserve">21224307232	</t>
  </si>
  <si>
    <t>[芽庄]芽庄洲际酒店(InterContinental Nha Trang, an IHG Hotel)(4398930)</t>
  </si>
  <si>
    <t>城景甄选特大床房(至少连住2晚及以上)&lt;双人入住&gt;&lt;双早&gt;</t>
  </si>
  <si>
    <t>PARK/JAEKYUNG,KIM/AYOUNG</t>
  </si>
  <si>
    <t xml:space="preserve">2713928	</t>
  </si>
  <si>
    <t xml:space="preserve">580713	</t>
  </si>
  <si>
    <t xml:space="preserve">21243785911	</t>
  </si>
  <si>
    <t>甄选1张特大床房(至少连住2晚及以上)&lt;特惠专享&gt;&lt;双人入住&gt;&lt;双早&gt;</t>
  </si>
  <si>
    <t>NG/belle</t>
  </si>
  <si>
    <t xml:space="preserve">2717192	</t>
  </si>
  <si>
    <t xml:space="preserve">22834342	</t>
  </si>
  <si>
    <t xml:space="preserve">21243942872	</t>
  </si>
  <si>
    <t>标准海景大床房&lt;双人入住&gt;&lt;无早&gt;</t>
  </si>
  <si>
    <t>KIM/DAEWHAN</t>
  </si>
  <si>
    <t xml:space="preserve">2717217	</t>
  </si>
  <si>
    <t xml:space="preserve">20221019302	</t>
  </si>
  <si>
    <t xml:space="preserve">21262684950	</t>
  </si>
  <si>
    <t>翻新豪华特大床房(至少连住2晚及以上)&lt;双人入住&gt;&lt;双早&gt;</t>
  </si>
  <si>
    <t>Huang/Danny,Huang/Maggie</t>
  </si>
  <si>
    <t xml:space="preserve">2720374	</t>
  </si>
  <si>
    <t xml:space="preserve"> 84877885	</t>
  </si>
  <si>
    <t xml:space="preserve">21334531496	</t>
  </si>
  <si>
    <t>[曼谷]曼谷拉查丹利中心酒店  (SHA Plus+)(Grande Centre Point Hotel Ratchadamri Bangkok  (SHA Plus+))(2497052)</t>
  </si>
  <si>
    <t>高级豪华房&lt;特惠促销&gt;&lt;双人入住&gt;&lt;双早&gt;</t>
  </si>
  <si>
    <t>TSOI/BIKCHI,WONG/YUKPING</t>
  </si>
  <si>
    <t xml:space="preserve">2724094	</t>
  </si>
  <si>
    <t xml:space="preserve">326351	</t>
  </si>
  <si>
    <t xml:space="preserve">21336726086	</t>
  </si>
  <si>
    <t>[曼谷]素坤逸2巷贝斯特韦斯特舒雅优质酒店 (SHA Plus+)(SureStay Plus Hotel by Best Western Sukhumvit 2)(28681186)</t>
  </si>
  <si>
    <t>高级双床房&lt;双人入住&gt;&lt;不适用泰国客人&gt;&lt;双早&gt;</t>
  </si>
  <si>
    <t>HUSSIN/AYDA,SANGANG/ROSE ANNE</t>
  </si>
  <si>
    <t xml:space="preserve">2724438	</t>
  </si>
  <si>
    <t xml:space="preserve">BK040045	</t>
  </si>
  <si>
    <t xml:space="preserve">21342395057	</t>
  </si>
  <si>
    <t>[普吉岛]普吉岛阿玛瑞酒店(SHA Extra Plus)(Amari Phuket (SHA Extra Plus))(4308716)</t>
  </si>
  <si>
    <t>海景豪华特大床房(至少连住2晚及以上)&lt;双人入住&gt;&lt;限量促销&gt;&lt;双早&gt;</t>
  </si>
  <si>
    <t>GUO/YUN,ZHANG/QIANGE</t>
  </si>
  <si>
    <t xml:space="preserve">2725572	</t>
  </si>
  <si>
    <t xml:space="preserve">35779317	</t>
  </si>
  <si>
    <t xml:space="preserve">21347331325	</t>
  </si>
  <si>
    <t>舒适特大床房(至少连住2晚及以上)&lt;今日特价 &gt;&lt;双人入住&gt;&lt;不适用于泰国和韩国市场&gt;&lt;双早&gt;</t>
  </si>
  <si>
    <t>CHEUNG/SIMON TSUEN YUEN</t>
  </si>
  <si>
    <t xml:space="preserve">2726507	</t>
  </si>
  <si>
    <t xml:space="preserve">881790	</t>
  </si>
  <si>
    <t xml:space="preserve">21350985555	</t>
  </si>
  <si>
    <t>基础房(至少连住2晚及以上)&lt;特惠专享&gt;&lt;双人入住&gt;&lt;双早&gt;</t>
  </si>
  <si>
    <t>YIP/Sum Chi,TSE/Hon Wing</t>
  </si>
  <si>
    <t xml:space="preserve">2727368	</t>
  </si>
  <si>
    <t xml:space="preserve">47822114	</t>
  </si>
  <si>
    <t xml:space="preserve">21351067997	</t>
  </si>
  <si>
    <t>[拉斯维加斯]拉斯维加斯纽约纽约酒店(New York-New York Hotel &amp; Casino)(2636758)</t>
  </si>
  <si>
    <t>安心住公园大道特大床房&lt;双人入住&gt;&lt;预付&gt;&lt;无早&gt;</t>
  </si>
  <si>
    <t>Duran/Gabriel</t>
  </si>
  <si>
    <t xml:space="preserve">2727387	</t>
  </si>
  <si>
    <t xml:space="preserve">21353024096	</t>
  </si>
  <si>
    <t>[华欣]华欣安纳塔拉度假酒店(Anantara Hua Hin Resort)(3668989)</t>
  </si>
  <si>
    <t>贵宾园景房(至少连住2晚及以上)&lt;双人入住&gt;&lt;不适用泰国客人&gt;&lt;双早&gt;</t>
  </si>
  <si>
    <t>MIYOSHI/SATOSHI</t>
  </si>
  <si>
    <t xml:space="preserve">2727700	</t>
  </si>
  <si>
    <t xml:space="preserve">61813887	</t>
  </si>
  <si>
    <t xml:space="preserve">21356130615	</t>
  </si>
  <si>
    <t>[怡保]怡保威尔酒店(Weil Hotel Ipoh)(5702297)</t>
  </si>
  <si>
    <t>尊贵房&lt;特惠&gt;&lt;双人入住&gt;&lt;双早&gt;</t>
  </si>
  <si>
    <t>Chen/Siong Piau,Sim/Pei Chou</t>
  </si>
  <si>
    <t xml:space="preserve">2728375	</t>
  </si>
  <si>
    <t xml:space="preserve">10282647	</t>
  </si>
  <si>
    <t xml:space="preserve">21357029221	</t>
  </si>
  <si>
    <t>Eva/Simberg</t>
  </si>
  <si>
    <t xml:space="preserve">2728626	</t>
  </si>
  <si>
    <t xml:space="preserve">9748	</t>
  </si>
  <si>
    <t xml:space="preserve">21358099749	</t>
  </si>
  <si>
    <t>[曼谷]曼谷铂尔曼G酒店 （SHA Extra Plus）(Pullman Bangkok Hotel G（SHA Extra Plus）)(2497067)</t>
  </si>
  <si>
    <t>G豪华房(至少连住2晚及以上)&lt;双人入住&gt;&lt;双早&gt;</t>
  </si>
  <si>
    <t>JIN/JINGYANG,REN/HONGMING</t>
  </si>
  <si>
    <t xml:space="preserve">2728872	</t>
  </si>
  <si>
    <t xml:space="preserve">917185	</t>
  </si>
  <si>
    <t xml:space="preserve">21362851161	</t>
  </si>
  <si>
    <t>[曼谷]艺术酒店 (SHA Plus+)(Arte Hotel (SHA Plus+))(12802273)</t>
  </si>
  <si>
    <t>豪华特大床房&lt;特价大促销&gt;&lt;双人入住&gt;&lt;无早&gt;</t>
  </si>
  <si>
    <t>TONG/NGAI WAN</t>
  </si>
  <si>
    <t xml:space="preserve">2730097	</t>
  </si>
  <si>
    <t xml:space="preserve">24371	</t>
  </si>
  <si>
    <t xml:space="preserve">21365797162	</t>
  </si>
  <si>
    <t>[苏梅岛]苏梅岛六善酒店(Six Senses Samui)(3666611)</t>
  </si>
  <si>
    <t>静谧别墅&lt;双人入住&gt;&lt;双早&gt;</t>
  </si>
  <si>
    <t>Wei/Hsu,Wei/Hsu</t>
  </si>
  <si>
    <t xml:space="preserve">2730815	</t>
  </si>
  <si>
    <t xml:space="preserve">21366084855	</t>
  </si>
  <si>
    <t xml:space="preserve">2730876	</t>
  </si>
  <si>
    <t xml:space="preserve"> 220369599	</t>
  </si>
  <si>
    <t xml:space="preserve">21369018470	</t>
  </si>
  <si>
    <t>[曼谷]曼谷帕色哇公主酒店 (SHA Plus+)(Pathumwan Princess Hotel (SHA Plus+))(4358007)</t>
  </si>
  <si>
    <t>豪华经典大床房(连住3晚及以上)&lt;今日特价 &gt;&lt;双人入住&gt;&lt;不适用泰国&amp;德国&amp;瑞士&amp;奥地利的客人&gt;&lt;双早&gt;</t>
  </si>
  <si>
    <t>BUHBUT/ADIR</t>
  </si>
  <si>
    <t xml:space="preserve">2731362	</t>
  </si>
  <si>
    <t xml:space="preserve">70066714	</t>
  </si>
  <si>
    <t xml:space="preserve">21374719576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</si>
  <si>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</si>
  <si>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带阳台(至少连住2晚及以上)&lt;双人入住&gt;&lt;不适用泰国客人&gt;&lt;双早&gt;</t>
  </si>
  <si>
    <t>LUK/MUI YING,KWOK/CHUN YIN</t>
  </si>
  <si>
    <t xml:space="preserve">2732693	</t>
  </si>
  <si>
    <t xml:space="preserve">297866	</t>
  </si>
  <si>
    <t xml:space="preserve">21409498538	</t>
  </si>
  <si>
    <t>choi/jieun</t>
  </si>
  <si>
    <t xml:space="preserve">2733804	</t>
  </si>
  <si>
    <t xml:space="preserve">126166	</t>
  </si>
  <si>
    <t xml:space="preserve">21416914445	</t>
  </si>
  <si>
    <t>Sopheaseth/Tang,Sopheaseth/Tang,Sopheaseth/Tang,Sopheaseth/Tang,Sopheaseth/Tang,Sopheaseth/Tang</t>
  </si>
  <si>
    <t xml:space="preserve">2734472	</t>
  </si>
  <si>
    <t xml:space="preserve">21420764412	</t>
  </si>
  <si>
    <t>SOONG/WENG CHUEN</t>
  </si>
  <si>
    <t xml:space="preserve">2734899	</t>
  </si>
  <si>
    <t xml:space="preserve">2363790	</t>
  </si>
  <si>
    <t xml:space="preserve">21422696571	</t>
  </si>
  <si>
    <t>CHAN/WENG SENG</t>
  </si>
  <si>
    <t xml:space="preserve">2735128	</t>
  </si>
  <si>
    <t xml:space="preserve">2363778	</t>
  </si>
  <si>
    <t xml:space="preserve">21428712484	</t>
  </si>
  <si>
    <t>[哥打京那巴鲁]哥打京那巴鲁元明大酒店(Ming Garden Hotel &amp; Residences Kota Kinabalu)(5281385)</t>
  </si>
  <si>
    <t>高级房&lt;三人入住&gt;&lt;早餐&gt;</t>
  </si>
  <si>
    <t>STANIS/EMELIA BAREK</t>
  </si>
  <si>
    <t xml:space="preserve">2736057	</t>
  </si>
  <si>
    <t xml:space="preserve">8561182	</t>
  </si>
  <si>
    <t xml:space="preserve">21437451091	</t>
  </si>
  <si>
    <t>Pham/Mia,Pham/Mia</t>
  </si>
  <si>
    <t xml:space="preserve">2737357	</t>
  </si>
  <si>
    <t xml:space="preserve">21438002194	</t>
  </si>
  <si>
    <t>[兰卡威]丹娜兰卡威豪华度假村及海滩别墅(The Danna Langkawi Luxury Resort &amp; Beach Villas)(4493828)</t>
  </si>
  <si>
    <t>山景至尊商务房(连住3晚及以上)&lt;今日特价 &gt;&lt;双人入住&gt;&lt;双早&gt;</t>
  </si>
  <si>
    <t>lee/xin yuan</t>
  </si>
  <si>
    <t xml:space="preserve">2737411	</t>
  </si>
  <si>
    <t xml:space="preserve">2507412	</t>
  </si>
  <si>
    <t xml:space="preserve">21440774590	</t>
  </si>
  <si>
    <t>biansing/taamahal</t>
  </si>
  <si>
    <t xml:space="preserve">2737857	</t>
  </si>
  <si>
    <t xml:space="preserve">219829885	</t>
  </si>
  <si>
    <t xml:space="preserve">21441874323	</t>
  </si>
  <si>
    <t>[邦帕利]盖特43机场酒店 (SHA Plus+)(Gate43 Airport Hotel (SHA Plus+))(95453304)</t>
  </si>
  <si>
    <t>湖景豪华双床房&lt;双人入住&gt;&lt;双早&gt;</t>
  </si>
  <si>
    <t>WONG/YOSITA</t>
  </si>
  <si>
    <t xml:space="preserve">2737997	</t>
  </si>
  <si>
    <t xml:space="preserve">acknowledged	</t>
  </si>
  <si>
    <t xml:space="preserve">21448677603	</t>
  </si>
  <si>
    <t>标准双床房(连住3晚及以上)&lt;双人入住&gt;&lt;双早&gt;</t>
  </si>
  <si>
    <t>SHUM/PUICHIVICKY,SHUM/PUICHIVICKY,SHUM/PUICHIVICKY,SHUM/PUICHIVICKY</t>
  </si>
  <si>
    <t xml:space="preserve">2739243	</t>
  </si>
  <si>
    <t xml:space="preserve">108974	</t>
  </si>
  <si>
    <t xml:space="preserve">21450525639	</t>
  </si>
  <si>
    <t>Cotioco/Linda,Cotioco/Linda</t>
  </si>
  <si>
    <t xml:space="preserve">2739586	</t>
  </si>
  <si>
    <t xml:space="preserve">2369477	</t>
  </si>
  <si>
    <t xml:space="preserve">21450959597	</t>
  </si>
  <si>
    <t>[大长岛]瑶亚岛桑迪雅度假酒店(SHA Extra Plus)(Santhiya Koh Yao Yai Resort and Spa(SHA Extra Plus))(4956722)</t>
  </si>
  <si>
    <t>海景至尊豪华房-大床&lt;今日特价 &gt;&lt;双人入住&gt;&lt;双早&gt;</t>
  </si>
  <si>
    <t>Phoonphiphat/Narumol,Phoonphiphat/Narumol</t>
  </si>
  <si>
    <t xml:space="preserve">2739656	</t>
  </si>
  <si>
    <t xml:space="preserve">21452473652	</t>
  </si>
  <si>
    <t>[曼谷]素坤逸11号拉珀蒂特萨利酒店(La Petite Salil Sukhumvit 11)(28597395)</t>
  </si>
  <si>
    <t>Saini/pankaj,Saini/pankaj</t>
  </si>
  <si>
    <t xml:space="preserve">2739905	</t>
  </si>
  <si>
    <t xml:space="preserve">92345	</t>
  </si>
  <si>
    <t xml:space="preserve">21455260843	</t>
  </si>
  <si>
    <t>[苏梅岛]苏梅岛塞利斯酒店(Celes Samui)(6125766)</t>
  </si>
  <si>
    <t>热带豪华房&lt;双人入住&gt;&lt;双早&gt;</t>
  </si>
  <si>
    <t>chuasaman/chalee</t>
  </si>
  <si>
    <t xml:space="preserve">2740395	</t>
  </si>
  <si>
    <t xml:space="preserve">19016	</t>
  </si>
  <si>
    <t xml:space="preserve">21467296770	</t>
  </si>
  <si>
    <t>[沙美岛]帕拉迪度假酒店 (SHA Plus+)(Paradee Resort (SHA Plus+))(6503643)</t>
  </si>
  <si>
    <t>花园别墅&lt;全日特价&gt;&lt;双人入住&gt;&lt;双早&gt;</t>
  </si>
  <si>
    <t>IKEDA/OSAMU</t>
  </si>
  <si>
    <t xml:space="preserve">2743000	</t>
  </si>
  <si>
    <t xml:space="preserve">21467941542	</t>
  </si>
  <si>
    <t>豪华房(至少连住2晚及以上)&lt;今日特价 &gt;&lt;双人入住&gt;&lt;双早&gt;</t>
  </si>
  <si>
    <t>Potter/Jay,Potter/Jay</t>
  </si>
  <si>
    <t xml:space="preserve">2743160	</t>
  </si>
  <si>
    <t xml:space="preserve">24982	</t>
  </si>
  <si>
    <t xml:space="preserve">21469086135	</t>
  </si>
  <si>
    <t>一卧室豪华套房(至少连住2晚及以上)&lt;特惠专享&gt;&lt;双人入住&gt;&lt;无早&gt;</t>
  </si>
  <si>
    <t>Cohen/Itay,Cohen/Itay</t>
  </si>
  <si>
    <t xml:space="preserve">2743432	</t>
  </si>
  <si>
    <t xml:space="preserve">6202	</t>
  </si>
  <si>
    <t xml:space="preserve">21470210155	</t>
  </si>
  <si>
    <t>AFIQAH/SYAHIRAH</t>
  </si>
  <si>
    <t xml:space="preserve">2743693	</t>
  </si>
  <si>
    <t xml:space="preserve">22101787529	</t>
  </si>
  <si>
    <t xml:space="preserve">21472418277	</t>
  </si>
  <si>
    <t>[釜山]釜山乐华兹酒店(Lavalse Hotel Busan)(99543578)</t>
  </si>
  <si>
    <t>城景标准双床房&lt;双人入住&gt;&lt;无早&gt;</t>
  </si>
  <si>
    <t>YANG/SONGHYEON</t>
  </si>
  <si>
    <t xml:space="preserve">2744265	</t>
  </si>
  <si>
    <t xml:space="preserve">22214412	</t>
  </si>
  <si>
    <t xml:space="preserve">21472479144	</t>
  </si>
  <si>
    <t>Gaela/Hershe,Gaela/Hershe</t>
  </si>
  <si>
    <t xml:space="preserve">2744277	</t>
  </si>
  <si>
    <t xml:space="preserve">2368370	</t>
  </si>
  <si>
    <t xml:space="preserve">21472940062	</t>
  </si>
  <si>
    <t>一卧室城景豪华套房(连住3晚及以上)&lt;双人入住&gt;&lt;双早&gt;</t>
  </si>
  <si>
    <t>FANG/RUI</t>
  </si>
  <si>
    <t xml:space="preserve">2744388	</t>
  </si>
  <si>
    <t xml:space="preserve">16486835-1	</t>
  </si>
  <si>
    <t xml:space="preserve">21473319014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</si>
  <si>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</si>
  <si>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</si>
  <si>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AGARWAAL/NIKHIL MOHANLAL</t>
  </si>
  <si>
    <t xml:space="preserve">2744479	</t>
  </si>
  <si>
    <t xml:space="preserve">232904	</t>
  </si>
  <si>
    <t xml:space="preserve">21475079632	</t>
  </si>
  <si>
    <t>Ramirez/Diane Jodi,Ramirez/Diane Jodi</t>
  </si>
  <si>
    <t xml:space="preserve">2744902	</t>
  </si>
  <si>
    <t xml:space="preserve">2368367	</t>
  </si>
  <si>
    <t xml:space="preserve">21476769542	</t>
  </si>
  <si>
    <t>LEE/YUNJAE</t>
  </si>
  <si>
    <t xml:space="preserve">2745249	</t>
  </si>
  <si>
    <t xml:space="preserve">109298	</t>
  </si>
  <si>
    <t xml:space="preserve">21476954356	</t>
  </si>
  <si>
    <t>[曼谷]曼谷拉查丹利中心酒店  (SHA Plus+)(Grande Centre Point Hotel Ratchadamri Bangkok (SHA Plus+))(2497052)</t>
  </si>
  <si>
    <t>经典高级套房&lt;特惠专享&gt;&lt;双人入住&gt;&lt;无早&gt;</t>
  </si>
  <si>
    <t>YANG/LIMING,Yan/Mao</t>
  </si>
  <si>
    <t xml:space="preserve">2745305	</t>
  </si>
  <si>
    <t xml:space="preserve">328910	</t>
  </si>
  <si>
    <t xml:space="preserve">21477239817	</t>
  </si>
  <si>
    <t>CHEN/HONG</t>
  </si>
  <si>
    <t xml:space="preserve">2745392	</t>
  </si>
  <si>
    <t xml:space="preserve">21477596848	</t>
  </si>
  <si>
    <t>[甲米]甲米奥南辉光酒店(SHA Extra Plus)(Glow Ao Nang Krabi(SHA Extra Plus))(28670424)</t>
  </si>
  <si>
    <t>高级双床房(至少连住2晚及以上)&lt;特惠&gt;&lt;双人入住&gt;&lt;无早&gt;</t>
  </si>
  <si>
    <t>Siewtin/Ng,Siewtin/Ng</t>
  </si>
  <si>
    <t xml:space="preserve">2745528	</t>
  </si>
  <si>
    <t xml:space="preserve">GAN22005236	</t>
  </si>
  <si>
    <t xml:space="preserve">21477723057	</t>
  </si>
  <si>
    <t>YANG/CHIEN HSIN</t>
  </si>
  <si>
    <t xml:space="preserve">2745566	</t>
  </si>
  <si>
    <t xml:space="preserve">328911	</t>
  </si>
  <si>
    <t xml:space="preserve">21482335304	</t>
  </si>
  <si>
    <t>三人房&lt;三人入住&gt;&lt;无早&gt;</t>
  </si>
  <si>
    <t>Belsey/John,Belsey/John</t>
  </si>
  <si>
    <t xml:space="preserve">2746656	</t>
  </si>
  <si>
    <t xml:space="preserve">21485255610	</t>
  </si>
  <si>
    <t xml:space="preserve">2747311	</t>
  </si>
  <si>
    <t xml:space="preserve">2584094	</t>
  </si>
  <si>
    <t xml:space="preserve">21486287554	</t>
  </si>
  <si>
    <t xml:space="preserve">2747614	</t>
  </si>
  <si>
    <t xml:space="preserve">21487362734	</t>
  </si>
  <si>
    <t>CHOI/CHUN WAI RAYMOND</t>
  </si>
  <si>
    <t xml:space="preserve">2747807	</t>
  </si>
  <si>
    <t xml:space="preserve">1036831	</t>
  </si>
  <si>
    <t xml:space="preserve">21487942069	</t>
  </si>
  <si>
    <t>行政双床房&lt;双人入住&gt;&lt;不适用中东客人&gt;&lt;双早&gt;&lt;普通会员&gt;</t>
  </si>
  <si>
    <t>HE/XIN,WANG/QINGHUA</t>
  </si>
  <si>
    <t xml:space="preserve">2747949	</t>
  </si>
  <si>
    <t xml:space="preserve">21488668054	</t>
  </si>
  <si>
    <t>Wang/Yunhao,Li/Hu,Li/Guining</t>
  </si>
  <si>
    <t xml:space="preserve">2748132	</t>
  </si>
  <si>
    <t xml:space="preserve"> 127537	</t>
  </si>
  <si>
    <t xml:space="preserve">21488680298	</t>
  </si>
  <si>
    <t>Yang/Yunpeng</t>
  </si>
  <si>
    <t xml:space="preserve">2748134	</t>
  </si>
  <si>
    <t xml:space="preserve">127538	</t>
  </si>
  <si>
    <t xml:space="preserve">21489236511	</t>
  </si>
  <si>
    <t>[哥打京那巴鲁]灵狮铂金酒店(Lintas Platinum Hotel)(99790378)</t>
  </si>
  <si>
    <t>CHIN/HONG YAW</t>
  </si>
  <si>
    <t xml:space="preserve">2748245	</t>
  </si>
  <si>
    <t xml:space="preserve">100752	</t>
  </si>
  <si>
    <t xml:space="preserve">21489925596	</t>
  </si>
  <si>
    <t>[曼谷]曼谷阁楼酒店(Loft Bangkok Hotel)(45537471)</t>
  </si>
  <si>
    <t>高级房&lt;今日特价 &gt;&lt;双人入住&gt;&lt;双早&gt;</t>
  </si>
  <si>
    <t>lucya/lucya,lucya/lucya</t>
  </si>
  <si>
    <t xml:space="preserve">2748378	</t>
  </si>
  <si>
    <t xml:space="preserve">RR2200960	</t>
  </si>
  <si>
    <t xml:space="preserve">21490064527	</t>
  </si>
  <si>
    <t>[曼谷]素万那普9号公园酒店(The Park Nine Hotel Suvarnabhumi)(29625074)</t>
  </si>
  <si>
    <t>行政房&lt;三人入住&gt;&lt;早餐&gt;</t>
  </si>
  <si>
    <t>Joseph Gunning/John</t>
  </si>
  <si>
    <t xml:space="preserve">2748411	</t>
  </si>
  <si>
    <t xml:space="preserve">21491703719	</t>
  </si>
  <si>
    <t>豪华特大床房&lt;双人入住&gt;&lt;特价&gt;&lt;双早&gt;</t>
  </si>
  <si>
    <t>khor/boon heng,khor/boon heng</t>
  </si>
  <si>
    <t xml:space="preserve">2748768	</t>
  </si>
  <si>
    <t xml:space="preserve">139643	</t>
  </si>
  <si>
    <t xml:space="preserve">21492055591	</t>
  </si>
  <si>
    <t>[丹那拉打]金马仑高原世纪松园度假村(Century Pines Resort Cameron Highlands)(95450210)</t>
  </si>
  <si>
    <t>豪华房&lt;双人入住&gt;&lt;特价&gt;&lt;双早&gt;</t>
  </si>
  <si>
    <t>AHMAD RUSMILI/MUHAMAD RUSDI</t>
  </si>
  <si>
    <t xml:space="preserve">2748858	</t>
  </si>
  <si>
    <t xml:space="preserve">18271122	</t>
  </si>
  <si>
    <t xml:space="preserve">21493445122	</t>
  </si>
  <si>
    <t>[伊洛伊洛]苏里酒店(Zuri Hotel)(95055349)</t>
  </si>
  <si>
    <t>豪华房&lt;今日特价 &gt;&lt;双人入住&gt;&lt;双早&gt;</t>
  </si>
  <si>
    <t>Suyat/Jose</t>
  </si>
  <si>
    <t xml:space="preserve">2749223	</t>
  </si>
  <si>
    <t xml:space="preserve">21493452776	</t>
  </si>
  <si>
    <t>Setrkraising/Kittivan</t>
  </si>
  <si>
    <t xml:space="preserve">2749227	</t>
  </si>
  <si>
    <t xml:space="preserve">109481	</t>
  </si>
  <si>
    <t xml:space="preserve">21493465912	</t>
  </si>
  <si>
    <t>Songsilijid/Naeree,Songsilijid/Naeree</t>
  </si>
  <si>
    <t xml:space="preserve">2749235	</t>
  </si>
  <si>
    <t xml:space="preserve">149077	</t>
  </si>
  <si>
    <t xml:space="preserve">21494400140	</t>
  </si>
  <si>
    <t>[曼谷]曼谷拉差达瑞士酒店 (SHA Extra Plus)(Swissotel Bangkok Ratchada (SHA Extra Plus))(6003314)</t>
  </si>
  <si>
    <t>行政套房&lt;三人入住&gt;&lt;早餐&gt;</t>
  </si>
  <si>
    <t>ZHANG/jun,WANG/XIAOMEI,ZHANG/DUNPING</t>
  </si>
  <si>
    <t xml:space="preserve">2749500	</t>
  </si>
  <si>
    <t xml:space="preserve">2070641	</t>
  </si>
  <si>
    <t xml:space="preserve">21495480011	</t>
  </si>
  <si>
    <t>特色豪华房&lt;双人入住&gt;&lt;预付&gt;&lt;无早&gt;&lt;net rate mode&gt;</t>
  </si>
  <si>
    <t>AN/HONGBO</t>
  </si>
  <si>
    <t xml:space="preserve">2749745	</t>
  </si>
  <si>
    <t xml:space="preserve">244432	</t>
  </si>
  <si>
    <t xml:space="preserve">21495694796	</t>
  </si>
  <si>
    <t>豪华池景房(高层)&lt;特价大促销&gt;&lt;双人入住&gt;&lt;无早&gt;</t>
  </si>
  <si>
    <t>Sooksawat/Darin</t>
  </si>
  <si>
    <t xml:space="preserve">2749788	</t>
  </si>
  <si>
    <t xml:space="preserve">77938	</t>
  </si>
  <si>
    <t xml:space="preserve">21495727704	</t>
  </si>
  <si>
    <t>Ophasiri/Chayapim,Ophasiri/Chayapim</t>
  </si>
  <si>
    <t xml:space="preserve">2749798	</t>
  </si>
  <si>
    <t xml:space="preserve">244447	</t>
  </si>
  <si>
    <t xml:space="preserve">21495751528	</t>
  </si>
  <si>
    <t>De Jesus/Gerald Ian,De Jesus/Gerald Ian</t>
  </si>
  <si>
    <t xml:space="preserve">2749805	</t>
  </si>
  <si>
    <t xml:space="preserve">2372356	</t>
  </si>
  <si>
    <t xml:space="preserve">21496185962	</t>
  </si>
  <si>
    <t>城市工作室&lt;双人入住&gt;&lt;无早&gt;</t>
  </si>
  <si>
    <t>Thailee/Kanthika,Thailee/Kanthika</t>
  </si>
  <si>
    <t xml:space="preserve">2749885	</t>
  </si>
  <si>
    <t xml:space="preserve">29547	</t>
  </si>
  <si>
    <t xml:space="preserve">21496467725	</t>
  </si>
  <si>
    <t>Henderson/Samuel</t>
  </si>
  <si>
    <t xml:space="preserve">2749963	</t>
  </si>
  <si>
    <t xml:space="preserve">92542	</t>
  </si>
  <si>
    <t xml:space="preserve">21496485757	</t>
  </si>
  <si>
    <t>[曼谷]素坤逸通罗一号拉珀蒂特莎丽尔酒店(La Petite Salil Sukhumvit Thonglor 1)(95470595)</t>
  </si>
  <si>
    <t>Chittaropas/parit</t>
  </si>
  <si>
    <t xml:space="preserve">2749969	</t>
  </si>
  <si>
    <t xml:space="preserve">74613	</t>
  </si>
  <si>
    <t xml:space="preserve">21496953424	</t>
  </si>
  <si>
    <t>messham/ian,messham/ian</t>
  </si>
  <si>
    <t xml:space="preserve">2750064	</t>
  </si>
  <si>
    <t xml:space="preserve">21498064031	</t>
  </si>
  <si>
    <t>PARK/HYUN OH</t>
  </si>
  <si>
    <t xml:space="preserve">2750342	</t>
  </si>
  <si>
    <t>，</t>
  </si>
  <si>
    <t>本期扣款53.3元</t>
  </si>
  <si>
    <t>本期收回7500元</t>
  </si>
  <si>
    <t>A221026150812481</t>
  </si>
  <si>
    <t>A221026150642481</t>
  </si>
  <si>
    <t>CNY / HKD 当前参考汇率: 1.081565756</t>
  </si>
  <si>
    <t>总计： 361794.2 CNY/
391304.22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</si>
  <si>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</si>
  <si>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</si>
  <si>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</si>
  <si>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</si>
  <si>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</si>
  <si>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</si>
  <si>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</si>
  <si>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</si>
  <si>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</si>
  <si>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</si>
  <si>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</si>
  <si>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</si>
  <si>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</si>
  <si>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</si>
  <si>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</si>
  <si>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</si>
  <si>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</si>
  <si>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</si>
  <si>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</si>
  <si>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2022-10-20</t>
  </si>
  <si>
    <t>2750342</t>
  </si>
  <si>
    <t>曼谷金玉素旺纳普酒店</t>
  </si>
  <si>
    <t>PARK HYUN OH</t>
  </si>
  <si>
    <t>2022-10-21</t>
  </si>
  <si>
    <t>退房日周结</t>
  </si>
  <si>
    <t>193.00</t>
  </si>
  <si>
    <t>RMB</t>
  </si>
  <si>
    <t>0</t>
  </si>
  <si>
    <t>0.00</t>
  </si>
  <si>
    <t>携程国际直连(DD)</t>
  </si>
  <si>
    <t>01.011174</t>
  </si>
  <si>
    <t>2022-10-20 17:43:50</t>
  </si>
  <si>
    <t>否</t>
  </si>
  <si>
    <t>汇智国际旅游发展有限公司</t>
  </si>
  <si>
    <t>直采</t>
  </si>
  <si>
    <t>泰国</t>
  </si>
  <si>
    <t>2750064</t>
  </si>
  <si>
    <t>messham ian,messham ian</t>
  </si>
  <si>
    <t>2022-10-20 14:38:18</t>
  </si>
  <si>
    <t>2749969</t>
  </si>
  <si>
    <t>素坤逸通罗一号拉珀蒂特莎丽尔酒店</t>
  </si>
  <si>
    <t>Chittaropas parit</t>
  </si>
  <si>
    <t>189.00</t>
  </si>
  <si>
    <t>2022-10-20 13:44:38</t>
  </si>
  <si>
    <t>2749963</t>
  </si>
  <si>
    <t>素坤逸11号拉珀蒂特萨利酒店</t>
  </si>
  <si>
    <t>Henderson Samuel</t>
  </si>
  <si>
    <t>2022-10-20 14:27:49</t>
  </si>
  <si>
    <t>2749885</t>
  </si>
  <si>
    <t>是隆不容错过酒店 by Cross Collection</t>
  </si>
  <si>
    <t>Thailee Kanthika,Thailee Kanthika</t>
  </si>
  <si>
    <t>198.00</t>
  </si>
  <si>
    <t>2022-10-20 13:24:03</t>
  </si>
  <si>
    <t>2749805</t>
  </si>
  <si>
    <t>马尼拉赛达北维迪斯酒店 - 多用途酒店</t>
  </si>
  <si>
    <t>De Jesus Gerald Ian,De Jesus Gerald Ian</t>
  </si>
  <si>
    <t>607.00</t>
  </si>
  <si>
    <t>2022-10-20 12:15:03</t>
  </si>
  <si>
    <t>菲律宾</t>
  </si>
  <si>
    <t>2749798</t>
  </si>
  <si>
    <t>曼谷素坤逸55号通罗中心点大酒店 (SHA Plus+)</t>
  </si>
  <si>
    <t>Ophasiri Chayapim,Ophasiri Chayapim</t>
  </si>
  <si>
    <t>578.00</t>
  </si>
  <si>
    <t>2022-10-20 12:16:01</t>
  </si>
  <si>
    <t>2749788</t>
  </si>
  <si>
    <t>曼谷秋素坤逸酒店 (SHA Plus+)</t>
  </si>
  <si>
    <t>Sooksawat Darin</t>
  </si>
  <si>
    <t>213.00</t>
  </si>
  <si>
    <t>2022-10-20 12:04:18</t>
  </si>
  <si>
    <t>2749745</t>
  </si>
  <si>
    <t>AN HONGBO</t>
  </si>
  <si>
    <t>2022-10-20 11:58:08</t>
  </si>
  <si>
    <t>2749500</t>
  </si>
  <si>
    <t>曼谷拉差达瑞士酒店 (SHA Extra Plus)</t>
  </si>
  <si>
    <t>ZHANG jun,WANG XIAOMEI,ZHANG DUNPING</t>
  </si>
  <si>
    <t>1338.00</t>
  </si>
  <si>
    <t>2022-10-20 09:51:02</t>
  </si>
  <si>
    <t>2749278</t>
  </si>
  <si>
    <t>美国大酒店</t>
  </si>
  <si>
    <t>Emery Mark</t>
  </si>
  <si>
    <t>2022-10-19</t>
  </si>
  <si>
    <t>2378.36</t>
  </si>
  <si>
    <t>2022-10-20 01:53:31</t>
  </si>
  <si>
    <t>直连</t>
  </si>
  <si>
    <t>美国</t>
  </si>
  <si>
    <t>2749235</t>
  </si>
  <si>
    <t>大海沙滩阳光度假酒店</t>
  </si>
  <si>
    <t>Songsilijid Naeree,Songsilijid Naeree</t>
  </si>
  <si>
    <t>746.00</t>
  </si>
  <si>
    <t>2022-10-20 08:54:59</t>
  </si>
  <si>
    <t>2749227</t>
  </si>
  <si>
    <t>Cross氛围曼谷素坤逸酒店</t>
  </si>
  <si>
    <t>Setrkraising Kittivan</t>
  </si>
  <si>
    <t>237.00</t>
  </si>
  <si>
    <t>2022-10-20 10:33:09</t>
  </si>
  <si>
    <t>2749223</t>
  </si>
  <si>
    <t>祖里酒店</t>
  </si>
  <si>
    <t>Suyat Jose</t>
  </si>
  <si>
    <t>461.00</t>
  </si>
  <si>
    <t>2022-10-20 12:37:32</t>
  </si>
  <si>
    <t>2748858</t>
  </si>
  <si>
    <t>金马仑高原世纪松园度假村</t>
  </si>
  <si>
    <t>AHMAD RUSMILI MUHAMAD RUSDI</t>
  </si>
  <si>
    <t>378.00</t>
  </si>
  <si>
    <t>2022-10-20 13:40:08</t>
  </si>
  <si>
    <t>马来西亚</t>
  </si>
  <si>
    <t>2748768</t>
  </si>
  <si>
    <t>吉隆坡瑞园酒店</t>
  </si>
  <si>
    <t>khor boon heng,khor boon heng</t>
  </si>
  <si>
    <t>704.00</t>
  </si>
  <si>
    <t>2022-10-20 10:25:49</t>
  </si>
  <si>
    <t>2748448</t>
  </si>
  <si>
    <t>曼谷盛泰澜中央世界商业中心酒店  (SHA Plus+)</t>
  </si>
  <si>
    <t>WU XIAODONG</t>
  </si>
  <si>
    <t>844.00</t>
  </si>
  <si>
    <t>2022-10-19 17:51:44</t>
  </si>
  <si>
    <t>2748378</t>
  </si>
  <si>
    <t>曼谷阁楼酒店</t>
  </si>
  <si>
    <t>lucya lucya,lucya lucya</t>
  </si>
  <si>
    <t>716.00</t>
  </si>
  <si>
    <t>2022-10-19 18:21:29</t>
  </si>
  <si>
    <t>2748299</t>
  </si>
  <si>
    <t>曼谷湄南河四季酒店 (SHA Plus+)</t>
  </si>
  <si>
    <t>Zhang Qijian</t>
  </si>
  <si>
    <t>3200.00</t>
  </si>
  <si>
    <t>2022-10-19 16:02:47</t>
  </si>
  <si>
    <t>2748245</t>
  </si>
  <si>
    <t>灵狮铂金酒店</t>
  </si>
  <si>
    <t>CHIN HONG YAW</t>
  </si>
  <si>
    <t>190.00</t>
  </si>
  <si>
    <t>2022-10-19 16:14:01</t>
  </si>
  <si>
    <t>2748242</t>
  </si>
  <si>
    <t>普吉岛芭东海滩品质度假村</t>
  </si>
  <si>
    <t>kun jiang</t>
  </si>
  <si>
    <t>320.00</t>
  </si>
  <si>
    <t>2022-10-19 16:33:00</t>
  </si>
  <si>
    <t>2748178</t>
  </si>
  <si>
    <t>曼谷利特酒店</t>
  </si>
  <si>
    <t>Salhi Mohamed</t>
  </si>
  <si>
    <t>505.00</t>
  </si>
  <si>
    <t>2022-10-19 15:18:12</t>
  </si>
  <si>
    <t>2748176</t>
  </si>
  <si>
    <t>Himmel Roy</t>
  </si>
  <si>
    <t>2022-10-19 15:14:04</t>
  </si>
  <si>
    <t>2748164</t>
  </si>
  <si>
    <t>HSIEH CHINGJOU</t>
  </si>
  <si>
    <t>2022-10-19 15:14:54</t>
  </si>
  <si>
    <t>2748134</t>
  </si>
  <si>
    <t>Yang Yunpeng</t>
  </si>
  <si>
    <t>5482.00</t>
  </si>
  <si>
    <t>2022-10-19 15:12:17</t>
  </si>
  <si>
    <t>2748132</t>
  </si>
  <si>
    <t>Wang Yunhao,Li Hu,Li Guining</t>
  </si>
  <si>
    <t>16446.00</t>
  </si>
  <si>
    <t>2022-10-19 15:04:10</t>
  </si>
  <si>
    <t>2747810</t>
  </si>
  <si>
    <t>槟城长荣桂冠酒店</t>
  </si>
  <si>
    <t>SOON LEY KHIM</t>
  </si>
  <si>
    <t>316.00</t>
  </si>
  <si>
    <t>2022-10-19 13:21:15</t>
  </si>
  <si>
    <t>2747807</t>
  </si>
  <si>
    <t>胡志明市新世界酒店</t>
  </si>
  <si>
    <t>CHOI CHUN WAI RAYMOND</t>
  </si>
  <si>
    <t>952.00</t>
  </si>
  <si>
    <t>2022-10-19 12:23:31</t>
  </si>
  <si>
    <t>越南</t>
  </si>
  <si>
    <t>2747739</t>
  </si>
  <si>
    <t>普吉岛邦涛的希尔顿花园酒店 (SHA Extra Plus)</t>
  </si>
  <si>
    <t>CARE DANTE</t>
  </si>
  <si>
    <t>2022-10-19 13:29:31</t>
  </si>
  <si>
    <t>2747345</t>
  </si>
  <si>
    <t>盛泰澜拉普崂中央广场酒店</t>
  </si>
  <si>
    <t>CHAN PUI FONG,LAW CHUN LUNG</t>
  </si>
  <si>
    <t>850.00</t>
  </si>
  <si>
    <t>2022-10-19 09:15:14</t>
  </si>
  <si>
    <t>2022-10-18</t>
  </si>
  <si>
    <t>2747311</t>
  </si>
  <si>
    <t>安达曼海滩普吉岛芭东酒店 (SHA Extra Plus)</t>
  </si>
  <si>
    <t>Chan Ming Yao,Chan Ming Yao</t>
  </si>
  <si>
    <t>330.00</t>
  </si>
  <si>
    <t>2022-10-19 15:31:50</t>
  </si>
  <si>
    <t>2747310</t>
  </si>
  <si>
    <t>2022-10-19 11:06:26</t>
  </si>
  <si>
    <t>2747307</t>
  </si>
  <si>
    <t>甲米奥南利园度假酒店</t>
  </si>
  <si>
    <t>Chen Yi</t>
  </si>
  <si>
    <t>327.00</t>
  </si>
  <si>
    <t>2022-10-19 09:18:00</t>
  </si>
  <si>
    <t>2747199</t>
  </si>
  <si>
    <t>特立尼达公主港套房酒店</t>
  </si>
  <si>
    <t>Teo Andrew,Teo Andrew</t>
  </si>
  <si>
    <t>294.00</t>
  </si>
  <si>
    <t>2022-10-18 23:18:16</t>
  </si>
  <si>
    <t>2746963</t>
  </si>
  <si>
    <t>SCHNEIDER BERND TORSTEN</t>
  </si>
  <si>
    <t>2022-10-19 09:48:51</t>
  </si>
  <si>
    <t>2746666</t>
  </si>
  <si>
    <t>吉隆坡四季酒店</t>
  </si>
  <si>
    <t>LIAO QIANG</t>
  </si>
  <si>
    <t>1601.00</t>
  </si>
  <si>
    <t>2022-10-18 18:53:20</t>
  </si>
  <si>
    <t>2746656</t>
  </si>
  <si>
    <t>Belsey John,Belsey John</t>
  </si>
  <si>
    <t>197.00</t>
  </si>
  <si>
    <t>2022-10-19 12:52:23</t>
  </si>
  <si>
    <t>2746415</t>
  </si>
  <si>
    <t>IMTUB PIMCHAYA</t>
  </si>
  <si>
    <t>153.00</t>
  </si>
  <si>
    <t>2022-10-18 16:05:57</t>
  </si>
  <si>
    <t>2746286</t>
  </si>
  <si>
    <t>Injap Tower Hotel (Multiple-Use Hotel)</t>
  </si>
  <si>
    <t>Lastimoso Mark Jewel</t>
  </si>
  <si>
    <t>201.00</t>
  </si>
  <si>
    <t>2022-10-18 14:19:12</t>
  </si>
  <si>
    <t>2746201</t>
  </si>
  <si>
    <t>Ye Dingxiang</t>
  </si>
  <si>
    <t>640.00</t>
  </si>
  <si>
    <t>2022-10-18 14:02:34</t>
  </si>
  <si>
    <t>2746197</t>
  </si>
  <si>
    <t>Cai Zhe</t>
  </si>
  <si>
    <t>2022-10-18 14:53:59</t>
  </si>
  <si>
    <t>2746091</t>
  </si>
  <si>
    <t>ARIF ARIF BIN ABDUL RASID</t>
  </si>
  <si>
    <t>342.00</t>
  </si>
  <si>
    <t>2022-10-18 13:18:02</t>
  </si>
  <si>
    <t>2746033</t>
  </si>
  <si>
    <t>CAI CHENGYANG</t>
  </si>
  <si>
    <t>545.00</t>
  </si>
  <si>
    <t>2022-10-18 12:42:29</t>
  </si>
  <si>
    <t>2746006</t>
  </si>
  <si>
    <t>RIZO ERIC ZEUS CULALA,DELAYOLA LOUISE ABIGAIL</t>
  </si>
  <si>
    <t>--</t>
  </si>
  <si>
    <t>2745881</t>
  </si>
  <si>
    <t>Jaque Danilo</t>
  </si>
  <si>
    <t>535.00</t>
  </si>
  <si>
    <t>2022-10-18 12:43:25</t>
  </si>
  <si>
    <t>2745865</t>
  </si>
  <si>
    <t>曼谷JW万豪酒店</t>
  </si>
  <si>
    <t>CHEN PEiYUN</t>
  </si>
  <si>
    <t>2160.00</t>
  </si>
  <si>
    <t>2022-10-18 09:50:30</t>
  </si>
  <si>
    <t>2745814</t>
  </si>
  <si>
    <t>NYEIN JOHN CONRAD E</t>
  </si>
  <si>
    <t>2022-10-18 09:54:31</t>
  </si>
  <si>
    <t>2745802</t>
  </si>
  <si>
    <t>Cheng Richard,Cheng Richard</t>
  </si>
  <si>
    <t>2022-10-18 12:02:42</t>
  </si>
  <si>
    <t>2745572</t>
  </si>
  <si>
    <t>新加坡米阁大酒店</t>
  </si>
  <si>
    <t>CAI CHENGCHENG</t>
  </si>
  <si>
    <t>800.00</t>
  </si>
  <si>
    <t>2022-10-18 10:08:01</t>
  </si>
  <si>
    <t>新加坡</t>
  </si>
  <si>
    <t>2745566</t>
  </si>
  <si>
    <t>曼谷拉查丹利中心酒店  (SHA Plus+)</t>
  </si>
  <si>
    <t>YANG CHIEN HSIN</t>
  </si>
  <si>
    <t>1886.00</t>
  </si>
  <si>
    <t>2022-10-18 10:52:46</t>
  </si>
  <si>
    <t>2745528</t>
  </si>
  <si>
    <t>甲米奥南辉光酒店</t>
  </si>
  <si>
    <t>Siewtin Ng,Siewtin Ng</t>
  </si>
  <si>
    <t>299.00</t>
  </si>
  <si>
    <t>2022-10-18 12:42:00</t>
  </si>
  <si>
    <t>2022-10-17</t>
  </si>
  <si>
    <t>2745392</t>
  </si>
  <si>
    <t>CHEN HONG</t>
  </si>
  <si>
    <t>386.00</t>
  </si>
  <si>
    <t>2022-10-18 11:03:56</t>
  </si>
  <si>
    <t>2745305</t>
  </si>
  <si>
    <t>YANG LIMING,Yan Mao</t>
  </si>
  <si>
    <t>2022-10-18 11:05:25</t>
  </si>
  <si>
    <t>2745249</t>
  </si>
  <si>
    <t>LEE YUNJAE</t>
  </si>
  <si>
    <t>2022-10-18 11:43:48</t>
  </si>
  <si>
    <t>2745189</t>
  </si>
  <si>
    <t>双威大盒子酒店</t>
  </si>
  <si>
    <t>Ong Chong Guan</t>
  </si>
  <si>
    <t>793.00</t>
  </si>
  <si>
    <t>2022-10-18 17:03:11</t>
  </si>
  <si>
    <t>2745176</t>
  </si>
  <si>
    <t>JANTAPRASAN JANJIRAPON</t>
  </si>
  <si>
    <t>137.00</t>
  </si>
  <si>
    <t>2022-10-17 21:17:43</t>
  </si>
  <si>
    <t>2745077</t>
  </si>
  <si>
    <t>WONGNA THEERAPONG</t>
  </si>
  <si>
    <t>2022-10-17 19:49:10</t>
  </si>
  <si>
    <t>2745017</t>
  </si>
  <si>
    <t>海约翰坎普庄园酒店</t>
  </si>
  <si>
    <t>Go Jemison,Go Jemison,Go Jemison,Go Jemison,Go Jemison</t>
  </si>
  <si>
    <t>2600.00</t>
  </si>
  <si>
    <t>2022-10-17 19:58:27</t>
  </si>
  <si>
    <t>2744940</t>
  </si>
  <si>
    <t>JANSUK NUENGRUETHAI</t>
  </si>
  <si>
    <t>274.00</t>
  </si>
  <si>
    <t>2022-10-17 21:23:50</t>
  </si>
  <si>
    <t>2744915</t>
  </si>
  <si>
    <t>LOO SEE CHE</t>
  </si>
  <si>
    <t>321.00</t>
  </si>
  <si>
    <t>2022-10-17 19:19:54</t>
  </si>
  <si>
    <t>2744914</t>
  </si>
  <si>
    <t>优本纳沙通</t>
  </si>
  <si>
    <t>Naudin Aymeric Christophe</t>
  </si>
  <si>
    <t>2022-10-18 14:18:45</t>
  </si>
  <si>
    <t>2744902</t>
  </si>
  <si>
    <t>Ramirez Diane Jodi,Ramirez Diane Jodi</t>
  </si>
  <si>
    <t>598.00</t>
  </si>
  <si>
    <t>2022-10-17 19:18:47</t>
  </si>
  <si>
    <t>2744744</t>
  </si>
  <si>
    <t>马六甲峇峇家</t>
  </si>
  <si>
    <t>GAN JOEY ZUYI</t>
  </si>
  <si>
    <t>521.00</t>
  </si>
  <si>
    <t>2022-10-17 17:13:29</t>
  </si>
  <si>
    <t>2744684</t>
  </si>
  <si>
    <t>LI SHENG</t>
  </si>
  <si>
    <t>11100.00</t>
  </si>
  <si>
    <t>2022-10-17 16:32:29</t>
  </si>
  <si>
    <t>2744653</t>
  </si>
  <si>
    <t>JIN JIAKAI</t>
  </si>
  <si>
    <t>2284.00</t>
  </si>
  <si>
    <t>2022-10-17 15:55:59</t>
  </si>
  <si>
    <t>2744580</t>
  </si>
  <si>
    <t>皇后奢华大酒店</t>
  </si>
  <si>
    <t>Leger Tania</t>
  </si>
  <si>
    <t>324.00</t>
  </si>
  <si>
    <t>2022-10-17 16:17:56</t>
  </si>
  <si>
    <t>2744479</t>
  </si>
  <si>
    <t>曼谷盛泰乐水门酒店</t>
  </si>
  <si>
    <t>AGARWAAL NIKHIL MOHANLAL</t>
  </si>
  <si>
    <t>2022-10-17 16:12:30</t>
  </si>
  <si>
    <t>2744392</t>
  </si>
  <si>
    <t>麦克坦新镇萨沃伊酒店</t>
  </si>
  <si>
    <t>Son Jisuk</t>
  </si>
  <si>
    <t>660.00</t>
  </si>
  <si>
    <t>2022-10-17 13:30:34</t>
  </si>
  <si>
    <t>2744388</t>
  </si>
  <si>
    <t>曼谷拉查达阿曼达酒店和公寓</t>
  </si>
  <si>
    <t>FANG RUI</t>
  </si>
  <si>
    <t>1692.00</t>
  </si>
  <si>
    <t>2022-10-17 13:16:51</t>
  </si>
  <si>
    <t>2022-09-28</t>
  </si>
  <si>
    <t>2713928</t>
  </si>
  <si>
    <t>芽庄洲际酒店</t>
  </si>
  <si>
    <t>PARK JAEKYUNG,KIM AYOUNG</t>
  </si>
  <si>
    <t>1600.00</t>
  </si>
  <si>
    <t>2022-09-29 10:59:39</t>
  </si>
  <si>
    <t>2022-10-04</t>
  </si>
  <si>
    <t>2724094</t>
  </si>
  <si>
    <t>TSOI BIKCHI,WONG YUKPING</t>
  </si>
  <si>
    <t>1812.00</t>
  </si>
  <si>
    <t>2022-10-04 15:49:31</t>
  </si>
  <si>
    <t>2723885</t>
  </si>
  <si>
    <t>诺拉布里温泉度假酒店 (SHA Plus+)</t>
  </si>
  <si>
    <t>Saikham Chanon,Saikham Chanon</t>
  </si>
  <si>
    <t>2022-10-04 21:55:36</t>
  </si>
  <si>
    <t>2022-10-10</t>
  </si>
  <si>
    <t>2732994</t>
  </si>
  <si>
    <t>Janamnuai Laddawan,Janamnuai Laddawan,Janamnuai Laddawan,Janamnuai Laddawan</t>
  </si>
  <si>
    <t>3440.00</t>
  </si>
  <si>
    <t>2022-10-10 19:37:29</t>
  </si>
  <si>
    <t>2022-10-16</t>
  </si>
  <si>
    <t>2743171</t>
  </si>
  <si>
    <t>拉威棕榈滩度假酒店(SHA Extra Plus)</t>
  </si>
  <si>
    <t>DE LEON KARMEL KRISTIAN</t>
  </si>
  <si>
    <t>996.00</t>
  </si>
  <si>
    <t>2022-10-16 17:55:52</t>
  </si>
  <si>
    <t>2022-08-18</t>
  </si>
  <si>
    <t>2658843</t>
  </si>
  <si>
    <t>普吉岛纳卡岛豪华精选度假酒店及水疗中心</t>
  </si>
  <si>
    <t>HU YU,KORNIENKO IANA</t>
  </si>
  <si>
    <t>2022-10-13</t>
  </si>
  <si>
    <t>11207.00</t>
  </si>
  <si>
    <t>2022-08-19 15:59:10</t>
  </si>
  <si>
    <t>2724394</t>
  </si>
  <si>
    <t>普吉岛JW万豪度假酒店</t>
  </si>
  <si>
    <t>SEO WANGTAEK,KIM JOOYEON</t>
  </si>
  <si>
    <t>2577.00</t>
  </si>
  <si>
    <t>2022-10-06 12:16:35</t>
  </si>
  <si>
    <t>21328779505,</t>
  </si>
  <si>
    <t>2713641</t>
  </si>
  <si>
    <t>曼谷素坤逸航站 21 中心酒店 (SHA Plus+)</t>
  </si>
  <si>
    <t>CHEUNG TAK WAI,KWONG KAM MAN JOSEPH</t>
  </si>
  <si>
    <t>2022-10-11 19:32:07</t>
  </si>
  <si>
    <t>2022-10-05</t>
  </si>
  <si>
    <t>2725572</t>
  </si>
  <si>
    <t>普吉岛阿玛瑞酒店(SHA Extra Plus)</t>
  </si>
  <si>
    <t>GUO YUN,ZHANG QIANGE</t>
  </si>
  <si>
    <t>3616.00</t>
  </si>
  <si>
    <t>2022-10-07 16:42:38</t>
  </si>
  <si>
    <t>2022-09-10</t>
  </si>
  <si>
    <t>2686271</t>
  </si>
  <si>
    <t>曼谷斯瓦特尔酒店</t>
  </si>
  <si>
    <t>CHAN HANG FUNG</t>
  </si>
  <si>
    <t>2022-10-15</t>
  </si>
  <si>
    <t>5034.00</t>
  </si>
  <si>
    <t>2022-09-14 19:01:21</t>
  </si>
  <si>
    <t>2022-10-12</t>
  </si>
  <si>
    <t>2736057</t>
  </si>
  <si>
    <t>哥打京那巴鲁元明大酒店</t>
  </si>
  <si>
    <t>STANIS EMELIA BAREK</t>
  </si>
  <si>
    <t>772.00</t>
  </si>
  <si>
    <t>2022-10-13 10:51:11</t>
  </si>
  <si>
    <t>2741901</t>
  </si>
  <si>
    <t>目的地度假普吉岛卡隆海滩(SHA Extra Plus)</t>
  </si>
  <si>
    <t>Miller Jamie,Miller Jamie</t>
  </si>
  <si>
    <t>1080.00</t>
  </si>
  <si>
    <t>2022-10-15 20:56:29</t>
  </si>
  <si>
    <t>2022-10-14</t>
  </si>
  <si>
    <t>2739304</t>
  </si>
  <si>
    <t>沙美岛萨凯海滩度假村</t>
  </si>
  <si>
    <t>FUNG HIN HEI</t>
  </si>
  <si>
    <t>962.00</t>
  </si>
  <si>
    <t>2022-10-14 11:07:25</t>
  </si>
  <si>
    <t>2022-09-17</t>
  </si>
  <si>
    <t>2696063</t>
  </si>
  <si>
    <t>曼谷香格里拉大酒店</t>
  </si>
  <si>
    <t>Vasudevan Adithya,Vasudevan Adithya</t>
  </si>
  <si>
    <t>2020.00</t>
  </si>
  <si>
    <t>2022-09-19 12:35:50</t>
  </si>
  <si>
    <t>2022-07-23</t>
  </si>
  <si>
    <t>2630587</t>
  </si>
  <si>
    <t>TRAYERS THOMAS</t>
  </si>
  <si>
    <t>2656.00</t>
  </si>
  <si>
    <t>531.00</t>
  </si>
  <si>
    <t>-2125</t>
  </si>
  <si>
    <t>2022-07-25 17:14:14</t>
  </si>
  <si>
    <t>2022-07-05</t>
  </si>
  <si>
    <t>2611629</t>
  </si>
  <si>
    <t>Blake Karl</t>
  </si>
  <si>
    <t>3146.00</t>
  </si>
  <si>
    <t>2022-07-05 17:47:22</t>
  </si>
  <si>
    <t>2022-10-06</t>
  </si>
  <si>
    <t>2727700</t>
  </si>
  <si>
    <t>华欣安纳塔拉度假酒店</t>
  </si>
  <si>
    <t>MIYOSHI SATOSHI</t>
  </si>
  <si>
    <t>1266.00</t>
  </si>
  <si>
    <t>2022-10-07 19:12:51</t>
  </si>
  <si>
    <t>2022-10-07</t>
  </si>
  <si>
    <t>2728626</t>
  </si>
  <si>
    <t>有趣之狮度假村</t>
  </si>
  <si>
    <t>Eva Simberg</t>
  </si>
  <si>
    <t>2480.00</t>
  </si>
  <si>
    <t>2022-10-10 10:01:43</t>
  </si>
  <si>
    <t>2022-09-26</t>
  </si>
  <si>
    <t>2709427</t>
  </si>
  <si>
    <t>West Davion</t>
  </si>
  <si>
    <t>1190.00</t>
  </si>
  <si>
    <t>2022-09-27 11:19:10</t>
  </si>
  <si>
    <t>2743000</t>
  </si>
  <si>
    <t>帕拉迪度假酒店 (SHA Plus+)</t>
  </si>
  <si>
    <t>IKEDA OSAMU</t>
  </si>
  <si>
    <t>6018.00</t>
  </si>
  <si>
    <t>2022-10-16 15:53:58</t>
  </si>
  <si>
    <t>2743646</t>
  </si>
  <si>
    <t>Chew Sally</t>
  </si>
  <si>
    <t>2022-10-17 10:54:11</t>
  </si>
  <si>
    <t>2740552</t>
  </si>
  <si>
    <t>WONG HING YING,LAM YEE LING</t>
  </si>
  <si>
    <t>2022-10-15 16:12:07</t>
  </si>
  <si>
    <t>2739243</t>
  </si>
  <si>
    <t>SHUM PUICHIVICKY,SHUM PUICHIVICKY,SHUM PUICHIVICKY,SHUM PUICHIVICKY</t>
  </si>
  <si>
    <t>1896.00</t>
  </si>
  <si>
    <t>2022-10-14 16:36:53</t>
  </si>
  <si>
    <t>2739383</t>
  </si>
  <si>
    <t>Yuen chi Sing</t>
  </si>
  <si>
    <t>1422.00</t>
  </si>
  <si>
    <t>2022-10-14 11:51:52</t>
  </si>
  <si>
    <t>2733751</t>
  </si>
  <si>
    <t>visaichon pronlertpacha,visaichon pronlertpacha</t>
  </si>
  <si>
    <t>2022-10-11 19:25:34</t>
  </si>
  <si>
    <t>2022-10-08</t>
  </si>
  <si>
    <t>2730097</t>
  </si>
  <si>
    <t>曼谷阿特酒店</t>
  </si>
  <si>
    <t>TONG NGAI WAN</t>
  </si>
  <si>
    <t>2022-10-08 08:58:17</t>
  </si>
  <si>
    <t>2737966</t>
  </si>
  <si>
    <t>Li Baiyan</t>
  </si>
  <si>
    <t>2280.00</t>
  </si>
  <si>
    <t>2022-10-13 15:34:13</t>
  </si>
  <si>
    <t>2739995</t>
  </si>
  <si>
    <t>Wang Lihua,ZHANG JUNJIANG</t>
  </si>
  <si>
    <t>1895.00</t>
  </si>
  <si>
    <t>2022-10-14 17:09:33</t>
  </si>
  <si>
    <t>2740395</t>
  </si>
  <si>
    <t>苏梅岛塞利斯酒店</t>
  </si>
  <si>
    <t>chuasaman chalee</t>
  </si>
  <si>
    <t>450.00</t>
  </si>
  <si>
    <t>2022-10-15 10:34:15</t>
  </si>
  <si>
    <t>2710850</t>
  </si>
  <si>
    <t>曼谷奔齐中心大酒店</t>
  </si>
  <si>
    <t>LAU KAHING,HUI WINGMANCANDY</t>
  </si>
  <si>
    <t>1761.00</t>
  </si>
  <si>
    <t>2022-09-27 10:07:38</t>
  </si>
  <si>
    <t>2741615</t>
  </si>
  <si>
    <t>雅加达尼欧玛纳戈广场酒店</t>
  </si>
  <si>
    <t>SHINTALIA SHINTALIA,ADI PRAWIRA CLAUDIA</t>
  </si>
  <si>
    <t>147.62</t>
  </si>
  <si>
    <t>2022-10-15 16:48:25</t>
  </si>
  <si>
    <t>印度尼西亚</t>
  </si>
  <si>
    <t>2741279</t>
  </si>
  <si>
    <t>wibisono handoko</t>
  </si>
  <si>
    <t>295.24</t>
  </si>
  <si>
    <t>2022-10-15 13:24:43</t>
  </si>
  <si>
    <t>2736428</t>
  </si>
  <si>
    <t>曼谷万怡酒店 - SHA Extra Plus 认证</t>
  </si>
  <si>
    <t>LE AI QUYEN</t>
  </si>
  <si>
    <t>1590.00</t>
  </si>
  <si>
    <t>2022-10-12 16:19:16</t>
  </si>
  <si>
    <t>2022-10-02</t>
  </si>
  <si>
    <t>2720374</t>
  </si>
  <si>
    <t>Huang Danny,Huang Maggie</t>
  </si>
  <si>
    <t>3480.00</t>
  </si>
  <si>
    <t>2022-10-03 16:44:00</t>
  </si>
  <si>
    <t>2726834</t>
  </si>
  <si>
    <t>皇家普吉城市酒店(SHA Plus+)</t>
  </si>
  <si>
    <t>Haddock Spencer,Haddock Spencer</t>
  </si>
  <si>
    <t>690.00</t>
  </si>
  <si>
    <t>2022-10-06 10:21:42</t>
  </si>
  <si>
    <t>2737357</t>
  </si>
  <si>
    <t>Pham Mia,Pham Mia</t>
  </si>
  <si>
    <t>225.00</t>
  </si>
  <si>
    <t>2022-10-13 11:35:25</t>
  </si>
  <si>
    <t>2022-10-11</t>
  </si>
  <si>
    <t>2734472</t>
  </si>
  <si>
    <t>Sopheaseth Tang,Sopheaseth Tang,Sopheaseth Tang,Sopheaseth Tang,Sopheaseth Tang,Sopheaseth Tang</t>
  </si>
  <si>
    <t>2025.00</t>
  </si>
  <si>
    <t>2022-10-11 12:11:53</t>
  </si>
  <si>
    <t>2744185</t>
  </si>
  <si>
    <t>wang ruilin</t>
  </si>
  <si>
    <t>510.00</t>
  </si>
  <si>
    <t>2022-10-17 11:24:12</t>
  </si>
  <si>
    <t>2739656</t>
  </si>
  <si>
    <t>瑶亚岛桑迪雅度假酒店(SHA Extra Plus)</t>
  </si>
  <si>
    <t>Phoonphiphat Narumol,Phoonphiphat Narumol</t>
  </si>
  <si>
    <t>984.00</t>
  </si>
  <si>
    <t>2022-10-14 14:41:46</t>
  </si>
  <si>
    <t>2740252</t>
  </si>
  <si>
    <t>普吉岛麦考棕榈滩度假村(SHA Plus+)</t>
  </si>
  <si>
    <t>Sangboonkoed Wanida,Sangboonkoed Wanida,Sangboonkoed Wanida,Sangboonkoed Wanida</t>
  </si>
  <si>
    <t>1140.00</t>
  </si>
  <si>
    <t>2022-10-15 16:12:45</t>
  </si>
  <si>
    <t>2022-08-13</t>
  </si>
  <si>
    <t>2654317</t>
  </si>
  <si>
    <t>普吉岛芭东彩灯度假村</t>
  </si>
  <si>
    <t>Niarros Greg,Niarros Greg</t>
  </si>
  <si>
    <t>1540.00</t>
  </si>
  <si>
    <t>2022-08-13 23:17:55</t>
  </si>
  <si>
    <t>2022-10-01</t>
  </si>
  <si>
    <t>2719807</t>
  </si>
  <si>
    <t>曼谷京华大酒店 (SHA Plus+)</t>
  </si>
  <si>
    <t>AKRAWONGPIPAT PONGSRI</t>
  </si>
  <si>
    <t>1015.00</t>
  </si>
  <si>
    <t>2022-10-01 20:24:48</t>
  </si>
  <si>
    <t>2743432</t>
  </si>
  <si>
    <t>曼谷利特公寓</t>
  </si>
  <si>
    <t>Cohen Itay,Cohen Itay</t>
  </si>
  <si>
    <t>1383.00</t>
  </si>
  <si>
    <t>2022-10-17 14:28:30</t>
  </si>
  <si>
    <t>2022-09-15</t>
  </si>
  <si>
    <t>2693105</t>
  </si>
  <si>
    <t>chiah timothy,chiah timothy</t>
  </si>
  <si>
    <t>2072.00</t>
  </si>
  <si>
    <t>2022-09-15 19:07:09</t>
  </si>
  <si>
    <t>2022-10-09</t>
  </si>
  <si>
    <t>2731362</t>
  </si>
  <si>
    <t>曼谷帕色哇公主酒店 (SHA Plus+)</t>
  </si>
  <si>
    <t>BUHBUT ADIR</t>
  </si>
  <si>
    <t>2916.00</t>
  </si>
  <si>
    <t>2022-10-09 13:38:09</t>
  </si>
  <si>
    <t>21369018470,</t>
  </si>
  <si>
    <t>2022-06-28</t>
  </si>
  <si>
    <t>2605184</t>
  </si>
  <si>
    <t>2022-10-09 13:38:18</t>
  </si>
  <si>
    <t>2728872</t>
  </si>
  <si>
    <t>曼谷铂尔曼G酒店</t>
  </si>
  <si>
    <t>JIN JINGYANG,REN HONGMING</t>
  </si>
  <si>
    <t>1708.00</t>
  </si>
  <si>
    <t>2022-10-07 12:33:58</t>
  </si>
  <si>
    <t>2731228</t>
  </si>
  <si>
    <t>首尔三井酒店</t>
  </si>
  <si>
    <t>HON CHUN</t>
  </si>
  <si>
    <t>4100.00</t>
  </si>
  <si>
    <t>2022-10-11 16:07:06</t>
  </si>
  <si>
    <t>韩国</t>
  </si>
  <si>
    <t>2744062</t>
  </si>
  <si>
    <t>Kim Hyungdon</t>
  </si>
  <si>
    <t>544.00</t>
  </si>
  <si>
    <t>2022-10-17 12:00:50</t>
  </si>
  <si>
    <t>2738817</t>
  </si>
  <si>
    <t>Shinhwan Kim,Shinhwan Kim</t>
  </si>
  <si>
    <t>1294.00</t>
  </si>
  <si>
    <t>2022-10-15 07:42:58</t>
  </si>
  <si>
    <t>2734366</t>
  </si>
  <si>
    <t>Jung Woobin</t>
  </si>
  <si>
    <t>540.00</t>
  </si>
  <si>
    <t>2022-10-11 11:30:12</t>
  </si>
  <si>
    <t>2733273</t>
  </si>
  <si>
    <t>京都四季酒店</t>
  </si>
  <si>
    <t>JI IVAN,LIU KE KELILA</t>
  </si>
  <si>
    <t>4884.00</t>
  </si>
  <si>
    <t>2022-10-10 17:36:42</t>
  </si>
  <si>
    <t>日本</t>
  </si>
  <si>
    <t>2727421</t>
  </si>
  <si>
    <t>YANG SHI FANG,SHUNT FANG,KYU KYU</t>
  </si>
  <si>
    <t>3279.00</t>
  </si>
  <si>
    <t>2022-10-06 14:13:52</t>
  </si>
  <si>
    <t>2714370</t>
  </si>
  <si>
    <t>LAM MEI PO,PANG YUK LAN,TANG MONG CHU</t>
  </si>
  <si>
    <t>2186.00</t>
  </si>
  <si>
    <t>2022-09-29 10:56:50</t>
  </si>
  <si>
    <t>2737411</t>
  </si>
  <si>
    <t>丹纳兰卡威酒店</t>
  </si>
  <si>
    <t>lee xin yuan</t>
  </si>
  <si>
    <t>3711.00</t>
  </si>
  <si>
    <t>2022-10-13 11:34:23</t>
  </si>
  <si>
    <t>2728375</t>
  </si>
  <si>
    <t>唯裕酒店</t>
  </si>
  <si>
    <t>Chen Siong Piau,Sim Pei Chou</t>
  </si>
  <si>
    <t>1046.00</t>
  </si>
  <si>
    <t>2022-10-07 10:04:53</t>
  </si>
  <si>
    <t>2022-09-20</t>
  </si>
  <si>
    <t>2700442</t>
  </si>
  <si>
    <t>格兰迪酒店&amp;度假村</t>
  </si>
  <si>
    <t>Luqman Luqman Hakim</t>
  </si>
  <si>
    <t>372.00</t>
  </si>
  <si>
    <t>2022-09-20 18:01:44</t>
  </si>
  <si>
    <t>2737857</t>
  </si>
  <si>
    <t>biansing taamahal</t>
  </si>
  <si>
    <t>2022-10-13 14:36:13</t>
  </si>
  <si>
    <t>2738118</t>
  </si>
  <si>
    <t>种植园湾温泉度假村</t>
  </si>
  <si>
    <t>WONG GEOFFREY,CHEUNG CHI FAI</t>
  </si>
  <si>
    <t>3096.00</t>
  </si>
  <si>
    <t>2022-10-15 16:13:08</t>
  </si>
  <si>
    <t>2739331</t>
  </si>
  <si>
    <t>HON JULIUS ONG TAN</t>
  </si>
  <si>
    <t>1548.00</t>
  </si>
  <si>
    <t>2022-10-17 15:59:36</t>
  </si>
  <si>
    <t>2743693</t>
  </si>
  <si>
    <t>AFIQAH SYAHIRAH</t>
  </si>
  <si>
    <t>337.00</t>
  </si>
  <si>
    <t>2022-10-17 14:19:28</t>
  </si>
  <si>
    <t>2743126</t>
  </si>
  <si>
    <t>OMAR MOHD NOOR</t>
  </si>
  <si>
    <t>2022-10-17 14:23:44</t>
  </si>
  <si>
    <t>2741056</t>
  </si>
  <si>
    <t>TAN MIKO</t>
  </si>
  <si>
    <t>1011.00</t>
  </si>
  <si>
    <t>2022-10-15 11:50:18</t>
  </si>
  <si>
    <t>2736192</t>
  </si>
  <si>
    <t>槟城尼奥酒店</t>
  </si>
  <si>
    <t>XU CHUANXU</t>
  </si>
  <si>
    <t>516.00</t>
  </si>
  <si>
    <t>2022-10-12 14:09:28</t>
  </si>
  <si>
    <t>2732159</t>
  </si>
  <si>
    <t>Zaiddin Farahain,Zaiddin Farahain</t>
  </si>
  <si>
    <t>351.00</t>
  </si>
  <si>
    <t>2022-10-10 10:18:59</t>
  </si>
  <si>
    <t>2022-09-08</t>
  </si>
  <si>
    <t>2682758</t>
  </si>
  <si>
    <t>邦咯岛绿中海度假村</t>
  </si>
  <si>
    <t>chan man tung</t>
  </si>
  <si>
    <t>2235.00</t>
  </si>
  <si>
    <t>2022-09-08 09:11:45</t>
  </si>
  <si>
    <t>2022-09-22</t>
  </si>
  <si>
    <t>2704013</t>
  </si>
  <si>
    <t>双威金字塔酒店</t>
  </si>
  <si>
    <t>Lim Dan,Lim Dan</t>
  </si>
  <si>
    <t>1628.00</t>
  </si>
  <si>
    <t>2022-09-28 08:13:21</t>
  </si>
  <si>
    <t>2730876</t>
  </si>
  <si>
    <t>SOONG THEN THEN</t>
  </si>
  <si>
    <t>1040.00</t>
  </si>
  <si>
    <t>2022-10-15 11:37:08</t>
  </si>
  <si>
    <t>2726035</t>
  </si>
  <si>
    <t>2022-10-15 16:18:31</t>
  </si>
  <si>
    <t>2740216</t>
  </si>
  <si>
    <t>LEGIMAN KAMARUZAMAN</t>
  </si>
  <si>
    <t>1112.00</t>
  </si>
  <si>
    <t>2022-10-15 12:35:29</t>
  </si>
  <si>
    <t>2739905</t>
  </si>
  <si>
    <t>Saini pankaj,Saini pankaj</t>
  </si>
  <si>
    <t>207.00</t>
  </si>
  <si>
    <t>2022-10-14 16:17:02</t>
  </si>
  <si>
    <t>2022-07-07</t>
  </si>
  <si>
    <t>2614180</t>
  </si>
  <si>
    <t>索菲特曼谷素坤逸酒店</t>
  </si>
  <si>
    <t>LEOW JIA JIE</t>
  </si>
  <si>
    <t>1720.00</t>
  </si>
  <si>
    <t>2022-07-08 12:30:18</t>
  </si>
  <si>
    <t>2744159</t>
  </si>
  <si>
    <t>yu yi</t>
  </si>
  <si>
    <t>2170.00</t>
  </si>
  <si>
    <t>2022-10-17 11:10:16</t>
  </si>
  <si>
    <t>2743897</t>
  </si>
  <si>
    <t>曼谷素坤逸丽笙酒店</t>
  </si>
  <si>
    <t>Holt Bjorn</t>
  </si>
  <si>
    <t>1368.00</t>
  </si>
  <si>
    <t>2022-10-17 10:52:41</t>
  </si>
  <si>
    <t>2740082</t>
  </si>
  <si>
    <t>曼谷索菲特特色酒店</t>
  </si>
  <si>
    <t>ZHU XURAN</t>
  </si>
  <si>
    <t>5670.00</t>
  </si>
  <si>
    <t>2022-10-14 17:51:32</t>
  </si>
  <si>
    <t>2022-09-23</t>
  </si>
  <si>
    <t>2705763</t>
  </si>
  <si>
    <t>LAM CHING FAI</t>
  </si>
  <si>
    <t>2430.00</t>
  </si>
  <si>
    <t>2022-09-24 19:46:05</t>
  </si>
  <si>
    <t>2022-09-30</t>
  </si>
  <si>
    <t>2717478</t>
  </si>
  <si>
    <t>HARM JAEKWANG</t>
  </si>
  <si>
    <t>3092.00</t>
  </si>
  <si>
    <t>2022-10-01 11:30:53</t>
  </si>
  <si>
    <t>2717466</t>
  </si>
  <si>
    <t>YEOM SANGHO</t>
  </si>
  <si>
    <t>3240.00</t>
  </si>
  <si>
    <t>2022-10-01 11:26:27</t>
  </si>
  <si>
    <t>2726507</t>
  </si>
  <si>
    <t>CHEUNG SIMON TSUEN YUEN</t>
  </si>
  <si>
    <t>2006.00</t>
  </si>
  <si>
    <t>2022-10-06 19:39:57</t>
  </si>
  <si>
    <t>2700319</t>
  </si>
  <si>
    <t>曼谷阿瓦尼中庭酒店</t>
  </si>
  <si>
    <t>Mishra Ajit,Mishra Ajit</t>
  </si>
  <si>
    <t>2022-09-20 17:11:29</t>
  </si>
  <si>
    <t>2736891</t>
  </si>
  <si>
    <t>FAN TIEGANG</t>
  </si>
  <si>
    <t>960.00</t>
  </si>
  <si>
    <t>2022-10-14 23:27:01</t>
  </si>
  <si>
    <t>2732692</t>
  </si>
  <si>
    <t>宿务白沙滩度假村及水疗中心</t>
  </si>
  <si>
    <t>choi yongmin,choi yongmin,choi yongmin,choi yongmin,choi yongmin</t>
  </si>
  <si>
    <t>3406.00</t>
  </si>
  <si>
    <t>2022-10-10 09:17:00</t>
  </si>
  <si>
    <t>2742711</t>
  </si>
  <si>
    <t>Thumrongsrisook Thanchanok,Thumrongsrisook Thanchanok</t>
  </si>
  <si>
    <t>644.00</t>
  </si>
  <si>
    <t>2022-10-16 11:59:43</t>
  </si>
  <si>
    <t>2022-08-03</t>
  </si>
  <si>
    <t>2642819</t>
  </si>
  <si>
    <t>曼谷水门伯克利酒店</t>
  </si>
  <si>
    <t>Lim Kheng boon</t>
  </si>
  <si>
    <t>2022-08-03 16:37:34</t>
  </si>
  <si>
    <t>2738356</t>
  </si>
  <si>
    <t>民丹岛卡西亚酒店</t>
  </si>
  <si>
    <t>SAKURAI RUMI</t>
  </si>
  <si>
    <t>2812.00</t>
  </si>
  <si>
    <t>2022-10-14 11:32:54</t>
  </si>
  <si>
    <t>2732693</t>
  </si>
  <si>
    <t>普吉岛卡隆亚维斯塔格兰德-美憬阁索菲特酒店(SHA Extra Plus)</t>
  </si>
  <si>
    <t>LUK MUI YING,KWOK CHUN YIN</t>
  </si>
  <si>
    <t>1899.00</t>
  </si>
  <si>
    <t>2022-10-10 10:23:31</t>
  </si>
  <si>
    <t>2743993</t>
  </si>
  <si>
    <t>茶拉6号酒店 (SHA Plus +)</t>
  </si>
  <si>
    <t>GAN XINHAN</t>
  </si>
  <si>
    <t>709.00</t>
  </si>
  <si>
    <t>2022-10-17 10:28:59</t>
  </si>
  <si>
    <t>2743160</t>
  </si>
  <si>
    <t>Potter Jay,Potter Jay</t>
  </si>
  <si>
    <t>2604.00</t>
  </si>
  <si>
    <t>2022-10-16 18:07:51</t>
  </si>
  <si>
    <t>2699634</t>
  </si>
  <si>
    <t>考拉克天堂酒店</t>
  </si>
  <si>
    <t>lin chih chieh</t>
  </si>
  <si>
    <t>2022-09-20 14:38:01</t>
  </si>
  <si>
    <t>2744277</t>
  </si>
  <si>
    <t>Gaela Hershe,Gaela Hershe</t>
  </si>
  <si>
    <t>2022-10-17 19:28:38</t>
  </si>
  <si>
    <t>2742620</t>
  </si>
  <si>
    <t>Orilla Mario,Orilla Mario</t>
  </si>
  <si>
    <t>1196.00</t>
  </si>
  <si>
    <t>2022-10-16 11:02:38</t>
  </si>
  <si>
    <t>2740582</t>
  </si>
  <si>
    <t>Sarmiento Nadja</t>
  </si>
  <si>
    <t>2685.00</t>
  </si>
  <si>
    <t>2022-10-15 10:01:58</t>
  </si>
  <si>
    <t>2739586</t>
  </si>
  <si>
    <t>Cotioco Linda,Cotioco Linda</t>
  </si>
  <si>
    <t>2022-10-18 17:09:33</t>
  </si>
  <si>
    <t>2737929</t>
  </si>
  <si>
    <t>Palacay Pacifico</t>
  </si>
  <si>
    <t>1794.00</t>
  </si>
  <si>
    <t>2022-10-13 15:28:47</t>
  </si>
  <si>
    <t>2735128</t>
  </si>
  <si>
    <t>CHAN WENG SENG</t>
  </si>
  <si>
    <t>2392.00</t>
  </si>
  <si>
    <t>2022-10-14 23:30:58</t>
  </si>
  <si>
    <t>2734899</t>
  </si>
  <si>
    <t>SOONG WENG CHUEN</t>
  </si>
  <si>
    <t>2990.00</t>
  </si>
  <si>
    <t>2022-10-14 16:52:04</t>
  </si>
  <si>
    <t>2724438</t>
  </si>
  <si>
    <t>素坤逸2巷贝斯特韦斯特舒雅优质酒店 (SHA Plus+)</t>
  </si>
  <si>
    <t>HUSSIN AYDA,SANGANG ROSE ANNE</t>
  </si>
  <si>
    <t>610.00</t>
  </si>
  <si>
    <t>2022-10-04 19:52:32</t>
  </si>
  <si>
    <t>2744134</t>
  </si>
  <si>
    <t>ZHAO GUANG</t>
  </si>
  <si>
    <t>2022-10-17 10:59:41</t>
  </si>
  <si>
    <t>2743708</t>
  </si>
  <si>
    <t>ZHAO PENGFEI</t>
  </si>
  <si>
    <t>2445.00</t>
  </si>
  <si>
    <t>2022-10-17 09:11:01</t>
  </si>
  <si>
    <t>2743131</t>
  </si>
  <si>
    <t>CAO XUDONG</t>
  </si>
  <si>
    <t>2022-10-16 17:44:53</t>
  </si>
  <si>
    <t>2735916</t>
  </si>
  <si>
    <t>Chiranawaset Kritkamon,Chiranawaset Kritkamon</t>
  </si>
  <si>
    <t>179.00</t>
  </si>
  <si>
    <t>2022-10-12 15:00:05</t>
  </si>
  <si>
    <t>2732690</t>
  </si>
  <si>
    <t>Bao An Thuyen</t>
  </si>
  <si>
    <t>2022-10-10 13:56:50</t>
  </si>
  <si>
    <t>2732823</t>
  </si>
  <si>
    <t>Harolds Evotel Cebu</t>
  </si>
  <si>
    <t>Kim Yujin,Yeon Junho</t>
  </si>
  <si>
    <t>708.00</t>
  </si>
  <si>
    <t>2022-10-10 14:22:31</t>
  </si>
  <si>
    <t>2743902</t>
  </si>
  <si>
    <t>LIN PING TING</t>
  </si>
  <si>
    <t>1500.00</t>
  </si>
  <si>
    <t>2022-10-17 14:14:04</t>
  </si>
  <si>
    <t>2726813</t>
  </si>
  <si>
    <t>波哥大赌场和水疗酒店</t>
  </si>
  <si>
    <t>Warner Michele</t>
  </si>
  <si>
    <t>1040.28</t>
  </si>
  <si>
    <t>2022-10-06 00:55:33</t>
  </si>
  <si>
    <t>2653757</t>
  </si>
  <si>
    <t>维布萨南保旅馆</t>
  </si>
  <si>
    <t>Marino Davide,Wangwan Pinnapha</t>
  </si>
  <si>
    <t>2022-09-29</t>
  </si>
  <si>
    <t>3680.00</t>
  </si>
  <si>
    <t>2022-08-15 15:13:59</t>
  </si>
  <si>
    <t>2743066</t>
  </si>
  <si>
    <t>TUNG SIUTONG,TUNG SIUTONG</t>
  </si>
  <si>
    <t>2022-10-16 17:36:45</t>
  </si>
  <si>
    <t>2742593</t>
  </si>
  <si>
    <t>Vongveeranonchai Wiriya,Vongveeranonchai Wiriya</t>
  </si>
  <si>
    <t>2022-10-16 10:36:37</t>
  </si>
  <si>
    <t>2744265</t>
  </si>
  <si>
    <t>拉瓦尔斯酒店</t>
  </si>
  <si>
    <t>YANG SONGHYEON</t>
  </si>
  <si>
    <t>2022-10-17 12:15:06</t>
  </si>
  <si>
    <t>2742206</t>
  </si>
  <si>
    <t>WONG PUI YAN GLORIA</t>
  </si>
  <si>
    <t>6846.00</t>
  </si>
  <si>
    <t>2022-10-16 09:39:17</t>
  </si>
  <si>
    <t>2741950</t>
  </si>
  <si>
    <t>LIU HONGBING</t>
  </si>
  <si>
    <t>2022-10-15 21:28:51</t>
  </si>
  <si>
    <t>2733804</t>
  </si>
  <si>
    <t>choi jieun</t>
  </si>
  <si>
    <t>2800.00</t>
  </si>
  <si>
    <t>2022-10-12 14:05:59</t>
  </si>
  <si>
    <t>2732357</t>
  </si>
  <si>
    <t>HU CHENG,YU BINGSHAN</t>
  </si>
  <si>
    <t>22600.00</t>
  </si>
  <si>
    <t>2022-10-11 15:59:58</t>
  </si>
  <si>
    <t>2717523</t>
  </si>
  <si>
    <t>曼谷素坤逸十一酒店 (SHA Extra Plus)</t>
  </si>
  <si>
    <t>Lee Heng Liang</t>
  </si>
  <si>
    <t>1365.00</t>
  </si>
  <si>
    <t>2022-10-02 18:21:10</t>
  </si>
  <si>
    <t>2737950</t>
  </si>
  <si>
    <t>CHONMANEE SUTTINEE</t>
  </si>
  <si>
    <t>273.00</t>
  </si>
  <si>
    <t>2022-10-13 15:53:20</t>
  </si>
  <si>
    <t>2022-09-05</t>
  </si>
  <si>
    <t>2679925</t>
  </si>
  <si>
    <t>长滩岛菲利兹酒店</t>
  </si>
  <si>
    <t>BURTSEV SERGEI,BELOUSOVA ANASTASIA</t>
  </si>
  <si>
    <t>1407.00</t>
  </si>
  <si>
    <t>2022-09-05 17:27:15</t>
  </si>
  <si>
    <t>2724982</t>
  </si>
  <si>
    <t>洲际维涅特精选曼谷新浩中央酒店</t>
  </si>
  <si>
    <t>LIN EN-CHUAN,HUANG CHU-CHIAO</t>
  </si>
  <si>
    <t>4062.00</t>
  </si>
  <si>
    <t>2022-10-05 09:53:30</t>
  </si>
  <si>
    <t>2717192</t>
  </si>
  <si>
    <t>曼谷金普顿马濑酒店 (SHA Extra Plus)</t>
  </si>
  <si>
    <t>NG belle</t>
  </si>
  <si>
    <t>4050.00</t>
  </si>
  <si>
    <t>2022-09-30 20:40:36</t>
  </si>
  <si>
    <t>2727368</t>
  </si>
  <si>
    <t>YIP Sum Chi,TSE Hon Wing</t>
  </si>
  <si>
    <t>2460.00</t>
  </si>
  <si>
    <t>2022-10-07 07:51:22</t>
  </si>
  <si>
    <t>2739634</t>
  </si>
  <si>
    <t>BRESIN LUCIO,NGUYEN THI THU</t>
  </si>
  <si>
    <t>3690.00</t>
  </si>
  <si>
    <t>2022-10-14 14:34:06</t>
  </si>
  <si>
    <t>2738411</t>
  </si>
  <si>
    <t>HU QIAN</t>
  </si>
  <si>
    <t>8500.00</t>
  </si>
  <si>
    <t>2022-10-14 10:22:11</t>
  </si>
  <si>
    <t>2739980</t>
  </si>
  <si>
    <t>Nagel Alexander,Nagel Carola</t>
  </si>
  <si>
    <t>5250.00</t>
  </si>
  <si>
    <t>2022-10-14 17:14:57</t>
  </si>
  <si>
    <t>2742943</t>
  </si>
  <si>
    <t>YANG YONG</t>
  </si>
  <si>
    <t>3900.00</t>
  </si>
  <si>
    <t>2022-10-16 21:07:04</t>
  </si>
  <si>
    <t>2737259</t>
  </si>
  <si>
    <t>海滨海滩温泉度假村 (SHA Extra Plus)</t>
  </si>
  <si>
    <t>Amin Mahmood Bin,Amin Mahmood Bin</t>
  </si>
  <si>
    <t>1000.00</t>
  </si>
  <si>
    <t>2022-10-13 11:33:11</t>
  </si>
  <si>
    <t>2730041</t>
  </si>
  <si>
    <t>Salim Saed Salim Saed Alhinai,Salim Saed Salim Saed Alhinai</t>
  </si>
  <si>
    <t>2022-10-08 14:01:49</t>
  </si>
  <si>
    <t>2737997</t>
  </si>
  <si>
    <t>盖特43机场酒店</t>
  </si>
  <si>
    <t>WONG YOSITA</t>
  </si>
  <si>
    <t>262.00</t>
  </si>
  <si>
    <t>2022-10-13 17:24:28</t>
  </si>
  <si>
    <t>2733052</t>
  </si>
  <si>
    <t>标准酒店 - 曼谷大都会大厦</t>
  </si>
  <si>
    <t>WONG WAIMANJESSICA</t>
  </si>
  <si>
    <t>3026.00</t>
  </si>
  <si>
    <t>2022-10-10 13:13:06</t>
  </si>
  <si>
    <t>2719377</t>
  </si>
  <si>
    <t>LAU CHI MING,SHING KIN NING RITA</t>
  </si>
  <si>
    <t>2022-10-02 14:28:30</t>
  </si>
  <si>
    <t>2740446</t>
  </si>
  <si>
    <t>普吉岛迈考美丽亚酒店(SHA Extra Plus)</t>
  </si>
  <si>
    <t>Huang Ziyan</t>
  </si>
  <si>
    <t>2940.00</t>
  </si>
  <si>
    <t>2022-10-15 11:18:31</t>
  </si>
  <si>
    <t>2717217</t>
  </si>
  <si>
    <t>中文海洋蓝酒店</t>
  </si>
  <si>
    <t>KIM DAEWHAN</t>
  </si>
  <si>
    <t>686.00</t>
  </si>
  <si>
    <t>2022-09-30 14:20:46</t>
  </si>
  <si>
    <t>2022-09-14</t>
  </si>
  <si>
    <t>2691405</t>
  </si>
  <si>
    <t>Choi JiYeon</t>
  </si>
  <si>
    <t>582.00</t>
  </si>
  <si>
    <t>2022-09-14 16:44:34</t>
  </si>
  <si>
    <t>2691396</t>
  </si>
  <si>
    <t>choi seunghee</t>
  </si>
  <si>
    <t>2022-09-14 16:44:24</t>
  </si>
  <si>
    <t>2022-08-08</t>
  </si>
  <si>
    <t>2647864</t>
  </si>
  <si>
    <t>普吉岛阿诺娜海滨度假村 (SHA Extra Plus)</t>
  </si>
  <si>
    <t>KRIVORUKA ANATOLII,MARTYNIUK EVGENIIA</t>
  </si>
  <si>
    <t>1200.00</t>
  </si>
  <si>
    <t>2022-08-08 16:29:31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</si>
</sst>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233</xdr:row>
      <xdr:rowOff>0</xdr:rowOff>
    </xdr:from>
    <xdr:to>
      <xdr:col>14</xdr:col>
      <xdr:colOff>200025</xdr:colOff>
      <xdr:row>264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91800" cy="541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1"/>
  <sheetViews>
    <sheetView topLeftCell="A139" workbookViewId="0">
      <selection activeCell="A13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44851</v>
      </c>
      <c r="G2" s="6">
        <v>44853</v>
      </c>
      <c r="H2" s="4">
        <v>1</v>
      </c>
      <c r="I2" s="4">
        <v>2</v>
      </c>
      <c r="J2" s="4">
        <v>2</v>
      </c>
      <c r="K2" s="4" t="s">
        <v>30</v>
      </c>
      <c r="L2" s="4">
        <v>3146</v>
      </c>
      <c r="M2" s="4">
        <v>3146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44747</v>
      </c>
      <c r="S2" s="6">
        <v>44856</v>
      </c>
      <c r="T2" s="4" t="s">
        <v>34</v>
      </c>
      <c r="U2" s="4">
        <v>3146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44851</v>
      </c>
      <c r="G3" s="6">
        <v>44853</v>
      </c>
      <c r="H3" s="4">
        <v>1</v>
      </c>
      <c r="I3" s="4">
        <v>2</v>
      </c>
      <c r="J3" s="4">
        <v>2</v>
      </c>
      <c r="K3" s="4" t="s">
        <v>30</v>
      </c>
      <c r="L3" s="4">
        <v>2656</v>
      </c>
      <c r="M3" s="4">
        <v>2656</v>
      </c>
      <c r="N3" s="4" t="s">
        <v>40</v>
      </c>
      <c r="O3" s="4" t="s">
        <v>32</v>
      </c>
      <c r="P3" s="4" t="s">
        <v>33</v>
      </c>
      <c r="Q3" s="4">
        <v>0</v>
      </c>
      <c r="R3" s="7">
        <v>44765</v>
      </c>
      <c r="S3" s="6">
        <v>44856</v>
      </c>
      <c r="T3" s="4" t="s">
        <v>34</v>
      </c>
      <c r="U3" s="4">
        <v>2656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44833</v>
      </c>
      <c r="G4" s="6">
        <v>44853</v>
      </c>
      <c r="H4" s="4">
        <v>1</v>
      </c>
      <c r="I4" s="4">
        <v>20</v>
      </c>
      <c r="J4" s="4">
        <v>20</v>
      </c>
      <c r="K4" s="4" t="s">
        <v>30</v>
      </c>
      <c r="L4" s="4">
        <v>3680</v>
      </c>
      <c r="M4" s="4">
        <v>3680</v>
      </c>
      <c r="N4" s="4" t="s">
        <v>46</v>
      </c>
      <c r="O4" s="4" t="s">
        <v>32</v>
      </c>
      <c r="P4" s="4" t="s">
        <v>33</v>
      </c>
      <c r="Q4" s="4">
        <v>0</v>
      </c>
      <c r="R4" s="7">
        <v>44786</v>
      </c>
      <c r="S4" s="6">
        <v>44856</v>
      </c>
      <c r="T4" s="4" t="s">
        <v>34</v>
      </c>
      <c r="U4" s="4">
        <v>3680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44851</v>
      </c>
      <c r="G5" s="6">
        <v>44853</v>
      </c>
      <c r="H5" s="4">
        <v>1</v>
      </c>
      <c r="I5" s="4">
        <v>2</v>
      </c>
      <c r="J5" s="4">
        <v>2</v>
      </c>
      <c r="K5" s="4" t="s">
        <v>30</v>
      </c>
      <c r="L5" s="4">
        <v>-2178.3</v>
      </c>
      <c r="M5" s="4">
        <v>-2178.3</v>
      </c>
      <c r="N5" s="4" t="s">
        <v>40</v>
      </c>
      <c r="O5" s="4" t="s">
        <v>32</v>
      </c>
      <c r="P5" s="4" t="s">
        <v>33</v>
      </c>
      <c r="Q5" s="4">
        <v>0</v>
      </c>
      <c r="R5" s="7">
        <v>44765</v>
      </c>
      <c r="S5" s="6">
        <v>44856</v>
      </c>
      <c r="T5" s="4" t="s">
        <v>34</v>
      </c>
      <c r="U5" s="4">
        <v>-2178.3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44849</v>
      </c>
      <c r="G6" s="6">
        <v>44853</v>
      </c>
      <c r="H6" s="4">
        <v>1</v>
      </c>
      <c r="I6" s="4">
        <v>4</v>
      </c>
      <c r="J6" s="4">
        <v>4</v>
      </c>
      <c r="K6" s="4" t="s">
        <v>30</v>
      </c>
      <c r="L6" s="4">
        <v>2072</v>
      </c>
      <c r="M6" s="4">
        <v>2072</v>
      </c>
      <c r="N6" s="4" t="s">
        <v>53</v>
      </c>
      <c r="O6" s="4" t="s">
        <v>32</v>
      </c>
      <c r="P6" s="4" t="s">
        <v>33</v>
      </c>
      <c r="Q6" s="4">
        <v>0</v>
      </c>
      <c r="R6" s="7">
        <v>44819</v>
      </c>
      <c r="S6" s="6">
        <v>44856</v>
      </c>
      <c r="T6" s="4" t="s">
        <v>34</v>
      </c>
      <c r="U6" s="4">
        <v>2072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38</v>
      </c>
      <c r="E7" s="4" t="s">
        <v>57</v>
      </c>
      <c r="F7" s="6">
        <v>44851</v>
      </c>
      <c r="G7" s="6">
        <v>44853</v>
      </c>
      <c r="H7" s="4">
        <v>1</v>
      </c>
      <c r="I7" s="4">
        <v>2</v>
      </c>
      <c r="J7" s="4">
        <v>2</v>
      </c>
      <c r="K7" s="4" t="s">
        <v>30</v>
      </c>
      <c r="L7" s="4">
        <v>2020</v>
      </c>
      <c r="M7" s="4">
        <v>2020</v>
      </c>
      <c r="N7" s="4" t="s">
        <v>58</v>
      </c>
      <c r="O7" s="4" t="s">
        <v>32</v>
      </c>
      <c r="P7" s="4" t="s">
        <v>33</v>
      </c>
      <c r="Q7" s="4">
        <v>0</v>
      </c>
      <c r="R7" s="7">
        <v>44821</v>
      </c>
      <c r="S7" s="6">
        <v>44856</v>
      </c>
      <c r="T7" s="4" t="s">
        <v>34</v>
      </c>
      <c r="U7" s="4">
        <v>2020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44852</v>
      </c>
      <c r="G8" s="6">
        <v>44853</v>
      </c>
      <c r="H8" s="4">
        <v>1</v>
      </c>
      <c r="I8" s="4">
        <v>1</v>
      </c>
      <c r="J8" s="4">
        <v>1</v>
      </c>
      <c r="K8" s="4" t="s">
        <v>30</v>
      </c>
      <c r="L8" s="4">
        <v>372</v>
      </c>
      <c r="M8" s="4">
        <v>372</v>
      </c>
      <c r="N8" s="4" t="s">
        <v>64</v>
      </c>
      <c r="O8" s="4" t="s">
        <v>32</v>
      </c>
      <c r="P8" s="4" t="s">
        <v>33</v>
      </c>
      <c r="Q8" s="4">
        <v>0</v>
      </c>
      <c r="R8" s="7">
        <v>44824</v>
      </c>
      <c r="S8" s="6">
        <v>44856</v>
      </c>
      <c r="T8" s="4" t="s">
        <v>34</v>
      </c>
      <c r="U8" s="4">
        <v>372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44848</v>
      </c>
      <c r="G9" s="6">
        <v>44853</v>
      </c>
      <c r="H9" s="4">
        <v>1</v>
      </c>
      <c r="I9" s="4">
        <v>5</v>
      </c>
      <c r="J9" s="4">
        <v>5</v>
      </c>
      <c r="K9" s="4" t="s">
        <v>30</v>
      </c>
      <c r="L9" s="4">
        <v>1365</v>
      </c>
      <c r="M9" s="4">
        <v>1365</v>
      </c>
      <c r="N9" s="4" t="s">
        <v>70</v>
      </c>
      <c r="O9" s="4" t="s">
        <v>32</v>
      </c>
      <c r="P9" s="4" t="s">
        <v>33</v>
      </c>
      <c r="Q9" s="4">
        <v>0</v>
      </c>
      <c r="R9" s="7">
        <v>44834</v>
      </c>
      <c r="S9" s="6">
        <v>44856</v>
      </c>
      <c r="T9" s="4" t="s">
        <v>34</v>
      </c>
      <c r="U9" s="4">
        <v>1365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44848</v>
      </c>
      <c r="G10" s="6">
        <v>44853</v>
      </c>
      <c r="H10" s="4">
        <v>1</v>
      </c>
      <c r="I10" s="4">
        <v>5</v>
      </c>
      <c r="J10" s="4">
        <v>5</v>
      </c>
      <c r="K10" s="4" t="s">
        <v>30</v>
      </c>
      <c r="L10" s="4">
        <v>1015</v>
      </c>
      <c r="M10" s="4">
        <v>1015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44835</v>
      </c>
      <c r="S10" s="6">
        <v>44856</v>
      </c>
      <c r="T10" s="4" t="s">
        <v>34</v>
      </c>
      <c r="U10" s="4">
        <v>1015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44852</v>
      </c>
      <c r="G11" s="6">
        <v>44853</v>
      </c>
      <c r="H11" s="4">
        <v>1</v>
      </c>
      <c r="I11" s="4">
        <v>1</v>
      </c>
      <c r="J11" s="4">
        <v>1</v>
      </c>
      <c r="K11" s="4" t="s">
        <v>30</v>
      </c>
      <c r="L11" s="4">
        <v>850</v>
      </c>
      <c r="M11" s="4">
        <v>850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44838</v>
      </c>
      <c r="S11" s="6">
        <v>44856</v>
      </c>
      <c r="T11" s="4" t="s">
        <v>34</v>
      </c>
      <c r="U11" s="4">
        <v>850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44850</v>
      </c>
      <c r="G12" s="6">
        <v>44853</v>
      </c>
      <c r="H12" s="4">
        <v>1</v>
      </c>
      <c r="I12" s="4">
        <v>3</v>
      </c>
      <c r="J12" s="4">
        <v>3</v>
      </c>
      <c r="K12" s="4" t="s">
        <v>30</v>
      </c>
      <c r="L12" s="4">
        <v>2577</v>
      </c>
      <c r="M12" s="4">
        <v>2577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44838</v>
      </c>
      <c r="S12" s="6">
        <v>44856</v>
      </c>
      <c r="T12" s="4" t="s">
        <v>34</v>
      </c>
      <c r="U12" s="4">
        <v>2577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44847</v>
      </c>
      <c r="G13" s="6">
        <v>44853</v>
      </c>
      <c r="H13" s="4">
        <v>1</v>
      </c>
      <c r="I13" s="4">
        <v>6</v>
      </c>
      <c r="J13" s="4">
        <v>6</v>
      </c>
      <c r="K13" s="4" t="s">
        <v>30</v>
      </c>
      <c r="L13" s="4">
        <v>4062</v>
      </c>
      <c r="M13" s="4">
        <v>4062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44856</v>
      </c>
      <c r="T13" s="4" t="s">
        <v>34</v>
      </c>
      <c r="U13" s="4">
        <v>4062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44850</v>
      </c>
      <c r="G14" s="6">
        <v>44853</v>
      </c>
      <c r="H14" s="4">
        <v>1</v>
      </c>
      <c r="I14" s="4">
        <v>3</v>
      </c>
      <c r="J14" s="4">
        <v>3</v>
      </c>
      <c r="K14" s="4" t="s">
        <v>30</v>
      </c>
      <c r="L14" s="4">
        <v>690</v>
      </c>
      <c r="M14" s="4">
        <v>690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44840</v>
      </c>
      <c r="S14" s="6">
        <v>44856</v>
      </c>
      <c r="T14" s="4" t="s">
        <v>34</v>
      </c>
      <c r="U14" s="4">
        <v>690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44851</v>
      </c>
      <c r="G15" s="6">
        <v>44853</v>
      </c>
      <c r="H15" s="4">
        <v>1</v>
      </c>
      <c r="I15" s="4">
        <v>2</v>
      </c>
      <c r="J15" s="4">
        <v>2</v>
      </c>
      <c r="K15" s="4" t="s">
        <v>30</v>
      </c>
      <c r="L15" s="4">
        <v>1000</v>
      </c>
      <c r="M15" s="4">
        <v>1000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44841</v>
      </c>
      <c r="S15" s="6">
        <v>44856</v>
      </c>
      <c r="T15" s="4" t="s">
        <v>34</v>
      </c>
      <c r="U15" s="4">
        <v>1000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44852</v>
      </c>
      <c r="G16" s="6">
        <v>44853</v>
      </c>
      <c r="H16" s="4">
        <v>1</v>
      </c>
      <c r="I16" s="4">
        <v>1</v>
      </c>
      <c r="J16" s="4">
        <v>1</v>
      </c>
      <c r="K16" s="4" t="s">
        <v>30</v>
      </c>
      <c r="L16" s="4">
        <v>179</v>
      </c>
      <c r="M16" s="4">
        <v>179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44844</v>
      </c>
      <c r="S16" s="6">
        <v>44856</v>
      </c>
      <c r="T16" s="4" t="s">
        <v>34</v>
      </c>
      <c r="U16" s="4">
        <v>179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44851</v>
      </c>
      <c r="G17" s="6">
        <v>44853</v>
      </c>
      <c r="H17" s="4">
        <v>1</v>
      </c>
      <c r="I17" s="4">
        <v>2</v>
      </c>
      <c r="J17" s="4">
        <v>2</v>
      </c>
      <c r="K17" s="4" t="s">
        <v>30</v>
      </c>
      <c r="L17" s="4">
        <v>708</v>
      </c>
      <c r="M17" s="4">
        <v>708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44844</v>
      </c>
      <c r="S17" s="6">
        <v>44856</v>
      </c>
      <c r="T17" s="4" t="s">
        <v>34</v>
      </c>
      <c r="U17" s="4">
        <v>708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44851</v>
      </c>
      <c r="G18" s="6">
        <v>44853</v>
      </c>
      <c r="H18" s="4">
        <v>2</v>
      </c>
      <c r="I18" s="4">
        <v>2</v>
      </c>
      <c r="J18" s="4">
        <v>4</v>
      </c>
      <c r="K18" s="4" t="s">
        <v>30</v>
      </c>
      <c r="L18" s="4">
        <v>3440</v>
      </c>
      <c r="M18" s="4">
        <v>3440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44844</v>
      </c>
      <c r="S18" s="6">
        <v>44856</v>
      </c>
      <c r="T18" s="4" t="s">
        <v>34</v>
      </c>
      <c r="U18" s="4">
        <v>3440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44852</v>
      </c>
      <c r="G19" s="6">
        <v>44853</v>
      </c>
      <c r="H19" s="4">
        <v>1</v>
      </c>
      <c r="I19" s="4">
        <v>1</v>
      </c>
      <c r="J19" s="4">
        <v>1</v>
      </c>
      <c r="K19" s="4" t="s">
        <v>30</v>
      </c>
      <c r="L19" s="4">
        <v>4884</v>
      </c>
      <c r="M19" s="4">
        <v>4884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44844</v>
      </c>
      <c r="S19" s="6">
        <v>44856</v>
      </c>
      <c r="T19" s="4" t="s">
        <v>34</v>
      </c>
      <c r="U19" s="4">
        <v>4884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44852</v>
      </c>
      <c r="G20" s="6">
        <v>44853</v>
      </c>
      <c r="H20" s="4">
        <v>1</v>
      </c>
      <c r="I20" s="4">
        <v>1</v>
      </c>
      <c r="J20" s="4">
        <v>1</v>
      </c>
      <c r="K20" s="4" t="s">
        <v>30</v>
      </c>
      <c r="L20" s="4">
        <v>327</v>
      </c>
      <c r="M20" s="4">
        <v>327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44844</v>
      </c>
      <c r="S20" s="6">
        <v>44856</v>
      </c>
      <c r="T20" s="4" t="s">
        <v>34</v>
      </c>
      <c r="U20" s="4">
        <v>327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44851</v>
      </c>
      <c r="G21" s="6">
        <v>44853</v>
      </c>
      <c r="H21" s="4">
        <v>1</v>
      </c>
      <c r="I21" s="4">
        <v>2</v>
      </c>
      <c r="J21" s="4">
        <v>2</v>
      </c>
      <c r="K21" s="4" t="s">
        <v>30</v>
      </c>
      <c r="L21" s="4">
        <v>516</v>
      </c>
      <c r="M21" s="4">
        <v>516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44846</v>
      </c>
      <c r="S21" s="6">
        <v>44856</v>
      </c>
      <c r="T21" s="4" t="s">
        <v>34</v>
      </c>
      <c r="U21" s="4">
        <v>516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44852</v>
      </c>
      <c r="G22" s="6">
        <v>44853</v>
      </c>
      <c r="H22" s="4">
        <v>1</v>
      </c>
      <c r="I22" s="4">
        <v>1</v>
      </c>
      <c r="J22" s="4">
        <v>1</v>
      </c>
      <c r="K22" s="4" t="s">
        <v>30</v>
      </c>
      <c r="L22" s="4">
        <v>960</v>
      </c>
      <c r="M22" s="4">
        <v>960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44846</v>
      </c>
      <c r="S22" s="6">
        <v>44856</v>
      </c>
      <c r="T22" s="4" t="s">
        <v>34</v>
      </c>
      <c r="U22" s="4">
        <v>960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44851</v>
      </c>
      <c r="G23" s="6">
        <v>44853</v>
      </c>
      <c r="H23" s="4">
        <v>1</v>
      </c>
      <c r="I23" s="4">
        <v>2</v>
      </c>
      <c r="J23" s="4">
        <v>2</v>
      </c>
      <c r="K23" s="4" t="s">
        <v>30</v>
      </c>
      <c r="L23" s="4">
        <v>1000</v>
      </c>
      <c r="M23" s="4">
        <v>1000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44847</v>
      </c>
      <c r="S23" s="6">
        <v>44856</v>
      </c>
      <c r="T23" s="4" t="s">
        <v>34</v>
      </c>
      <c r="U23" s="4">
        <v>1000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44850</v>
      </c>
      <c r="G24" s="6">
        <v>44853</v>
      </c>
      <c r="H24" s="4">
        <v>1</v>
      </c>
      <c r="I24" s="4">
        <v>3</v>
      </c>
      <c r="J24" s="4">
        <v>3</v>
      </c>
      <c r="K24" s="4" t="s">
        <v>30</v>
      </c>
      <c r="L24" s="4">
        <v>1794</v>
      </c>
      <c r="M24" s="4">
        <v>1794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44847</v>
      </c>
      <c r="S24" s="6">
        <v>44856</v>
      </c>
      <c r="T24" s="4" t="s">
        <v>34</v>
      </c>
      <c r="U24" s="4">
        <v>1794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44847</v>
      </c>
      <c r="G25" s="6">
        <v>44853</v>
      </c>
      <c r="H25" s="4">
        <v>1</v>
      </c>
      <c r="I25" s="4">
        <v>6</v>
      </c>
      <c r="J25" s="4">
        <v>6</v>
      </c>
      <c r="K25" s="4" t="s">
        <v>30</v>
      </c>
      <c r="L25" s="4">
        <v>2280</v>
      </c>
      <c r="M25" s="4">
        <v>2280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44847</v>
      </c>
      <c r="S25" s="6">
        <v>44856</v>
      </c>
      <c r="T25" s="4" t="s">
        <v>34</v>
      </c>
      <c r="U25" s="4">
        <v>2280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44851</v>
      </c>
      <c r="G26" s="6">
        <v>44853</v>
      </c>
      <c r="H26" s="4">
        <v>1</v>
      </c>
      <c r="I26" s="4">
        <v>2</v>
      </c>
      <c r="J26" s="4">
        <v>2</v>
      </c>
      <c r="K26" s="4" t="s">
        <v>30</v>
      </c>
      <c r="L26" s="4">
        <v>2812</v>
      </c>
      <c r="M26" s="4">
        <v>2812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44847</v>
      </c>
      <c r="S26" s="6">
        <v>44856</v>
      </c>
      <c r="T26" s="4" t="s">
        <v>34</v>
      </c>
      <c r="U26" s="4">
        <v>2812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44852</v>
      </c>
      <c r="G27" s="6">
        <v>44853</v>
      </c>
      <c r="H27" s="4">
        <v>2</v>
      </c>
      <c r="I27" s="4">
        <v>1</v>
      </c>
      <c r="J27" s="4">
        <v>2</v>
      </c>
      <c r="K27" s="4" t="s">
        <v>30</v>
      </c>
      <c r="L27" s="4">
        <v>1294</v>
      </c>
      <c r="M27" s="4">
        <v>1294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44847</v>
      </c>
      <c r="S27" s="6">
        <v>44856</v>
      </c>
      <c r="T27" s="4" t="s">
        <v>34</v>
      </c>
      <c r="U27" s="4">
        <v>1294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44850</v>
      </c>
      <c r="G28" s="6">
        <v>44853</v>
      </c>
      <c r="H28" s="4">
        <v>2</v>
      </c>
      <c r="I28" s="4">
        <v>3</v>
      </c>
      <c r="J28" s="4">
        <v>6</v>
      </c>
      <c r="K28" s="4" t="s">
        <v>30</v>
      </c>
      <c r="L28" s="4">
        <v>1422</v>
      </c>
      <c r="M28" s="4">
        <v>1422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44848</v>
      </c>
      <c r="S28" s="6">
        <v>44856</v>
      </c>
      <c r="T28" s="4" t="s">
        <v>34</v>
      </c>
      <c r="U28" s="4">
        <v>1422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44850</v>
      </c>
      <c r="G29" s="6">
        <v>44853</v>
      </c>
      <c r="H29" s="4">
        <v>1</v>
      </c>
      <c r="I29" s="4">
        <v>3</v>
      </c>
      <c r="J29" s="4">
        <v>3</v>
      </c>
      <c r="K29" s="4" t="s">
        <v>30</v>
      </c>
      <c r="L29" s="4">
        <v>3690</v>
      </c>
      <c r="M29" s="4">
        <v>3690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44848</v>
      </c>
      <c r="S29" s="6">
        <v>44856</v>
      </c>
      <c r="T29" s="4" t="s">
        <v>34</v>
      </c>
      <c r="U29" s="4">
        <v>3690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184</v>
      </c>
      <c r="E30" s="4" t="s">
        <v>190</v>
      </c>
      <c r="F30" s="6">
        <v>44850</v>
      </c>
      <c r="G30" s="6">
        <v>44853</v>
      </c>
      <c r="H30" s="4">
        <v>1</v>
      </c>
      <c r="I30" s="4">
        <v>3</v>
      </c>
      <c r="J30" s="4">
        <v>3</v>
      </c>
      <c r="K30" s="4" t="s">
        <v>30</v>
      </c>
      <c r="L30" s="4">
        <v>5250</v>
      </c>
      <c r="M30" s="4">
        <v>5250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44848</v>
      </c>
      <c r="S30" s="6">
        <v>44856</v>
      </c>
      <c r="T30" s="4" t="s">
        <v>34</v>
      </c>
      <c r="U30" s="4">
        <v>5250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44848</v>
      </c>
      <c r="G31" s="6">
        <v>44853</v>
      </c>
      <c r="H31" s="4">
        <v>1</v>
      </c>
      <c r="I31" s="4">
        <v>5</v>
      </c>
      <c r="J31" s="4">
        <v>5</v>
      </c>
      <c r="K31" s="4" t="s">
        <v>30</v>
      </c>
      <c r="L31" s="4">
        <v>1895</v>
      </c>
      <c r="M31" s="4">
        <v>1895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44848</v>
      </c>
      <c r="S31" s="6">
        <v>44856</v>
      </c>
      <c r="T31" s="4" t="s">
        <v>34</v>
      </c>
      <c r="U31" s="4">
        <v>1895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44851</v>
      </c>
      <c r="G32" s="6">
        <v>44853</v>
      </c>
      <c r="H32" s="4">
        <v>1</v>
      </c>
      <c r="I32" s="4">
        <v>2</v>
      </c>
      <c r="J32" s="4">
        <v>2</v>
      </c>
      <c r="K32" s="4" t="s">
        <v>30</v>
      </c>
      <c r="L32" s="4">
        <v>1112</v>
      </c>
      <c r="M32" s="4">
        <v>1112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44848</v>
      </c>
      <c r="S32" s="6">
        <v>44856</v>
      </c>
      <c r="T32" s="4" t="s">
        <v>34</v>
      </c>
      <c r="U32" s="4">
        <v>1112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44850</v>
      </c>
      <c r="G33" s="6">
        <v>44853</v>
      </c>
      <c r="H33" s="4">
        <v>1</v>
      </c>
      <c r="I33" s="4">
        <v>3</v>
      </c>
      <c r="J33" s="4">
        <v>3</v>
      </c>
      <c r="K33" s="4" t="s">
        <v>30</v>
      </c>
      <c r="L33" s="4">
        <v>2940</v>
      </c>
      <c r="M33" s="4">
        <v>2940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44848</v>
      </c>
      <c r="S33" s="6">
        <v>44856</v>
      </c>
      <c r="T33" s="4" t="s">
        <v>34</v>
      </c>
      <c r="U33" s="4">
        <v>2940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178</v>
      </c>
      <c r="E34" s="4" t="s">
        <v>211</v>
      </c>
      <c r="F34" s="6">
        <v>44850</v>
      </c>
      <c r="G34" s="6">
        <v>44853</v>
      </c>
      <c r="H34" s="4">
        <v>1</v>
      </c>
      <c r="I34" s="4">
        <v>3</v>
      </c>
      <c r="J34" s="4">
        <v>3</v>
      </c>
      <c r="K34" s="4" t="s">
        <v>30</v>
      </c>
      <c r="L34" s="4">
        <v>996</v>
      </c>
      <c r="M34" s="4">
        <v>996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44848</v>
      </c>
      <c r="S34" s="6">
        <v>44856</v>
      </c>
      <c r="T34" s="4" t="s">
        <v>34</v>
      </c>
      <c r="U34" s="4">
        <v>996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44850</v>
      </c>
      <c r="G35" s="6">
        <v>44853</v>
      </c>
      <c r="H35" s="4">
        <v>1</v>
      </c>
      <c r="I35" s="4">
        <v>3</v>
      </c>
      <c r="J35" s="4">
        <v>3</v>
      </c>
      <c r="K35" s="4" t="s">
        <v>30</v>
      </c>
      <c r="L35" s="4">
        <v>1011</v>
      </c>
      <c r="M35" s="4">
        <v>1011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44849</v>
      </c>
      <c r="S35" s="6">
        <v>44856</v>
      </c>
      <c r="T35" s="4" t="s">
        <v>34</v>
      </c>
      <c r="U35" s="4">
        <v>1011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44852</v>
      </c>
      <c r="G36" s="6">
        <v>44853</v>
      </c>
      <c r="H36" s="4">
        <v>1</v>
      </c>
      <c r="I36" s="4">
        <v>1</v>
      </c>
      <c r="J36" s="4">
        <v>1</v>
      </c>
      <c r="K36" s="4" t="s">
        <v>30</v>
      </c>
      <c r="L36" s="4">
        <v>147.62</v>
      </c>
      <c r="M36" s="4">
        <v>147.62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44849</v>
      </c>
      <c r="S36" s="6">
        <v>44856</v>
      </c>
      <c r="T36" s="4" t="s">
        <v>34</v>
      </c>
      <c r="U36" s="4">
        <v>147.62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44850</v>
      </c>
      <c r="G37" s="6">
        <v>44853</v>
      </c>
      <c r="H37" s="4">
        <v>1</v>
      </c>
      <c r="I37" s="4">
        <v>3</v>
      </c>
      <c r="J37" s="4">
        <v>3</v>
      </c>
      <c r="K37" s="4" t="s">
        <v>30</v>
      </c>
      <c r="L37" s="4">
        <v>1080</v>
      </c>
      <c r="M37" s="4">
        <v>1080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44849</v>
      </c>
      <c r="S37" s="6">
        <v>44856</v>
      </c>
      <c r="T37" s="4" t="s">
        <v>34</v>
      </c>
      <c r="U37" s="4">
        <v>1080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44850</v>
      </c>
      <c r="G38" s="6">
        <v>44853</v>
      </c>
      <c r="H38" s="4">
        <v>1</v>
      </c>
      <c r="I38" s="4">
        <v>3</v>
      </c>
      <c r="J38" s="4">
        <v>3</v>
      </c>
      <c r="K38" s="4" t="s">
        <v>30</v>
      </c>
      <c r="L38" s="4">
        <v>6846</v>
      </c>
      <c r="M38" s="4">
        <v>6846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44849</v>
      </c>
      <c r="S38" s="6">
        <v>44856</v>
      </c>
      <c r="T38" s="4" t="s">
        <v>34</v>
      </c>
      <c r="U38" s="4">
        <v>6846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44850</v>
      </c>
      <c r="G39" s="6">
        <v>44853</v>
      </c>
      <c r="H39" s="4">
        <v>1</v>
      </c>
      <c r="I39" s="4">
        <v>3</v>
      </c>
      <c r="J39" s="4">
        <v>3</v>
      </c>
      <c r="K39" s="4" t="s">
        <v>30</v>
      </c>
      <c r="L39" s="4">
        <v>6846</v>
      </c>
      <c r="M39" s="4">
        <v>6846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44849</v>
      </c>
      <c r="S39" s="6">
        <v>44856</v>
      </c>
      <c r="T39" s="4" t="s">
        <v>34</v>
      </c>
      <c r="U39" s="4">
        <v>6846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44852</v>
      </c>
      <c r="G40" s="6">
        <v>44853</v>
      </c>
      <c r="H40" s="4">
        <v>1</v>
      </c>
      <c r="I40" s="4">
        <v>1</v>
      </c>
      <c r="J40" s="4">
        <v>1</v>
      </c>
      <c r="K40" s="4" t="s">
        <v>30</v>
      </c>
      <c r="L40" s="4">
        <v>324</v>
      </c>
      <c r="M40" s="4">
        <v>324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44850</v>
      </c>
      <c r="S40" s="6">
        <v>44856</v>
      </c>
      <c r="T40" s="4" t="s">
        <v>34</v>
      </c>
      <c r="U40" s="4">
        <v>324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154</v>
      </c>
      <c r="E41" s="4" t="s">
        <v>155</v>
      </c>
      <c r="F41" s="6">
        <v>44851</v>
      </c>
      <c r="G41" s="6">
        <v>44853</v>
      </c>
      <c r="H41" s="4">
        <v>1</v>
      </c>
      <c r="I41" s="4">
        <v>2</v>
      </c>
      <c r="J41" s="4">
        <v>2</v>
      </c>
      <c r="K41" s="4" t="s">
        <v>30</v>
      </c>
      <c r="L41" s="4">
        <v>1196</v>
      </c>
      <c r="M41" s="4">
        <v>1196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44850</v>
      </c>
      <c r="S41" s="6">
        <v>44856</v>
      </c>
      <c r="T41" s="4" t="s">
        <v>34</v>
      </c>
      <c r="U41" s="4">
        <v>1196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44850</v>
      </c>
      <c r="G42" s="6">
        <v>44853</v>
      </c>
      <c r="H42" s="4">
        <v>1</v>
      </c>
      <c r="I42" s="4">
        <v>3</v>
      </c>
      <c r="J42" s="4">
        <v>3</v>
      </c>
      <c r="K42" s="4" t="s">
        <v>30</v>
      </c>
      <c r="L42" s="4">
        <v>996</v>
      </c>
      <c r="M42" s="4">
        <v>996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44850</v>
      </c>
      <c r="S42" s="6">
        <v>44856</v>
      </c>
      <c r="T42" s="4" t="s">
        <v>34</v>
      </c>
      <c r="U42" s="4">
        <v>996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178</v>
      </c>
      <c r="E43" s="4" t="s">
        <v>260</v>
      </c>
      <c r="F43" s="6">
        <v>44852</v>
      </c>
      <c r="G43" s="6">
        <v>44853</v>
      </c>
      <c r="H43" s="4">
        <v>1</v>
      </c>
      <c r="I43" s="4">
        <v>1</v>
      </c>
      <c r="J43" s="4">
        <v>1</v>
      </c>
      <c r="K43" s="4" t="s">
        <v>30</v>
      </c>
      <c r="L43" s="4">
        <v>237</v>
      </c>
      <c r="M43" s="4">
        <v>237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44850</v>
      </c>
      <c r="S43" s="6">
        <v>44856</v>
      </c>
      <c r="T43" s="4" t="s">
        <v>34</v>
      </c>
      <c r="U43" s="4">
        <v>237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44851</v>
      </c>
      <c r="G44" s="6">
        <v>44853</v>
      </c>
      <c r="H44" s="4">
        <v>1</v>
      </c>
      <c r="I44" s="4">
        <v>2</v>
      </c>
      <c r="J44" s="4">
        <v>2</v>
      </c>
      <c r="K44" s="4" t="s">
        <v>30</v>
      </c>
      <c r="L44" s="4">
        <v>6035</v>
      </c>
      <c r="M44" s="4">
        <v>6035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44851</v>
      </c>
      <c r="S44" s="6">
        <v>44856</v>
      </c>
      <c r="T44" s="4" t="s">
        <v>34</v>
      </c>
      <c r="U44" s="4">
        <v>6035</v>
      </c>
      <c r="V44" s="4">
        <v>0</v>
      </c>
      <c r="W44" s="4">
        <v>0</v>
      </c>
      <c r="X44" s="4" t="s">
        <v>268</v>
      </c>
      <c r="Y44" s="4" t="s">
        <v>226</v>
      </c>
    </row>
    <row r="45" s="4" customFormat="1" spans="1:25">
      <c r="A45" s="4" t="s">
        <v>264</v>
      </c>
      <c r="B45" s="4" t="s">
        <v>26</v>
      </c>
      <c r="C45" s="4" t="s">
        <v>269</v>
      </c>
      <c r="D45" s="4" t="s">
        <v>265</v>
      </c>
      <c r="E45" s="4" t="s">
        <v>266</v>
      </c>
      <c r="F45" s="6">
        <v>44851</v>
      </c>
      <c r="G45" s="6">
        <v>44853</v>
      </c>
      <c r="H45" s="4">
        <v>1</v>
      </c>
      <c r="I45" s="4">
        <v>2</v>
      </c>
      <c r="J45" s="4">
        <v>2</v>
      </c>
      <c r="K45" s="4" t="s">
        <v>30</v>
      </c>
      <c r="L45" s="4">
        <v>-6035</v>
      </c>
      <c r="M45" s="4">
        <v>-6035</v>
      </c>
      <c r="N45" s="4" t="s">
        <v>267</v>
      </c>
      <c r="O45" s="4" t="s">
        <v>32</v>
      </c>
      <c r="P45" s="4" t="s">
        <v>33</v>
      </c>
      <c r="Q45" s="4">
        <v>0</v>
      </c>
      <c r="R45" s="7">
        <v>44851</v>
      </c>
      <c r="S45" s="6">
        <v>44856</v>
      </c>
      <c r="T45" s="4" t="s">
        <v>34</v>
      </c>
      <c r="U45" s="4">
        <v>-6035</v>
      </c>
      <c r="V45" s="4">
        <v>0</v>
      </c>
      <c r="W45" s="4">
        <v>0</v>
      </c>
      <c r="X45" s="4" t="s">
        <v>268</v>
      </c>
      <c r="Y45" s="4" t="s">
        <v>226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265</v>
      </c>
      <c r="E46" s="4" t="s">
        <v>271</v>
      </c>
      <c r="F46" s="6">
        <v>44852</v>
      </c>
      <c r="G46" s="6">
        <v>44853</v>
      </c>
      <c r="H46" s="4">
        <v>1</v>
      </c>
      <c r="I46" s="4">
        <v>1</v>
      </c>
      <c r="J46" s="4">
        <v>1</v>
      </c>
      <c r="K46" s="4" t="s">
        <v>30</v>
      </c>
      <c r="L46" s="4">
        <v>1500</v>
      </c>
      <c r="M46" s="4">
        <v>1500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44851</v>
      </c>
      <c r="S46" s="6">
        <v>44856</v>
      </c>
      <c r="T46" s="4" t="s">
        <v>34</v>
      </c>
      <c r="U46" s="4">
        <v>1500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276</v>
      </c>
      <c r="E47" s="4" t="s">
        <v>277</v>
      </c>
      <c r="F47" s="6">
        <v>44851</v>
      </c>
      <c r="G47" s="6">
        <v>44853</v>
      </c>
      <c r="H47" s="4">
        <v>1</v>
      </c>
      <c r="I47" s="4">
        <v>2</v>
      </c>
      <c r="J47" s="4">
        <v>2</v>
      </c>
      <c r="K47" s="4" t="s">
        <v>30</v>
      </c>
      <c r="L47" s="4">
        <v>1564</v>
      </c>
      <c r="M47" s="4">
        <v>1564</v>
      </c>
      <c r="N47" s="4" t="s">
        <v>278</v>
      </c>
      <c r="O47" s="4" t="s">
        <v>32</v>
      </c>
      <c r="P47" s="4" t="s">
        <v>33</v>
      </c>
      <c r="Q47" s="4">
        <v>0</v>
      </c>
      <c r="R47" s="7">
        <v>44851</v>
      </c>
      <c r="S47" s="6">
        <v>44856</v>
      </c>
      <c r="T47" s="4" t="s">
        <v>34</v>
      </c>
      <c r="U47" s="4">
        <v>1564</v>
      </c>
      <c r="V47" s="4">
        <v>0</v>
      </c>
      <c r="W47" s="4">
        <v>0</v>
      </c>
      <c r="X47" s="4" t="s">
        <v>279</v>
      </c>
      <c r="Y47" s="4" t="s">
        <v>226</v>
      </c>
    </row>
    <row r="48" s="4" customFormat="1" spans="1:25">
      <c r="A48" s="4" t="s">
        <v>275</v>
      </c>
      <c r="B48" s="4" t="s">
        <v>26</v>
      </c>
      <c r="C48" s="4" t="s">
        <v>269</v>
      </c>
      <c r="D48" s="4" t="s">
        <v>276</v>
      </c>
      <c r="E48" s="4" t="s">
        <v>277</v>
      </c>
      <c r="F48" s="6">
        <v>44851</v>
      </c>
      <c r="G48" s="6">
        <v>44853</v>
      </c>
      <c r="H48" s="4">
        <v>1</v>
      </c>
      <c r="I48" s="4">
        <v>2</v>
      </c>
      <c r="J48" s="4">
        <v>2</v>
      </c>
      <c r="K48" s="4" t="s">
        <v>30</v>
      </c>
      <c r="L48" s="4">
        <v>-1564</v>
      </c>
      <c r="M48" s="4">
        <v>-1564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44851</v>
      </c>
      <c r="S48" s="6">
        <v>44856</v>
      </c>
      <c r="T48" s="4" t="s">
        <v>34</v>
      </c>
      <c r="U48" s="4">
        <v>-1564</v>
      </c>
      <c r="V48" s="4">
        <v>0</v>
      </c>
      <c r="W48" s="4">
        <v>0</v>
      </c>
      <c r="X48" s="4" t="s">
        <v>279</v>
      </c>
      <c r="Y48" s="4" t="s">
        <v>226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44851</v>
      </c>
      <c r="G49" s="6">
        <v>44853</v>
      </c>
      <c r="H49" s="4">
        <v>1</v>
      </c>
      <c r="I49" s="4">
        <v>2</v>
      </c>
      <c r="J49" s="4">
        <v>2</v>
      </c>
      <c r="K49" s="4" t="s">
        <v>30</v>
      </c>
      <c r="L49" s="4">
        <v>2170</v>
      </c>
      <c r="M49" s="4">
        <v>2170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44851</v>
      </c>
      <c r="S49" s="6">
        <v>44856</v>
      </c>
      <c r="T49" s="4" t="s">
        <v>34</v>
      </c>
      <c r="U49" s="4">
        <v>2170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98</v>
      </c>
      <c r="E50" s="4" t="s">
        <v>287</v>
      </c>
      <c r="F50" s="6">
        <v>44851</v>
      </c>
      <c r="G50" s="6">
        <v>44853</v>
      </c>
      <c r="H50" s="4">
        <v>1</v>
      </c>
      <c r="I50" s="4">
        <v>2</v>
      </c>
      <c r="J50" s="4">
        <v>2</v>
      </c>
      <c r="K50" s="4" t="s">
        <v>30</v>
      </c>
      <c r="L50" s="4">
        <v>510</v>
      </c>
      <c r="M50" s="4">
        <v>510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44851</v>
      </c>
      <c r="S50" s="6">
        <v>44856</v>
      </c>
      <c r="T50" s="4" t="s">
        <v>34</v>
      </c>
      <c r="U50" s="4">
        <v>510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44851</v>
      </c>
      <c r="G51" s="6">
        <v>44853</v>
      </c>
      <c r="H51" s="4">
        <v>1</v>
      </c>
      <c r="I51" s="4">
        <v>2</v>
      </c>
      <c r="J51" s="4">
        <v>2</v>
      </c>
      <c r="K51" s="4" t="s">
        <v>30</v>
      </c>
      <c r="L51" s="4">
        <v>660</v>
      </c>
      <c r="M51" s="4">
        <v>660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44851</v>
      </c>
      <c r="S51" s="6">
        <v>44856</v>
      </c>
      <c r="T51" s="4" t="s">
        <v>34</v>
      </c>
      <c r="U51" s="4">
        <v>660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244</v>
      </c>
      <c r="E52" s="4" t="s">
        <v>245</v>
      </c>
      <c r="F52" s="6">
        <v>44852</v>
      </c>
      <c r="G52" s="6">
        <v>44853</v>
      </c>
      <c r="H52" s="4">
        <v>1</v>
      </c>
      <c r="I52" s="4">
        <v>1</v>
      </c>
      <c r="J52" s="4">
        <v>1</v>
      </c>
      <c r="K52" s="4" t="s">
        <v>30</v>
      </c>
      <c r="L52" s="4">
        <v>324</v>
      </c>
      <c r="M52" s="4">
        <v>324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44851</v>
      </c>
      <c r="S52" s="6">
        <v>44856</v>
      </c>
      <c r="T52" s="4" t="s">
        <v>34</v>
      </c>
      <c r="U52" s="4">
        <v>324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234</v>
      </c>
      <c r="E53" s="4" t="s">
        <v>302</v>
      </c>
      <c r="F53" s="6">
        <v>44851</v>
      </c>
      <c r="G53" s="6">
        <v>44853</v>
      </c>
      <c r="H53" s="4">
        <v>1</v>
      </c>
      <c r="I53" s="4">
        <v>2</v>
      </c>
      <c r="J53" s="4">
        <v>2</v>
      </c>
      <c r="K53" s="4" t="s">
        <v>30</v>
      </c>
      <c r="L53" s="4">
        <v>11100</v>
      </c>
      <c r="M53" s="4">
        <v>11100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44851</v>
      </c>
      <c r="S53" s="6">
        <v>44856</v>
      </c>
      <c r="T53" s="4" t="s">
        <v>34</v>
      </c>
      <c r="U53" s="4">
        <v>11100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44852</v>
      </c>
      <c r="G54" s="6">
        <v>44853</v>
      </c>
      <c r="H54" s="4">
        <v>1</v>
      </c>
      <c r="I54" s="4">
        <v>1</v>
      </c>
      <c r="J54" s="4">
        <v>1</v>
      </c>
      <c r="K54" s="4" t="s">
        <v>30</v>
      </c>
      <c r="L54" s="4">
        <v>521</v>
      </c>
      <c r="M54" s="4">
        <v>521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44851</v>
      </c>
      <c r="S54" s="6">
        <v>44856</v>
      </c>
      <c r="T54" s="4" t="s">
        <v>34</v>
      </c>
      <c r="U54" s="4">
        <v>521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44852</v>
      </c>
      <c r="G55" s="6">
        <v>44853</v>
      </c>
      <c r="H55" s="4">
        <v>1</v>
      </c>
      <c r="I55" s="4">
        <v>1</v>
      </c>
      <c r="J55" s="4">
        <v>1</v>
      </c>
      <c r="K55" s="4" t="s">
        <v>30</v>
      </c>
      <c r="L55" s="4">
        <v>330</v>
      </c>
      <c r="M55" s="4">
        <v>330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44851</v>
      </c>
      <c r="S55" s="6">
        <v>44856</v>
      </c>
      <c r="T55" s="4" t="s">
        <v>34</v>
      </c>
      <c r="U55" s="4">
        <v>330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216</v>
      </c>
      <c r="E56" s="4" t="s">
        <v>319</v>
      </c>
      <c r="F56" s="6">
        <v>44852</v>
      </c>
      <c r="G56" s="6">
        <v>44853</v>
      </c>
      <c r="H56" s="4">
        <v>1</v>
      </c>
      <c r="I56" s="4">
        <v>1</v>
      </c>
      <c r="J56" s="4">
        <v>1</v>
      </c>
      <c r="K56" s="4" t="s">
        <v>30</v>
      </c>
      <c r="L56" s="4">
        <v>321</v>
      </c>
      <c r="M56" s="4">
        <v>321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44851</v>
      </c>
      <c r="S56" s="6">
        <v>44856</v>
      </c>
      <c r="T56" s="4" t="s">
        <v>34</v>
      </c>
      <c r="U56" s="4">
        <v>321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44852</v>
      </c>
      <c r="G57" s="6">
        <v>44853</v>
      </c>
      <c r="H57" s="4">
        <v>2</v>
      </c>
      <c r="I57" s="4">
        <v>1</v>
      </c>
      <c r="J57" s="4">
        <v>2</v>
      </c>
      <c r="K57" s="4" t="s">
        <v>30</v>
      </c>
      <c r="L57" s="4">
        <v>2600</v>
      </c>
      <c r="M57" s="4">
        <v>2600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44851</v>
      </c>
      <c r="S57" s="6">
        <v>44856</v>
      </c>
      <c r="T57" s="4" t="s">
        <v>34</v>
      </c>
      <c r="U57" s="4">
        <v>2600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44852</v>
      </c>
      <c r="G58" s="6">
        <v>44853</v>
      </c>
      <c r="H58" s="4">
        <v>1</v>
      </c>
      <c r="I58" s="4">
        <v>1</v>
      </c>
      <c r="J58" s="4">
        <v>1</v>
      </c>
      <c r="K58" s="4" t="s">
        <v>30</v>
      </c>
      <c r="L58" s="4">
        <v>153</v>
      </c>
      <c r="M58" s="4">
        <v>153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44851</v>
      </c>
      <c r="S58" s="6">
        <v>44856</v>
      </c>
      <c r="T58" s="4" t="s">
        <v>34</v>
      </c>
      <c r="U58" s="4">
        <v>153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44852</v>
      </c>
      <c r="G59" s="6">
        <v>44853</v>
      </c>
      <c r="H59" s="4">
        <v>1</v>
      </c>
      <c r="I59" s="4">
        <v>1</v>
      </c>
      <c r="J59" s="4">
        <v>1</v>
      </c>
      <c r="K59" s="4" t="s">
        <v>30</v>
      </c>
      <c r="L59" s="4">
        <v>461</v>
      </c>
      <c r="M59" s="4">
        <v>461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44851</v>
      </c>
      <c r="S59" s="6">
        <v>44856</v>
      </c>
      <c r="T59" s="4" t="s">
        <v>34</v>
      </c>
      <c r="U59" s="4">
        <v>461</v>
      </c>
      <c r="V59" s="4">
        <v>0</v>
      </c>
      <c r="W59" s="4">
        <v>0</v>
      </c>
      <c r="X59" s="4" t="s">
        <v>339</v>
      </c>
      <c r="Y59" s="4" t="s">
        <v>226</v>
      </c>
    </row>
    <row r="60" s="4" customFormat="1" spans="1:25">
      <c r="A60" s="4" t="s">
        <v>335</v>
      </c>
      <c r="B60" s="4" t="s">
        <v>26</v>
      </c>
      <c r="C60" s="4" t="s">
        <v>269</v>
      </c>
      <c r="D60" s="4" t="s">
        <v>336</v>
      </c>
      <c r="E60" s="4" t="s">
        <v>337</v>
      </c>
      <c r="F60" s="6">
        <v>44852</v>
      </c>
      <c r="G60" s="6">
        <v>44853</v>
      </c>
      <c r="H60" s="4">
        <v>1</v>
      </c>
      <c r="I60" s="4">
        <v>1</v>
      </c>
      <c r="J60" s="4">
        <v>1</v>
      </c>
      <c r="K60" s="4" t="s">
        <v>30</v>
      </c>
      <c r="L60" s="4">
        <v>-461</v>
      </c>
      <c r="M60" s="4">
        <v>-461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44851</v>
      </c>
      <c r="S60" s="6">
        <v>44856</v>
      </c>
      <c r="T60" s="4" t="s">
        <v>34</v>
      </c>
      <c r="U60" s="4">
        <v>-461</v>
      </c>
      <c r="V60" s="4">
        <v>0</v>
      </c>
      <c r="W60" s="4">
        <v>0</v>
      </c>
      <c r="X60" s="4" t="s">
        <v>339</v>
      </c>
      <c r="Y60" s="4" t="s">
        <v>226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276</v>
      </c>
      <c r="E61" s="4" t="s">
        <v>277</v>
      </c>
      <c r="F61" s="6">
        <v>44852</v>
      </c>
      <c r="G61" s="6">
        <v>44853</v>
      </c>
      <c r="H61" s="4">
        <v>1</v>
      </c>
      <c r="I61" s="4">
        <v>1</v>
      </c>
      <c r="J61" s="4">
        <v>1</v>
      </c>
      <c r="K61" s="4" t="s">
        <v>30</v>
      </c>
      <c r="L61" s="4">
        <v>800</v>
      </c>
      <c r="M61" s="4">
        <v>800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44852</v>
      </c>
      <c r="S61" s="6">
        <v>44856</v>
      </c>
      <c r="T61" s="4" t="s">
        <v>34</v>
      </c>
      <c r="U61" s="4">
        <v>800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276</v>
      </c>
      <c r="E62" s="4" t="s">
        <v>345</v>
      </c>
      <c r="F62" s="6">
        <v>44852</v>
      </c>
      <c r="G62" s="6">
        <v>44853</v>
      </c>
      <c r="H62" s="4">
        <v>1</v>
      </c>
      <c r="I62" s="4">
        <v>1</v>
      </c>
      <c r="J62" s="4">
        <v>1</v>
      </c>
      <c r="K62" s="4" t="s">
        <v>30</v>
      </c>
      <c r="L62" s="4">
        <v>727</v>
      </c>
      <c r="M62" s="4">
        <v>727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44852</v>
      </c>
      <c r="S62" s="6">
        <v>44856</v>
      </c>
      <c r="T62" s="4" t="s">
        <v>34</v>
      </c>
      <c r="U62" s="4">
        <v>727</v>
      </c>
      <c r="V62" s="4">
        <v>0</v>
      </c>
      <c r="W62" s="4">
        <v>0</v>
      </c>
      <c r="X62" s="4" t="s">
        <v>347</v>
      </c>
      <c r="Y62" s="4" t="s">
        <v>226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154</v>
      </c>
      <c r="E63" s="4" t="s">
        <v>293</v>
      </c>
      <c r="F63" s="6">
        <v>44852</v>
      </c>
      <c r="G63" s="6">
        <v>44853</v>
      </c>
      <c r="H63" s="4">
        <v>1</v>
      </c>
      <c r="I63" s="4">
        <v>1</v>
      </c>
      <c r="J63" s="4">
        <v>1</v>
      </c>
      <c r="K63" s="4" t="s">
        <v>30</v>
      </c>
      <c r="L63" s="4">
        <v>535</v>
      </c>
      <c r="M63" s="4">
        <v>535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44852</v>
      </c>
      <c r="S63" s="6">
        <v>44856</v>
      </c>
      <c r="T63" s="4" t="s">
        <v>34</v>
      </c>
      <c r="U63" s="4">
        <v>535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154</v>
      </c>
      <c r="E64" s="4" t="s">
        <v>293</v>
      </c>
      <c r="F64" s="6">
        <v>44852</v>
      </c>
      <c r="G64" s="6">
        <v>44853</v>
      </c>
      <c r="H64" s="4">
        <v>1</v>
      </c>
      <c r="I64" s="4">
        <v>1</v>
      </c>
      <c r="J64" s="4">
        <v>1</v>
      </c>
      <c r="K64" s="4" t="s">
        <v>30</v>
      </c>
      <c r="L64" s="4">
        <v>535</v>
      </c>
      <c r="M64" s="4">
        <v>535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44852</v>
      </c>
      <c r="S64" s="6">
        <v>44856</v>
      </c>
      <c r="T64" s="4" t="s">
        <v>34</v>
      </c>
      <c r="U64" s="4">
        <v>535</v>
      </c>
      <c r="V64" s="4">
        <v>0</v>
      </c>
      <c r="W64" s="4">
        <v>0</v>
      </c>
      <c r="X64" s="4" t="s">
        <v>354</v>
      </c>
      <c r="Y64" s="4" t="s">
        <v>355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154</v>
      </c>
      <c r="E65" s="4" t="s">
        <v>293</v>
      </c>
      <c r="F65" s="6">
        <v>44852</v>
      </c>
      <c r="G65" s="6">
        <v>44853</v>
      </c>
      <c r="H65" s="4">
        <v>1</v>
      </c>
      <c r="I65" s="4">
        <v>1</v>
      </c>
      <c r="J65" s="4">
        <v>1</v>
      </c>
      <c r="K65" s="4" t="s">
        <v>30</v>
      </c>
      <c r="L65" s="4">
        <v>535</v>
      </c>
      <c r="M65" s="4">
        <v>535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44852</v>
      </c>
      <c r="S65" s="6">
        <v>44856</v>
      </c>
      <c r="T65" s="4" t="s">
        <v>34</v>
      </c>
      <c r="U65" s="4">
        <v>535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154</v>
      </c>
      <c r="E66" s="4" t="s">
        <v>293</v>
      </c>
      <c r="F66" s="6">
        <v>44852</v>
      </c>
      <c r="G66" s="6">
        <v>44853</v>
      </c>
      <c r="H66" s="4">
        <v>1</v>
      </c>
      <c r="I66" s="4">
        <v>1</v>
      </c>
      <c r="J66" s="4">
        <v>1</v>
      </c>
      <c r="K66" s="4" t="s">
        <v>30</v>
      </c>
      <c r="L66" s="4">
        <v>545</v>
      </c>
      <c r="M66" s="4">
        <v>545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44852</v>
      </c>
      <c r="S66" s="6">
        <v>44856</v>
      </c>
      <c r="T66" s="4" t="s">
        <v>34</v>
      </c>
      <c r="U66" s="4">
        <v>545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216</v>
      </c>
      <c r="E67" s="4" t="s">
        <v>217</v>
      </c>
      <c r="F67" s="6">
        <v>44852</v>
      </c>
      <c r="G67" s="6">
        <v>44853</v>
      </c>
      <c r="H67" s="4">
        <v>1</v>
      </c>
      <c r="I67" s="4">
        <v>1</v>
      </c>
      <c r="J67" s="4">
        <v>1</v>
      </c>
      <c r="K67" s="4" t="s">
        <v>30</v>
      </c>
      <c r="L67" s="4">
        <v>342</v>
      </c>
      <c r="M67" s="4">
        <v>342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44852</v>
      </c>
      <c r="S67" s="6">
        <v>44856</v>
      </c>
      <c r="T67" s="4" t="s">
        <v>34</v>
      </c>
      <c r="U67" s="4">
        <v>342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44852</v>
      </c>
      <c r="G68" s="6">
        <v>44853</v>
      </c>
      <c r="H68" s="4">
        <v>1</v>
      </c>
      <c r="I68" s="4">
        <v>1</v>
      </c>
      <c r="J68" s="4">
        <v>1</v>
      </c>
      <c r="K68" s="4" t="s">
        <v>30</v>
      </c>
      <c r="L68" s="4">
        <v>201</v>
      </c>
      <c r="M68" s="4">
        <v>201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44852</v>
      </c>
      <c r="S68" s="6">
        <v>44856</v>
      </c>
      <c r="T68" s="4" t="s">
        <v>34</v>
      </c>
      <c r="U68" s="4">
        <v>201</v>
      </c>
      <c r="V68" s="4">
        <v>0</v>
      </c>
      <c r="W68" s="4">
        <v>0</v>
      </c>
      <c r="X68" s="4" t="s">
        <v>372</v>
      </c>
      <c r="Y68" s="4" t="s">
        <v>373</v>
      </c>
    </row>
    <row r="69" s="4" customFormat="1" spans="1:25">
      <c r="A69" s="4" t="s">
        <v>344</v>
      </c>
      <c r="B69" s="4" t="s">
        <v>26</v>
      </c>
      <c r="C69" s="4" t="s">
        <v>269</v>
      </c>
      <c r="D69" s="4" t="s">
        <v>276</v>
      </c>
      <c r="E69" s="4" t="s">
        <v>345</v>
      </c>
      <c r="F69" s="6">
        <v>44852</v>
      </c>
      <c r="G69" s="6">
        <v>44853</v>
      </c>
      <c r="H69" s="4">
        <v>1</v>
      </c>
      <c r="I69" s="4">
        <v>1</v>
      </c>
      <c r="J69" s="4">
        <v>1</v>
      </c>
      <c r="K69" s="4" t="s">
        <v>30</v>
      </c>
      <c r="L69" s="4">
        <v>-727</v>
      </c>
      <c r="M69" s="4">
        <v>-727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44852</v>
      </c>
      <c r="S69" s="6">
        <v>44856</v>
      </c>
      <c r="T69" s="4" t="s">
        <v>34</v>
      </c>
      <c r="U69" s="4">
        <v>-727</v>
      </c>
      <c r="V69" s="4">
        <v>0</v>
      </c>
      <c r="W69" s="4">
        <v>0</v>
      </c>
      <c r="X69" s="4" t="s">
        <v>347</v>
      </c>
      <c r="Y69" s="4" t="s">
        <v>226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330</v>
      </c>
      <c r="E70" s="4" t="s">
        <v>331</v>
      </c>
      <c r="F70" s="6">
        <v>44852</v>
      </c>
      <c r="G70" s="6">
        <v>44853</v>
      </c>
      <c r="H70" s="4">
        <v>1</v>
      </c>
      <c r="I70" s="4">
        <v>1</v>
      </c>
      <c r="J70" s="4">
        <v>1</v>
      </c>
      <c r="K70" s="4" t="s">
        <v>30</v>
      </c>
      <c r="L70" s="4">
        <v>153</v>
      </c>
      <c r="M70" s="4">
        <v>153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44852</v>
      </c>
      <c r="S70" s="6">
        <v>44856</v>
      </c>
      <c r="T70" s="4" t="s">
        <v>34</v>
      </c>
      <c r="U70" s="4">
        <v>153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6">
        <v>44851</v>
      </c>
      <c r="G71" s="6">
        <v>44854</v>
      </c>
      <c r="H71" s="4">
        <v>1</v>
      </c>
      <c r="I71" s="4">
        <v>3</v>
      </c>
      <c r="J71" s="4">
        <v>3</v>
      </c>
      <c r="K71" s="4" t="s">
        <v>30</v>
      </c>
      <c r="L71" s="4">
        <v>5040</v>
      </c>
      <c r="M71" s="4">
        <v>5040</v>
      </c>
      <c r="N71" s="4" t="s">
        <v>381</v>
      </c>
      <c r="O71" s="4" t="s">
        <v>382</v>
      </c>
      <c r="P71" s="4" t="s">
        <v>33</v>
      </c>
      <c r="Q71" s="4">
        <v>0</v>
      </c>
      <c r="R71" s="7">
        <v>44745</v>
      </c>
      <c r="S71" s="6">
        <v>44857</v>
      </c>
      <c r="T71" s="4" t="s">
        <v>34</v>
      </c>
      <c r="U71" s="4">
        <v>5040</v>
      </c>
      <c r="V71" s="4">
        <v>0</v>
      </c>
      <c r="W71" s="4">
        <v>0</v>
      </c>
      <c r="X71" s="4" t="s">
        <v>226</v>
      </c>
      <c r="Y71" s="4" t="s">
        <v>226</v>
      </c>
    </row>
    <row r="72" s="4" customFormat="1" spans="1:25">
      <c r="A72" s="4" t="s">
        <v>378</v>
      </c>
      <c r="B72" s="4" t="s">
        <v>26</v>
      </c>
      <c r="C72" s="4" t="s">
        <v>269</v>
      </c>
      <c r="D72" s="4" t="s">
        <v>379</v>
      </c>
      <c r="E72" s="4" t="s">
        <v>380</v>
      </c>
      <c r="F72" s="6">
        <v>44851</v>
      </c>
      <c r="G72" s="6">
        <v>44854</v>
      </c>
      <c r="H72" s="4">
        <v>1</v>
      </c>
      <c r="I72" s="4">
        <v>3</v>
      </c>
      <c r="J72" s="4">
        <v>3</v>
      </c>
      <c r="K72" s="4" t="s">
        <v>30</v>
      </c>
      <c r="L72" s="4">
        <v>-5040</v>
      </c>
      <c r="M72" s="4">
        <v>-5040</v>
      </c>
      <c r="N72" s="4" t="s">
        <v>381</v>
      </c>
      <c r="O72" s="4" t="s">
        <v>382</v>
      </c>
      <c r="P72" s="4" t="s">
        <v>33</v>
      </c>
      <c r="Q72" s="4">
        <v>0</v>
      </c>
      <c r="R72" s="7">
        <v>44745</v>
      </c>
      <c r="S72" s="6">
        <v>44857</v>
      </c>
      <c r="T72" s="4" t="s">
        <v>34</v>
      </c>
      <c r="U72" s="4">
        <v>-5040</v>
      </c>
      <c r="V72" s="4">
        <v>0</v>
      </c>
      <c r="W72" s="4">
        <v>0</v>
      </c>
      <c r="X72" s="4" t="s">
        <v>226</v>
      </c>
      <c r="Y72" s="4" t="s">
        <v>226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44851</v>
      </c>
      <c r="G73" s="6">
        <v>44854</v>
      </c>
      <c r="H73" s="4">
        <v>1</v>
      </c>
      <c r="I73" s="4">
        <v>3</v>
      </c>
      <c r="J73" s="4">
        <v>3</v>
      </c>
      <c r="K73" s="4" t="s">
        <v>30</v>
      </c>
      <c r="L73" s="4">
        <v>1590</v>
      </c>
      <c r="M73" s="4">
        <v>1590</v>
      </c>
      <c r="N73" s="4" t="s">
        <v>386</v>
      </c>
      <c r="O73" s="4" t="s">
        <v>382</v>
      </c>
      <c r="P73" s="4" t="s">
        <v>33</v>
      </c>
      <c r="Q73" s="4">
        <v>0</v>
      </c>
      <c r="R73" s="7">
        <v>44776</v>
      </c>
      <c r="S73" s="6">
        <v>44857</v>
      </c>
      <c r="T73" s="4" t="s">
        <v>34</v>
      </c>
      <c r="U73" s="4">
        <v>1590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44850</v>
      </c>
      <c r="G74" s="6">
        <v>44854</v>
      </c>
      <c r="H74" s="4">
        <v>1</v>
      </c>
      <c r="I74" s="4">
        <v>4</v>
      </c>
      <c r="J74" s="4">
        <v>4</v>
      </c>
      <c r="K74" s="4" t="s">
        <v>30</v>
      </c>
      <c r="L74" s="4">
        <v>1200</v>
      </c>
      <c r="M74" s="4">
        <v>1200</v>
      </c>
      <c r="N74" s="4" t="s">
        <v>392</v>
      </c>
      <c r="O74" s="4" t="s">
        <v>382</v>
      </c>
      <c r="P74" s="4" t="s">
        <v>33</v>
      </c>
      <c r="Q74" s="4">
        <v>0</v>
      </c>
      <c r="R74" s="7">
        <v>44781</v>
      </c>
      <c r="S74" s="6">
        <v>44857</v>
      </c>
      <c r="T74" s="4" t="s">
        <v>34</v>
      </c>
      <c r="U74" s="4">
        <v>1200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234</v>
      </c>
      <c r="E75" s="4" t="s">
        <v>396</v>
      </c>
      <c r="F75" s="6">
        <v>44851</v>
      </c>
      <c r="G75" s="6">
        <v>44854</v>
      </c>
      <c r="H75" s="4">
        <v>1</v>
      </c>
      <c r="I75" s="4">
        <v>3</v>
      </c>
      <c r="J75" s="4">
        <v>3</v>
      </c>
      <c r="K75" s="4" t="s">
        <v>30</v>
      </c>
      <c r="L75" s="4">
        <v>7500</v>
      </c>
      <c r="M75" s="4">
        <v>7500</v>
      </c>
      <c r="N75" s="4" t="s">
        <v>397</v>
      </c>
      <c r="O75" s="4" t="s">
        <v>382</v>
      </c>
      <c r="P75" s="4" t="s">
        <v>33</v>
      </c>
      <c r="Q75" s="4">
        <v>0</v>
      </c>
      <c r="R75" s="7">
        <v>44789</v>
      </c>
      <c r="S75" s="6">
        <v>44857</v>
      </c>
      <c r="T75" s="4" t="s">
        <v>34</v>
      </c>
      <c r="U75" s="4">
        <v>7500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44847</v>
      </c>
      <c r="G76" s="6">
        <v>44854</v>
      </c>
      <c r="H76" s="4">
        <v>1</v>
      </c>
      <c r="I76" s="4">
        <v>7</v>
      </c>
      <c r="J76" s="4">
        <v>7</v>
      </c>
      <c r="K76" s="4" t="s">
        <v>30</v>
      </c>
      <c r="L76" s="4">
        <v>11207</v>
      </c>
      <c r="M76" s="4">
        <v>11207</v>
      </c>
      <c r="N76" s="4" t="s">
        <v>403</v>
      </c>
      <c r="O76" s="4" t="s">
        <v>382</v>
      </c>
      <c r="P76" s="4" t="s">
        <v>33</v>
      </c>
      <c r="Q76" s="4">
        <v>0</v>
      </c>
      <c r="R76" s="7">
        <v>44791</v>
      </c>
      <c r="S76" s="6">
        <v>44857</v>
      </c>
      <c r="T76" s="4" t="s">
        <v>34</v>
      </c>
      <c r="U76" s="4">
        <v>11207</v>
      </c>
      <c r="V76" s="4">
        <v>0</v>
      </c>
      <c r="W76" s="4">
        <v>0</v>
      </c>
      <c r="X76" s="4" t="s">
        <v>404</v>
      </c>
      <c r="Y76" s="4" t="s">
        <v>405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407</v>
      </c>
      <c r="E77" s="4" t="s">
        <v>408</v>
      </c>
      <c r="F77" s="6">
        <v>44851</v>
      </c>
      <c r="G77" s="6">
        <v>44854</v>
      </c>
      <c r="H77" s="4">
        <v>1</v>
      </c>
      <c r="I77" s="4">
        <v>3</v>
      </c>
      <c r="J77" s="4">
        <v>3</v>
      </c>
      <c r="K77" s="4" t="s">
        <v>30</v>
      </c>
      <c r="L77" s="4">
        <v>1407</v>
      </c>
      <c r="M77" s="4">
        <v>1407</v>
      </c>
      <c r="N77" s="4" t="s">
        <v>409</v>
      </c>
      <c r="O77" s="4" t="s">
        <v>382</v>
      </c>
      <c r="P77" s="4" t="s">
        <v>33</v>
      </c>
      <c r="Q77" s="4">
        <v>0</v>
      </c>
      <c r="R77" s="7">
        <v>44809</v>
      </c>
      <c r="S77" s="6">
        <v>44857</v>
      </c>
      <c r="T77" s="4" t="s">
        <v>34</v>
      </c>
      <c r="U77" s="4">
        <v>1407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44853</v>
      </c>
      <c r="G78" s="6">
        <v>44854</v>
      </c>
      <c r="H78" s="4">
        <v>1</v>
      </c>
      <c r="I78" s="4">
        <v>1</v>
      </c>
      <c r="J78" s="4">
        <v>1</v>
      </c>
      <c r="K78" s="4" t="s">
        <v>30</v>
      </c>
      <c r="L78" s="4">
        <v>2235</v>
      </c>
      <c r="M78" s="4">
        <v>2235</v>
      </c>
      <c r="N78" s="4" t="s">
        <v>415</v>
      </c>
      <c r="O78" s="4" t="s">
        <v>382</v>
      </c>
      <c r="P78" s="4" t="s">
        <v>33</v>
      </c>
      <c r="Q78" s="4">
        <v>0</v>
      </c>
      <c r="R78" s="7">
        <v>44812</v>
      </c>
      <c r="S78" s="6">
        <v>44857</v>
      </c>
      <c r="T78" s="4" t="s">
        <v>34</v>
      </c>
      <c r="U78" s="4">
        <v>2235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44851</v>
      </c>
      <c r="G79" s="6">
        <v>44854</v>
      </c>
      <c r="H79" s="4">
        <v>1</v>
      </c>
      <c r="I79" s="4">
        <v>3</v>
      </c>
      <c r="J79" s="4">
        <v>3</v>
      </c>
      <c r="K79" s="4" t="s">
        <v>30</v>
      </c>
      <c r="L79" s="4">
        <v>690</v>
      </c>
      <c r="M79" s="4">
        <v>690</v>
      </c>
      <c r="N79" s="4" t="s">
        <v>421</v>
      </c>
      <c r="O79" s="4" t="s">
        <v>382</v>
      </c>
      <c r="P79" s="4" t="s">
        <v>33</v>
      </c>
      <c r="Q79" s="4">
        <v>0</v>
      </c>
      <c r="R79" s="7">
        <v>44824</v>
      </c>
      <c r="S79" s="6">
        <v>44857</v>
      </c>
      <c r="T79" s="4" t="s">
        <v>34</v>
      </c>
      <c r="U79" s="4">
        <v>690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199</v>
      </c>
      <c r="E80" s="4" t="s">
        <v>425</v>
      </c>
      <c r="F80" s="6">
        <v>44851</v>
      </c>
      <c r="G80" s="6">
        <v>44854</v>
      </c>
      <c r="H80" s="4">
        <v>1</v>
      </c>
      <c r="I80" s="4">
        <v>3</v>
      </c>
      <c r="J80" s="4">
        <v>3</v>
      </c>
      <c r="K80" s="4" t="s">
        <v>30</v>
      </c>
      <c r="L80" s="4">
        <v>1628</v>
      </c>
      <c r="M80" s="4">
        <v>1628</v>
      </c>
      <c r="N80" s="4" t="s">
        <v>426</v>
      </c>
      <c r="O80" s="4" t="s">
        <v>382</v>
      </c>
      <c r="P80" s="4" t="s">
        <v>33</v>
      </c>
      <c r="Q80" s="4">
        <v>0</v>
      </c>
      <c r="R80" s="7">
        <v>44826</v>
      </c>
      <c r="S80" s="6">
        <v>44857</v>
      </c>
      <c r="T80" s="4" t="s">
        <v>34</v>
      </c>
      <c r="U80" s="4">
        <v>1628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44851</v>
      </c>
      <c r="G81" s="6">
        <v>44854</v>
      </c>
      <c r="H81" s="4">
        <v>1</v>
      </c>
      <c r="I81" s="4">
        <v>3</v>
      </c>
      <c r="J81" s="4">
        <v>3</v>
      </c>
      <c r="K81" s="4" t="s">
        <v>30</v>
      </c>
      <c r="L81" s="4">
        <v>1761</v>
      </c>
      <c r="M81" s="4">
        <v>1761</v>
      </c>
      <c r="N81" s="4" t="s">
        <v>432</v>
      </c>
      <c r="O81" s="4" t="s">
        <v>382</v>
      </c>
      <c r="P81" s="4" t="s">
        <v>33</v>
      </c>
      <c r="Q81" s="4">
        <v>0</v>
      </c>
      <c r="R81" s="7">
        <v>44830</v>
      </c>
      <c r="S81" s="6">
        <v>44857</v>
      </c>
      <c r="T81" s="4" t="s">
        <v>34</v>
      </c>
      <c r="U81" s="4">
        <v>1761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92</v>
      </c>
      <c r="E82" s="4" t="s">
        <v>93</v>
      </c>
      <c r="F82" s="6">
        <v>44850</v>
      </c>
      <c r="G82" s="6">
        <v>44854</v>
      </c>
      <c r="H82" s="4">
        <v>1</v>
      </c>
      <c r="I82" s="4">
        <v>4</v>
      </c>
      <c r="J82" s="4">
        <v>4</v>
      </c>
      <c r="K82" s="4" t="s">
        <v>30</v>
      </c>
      <c r="L82" s="4">
        <v>2716</v>
      </c>
      <c r="M82" s="4">
        <v>2716</v>
      </c>
      <c r="N82" s="4" t="s">
        <v>436</v>
      </c>
      <c r="O82" s="4" t="s">
        <v>382</v>
      </c>
      <c r="P82" s="4" t="s">
        <v>33</v>
      </c>
      <c r="Q82" s="4">
        <v>0</v>
      </c>
      <c r="R82" s="7">
        <v>44831</v>
      </c>
      <c r="S82" s="6">
        <v>44857</v>
      </c>
      <c r="T82" s="4" t="s">
        <v>34</v>
      </c>
      <c r="U82" s="4">
        <v>2716</v>
      </c>
      <c r="V82" s="4">
        <v>0</v>
      </c>
      <c r="W82" s="4">
        <v>0</v>
      </c>
      <c r="X82" s="4" t="s">
        <v>437</v>
      </c>
      <c r="Y82" s="4" t="s">
        <v>438</v>
      </c>
    </row>
    <row r="83" s="4" customFormat="1" spans="1:25">
      <c r="A83" s="4" t="s">
        <v>439</v>
      </c>
      <c r="B83" s="4" t="s">
        <v>26</v>
      </c>
      <c r="C83" s="4" t="s">
        <v>27</v>
      </c>
      <c r="D83" s="4" t="s">
        <v>440</v>
      </c>
      <c r="E83" s="4" t="s">
        <v>441</v>
      </c>
      <c r="F83" s="6">
        <v>44852</v>
      </c>
      <c r="G83" s="6">
        <v>44854</v>
      </c>
      <c r="H83" s="4">
        <v>1</v>
      </c>
      <c r="I83" s="4">
        <v>2</v>
      </c>
      <c r="J83" s="4">
        <v>2</v>
      </c>
      <c r="K83" s="4" t="s">
        <v>30</v>
      </c>
      <c r="L83" s="4">
        <v>2186</v>
      </c>
      <c r="M83" s="4">
        <v>2186</v>
      </c>
      <c r="N83" s="4" t="s">
        <v>442</v>
      </c>
      <c r="O83" s="4" t="s">
        <v>382</v>
      </c>
      <c r="P83" s="4" t="s">
        <v>33</v>
      </c>
      <c r="Q83" s="4">
        <v>0</v>
      </c>
      <c r="R83" s="7">
        <v>44832</v>
      </c>
      <c r="S83" s="6">
        <v>44857</v>
      </c>
      <c r="T83" s="4" t="s">
        <v>34</v>
      </c>
      <c r="U83" s="4">
        <v>2186</v>
      </c>
      <c r="V83" s="4">
        <v>0</v>
      </c>
      <c r="W83" s="4">
        <v>0</v>
      </c>
      <c r="X83" s="4" t="s">
        <v>443</v>
      </c>
      <c r="Y83" s="4" t="s">
        <v>444</v>
      </c>
    </row>
    <row r="84" s="4" customFormat="1" spans="1:25">
      <c r="A84" s="4" t="s">
        <v>435</v>
      </c>
      <c r="B84" s="4" t="s">
        <v>26</v>
      </c>
      <c r="C84" s="4" t="s">
        <v>269</v>
      </c>
      <c r="D84" s="4" t="s">
        <v>92</v>
      </c>
      <c r="E84" s="4" t="s">
        <v>93</v>
      </c>
      <c r="F84" s="6">
        <v>44850</v>
      </c>
      <c r="G84" s="6">
        <v>44854</v>
      </c>
      <c r="H84" s="4">
        <v>1</v>
      </c>
      <c r="I84" s="4">
        <v>4</v>
      </c>
      <c r="J84" s="4">
        <v>4</v>
      </c>
      <c r="K84" s="4" t="s">
        <v>30</v>
      </c>
      <c r="L84" s="4">
        <v>-2716</v>
      </c>
      <c r="M84" s="4">
        <v>-2716</v>
      </c>
      <c r="N84" s="4" t="s">
        <v>436</v>
      </c>
      <c r="O84" s="4" t="s">
        <v>382</v>
      </c>
      <c r="P84" s="4" t="s">
        <v>33</v>
      </c>
      <c r="Q84" s="4">
        <v>0</v>
      </c>
      <c r="R84" s="7">
        <v>44831</v>
      </c>
      <c r="S84" s="6">
        <v>44857</v>
      </c>
      <c r="T84" s="4" t="s">
        <v>34</v>
      </c>
      <c r="U84" s="4">
        <v>-2716</v>
      </c>
      <c r="V84" s="4">
        <v>0</v>
      </c>
      <c r="W84" s="4">
        <v>0</v>
      </c>
      <c r="X84" s="4" t="s">
        <v>437</v>
      </c>
      <c r="Y84" s="4" t="s">
        <v>438</v>
      </c>
    </row>
    <row r="85" s="4" customFormat="1" spans="1:25">
      <c r="A85" s="4" t="s">
        <v>445</v>
      </c>
      <c r="B85" s="4" t="s">
        <v>26</v>
      </c>
      <c r="C85" s="4" t="s">
        <v>27</v>
      </c>
      <c r="D85" s="4" t="s">
        <v>446</v>
      </c>
      <c r="E85" s="4" t="s">
        <v>447</v>
      </c>
      <c r="F85" s="6">
        <v>44850</v>
      </c>
      <c r="G85" s="6">
        <v>44854</v>
      </c>
      <c r="H85" s="4">
        <v>1</v>
      </c>
      <c r="I85" s="4">
        <v>4</v>
      </c>
      <c r="J85" s="4">
        <v>4</v>
      </c>
      <c r="K85" s="4" t="s">
        <v>30</v>
      </c>
      <c r="L85" s="4">
        <v>3240</v>
      </c>
      <c r="M85" s="4">
        <v>3240</v>
      </c>
      <c r="N85" s="4" t="s">
        <v>448</v>
      </c>
      <c r="O85" s="4" t="s">
        <v>382</v>
      </c>
      <c r="P85" s="4" t="s">
        <v>33</v>
      </c>
      <c r="Q85" s="4">
        <v>0</v>
      </c>
      <c r="R85" s="7">
        <v>44834</v>
      </c>
      <c r="S85" s="6">
        <v>44857</v>
      </c>
      <c r="T85" s="4" t="s">
        <v>34</v>
      </c>
      <c r="U85" s="4">
        <v>3240</v>
      </c>
      <c r="V85" s="4">
        <v>0</v>
      </c>
      <c r="W85" s="4">
        <v>0</v>
      </c>
      <c r="X85" s="4" t="s">
        <v>449</v>
      </c>
      <c r="Y85" s="4" t="s">
        <v>450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446</v>
      </c>
      <c r="E86" s="4" t="s">
        <v>452</v>
      </c>
      <c r="F86" s="6">
        <v>44850</v>
      </c>
      <c r="G86" s="6">
        <v>44854</v>
      </c>
      <c r="H86" s="4">
        <v>1</v>
      </c>
      <c r="I86" s="4">
        <v>4</v>
      </c>
      <c r="J86" s="4">
        <v>4</v>
      </c>
      <c r="K86" s="4" t="s">
        <v>30</v>
      </c>
      <c r="L86" s="4">
        <v>3092</v>
      </c>
      <c r="M86" s="4">
        <v>3092</v>
      </c>
      <c r="N86" s="4" t="s">
        <v>453</v>
      </c>
      <c r="O86" s="4" t="s">
        <v>382</v>
      </c>
      <c r="P86" s="4" t="s">
        <v>33</v>
      </c>
      <c r="Q86" s="4">
        <v>0</v>
      </c>
      <c r="R86" s="7">
        <v>44834</v>
      </c>
      <c r="S86" s="6">
        <v>44857</v>
      </c>
      <c r="T86" s="4" t="s">
        <v>34</v>
      </c>
      <c r="U86" s="4">
        <v>3092</v>
      </c>
      <c r="V86" s="4">
        <v>0</v>
      </c>
      <c r="W86" s="4">
        <v>0</v>
      </c>
      <c r="X86" s="4" t="s">
        <v>454</v>
      </c>
      <c r="Y86" s="4" t="s">
        <v>455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458</v>
      </c>
      <c r="F87" s="6">
        <v>44852</v>
      </c>
      <c r="G87" s="6">
        <v>44854</v>
      </c>
      <c r="H87" s="4">
        <v>1</v>
      </c>
      <c r="I87" s="4">
        <v>2</v>
      </c>
      <c r="J87" s="4">
        <v>2</v>
      </c>
      <c r="K87" s="4" t="s">
        <v>30</v>
      </c>
      <c r="L87" s="4">
        <v>3026</v>
      </c>
      <c r="M87" s="4">
        <v>3026</v>
      </c>
      <c r="N87" s="4" t="s">
        <v>459</v>
      </c>
      <c r="O87" s="4" t="s">
        <v>382</v>
      </c>
      <c r="P87" s="4" t="s">
        <v>33</v>
      </c>
      <c r="Q87" s="4">
        <v>0</v>
      </c>
      <c r="R87" s="7">
        <v>44835</v>
      </c>
      <c r="S87" s="6">
        <v>44857</v>
      </c>
      <c r="T87" s="4" t="s">
        <v>34</v>
      </c>
      <c r="U87" s="4">
        <v>3026</v>
      </c>
      <c r="V87" s="4">
        <v>0</v>
      </c>
      <c r="W87" s="4">
        <v>0</v>
      </c>
      <c r="X87" s="4" t="s">
        <v>460</v>
      </c>
      <c r="Y87" s="4" t="s">
        <v>461</v>
      </c>
    </row>
    <row r="88" s="4" customFormat="1" spans="1:26">
      <c r="A88" s="4" t="s">
        <v>462</v>
      </c>
      <c r="B88" s="4" t="s">
        <v>26</v>
      </c>
      <c r="C88" s="4" t="s">
        <v>27</v>
      </c>
      <c r="D88" s="4" t="s">
        <v>199</v>
      </c>
      <c r="E88" s="4" t="s">
        <v>463</v>
      </c>
      <c r="F88" s="6">
        <v>44853</v>
      </c>
      <c r="G88" s="6">
        <v>44854</v>
      </c>
      <c r="H88" s="4">
        <v>2</v>
      </c>
      <c r="I88" s="4">
        <v>1</v>
      </c>
      <c r="J88" s="4">
        <v>2</v>
      </c>
      <c r="K88" s="4" t="s">
        <v>30</v>
      </c>
      <c r="L88" s="4">
        <v>1040</v>
      </c>
      <c r="M88" s="4">
        <v>1040</v>
      </c>
      <c r="N88" s="4" t="s">
        <v>464</v>
      </c>
      <c r="O88" s="4" t="s">
        <v>382</v>
      </c>
      <c r="P88" s="4" t="s">
        <v>33</v>
      </c>
      <c r="Q88" s="4">
        <v>0</v>
      </c>
      <c r="R88" s="7">
        <v>44839</v>
      </c>
      <c r="S88" s="6">
        <v>44857</v>
      </c>
      <c r="T88" s="4" t="s">
        <v>34</v>
      </c>
      <c r="U88" s="4">
        <v>1040</v>
      </c>
      <c r="V88" s="4">
        <v>0</v>
      </c>
      <c r="W88" s="4">
        <v>0</v>
      </c>
      <c r="X88" s="4" t="s">
        <v>465</v>
      </c>
      <c r="Y88" s="4">
        <v>220300018</v>
      </c>
      <c r="Z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469</v>
      </c>
      <c r="F89" s="6">
        <v>44853</v>
      </c>
      <c r="G89" s="6">
        <v>44854</v>
      </c>
      <c r="H89" s="4">
        <v>1</v>
      </c>
      <c r="I89" s="4">
        <v>1</v>
      </c>
      <c r="J89" s="4">
        <v>1</v>
      </c>
      <c r="K89" s="4" t="s">
        <v>30</v>
      </c>
      <c r="L89" s="4">
        <v>1040.28</v>
      </c>
      <c r="M89" s="4">
        <v>1040.28</v>
      </c>
      <c r="N89" s="4" t="s">
        <v>470</v>
      </c>
      <c r="O89" s="4" t="s">
        <v>382</v>
      </c>
      <c r="P89" s="4" t="s">
        <v>33</v>
      </c>
      <c r="Q89" s="4">
        <v>0</v>
      </c>
      <c r="R89" s="7">
        <v>44840</v>
      </c>
      <c r="S89" s="6">
        <v>44857</v>
      </c>
      <c r="T89" s="4" t="s">
        <v>34</v>
      </c>
      <c r="U89" s="4">
        <v>1040.28</v>
      </c>
      <c r="V89" s="4">
        <v>0</v>
      </c>
      <c r="W89" s="4">
        <v>0</v>
      </c>
      <c r="X89" s="4" t="s">
        <v>471</v>
      </c>
      <c r="Y89" s="4" t="s">
        <v>472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440</v>
      </c>
      <c r="E90" s="4" t="s">
        <v>441</v>
      </c>
      <c r="F90" s="6">
        <v>44851</v>
      </c>
      <c r="G90" s="6">
        <v>44854</v>
      </c>
      <c r="H90" s="4">
        <v>1</v>
      </c>
      <c r="I90" s="4">
        <v>3</v>
      </c>
      <c r="J90" s="4">
        <v>3</v>
      </c>
      <c r="K90" s="4" t="s">
        <v>30</v>
      </c>
      <c r="L90" s="4">
        <v>3279</v>
      </c>
      <c r="M90" s="4">
        <v>3279</v>
      </c>
      <c r="N90" s="4" t="s">
        <v>474</v>
      </c>
      <c r="O90" s="4" t="s">
        <v>382</v>
      </c>
      <c r="P90" s="4" t="s">
        <v>33</v>
      </c>
      <c r="Q90" s="4">
        <v>0</v>
      </c>
      <c r="R90" s="7">
        <v>44840</v>
      </c>
      <c r="S90" s="6">
        <v>44857</v>
      </c>
      <c r="T90" s="4" t="s">
        <v>34</v>
      </c>
      <c r="U90" s="4">
        <v>3279</v>
      </c>
      <c r="V90" s="4">
        <v>0</v>
      </c>
      <c r="W90" s="4">
        <v>0</v>
      </c>
      <c r="X90" s="4" t="s">
        <v>475</v>
      </c>
      <c r="Y90" s="4" t="s">
        <v>476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172</v>
      </c>
      <c r="E91" s="4" t="s">
        <v>478</v>
      </c>
      <c r="F91" s="6">
        <v>44847</v>
      </c>
      <c r="G91" s="6">
        <v>44854</v>
      </c>
      <c r="H91" s="4">
        <v>1</v>
      </c>
      <c r="I91" s="4">
        <v>7</v>
      </c>
      <c r="J91" s="4">
        <v>7</v>
      </c>
      <c r="K91" s="4" t="s">
        <v>30</v>
      </c>
      <c r="L91" s="4">
        <v>4100</v>
      </c>
      <c r="M91" s="4">
        <v>4100</v>
      </c>
      <c r="N91" s="4" t="s">
        <v>479</v>
      </c>
      <c r="O91" s="4" t="s">
        <v>382</v>
      </c>
      <c r="P91" s="4" t="s">
        <v>33</v>
      </c>
      <c r="Q91" s="4">
        <v>0</v>
      </c>
      <c r="R91" s="7">
        <v>44842</v>
      </c>
      <c r="S91" s="6">
        <v>44857</v>
      </c>
      <c r="T91" s="4" t="s">
        <v>34</v>
      </c>
      <c r="U91" s="4">
        <v>4100</v>
      </c>
      <c r="V91" s="4">
        <v>0</v>
      </c>
      <c r="W91" s="4">
        <v>0</v>
      </c>
      <c r="X91" s="4" t="s">
        <v>480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44853</v>
      </c>
      <c r="G92" s="6">
        <v>44854</v>
      </c>
      <c r="H92" s="4">
        <v>1</v>
      </c>
      <c r="I92" s="4">
        <v>1</v>
      </c>
      <c r="J92" s="4">
        <v>1</v>
      </c>
      <c r="K92" s="4" t="s">
        <v>30</v>
      </c>
      <c r="L92" s="4">
        <v>351</v>
      </c>
      <c r="M92" s="4">
        <v>351</v>
      </c>
      <c r="N92" s="4" t="s">
        <v>485</v>
      </c>
      <c r="O92" s="4" t="s">
        <v>382</v>
      </c>
      <c r="P92" s="4" t="s">
        <v>33</v>
      </c>
      <c r="Q92" s="4">
        <v>0</v>
      </c>
      <c r="R92" s="7">
        <v>44843</v>
      </c>
      <c r="S92" s="6">
        <v>44857</v>
      </c>
      <c r="T92" s="4" t="s">
        <v>34</v>
      </c>
      <c r="U92" s="4">
        <v>351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234</v>
      </c>
      <c r="E93" s="4" t="s">
        <v>235</v>
      </c>
      <c r="F93" s="6">
        <v>44849</v>
      </c>
      <c r="G93" s="6">
        <v>44854</v>
      </c>
      <c r="H93" s="4">
        <v>2</v>
      </c>
      <c r="I93" s="4">
        <v>5</v>
      </c>
      <c r="J93" s="4">
        <v>10</v>
      </c>
      <c r="K93" s="4" t="s">
        <v>30</v>
      </c>
      <c r="L93" s="4">
        <v>22600</v>
      </c>
      <c r="M93" s="4">
        <v>22600</v>
      </c>
      <c r="N93" s="4" t="s">
        <v>489</v>
      </c>
      <c r="O93" s="4" t="s">
        <v>382</v>
      </c>
      <c r="P93" s="4" t="s">
        <v>33</v>
      </c>
      <c r="Q93" s="4">
        <v>0</v>
      </c>
      <c r="R93" s="7">
        <v>44843</v>
      </c>
      <c r="S93" s="6">
        <v>44857</v>
      </c>
      <c r="T93" s="4" t="s">
        <v>34</v>
      </c>
      <c r="U93" s="4">
        <v>22600</v>
      </c>
      <c r="V93" s="4">
        <v>0</v>
      </c>
      <c r="W93" s="4">
        <v>0</v>
      </c>
      <c r="X93" s="4" t="s">
        <v>490</v>
      </c>
      <c r="Y93" s="4" t="s">
        <v>491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494</v>
      </c>
      <c r="F94" s="6">
        <v>44852</v>
      </c>
      <c r="G94" s="6">
        <v>44854</v>
      </c>
      <c r="H94" s="4">
        <v>1</v>
      </c>
      <c r="I94" s="4">
        <v>2</v>
      </c>
      <c r="J94" s="4">
        <v>2</v>
      </c>
      <c r="K94" s="4" t="s">
        <v>30</v>
      </c>
      <c r="L94" s="4">
        <v>3406</v>
      </c>
      <c r="M94" s="4">
        <v>3406</v>
      </c>
      <c r="N94" s="4" t="s">
        <v>495</v>
      </c>
      <c r="O94" s="4" t="s">
        <v>382</v>
      </c>
      <c r="P94" s="4" t="s">
        <v>33</v>
      </c>
      <c r="Q94" s="4">
        <v>0</v>
      </c>
      <c r="R94" s="7">
        <v>44844</v>
      </c>
      <c r="S94" s="6">
        <v>44857</v>
      </c>
      <c r="T94" s="4" t="s">
        <v>34</v>
      </c>
      <c r="U94" s="4">
        <v>3406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457</v>
      </c>
      <c r="E95" s="4" t="s">
        <v>458</v>
      </c>
      <c r="F95" s="6">
        <v>44852</v>
      </c>
      <c r="G95" s="6">
        <v>44854</v>
      </c>
      <c r="H95" s="4">
        <v>1</v>
      </c>
      <c r="I95" s="4">
        <v>2</v>
      </c>
      <c r="J95" s="4">
        <v>2</v>
      </c>
      <c r="K95" s="4" t="s">
        <v>30</v>
      </c>
      <c r="L95" s="4">
        <v>3026</v>
      </c>
      <c r="M95" s="4">
        <v>3026</v>
      </c>
      <c r="N95" s="4" t="s">
        <v>499</v>
      </c>
      <c r="O95" s="4" t="s">
        <v>382</v>
      </c>
      <c r="P95" s="4" t="s">
        <v>33</v>
      </c>
      <c r="Q95" s="4">
        <v>0</v>
      </c>
      <c r="R95" s="7">
        <v>44844</v>
      </c>
      <c r="S95" s="6">
        <v>44857</v>
      </c>
      <c r="T95" s="4" t="s">
        <v>34</v>
      </c>
      <c r="U95" s="4">
        <v>3026</v>
      </c>
      <c r="V95" s="4">
        <v>0</v>
      </c>
      <c r="W95" s="4">
        <v>0</v>
      </c>
      <c r="X95" s="4" t="s">
        <v>500</v>
      </c>
      <c r="Y95" s="4" t="s">
        <v>501</v>
      </c>
    </row>
    <row r="96" s="4" customFormat="1" spans="1:25">
      <c r="A96" s="4" t="s">
        <v>502</v>
      </c>
      <c r="B96" s="4" t="s">
        <v>26</v>
      </c>
      <c r="C96" s="4" t="s">
        <v>27</v>
      </c>
      <c r="D96" s="4" t="s">
        <v>172</v>
      </c>
      <c r="E96" s="4" t="s">
        <v>503</v>
      </c>
      <c r="F96" s="6">
        <v>44853</v>
      </c>
      <c r="G96" s="6">
        <v>44854</v>
      </c>
      <c r="H96" s="4">
        <v>1</v>
      </c>
      <c r="I96" s="4">
        <v>1</v>
      </c>
      <c r="J96" s="4">
        <v>1</v>
      </c>
      <c r="K96" s="4" t="s">
        <v>30</v>
      </c>
      <c r="L96" s="4">
        <v>540</v>
      </c>
      <c r="M96" s="4">
        <v>540</v>
      </c>
      <c r="N96" s="4" t="s">
        <v>504</v>
      </c>
      <c r="O96" s="4" t="s">
        <v>382</v>
      </c>
      <c r="P96" s="4" t="s">
        <v>33</v>
      </c>
      <c r="Q96" s="4">
        <v>0</v>
      </c>
      <c r="R96" s="7">
        <v>44845</v>
      </c>
      <c r="S96" s="6">
        <v>44857</v>
      </c>
      <c r="T96" s="4" t="s">
        <v>34</v>
      </c>
      <c r="U96" s="4">
        <v>540</v>
      </c>
      <c r="V96" s="4">
        <v>0</v>
      </c>
      <c r="W96" s="4">
        <v>0</v>
      </c>
      <c r="X96" s="4" t="s">
        <v>505</v>
      </c>
      <c r="Y96" s="4" t="s">
        <v>506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110</v>
      </c>
      <c r="E97" s="4" t="s">
        <v>111</v>
      </c>
      <c r="F97" s="6">
        <v>44853</v>
      </c>
      <c r="G97" s="6">
        <v>44854</v>
      </c>
      <c r="H97" s="4">
        <v>1</v>
      </c>
      <c r="I97" s="4">
        <v>1</v>
      </c>
      <c r="J97" s="4">
        <v>1</v>
      </c>
      <c r="K97" s="4" t="s">
        <v>30</v>
      </c>
      <c r="L97" s="4">
        <v>179</v>
      </c>
      <c r="M97" s="4">
        <v>179</v>
      </c>
      <c r="N97" s="4" t="s">
        <v>508</v>
      </c>
      <c r="O97" s="4" t="s">
        <v>382</v>
      </c>
      <c r="P97" s="4" t="s">
        <v>33</v>
      </c>
      <c r="Q97" s="4">
        <v>0</v>
      </c>
      <c r="R97" s="7">
        <v>44846</v>
      </c>
      <c r="S97" s="6">
        <v>44857</v>
      </c>
      <c r="T97" s="4" t="s">
        <v>34</v>
      </c>
      <c r="U97" s="4">
        <v>179</v>
      </c>
      <c r="V97" s="4">
        <v>0</v>
      </c>
      <c r="W97" s="4">
        <v>0</v>
      </c>
      <c r="X97" s="4" t="s">
        <v>509</v>
      </c>
      <c r="Y97" s="4" t="s">
        <v>510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513</v>
      </c>
      <c r="F98" s="6">
        <v>44851</v>
      </c>
      <c r="G98" s="6">
        <v>44854</v>
      </c>
      <c r="H98" s="4">
        <v>1</v>
      </c>
      <c r="I98" s="4">
        <v>3</v>
      </c>
      <c r="J98" s="4">
        <v>3</v>
      </c>
      <c r="K98" s="4" t="s">
        <v>30</v>
      </c>
      <c r="L98" s="4">
        <v>1590</v>
      </c>
      <c r="M98" s="4">
        <v>1590</v>
      </c>
      <c r="N98" s="4" t="s">
        <v>514</v>
      </c>
      <c r="O98" s="4" t="s">
        <v>382</v>
      </c>
      <c r="P98" s="4" t="s">
        <v>33</v>
      </c>
      <c r="Q98" s="4">
        <v>0</v>
      </c>
      <c r="R98" s="7">
        <v>44846</v>
      </c>
      <c r="S98" s="6">
        <v>44857</v>
      </c>
      <c r="T98" s="4" t="s">
        <v>34</v>
      </c>
      <c r="U98" s="4">
        <v>1590</v>
      </c>
      <c r="V98" s="4">
        <v>0</v>
      </c>
      <c r="W98" s="4">
        <v>0</v>
      </c>
      <c r="X98" s="4" t="s">
        <v>515</v>
      </c>
      <c r="Y98" s="4" t="s">
        <v>516</v>
      </c>
    </row>
    <row r="99" s="4" customFormat="1" spans="1:25">
      <c r="A99" s="4" t="s">
        <v>517</v>
      </c>
      <c r="B99" s="4" t="s">
        <v>26</v>
      </c>
      <c r="C99" s="4" t="s">
        <v>27</v>
      </c>
      <c r="D99" s="4" t="s">
        <v>68</v>
      </c>
      <c r="E99" s="4" t="s">
        <v>463</v>
      </c>
      <c r="F99" s="6">
        <v>44853</v>
      </c>
      <c r="G99" s="6">
        <v>44854</v>
      </c>
      <c r="H99" s="4">
        <v>1</v>
      </c>
      <c r="I99" s="4">
        <v>1</v>
      </c>
      <c r="J99" s="4">
        <v>1</v>
      </c>
      <c r="K99" s="4" t="s">
        <v>30</v>
      </c>
      <c r="L99" s="4">
        <v>273</v>
      </c>
      <c r="M99" s="4">
        <v>273</v>
      </c>
      <c r="N99" s="4" t="s">
        <v>518</v>
      </c>
      <c r="O99" s="4" t="s">
        <v>382</v>
      </c>
      <c r="P99" s="4" t="s">
        <v>33</v>
      </c>
      <c r="Q99" s="4">
        <v>0</v>
      </c>
      <c r="R99" s="7">
        <v>44847</v>
      </c>
      <c r="S99" s="6">
        <v>44857</v>
      </c>
      <c r="T99" s="4" t="s">
        <v>34</v>
      </c>
      <c r="U99" s="4">
        <v>273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6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44853</v>
      </c>
      <c r="G100" s="6">
        <v>44854</v>
      </c>
      <c r="H100" s="4">
        <v>2</v>
      </c>
      <c r="I100" s="4">
        <v>1</v>
      </c>
      <c r="J100" s="4">
        <v>2</v>
      </c>
      <c r="K100" s="4" t="s">
        <v>30</v>
      </c>
      <c r="L100" s="4">
        <v>3096</v>
      </c>
      <c r="M100" s="4">
        <v>3096</v>
      </c>
      <c r="N100" s="4" t="s">
        <v>524</v>
      </c>
      <c r="O100" s="4" t="s">
        <v>382</v>
      </c>
      <c r="P100" s="4" t="s">
        <v>33</v>
      </c>
      <c r="Q100" s="4">
        <v>0</v>
      </c>
      <c r="R100" s="7">
        <v>44847</v>
      </c>
      <c r="S100" s="6">
        <v>44857</v>
      </c>
      <c r="T100" s="4" t="s">
        <v>34</v>
      </c>
      <c r="U100" s="4">
        <v>3096</v>
      </c>
      <c r="V100" s="4">
        <v>0</v>
      </c>
      <c r="W100" s="4">
        <v>0</v>
      </c>
      <c r="X100" s="4" t="s">
        <v>525</v>
      </c>
      <c r="Y100" s="4">
        <v>1238739</v>
      </c>
      <c r="Z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184</v>
      </c>
      <c r="E101" s="4" t="s">
        <v>190</v>
      </c>
      <c r="F101" s="6">
        <v>44849</v>
      </c>
      <c r="G101" s="6">
        <v>44854</v>
      </c>
      <c r="H101" s="4">
        <v>1</v>
      </c>
      <c r="I101" s="4">
        <v>5</v>
      </c>
      <c r="J101" s="4">
        <v>5</v>
      </c>
      <c r="K101" s="4" t="s">
        <v>30</v>
      </c>
      <c r="L101" s="4">
        <v>8500</v>
      </c>
      <c r="M101" s="4">
        <v>8500</v>
      </c>
      <c r="N101" s="4" t="s">
        <v>528</v>
      </c>
      <c r="O101" s="4" t="s">
        <v>382</v>
      </c>
      <c r="P101" s="4" t="s">
        <v>33</v>
      </c>
      <c r="Q101" s="4">
        <v>0</v>
      </c>
      <c r="R101" s="7">
        <v>44847</v>
      </c>
      <c r="S101" s="6">
        <v>44857</v>
      </c>
      <c r="T101" s="4" t="s">
        <v>34</v>
      </c>
      <c r="U101" s="4">
        <v>8500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44850</v>
      </c>
      <c r="G102" s="6">
        <v>44854</v>
      </c>
      <c r="H102" s="4">
        <v>1</v>
      </c>
      <c r="I102" s="4">
        <v>4</v>
      </c>
      <c r="J102" s="4">
        <v>4</v>
      </c>
      <c r="K102" s="4" t="s">
        <v>30</v>
      </c>
      <c r="L102" s="4">
        <v>10400</v>
      </c>
      <c r="M102" s="4">
        <v>10400</v>
      </c>
      <c r="N102" s="4" t="s">
        <v>534</v>
      </c>
      <c r="O102" s="4" t="s">
        <v>382</v>
      </c>
      <c r="P102" s="4" t="s">
        <v>33</v>
      </c>
      <c r="Q102" s="4">
        <v>0</v>
      </c>
      <c r="R102" s="7">
        <v>44848</v>
      </c>
      <c r="S102" s="6">
        <v>44857</v>
      </c>
      <c r="T102" s="4" t="s">
        <v>34</v>
      </c>
      <c r="U102" s="4">
        <v>10400</v>
      </c>
      <c r="V102" s="4">
        <v>0</v>
      </c>
      <c r="W102" s="4">
        <v>0</v>
      </c>
      <c r="X102" s="4" t="s">
        <v>535</v>
      </c>
      <c r="Y102" s="4" t="s">
        <v>226</v>
      </c>
    </row>
    <row r="103" s="4" customFormat="1" spans="1:25">
      <c r="A103" s="4" t="s">
        <v>536</v>
      </c>
      <c r="B103" s="4" t="s">
        <v>26</v>
      </c>
      <c r="C103" s="4" t="s">
        <v>27</v>
      </c>
      <c r="D103" s="4" t="s">
        <v>537</v>
      </c>
      <c r="E103" s="4" t="s">
        <v>538</v>
      </c>
      <c r="F103" s="6">
        <v>44852</v>
      </c>
      <c r="G103" s="6">
        <v>44854</v>
      </c>
      <c r="H103" s="4">
        <v>1</v>
      </c>
      <c r="I103" s="4">
        <v>2</v>
      </c>
      <c r="J103" s="4">
        <v>2</v>
      </c>
      <c r="K103" s="4" t="s">
        <v>30</v>
      </c>
      <c r="L103" s="4">
        <v>962</v>
      </c>
      <c r="M103" s="4">
        <v>962</v>
      </c>
      <c r="N103" s="4" t="s">
        <v>539</v>
      </c>
      <c r="O103" s="4" t="s">
        <v>382</v>
      </c>
      <c r="P103" s="4" t="s">
        <v>33</v>
      </c>
      <c r="Q103" s="4">
        <v>0</v>
      </c>
      <c r="R103" s="7">
        <v>44848</v>
      </c>
      <c r="S103" s="6">
        <v>44857</v>
      </c>
      <c r="T103" s="4" t="s">
        <v>34</v>
      </c>
      <c r="U103" s="4">
        <v>962</v>
      </c>
      <c r="V103" s="4">
        <v>0</v>
      </c>
      <c r="W103" s="4">
        <v>0</v>
      </c>
      <c r="X103" s="4" t="s">
        <v>540</v>
      </c>
      <c r="Y103" s="4" t="s">
        <v>290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522</v>
      </c>
      <c r="E104" s="4" t="s">
        <v>523</v>
      </c>
      <c r="F104" s="6">
        <v>44853</v>
      </c>
      <c r="G104" s="6">
        <v>44854</v>
      </c>
      <c r="H104" s="4">
        <v>1</v>
      </c>
      <c r="I104" s="4">
        <v>1</v>
      </c>
      <c r="J104" s="4">
        <v>1</v>
      </c>
      <c r="K104" s="4" t="s">
        <v>30</v>
      </c>
      <c r="L104" s="4">
        <v>1548</v>
      </c>
      <c r="M104" s="4">
        <v>1548</v>
      </c>
      <c r="N104" s="4" t="s">
        <v>542</v>
      </c>
      <c r="O104" s="4" t="s">
        <v>382</v>
      </c>
      <c r="P104" s="4" t="s">
        <v>33</v>
      </c>
      <c r="Q104" s="4">
        <v>0</v>
      </c>
      <c r="R104" s="7">
        <v>44848</v>
      </c>
      <c r="S104" s="6">
        <v>44857</v>
      </c>
      <c r="T104" s="4" t="s">
        <v>34</v>
      </c>
      <c r="U104" s="4">
        <v>1548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531</v>
      </c>
      <c r="B105" s="4" t="s">
        <v>26</v>
      </c>
      <c r="C105" s="4" t="s">
        <v>269</v>
      </c>
      <c r="D105" s="4" t="s">
        <v>532</v>
      </c>
      <c r="E105" s="4" t="s">
        <v>533</v>
      </c>
      <c r="F105" s="6">
        <v>44850</v>
      </c>
      <c r="G105" s="6">
        <v>44854</v>
      </c>
      <c r="H105" s="4">
        <v>1</v>
      </c>
      <c r="I105" s="4">
        <v>4</v>
      </c>
      <c r="J105" s="4">
        <v>4</v>
      </c>
      <c r="K105" s="4" t="s">
        <v>30</v>
      </c>
      <c r="L105" s="4">
        <v>-10400</v>
      </c>
      <c r="M105" s="4">
        <v>-10400</v>
      </c>
      <c r="N105" s="4" t="s">
        <v>534</v>
      </c>
      <c r="O105" s="4" t="s">
        <v>382</v>
      </c>
      <c r="P105" s="4" t="s">
        <v>33</v>
      </c>
      <c r="Q105" s="4">
        <v>0</v>
      </c>
      <c r="R105" s="7">
        <v>44848</v>
      </c>
      <c r="S105" s="6">
        <v>44857</v>
      </c>
      <c r="T105" s="4" t="s">
        <v>34</v>
      </c>
      <c r="U105" s="4">
        <v>-10400</v>
      </c>
      <c r="V105" s="4">
        <v>0</v>
      </c>
      <c r="W105" s="4">
        <v>0</v>
      </c>
      <c r="X105" s="4" t="s">
        <v>535</v>
      </c>
      <c r="Y105" s="4" t="s">
        <v>226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446</v>
      </c>
      <c r="E106" s="4" t="s">
        <v>546</v>
      </c>
      <c r="F106" s="6">
        <v>44848</v>
      </c>
      <c r="G106" s="6">
        <v>44854</v>
      </c>
      <c r="H106" s="4">
        <v>1</v>
      </c>
      <c r="I106" s="4">
        <v>6</v>
      </c>
      <c r="J106" s="4">
        <v>6</v>
      </c>
      <c r="K106" s="4" t="s">
        <v>30</v>
      </c>
      <c r="L106" s="4">
        <v>5670</v>
      </c>
      <c r="M106" s="4">
        <v>5670</v>
      </c>
      <c r="N106" s="4" t="s">
        <v>547</v>
      </c>
      <c r="O106" s="4" t="s">
        <v>382</v>
      </c>
      <c r="P106" s="4" t="s">
        <v>33</v>
      </c>
      <c r="Q106" s="4">
        <v>0</v>
      </c>
      <c r="R106" s="7">
        <v>44848</v>
      </c>
      <c r="S106" s="6">
        <v>44857</v>
      </c>
      <c r="T106" s="4" t="s">
        <v>34</v>
      </c>
      <c r="U106" s="4">
        <v>5670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44850</v>
      </c>
      <c r="G107" s="6">
        <v>44854</v>
      </c>
      <c r="H107" s="4">
        <v>1</v>
      </c>
      <c r="I107" s="4">
        <v>4</v>
      </c>
      <c r="J107" s="4">
        <v>4</v>
      </c>
      <c r="K107" s="4" t="s">
        <v>30</v>
      </c>
      <c r="L107" s="4">
        <v>1140</v>
      </c>
      <c r="M107" s="4">
        <v>1140</v>
      </c>
      <c r="N107" s="4" t="s">
        <v>553</v>
      </c>
      <c r="O107" s="4" t="s">
        <v>382</v>
      </c>
      <c r="P107" s="4" t="s">
        <v>33</v>
      </c>
      <c r="Q107" s="4">
        <v>0</v>
      </c>
      <c r="R107" s="7">
        <v>44848</v>
      </c>
      <c r="S107" s="6">
        <v>44857</v>
      </c>
      <c r="T107" s="4" t="s">
        <v>34</v>
      </c>
      <c r="U107" s="4">
        <v>1140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154</v>
      </c>
      <c r="E108" s="4" t="s">
        <v>293</v>
      </c>
      <c r="F108" s="6">
        <v>44849</v>
      </c>
      <c r="G108" s="6">
        <v>44854</v>
      </c>
      <c r="H108" s="4">
        <v>1</v>
      </c>
      <c r="I108" s="4">
        <v>5</v>
      </c>
      <c r="J108" s="4">
        <v>5</v>
      </c>
      <c r="K108" s="4" t="s">
        <v>30</v>
      </c>
      <c r="L108" s="4">
        <v>2685</v>
      </c>
      <c r="M108" s="4">
        <v>2685</v>
      </c>
      <c r="N108" s="4" t="s">
        <v>557</v>
      </c>
      <c r="O108" s="4" t="s">
        <v>382</v>
      </c>
      <c r="P108" s="4" t="s">
        <v>33</v>
      </c>
      <c r="Q108" s="4">
        <v>0</v>
      </c>
      <c r="R108" s="7">
        <v>44848</v>
      </c>
      <c r="S108" s="6">
        <v>44857</v>
      </c>
      <c r="T108" s="4" t="s">
        <v>34</v>
      </c>
      <c r="U108" s="4">
        <v>2685</v>
      </c>
      <c r="V108" s="4">
        <v>0</v>
      </c>
      <c r="W108" s="4">
        <v>0</v>
      </c>
      <c r="X108" s="4" t="s">
        <v>558</v>
      </c>
      <c r="Y108" s="4" t="s">
        <v>559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222</v>
      </c>
      <c r="E109" s="4" t="s">
        <v>223</v>
      </c>
      <c r="F109" s="6">
        <v>44852</v>
      </c>
      <c r="G109" s="6">
        <v>44854</v>
      </c>
      <c r="H109" s="4">
        <v>1</v>
      </c>
      <c r="I109" s="4">
        <v>2</v>
      </c>
      <c r="J109" s="4">
        <v>2</v>
      </c>
      <c r="K109" s="4" t="s">
        <v>30</v>
      </c>
      <c r="L109" s="4">
        <v>295.24</v>
      </c>
      <c r="M109" s="4">
        <v>295.24</v>
      </c>
      <c r="N109" s="4" t="s">
        <v>561</v>
      </c>
      <c r="O109" s="4" t="s">
        <v>382</v>
      </c>
      <c r="P109" s="4" t="s">
        <v>33</v>
      </c>
      <c r="Q109" s="4">
        <v>0</v>
      </c>
      <c r="R109" s="7">
        <v>44849</v>
      </c>
      <c r="S109" s="6">
        <v>44857</v>
      </c>
      <c r="T109" s="4" t="s">
        <v>34</v>
      </c>
      <c r="U109" s="4">
        <v>295.24</v>
      </c>
      <c r="V109" s="4">
        <v>0</v>
      </c>
      <c r="W109" s="4">
        <v>0</v>
      </c>
      <c r="X109" s="4" t="s">
        <v>562</v>
      </c>
      <c r="Y109" s="4" t="s">
        <v>226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330</v>
      </c>
      <c r="E110" s="4" t="s">
        <v>331</v>
      </c>
      <c r="F110" s="6">
        <v>44850</v>
      </c>
      <c r="G110" s="6">
        <v>44854</v>
      </c>
      <c r="H110" s="4">
        <v>1</v>
      </c>
      <c r="I110" s="4">
        <v>4</v>
      </c>
      <c r="J110" s="4">
        <v>4</v>
      </c>
      <c r="K110" s="4" t="s">
        <v>30</v>
      </c>
      <c r="L110" s="4">
        <v>644</v>
      </c>
      <c r="M110" s="4">
        <v>644</v>
      </c>
      <c r="N110" s="4" t="s">
        <v>564</v>
      </c>
      <c r="O110" s="4" t="s">
        <v>382</v>
      </c>
      <c r="P110" s="4" t="s">
        <v>33</v>
      </c>
      <c r="Q110" s="4">
        <v>0</v>
      </c>
      <c r="R110" s="7">
        <v>44850</v>
      </c>
      <c r="S110" s="6">
        <v>44857</v>
      </c>
      <c r="T110" s="4" t="s">
        <v>34</v>
      </c>
      <c r="U110" s="4">
        <v>644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184</v>
      </c>
      <c r="E111" s="4" t="s">
        <v>568</v>
      </c>
      <c r="F111" s="6">
        <v>44851</v>
      </c>
      <c r="G111" s="6">
        <v>44854</v>
      </c>
      <c r="H111" s="4">
        <v>1</v>
      </c>
      <c r="I111" s="4">
        <v>3</v>
      </c>
      <c r="J111" s="4">
        <v>3</v>
      </c>
      <c r="K111" s="4" t="s">
        <v>30</v>
      </c>
      <c r="L111" s="4">
        <v>3900</v>
      </c>
      <c r="M111" s="4">
        <v>3900</v>
      </c>
      <c r="N111" s="4" t="s">
        <v>569</v>
      </c>
      <c r="O111" s="4" t="s">
        <v>382</v>
      </c>
      <c r="P111" s="4" t="s">
        <v>33</v>
      </c>
      <c r="Q111" s="4">
        <v>0</v>
      </c>
      <c r="R111" s="7">
        <v>44850</v>
      </c>
      <c r="S111" s="6">
        <v>44857</v>
      </c>
      <c r="T111" s="4" t="s">
        <v>34</v>
      </c>
      <c r="U111" s="4">
        <v>3900</v>
      </c>
      <c r="V111" s="4">
        <v>0</v>
      </c>
      <c r="W111" s="4">
        <v>0</v>
      </c>
      <c r="X111" s="4" t="s">
        <v>570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244</v>
      </c>
      <c r="E112" s="4" t="s">
        <v>245</v>
      </c>
      <c r="F112" s="6">
        <v>44853</v>
      </c>
      <c r="G112" s="6">
        <v>44854</v>
      </c>
      <c r="H112" s="4">
        <v>1</v>
      </c>
      <c r="I112" s="4">
        <v>1</v>
      </c>
      <c r="J112" s="4">
        <v>1</v>
      </c>
      <c r="K112" s="4" t="s">
        <v>30</v>
      </c>
      <c r="L112" s="4">
        <v>324</v>
      </c>
      <c r="M112" s="4">
        <v>324</v>
      </c>
      <c r="N112" s="4" t="s">
        <v>573</v>
      </c>
      <c r="O112" s="4" t="s">
        <v>382</v>
      </c>
      <c r="P112" s="4" t="s">
        <v>33</v>
      </c>
      <c r="Q112" s="4">
        <v>0</v>
      </c>
      <c r="R112" s="7">
        <v>44850</v>
      </c>
      <c r="S112" s="6">
        <v>44857</v>
      </c>
      <c r="T112" s="4" t="s">
        <v>34</v>
      </c>
      <c r="U112" s="4">
        <v>324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216</v>
      </c>
      <c r="E113" s="4" t="s">
        <v>577</v>
      </c>
      <c r="F113" s="6">
        <v>44852</v>
      </c>
      <c r="G113" s="6">
        <v>44854</v>
      </c>
      <c r="H113" s="4">
        <v>1</v>
      </c>
      <c r="I113" s="4">
        <v>2</v>
      </c>
      <c r="J113" s="4">
        <v>2</v>
      </c>
      <c r="K113" s="4" t="s">
        <v>30</v>
      </c>
      <c r="L113" s="4">
        <v>660</v>
      </c>
      <c r="M113" s="4">
        <v>660</v>
      </c>
      <c r="N113" s="4" t="s">
        <v>578</v>
      </c>
      <c r="O113" s="4" t="s">
        <v>382</v>
      </c>
      <c r="P113" s="4" t="s">
        <v>33</v>
      </c>
      <c r="Q113" s="4">
        <v>0</v>
      </c>
      <c r="R113" s="7">
        <v>44850</v>
      </c>
      <c r="S113" s="6">
        <v>44857</v>
      </c>
      <c r="T113" s="4" t="s">
        <v>34</v>
      </c>
      <c r="U113" s="4">
        <v>660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276</v>
      </c>
      <c r="E114" s="4" t="s">
        <v>345</v>
      </c>
      <c r="F114" s="6">
        <v>44851</v>
      </c>
      <c r="G114" s="6">
        <v>44854</v>
      </c>
      <c r="H114" s="4">
        <v>1</v>
      </c>
      <c r="I114" s="4">
        <v>3</v>
      </c>
      <c r="J114" s="4">
        <v>3</v>
      </c>
      <c r="K114" s="4" t="s">
        <v>30</v>
      </c>
      <c r="L114" s="4">
        <v>2280</v>
      </c>
      <c r="M114" s="4">
        <v>2280</v>
      </c>
      <c r="N114" s="4" t="s">
        <v>582</v>
      </c>
      <c r="O114" s="4" t="s">
        <v>382</v>
      </c>
      <c r="P114" s="4" t="s">
        <v>33</v>
      </c>
      <c r="Q114" s="4">
        <v>0</v>
      </c>
      <c r="R114" s="7">
        <v>44850</v>
      </c>
      <c r="S114" s="6">
        <v>44857</v>
      </c>
      <c r="T114" s="4" t="s">
        <v>34</v>
      </c>
      <c r="U114" s="4">
        <v>2280</v>
      </c>
      <c r="V114" s="4">
        <v>0</v>
      </c>
      <c r="W114" s="4">
        <v>0</v>
      </c>
      <c r="X114" s="4" t="s">
        <v>583</v>
      </c>
      <c r="Y114" s="4" t="s">
        <v>584</v>
      </c>
    </row>
    <row r="115" s="4" customFormat="1" spans="1:25">
      <c r="A115" s="4" t="s">
        <v>585</v>
      </c>
      <c r="B115" s="4" t="s">
        <v>26</v>
      </c>
      <c r="C115" s="4" t="s">
        <v>27</v>
      </c>
      <c r="D115" s="4" t="s">
        <v>276</v>
      </c>
      <c r="E115" s="4" t="s">
        <v>277</v>
      </c>
      <c r="F115" s="6">
        <v>44851</v>
      </c>
      <c r="G115" s="6">
        <v>44854</v>
      </c>
      <c r="H115" s="4">
        <v>1</v>
      </c>
      <c r="I115" s="4">
        <v>3</v>
      </c>
      <c r="J115" s="4">
        <v>3</v>
      </c>
      <c r="K115" s="4" t="s">
        <v>30</v>
      </c>
      <c r="L115" s="4">
        <v>2445</v>
      </c>
      <c r="M115" s="4">
        <v>2445</v>
      </c>
      <c r="N115" s="4" t="s">
        <v>586</v>
      </c>
      <c r="O115" s="4" t="s">
        <v>382</v>
      </c>
      <c r="P115" s="4" t="s">
        <v>33</v>
      </c>
      <c r="Q115" s="4">
        <v>0</v>
      </c>
      <c r="R115" s="7">
        <v>44851</v>
      </c>
      <c r="S115" s="6">
        <v>44857</v>
      </c>
      <c r="T115" s="4" t="s">
        <v>34</v>
      </c>
      <c r="U115" s="4">
        <v>2445</v>
      </c>
      <c r="V115" s="4">
        <v>0</v>
      </c>
      <c r="W115" s="4">
        <v>0</v>
      </c>
      <c r="X115" s="4" t="s">
        <v>587</v>
      </c>
      <c r="Y115" s="4" t="s">
        <v>588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590</v>
      </c>
      <c r="E116" s="4" t="s">
        <v>591</v>
      </c>
      <c r="F116" s="6">
        <v>44853</v>
      </c>
      <c r="G116" s="6">
        <v>44854</v>
      </c>
      <c r="H116" s="4">
        <v>1</v>
      </c>
      <c r="I116" s="4">
        <v>1</v>
      </c>
      <c r="J116" s="4">
        <v>1</v>
      </c>
      <c r="K116" s="4" t="s">
        <v>30</v>
      </c>
      <c r="L116" s="4">
        <v>709</v>
      </c>
      <c r="M116" s="4">
        <v>709</v>
      </c>
      <c r="N116" s="4" t="s">
        <v>592</v>
      </c>
      <c r="O116" s="4" t="s">
        <v>382</v>
      </c>
      <c r="P116" s="4" t="s">
        <v>33</v>
      </c>
      <c r="Q116" s="4">
        <v>0</v>
      </c>
      <c r="R116" s="7">
        <v>44851</v>
      </c>
      <c r="S116" s="6">
        <v>44857</v>
      </c>
      <c r="T116" s="4" t="s">
        <v>34</v>
      </c>
      <c r="U116" s="4">
        <v>709</v>
      </c>
      <c r="V116" s="4">
        <v>0</v>
      </c>
      <c r="W116" s="4">
        <v>0</v>
      </c>
      <c r="X116" s="4" t="s">
        <v>593</v>
      </c>
      <c r="Y116" s="4" t="s">
        <v>594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172</v>
      </c>
      <c r="E117" s="4" t="s">
        <v>478</v>
      </c>
      <c r="F117" s="6">
        <v>44853</v>
      </c>
      <c r="G117" s="6">
        <v>44854</v>
      </c>
      <c r="H117" s="4">
        <v>1</v>
      </c>
      <c r="I117" s="4">
        <v>1</v>
      </c>
      <c r="J117" s="4">
        <v>1</v>
      </c>
      <c r="K117" s="4" t="s">
        <v>30</v>
      </c>
      <c r="L117" s="4">
        <v>544</v>
      </c>
      <c r="M117" s="4">
        <v>544</v>
      </c>
      <c r="N117" s="4" t="s">
        <v>596</v>
      </c>
      <c r="O117" s="4" t="s">
        <v>382</v>
      </c>
      <c r="P117" s="4" t="s">
        <v>33</v>
      </c>
      <c r="Q117" s="4">
        <v>0</v>
      </c>
      <c r="R117" s="7">
        <v>44851</v>
      </c>
      <c r="S117" s="6">
        <v>44857</v>
      </c>
      <c r="T117" s="4" t="s">
        <v>34</v>
      </c>
      <c r="U117" s="4">
        <v>544</v>
      </c>
      <c r="V117" s="4">
        <v>0</v>
      </c>
      <c r="W117" s="4">
        <v>0</v>
      </c>
      <c r="X117" s="4" t="s">
        <v>597</v>
      </c>
      <c r="Y117" s="4" t="s">
        <v>598</v>
      </c>
    </row>
    <row r="118" s="4" customFormat="1" spans="1:25">
      <c r="A118" s="4" t="s">
        <v>599</v>
      </c>
      <c r="B118" s="4" t="s">
        <v>26</v>
      </c>
      <c r="C118" s="4" t="s">
        <v>27</v>
      </c>
      <c r="D118" s="4" t="s">
        <v>276</v>
      </c>
      <c r="E118" s="4" t="s">
        <v>345</v>
      </c>
      <c r="F118" s="6">
        <v>44851</v>
      </c>
      <c r="G118" s="6">
        <v>44854</v>
      </c>
      <c r="H118" s="4">
        <v>1</v>
      </c>
      <c r="I118" s="4">
        <v>3</v>
      </c>
      <c r="J118" s="4">
        <v>3</v>
      </c>
      <c r="K118" s="4" t="s">
        <v>30</v>
      </c>
      <c r="L118" s="4">
        <v>2284</v>
      </c>
      <c r="M118" s="4">
        <v>2284</v>
      </c>
      <c r="N118" s="4" t="s">
        <v>278</v>
      </c>
      <c r="O118" s="4" t="s">
        <v>382</v>
      </c>
      <c r="P118" s="4" t="s">
        <v>33</v>
      </c>
      <c r="Q118" s="4">
        <v>0</v>
      </c>
      <c r="R118" s="7">
        <v>44851</v>
      </c>
      <c r="S118" s="6">
        <v>44857</v>
      </c>
      <c r="T118" s="4" t="s">
        <v>34</v>
      </c>
      <c r="U118" s="4">
        <v>2284</v>
      </c>
      <c r="V118" s="4">
        <v>0</v>
      </c>
      <c r="W118" s="4">
        <v>0</v>
      </c>
      <c r="X118" s="4" t="s">
        <v>600</v>
      </c>
      <c r="Y118" s="4" t="s">
        <v>601</v>
      </c>
    </row>
    <row r="119" s="4" customFormat="1" spans="1:25">
      <c r="A119" s="4" t="s">
        <v>602</v>
      </c>
      <c r="B119" s="4" t="s">
        <v>26</v>
      </c>
      <c r="C119" s="4" t="s">
        <v>27</v>
      </c>
      <c r="D119" s="4" t="s">
        <v>603</v>
      </c>
      <c r="E119" s="4" t="s">
        <v>604</v>
      </c>
      <c r="F119" s="6">
        <v>44851</v>
      </c>
      <c r="G119" s="6">
        <v>44854</v>
      </c>
      <c r="H119" s="4">
        <v>1</v>
      </c>
      <c r="I119" s="4">
        <v>3</v>
      </c>
      <c r="J119" s="4">
        <v>3</v>
      </c>
      <c r="K119" s="4" t="s">
        <v>30</v>
      </c>
      <c r="L119" s="4">
        <v>1368</v>
      </c>
      <c r="M119" s="4">
        <v>1368</v>
      </c>
      <c r="N119" s="4" t="s">
        <v>605</v>
      </c>
      <c r="O119" s="4" t="s">
        <v>382</v>
      </c>
      <c r="P119" s="4" t="s">
        <v>33</v>
      </c>
      <c r="Q119" s="4">
        <v>0</v>
      </c>
      <c r="R119" s="7">
        <v>44851</v>
      </c>
      <c r="S119" s="6">
        <v>44857</v>
      </c>
      <c r="T119" s="4" t="s">
        <v>34</v>
      </c>
      <c r="U119" s="4">
        <v>1368</v>
      </c>
      <c r="V119" s="4">
        <v>0</v>
      </c>
      <c r="W119" s="4">
        <v>0</v>
      </c>
      <c r="X119" s="4" t="s">
        <v>606</v>
      </c>
      <c r="Y119" s="4" t="s">
        <v>607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276</v>
      </c>
      <c r="E120" s="4" t="s">
        <v>345</v>
      </c>
      <c r="F120" s="6">
        <v>44851</v>
      </c>
      <c r="G120" s="6">
        <v>44854</v>
      </c>
      <c r="H120" s="4">
        <v>1</v>
      </c>
      <c r="I120" s="4">
        <v>3</v>
      </c>
      <c r="J120" s="4">
        <v>3</v>
      </c>
      <c r="K120" s="4" t="s">
        <v>30</v>
      </c>
      <c r="L120" s="4">
        <v>2284</v>
      </c>
      <c r="M120" s="4">
        <v>2284</v>
      </c>
      <c r="N120" s="4" t="s">
        <v>609</v>
      </c>
      <c r="O120" s="4" t="s">
        <v>382</v>
      </c>
      <c r="P120" s="4" t="s">
        <v>33</v>
      </c>
      <c r="Q120" s="4">
        <v>0</v>
      </c>
      <c r="R120" s="7">
        <v>44851</v>
      </c>
      <c r="S120" s="6">
        <v>44857</v>
      </c>
      <c r="T120" s="4" t="s">
        <v>34</v>
      </c>
      <c r="U120" s="4">
        <v>2284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99</v>
      </c>
      <c r="F121" s="6">
        <v>44852</v>
      </c>
      <c r="G121" s="6">
        <v>44854</v>
      </c>
      <c r="H121" s="4">
        <v>1</v>
      </c>
      <c r="I121" s="4">
        <v>2</v>
      </c>
      <c r="J121" s="4">
        <v>2</v>
      </c>
      <c r="K121" s="4" t="s">
        <v>30</v>
      </c>
      <c r="L121" s="4">
        <v>274</v>
      </c>
      <c r="M121" s="4">
        <v>274</v>
      </c>
      <c r="N121" s="4" t="s">
        <v>614</v>
      </c>
      <c r="O121" s="4" t="s">
        <v>382</v>
      </c>
      <c r="P121" s="4" t="s">
        <v>33</v>
      </c>
      <c r="Q121" s="4">
        <v>0</v>
      </c>
      <c r="R121" s="7">
        <v>44851</v>
      </c>
      <c r="S121" s="6">
        <v>44857</v>
      </c>
      <c r="T121" s="4" t="s">
        <v>34</v>
      </c>
      <c r="U121" s="4">
        <v>274</v>
      </c>
      <c r="V121" s="4">
        <v>0</v>
      </c>
      <c r="W121" s="4">
        <v>0</v>
      </c>
      <c r="X121" s="4" t="s">
        <v>615</v>
      </c>
      <c r="Y121" s="4" t="s">
        <v>102</v>
      </c>
    </row>
    <row r="122" s="4" customFormat="1" spans="1:25">
      <c r="A122" s="4" t="s">
        <v>616</v>
      </c>
      <c r="B122" s="4" t="s">
        <v>26</v>
      </c>
      <c r="C122" s="4" t="s">
        <v>27</v>
      </c>
      <c r="D122" s="4" t="s">
        <v>613</v>
      </c>
      <c r="E122" s="4" t="s">
        <v>99</v>
      </c>
      <c r="F122" s="6">
        <v>44853</v>
      </c>
      <c r="G122" s="6">
        <v>44854</v>
      </c>
      <c r="H122" s="4">
        <v>1</v>
      </c>
      <c r="I122" s="4">
        <v>1</v>
      </c>
      <c r="J122" s="4">
        <v>1</v>
      </c>
      <c r="K122" s="4" t="s">
        <v>30</v>
      </c>
      <c r="L122" s="4">
        <v>137</v>
      </c>
      <c r="M122" s="4">
        <v>137</v>
      </c>
      <c r="N122" s="4" t="s">
        <v>617</v>
      </c>
      <c r="O122" s="4" t="s">
        <v>382</v>
      </c>
      <c r="P122" s="4" t="s">
        <v>33</v>
      </c>
      <c r="Q122" s="4">
        <v>0</v>
      </c>
      <c r="R122" s="7">
        <v>44851</v>
      </c>
      <c r="S122" s="6">
        <v>44857</v>
      </c>
      <c r="T122" s="4" t="s">
        <v>34</v>
      </c>
      <c r="U122" s="4">
        <v>137</v>
      </c>
      <c r="V122" s="4">
        <v>0</v>
      </c>
      <c r="W122" s="4">
        <v>0</v>
      </c>
      <c r="X122" s="4" t="s">
        <v>618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620</v>
      </c>
      <c r="E123" s="4" t="s">
        <v>621</v>
      </c>
      <c r="F123" s="6">
        <v>44852</v>
      </c>
      <c r="G123" s="6">
        <v>44854</v>
      </c>
      <c r="H123" s="4">
        <v>1</v>
      </c>
      <c r="I123" s="4">
        <v>2</v>
      </c>
      <c r="J123" s="4">
        <v>2</v>
      </c>
      <c r="K123" s="4" t="s">
        <v>30</v>
      </c>
      <c r="L123" s="4">
        <v>793</v>
      </c>
      <c r="M123" s="4">
        <v>793</v>
      </c>
      <c r="N123" s="4" t="s">
        <v>622</v>
      </c>
      <c r="O123" s="4" t="s">
        <v>382</v>
      </c>
      <c r="P123" s="4" t="s">
        <v>33</v>
      </c>
      <c r="Q123" s="4">
        <v>0</v>
      </c>
      <c r="R123" s="7">
        <v>44851</v>
      </c>
      <c r="S123" s="6">
        <v>44857</v>
      </c>
      <c r="T123" s="4" t="s">
        <v>34</v>
      </c>
      <c r="U123" s="4">
        <v>793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281</v>
      </c>
      <c r="E124" s="4" t="s">
        <v>282</v>
      </c>
      <c r="F124" s="6">
        <v>44852</v>
      </c>
      <c r="G124" s="6">
        <v>44854</v>
      </c>
      <c r="H124" s="4">
        <v>1</v>
      </c>
      <c r="I124" s="4">
        <v>2</v>
      </c>
      <c r="J124" s="4">
        <v>2</v>
      </c>
      <c r="K124" s="4" t="s">
        <v>30</v>
      </c>
      <c r="L124" s="4">
        <v>2160</v>
      </c>
      <c r="M124" s="4">
        <v>2160</v>
      </c>
      <c r="N124" s="4" t="s">
        <v>626</v>
      </c>
      <c r="O124" s="4" t="s">
        <v>382</v>
      </c>
      <c r="P124" s="4" t="s">
        <v>33</v>
      </c>
      <c r="Q124" s="4">
        <v>0</v>
      </c>
      <c r="R124" s="7">
        <v>44852</v>
      </c>
      <c r="S124" s="6">
        <v>44857</v>
      </c>
      <c r="T124" s="4" t="s">
        <v>34</v>
      </c>
      <c r="U124" s="4">
        <v>2160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369</v>
      </c>
      <c r="E125" s="4" t="s">
        <v>370</v>
      </c>
      <c r="F125" s="6">
        <v>44853</v>
      </c>
      <c r="G125" s="6">
        <v>44854</v>
      </c>
      <c r="H125" s="4">
        <v>1</v>
      </c>
      <c r="I125" s="4">
        <v>1</v>
      </c>
      <c r="J125" s="4">
        <v>1</v>
      </c>
      <c r="K125" s="4" t="s">
        <v>30</v>
      </c>
      <c r="L125" s="4">
        <v>201</v>
      </c>
      <c r="M125" s="4">
        <v>201</v>
      </c>
      <c r="N125" s="4" t="s">
        <v>630</v>
      </c>
      <c r="O125" s="4" t="s">
        <v>382</v>
      </c>
      <c r="P125" s="4" t="s">
        <v>33</v>
      </c>
      <c r="Q125" s="4">
        <v>0</v>
      </c>
      <c r="R125" s="7">
        <v>44852</v>
      </c>
      <c r="S125" s="6">
        <v>44857</v>
      </c>
      <c r="T125" s="4" t="s">
        <v>34</v>
      </c>
      <c r="U125" s="4">
        <v>201</v>
      </c>
      <c r="V125" s="4">
        <v>0</v>
      </c>
      <c r="W125" s="4">
        <v>0</v>
      </c>
      <c r="X125" s="4" t="s">
        <v>631</v>
      </c>
      <c r="Y125" s="4" t="s">
        <v>226</v>
      </c>
    </row>
    <row r="126" s="4" customFormat="1" spans="1:25">
      <c r="A126" s="4" t="s">
        <v>632</v>
      </c>
      <c r="B126" s="4" t="s">
        <v>26</v>
      </c>
      <c r="C126" s="4" t="s">
        <v>27</v>
      </c>
      <c r="D126" s="4" t="s">
        <v>633</v>
      </c>
      <c r="E126" s="4" t="s">
        <v>425</v>
      </c>
      <c r="F126" s="6">
        <v>44852</v>
      </c>
      <c r="G126" s="6">
        <v>44854</v>
      </c>
      <c r="H126" s="4">
        <v>1</v>
      </c>
      <c r="I126" s="4">
        <v>2</v>
      </c>
      <c r="J126" s="4">
        <v>2</v>
      </c>
      <c r="K126" s="4" t="s">
        <v>30</v>
      </c>
      <c r="L126" s="4">
        <v>640</v>
      </c>
      <c r="M126" s="4">
        <v>640</v>
      </c>
      <c r="N126" s="4" t="s">
        <v>634</v>
      </c>
      <c r="O126" s="4" t="s">
        <v>382</v>
      </c>
      <c r="P126" s="4" t="s">
        <v>33</v>
      </c>
      <c r="Q126" s="4">
        <v>0</v>
      </c>
      <c r="R126" s="7">
        <v>44852</v>
      </c>
      <c r="S126" s="6">
        <v>44857</v>
      </c>
      <c r="T126" s="4" t="s">
        <v>34</v>
      </c>
      <c r="U126" s="4">
        <v>640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633</v>
      </c>
      <c r="E127" s="4" t="s">
        <v>425</v>
      </c>
      <c r="F127" s="6">
        <v>44852</v>
      </c>
      <c r="G127" s="6">
        <v>44854</v>
      </c>
      <c r="H127" s="4">
        <v>1</v>
      </c>
      <c r="I127" s="4">
        <v>2</v>
      </c>
      <c r="J127" s="4">
        <v>2</v>
      </c>
      <c r="K127" s="4" t="s">
        <v>30</v>
      </c>
      <c r="L127" s="4">
        <v>640</v>
      </c>
      <c r="M127" s="4">
        <v>640</v>
      </c>
      <c r="N127" s="4" t="s">
        <v>638</v>
      </c>
      <c r="O127" s="4" t="s">
        <v>382</v>
      </c>
      <c r="P127" s="4" t="s">
        <v>33</v>
      </c>
      <c r="Q127" s="4">
        <v>0</v>
      </c>
      <c r="R127" s="7">
        <v>44852</v>
      </c>
      <c r="S127" s="6">
        <v>44857</v>
      </c>
      <c r="T127" s="4" t="s">
        <v>34</v>
      </c>
      <c r="U127" s="4">
        <v>640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641</v>
      </c>
      <c r="B128" s="4" t="s">
        <v>26</v>
      </c>
      <c r="C128" s="4" t="s">
        <v>27</v>
      </c>
      <c r="D128" s="4" t="s">
        <v>265</v>
      </c>
      <c r="E128" s="4" t="s">
        <v>642</v>
      </c>
      <c r="F128" s="6">
        <v>44853</v>
      </c>
      <c r="G128" s="6">
        <v>44854</v>
      </c>
      <c r="H128" s="4">
        <v>1</v>
      </c>
      <c r="I128" s="4">
        <v>1</v>
      </c>
      <c r="J128" s="4">
        <v>1</v>
      </c>
      <c r="K128" s="4" t="s">
        <v>30</v>
      </c>
      <c r="L128" s="4">
        <v>1601</v>
      </c>
      <c r="M128" s="4">
        <v>1601</v>
      </c>
      <c r="N128" s="4" t="s">
        <v>643</v>
      </c>
      <c r="O128" s="4" t="s">
        <v>382</v>
      </c>
      <c r="P128" s="4" t="s">
        <v>33</v>
      </c>
      <c r="Q128" s="4">
        <v>0</v>
      </c>
      <c r="R128" s="7">
        <v>44852</v>
      </c>
      <c r="S128" s="6">
        <v>44857</v>
      </c>
      <c r="T128" s="4" t="s">
        <v>34</v>
      </c>
      <c r="U128" s="4">
        <v>1601</v>
      </c>
      <c r="V128" s="4">
        <v>0</v>
      </c>
      <c r="W128" s="4">
        <v>0</v>
      </c>
      <c r="X128" s="4" t="s">
        <v>644</v>
      </c>
      <c r="Y128" s="4" t="s">
        <v>645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648</v>
      </c>
      <c r="F129" s="6">
        <v>44853</v>
      </c>
      <c r="G129" s="6">
        <v>44854</v>
      </c>
      <c r="H129" s="4">
        <v>3</v>
      </c>
      <c r="I129" s="4">
        <v>1</v>
      </c>
      <c r="J129" s="4">
        <v>3</v>
      </c>
      <c r="K129" s="4" t="s">
        <v>30</v>
      </c>
      <c r="L129" s="4">
        <v>705</v>
      </c>
      <c r="M129" s="4">
        <v>705</v>
      </c>
      <c r="N129" s="4" t="s">
        <v>649</v>
      </c>
      <c r="O129" s="4" t="s">
        <v>382</v>
      </c>
      <c r="P129" s="4" t="s">
        <v>33</v>
      </c>
      <c r="Q129" s="4">
        <v>0</v>
      </c>
      <c r="R129" s="7">
        <v>44852</v>
      </c>
      <c r="S129" s="6">
        <v>44857</v>
      </c>
      <c r="T129" s="4" t="s">
        <v>34</v>
      </c>
      <c r="U129" s="4">
        <v>705</v>
      </c>
      <c r="V129" s="4">
        <v>0</v>
      </c>
      <c r="W129" s="4">
        <v>0</v>
      </c>
      <c r="X129" s="4" t="s">
        <v>226</v>
      </c>
      <c r="Y129" s="4" t="s">
        <v>226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44853</v>
      </c>
      <c r="G130" s="6">
        <v>44854</v>
      </c>
      <c r="H130" s="4">
        <v>1</v>
      </c>
      <c r="I130" s="4">
        <v>1</v>
      </c>
      <c r="J130" s="4">
        <v>1</v>
      </c>
      <c r="K130" s="4" t="s">
        <v>30</v>
      </c>
      <c r="L130" s="4">
        <v>213</v>
      </c>
      <c r="M130" s="4">
        <v>213</v>
      </c>
      <c r="N130" s="4" t="s">
        <v>653</v>
      </c>
      <c r="O130" s="4" t="s">
        <v>382</v>
      </c>
      <c r="P130" s="4" t="s">
        <v>33</v>
      </c>
      <c r="Q130" s="4">
        <v>0</v>
      </c>
      <c r="R130" s="7">
        <v>44852</v>
      </c>
      <c r="S130" s="6">
        <v>44857</v>
      </c>
      <c r="T130" s="4" t="s">
        <v>34</v>
      </c>
      <c r="U130" s="4">
        <v>213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646</v>
      </c>
      <c r="B131" s="4" t="s">
        <v>26</v>
      </c>
      <c r="C131" s="4" t="s">
        <v>269</v>
      </c>
      <c r="D131" s="4" t="s">
        <v>647</v>
      </c>
      <c r="E131" s="4" t="s">
        <v>648</v>
      </c>
      <c r="F131" s="6">
        <v>44853</v>
      </c>
      <c r="G131" s="6">
        <v>44854</v>
      </c>
      <c r="H131" s="4">
        <v>3</v>
      </c>
      <c r="I131" s="4">
        <v>1</v>
      </c>
      <c r="J131" s="4">
        <v>3</v>
      </c>
      <c r="K131" s="4" t="s">
        <v>30</v>
      </c>
      <c r="L131" s="4">
        <v>-705</v>
      </c>
      <c r="M131" s="4">
        <v>-705</v>
      </c>
      <c r="N131" s="4" t="s">
        <v>649</v>
      </c>
      <c r="O131" s="4" t="s">
        <v>382</v>
      </c>
      <c r="P131" s="4" t="s">
        <v>33</v>
      </c>
      <c r="Q131" s="4">
        <v>0</v>
      </c>
      <c r="R131" s="7">
        <v>44852</v>
      </c>
      <c r="S131" s="6">
        <v>44857</v>
      </c>
      <c r="T131" s="4" t="s">
        <v>34</v>
      </c>
      <c r="U131" s="4">
        <v>-705</v>
      </c>
      <c r="V131" s="4">
        <v>0</v>
      </c>
      <c r="W131" s="4">
        <v>0</v>
      </c>
      <c r="X131" s="4" t="s">
        <v>226</v>
      </c>
      <c r="Y131" s="4" t="s">
        <v>226</v>
      </c>
    </row>
    <row r="132" s="4" customFormat="1" spans="1:25">
      <c r="A132" s="4" t="s">
        <v>656</v>
      </c>
      <c r="B132" s="4" t="s">
        <v>26</v>
      </c>
      <c r="C132" s="4" t="s">
        <v>27</v>
      </c>
      <c r="D132" s="4" t="s">
        <v>657</v>
      </c>
      <c r="E132" s="4" t="s">
        <v>658</v>
      </c>
      <c r="F132" s="6">
        <v>44853</v>
      </c>
      <c r="G132" s="6">
        <v>44854</v>
      </c>
      <c r="H132" s="4">
        <v>1</v>
      </c>
      <c r="I132" s="4">
        <v>1</v>
      </c>
      <c r="J132" s="4">
        <v>1</v>
      </c>
      <c r="K132" s="4" t="s">
        <v>30</v>
      </c>
      <c r="L132" s="4">
        <v>294</v>
      </c>
      <c r="M132" s="4">
        <v>294</v>
      </c>
      <c r="N132" s="4" t="s">
        <v>659</v>
      </c>
      <c r="O132" s="4" t="s">
        <v>382</v>
      </c>
      <c r="P132" s="4" t="s">
        <v>33</v>
      </c>
      <c r="Q132" s="4">
        <v>0</v>
      </c>
      <c r="R132" s="7">
        <v>44852</v>
      </c>
      <c r="S132" s="6">
        <v>44857</v>
      </c>
      <c r="T132" s="4" t="s">
        <v>34</v>
      </c>
      <c r="U132" s="4">
        <v>294</v>
      </c>
      <c r="V132" s="4">
        <v>0</v>
      </c>
      <c r="W132" s="4">
        <v>0</v>
      </c>
      <c r="X132" s="4" t="s">
        <v>660</v>
      </c>
      <c r="Y132" s="4" t="s">
        <v>661</v>
      </c>
    </row>
    <row r="133" s="4" customFormat="1" spans="1:25">
      <c r="A133" s="4" t="s">
        <v>662</v>
      </c>
      <c r="B133" s="4" t="s">
        <v>26</v>
      </c>
      <c r="C133" s="4" t="s">
        <v>27</v>
      </c>
      <c r="D133" s="4" t="s">
        <v>132</v>
      </c>
      <c r="E133" s="4" t="s">
        <v>133</v>
      </c>
      <c r="F133" s="6">
        <v>44853</v>
      </c>
      <c r="G133" s="6">
        <v>44854</v>
      </c>
      <c r="H133" s="4">
        <v>1</v>
      </c>
      <c r="I133" s="4">
        <v>1</v>
      </c>
      <c r="J133" s="4">
        <v>1</v>
      </c>
      <c r="K133" s="4" t="s">
        <v>30</v>
      </c>
      <c r="L133" s="4">
        <v>327</v>
      </c>
      <c r="M133" s="4">
        <v>327</v>
      </c>
      <c r="N133" s="4" t="s">
        <v>663</v>
      </c>
      <c r="O133" s="4" t="s">
        <v>382</v>
      </c>
      <c r="P133" s="4" t="s">
        <v>33</v>
      </c>
      <c r="Q133" s="4">
        <v>0</v>
      </c>
      <c r="R133" s="7">
        <v>44852</v>
      </c>
      <c r="S133" s="6">
        <v>44857</v>
      </c>
      <c r="T133" s="4" t="s">
        <v>34</v>
      </c>
      <c r="U133" s="4">
        <v>327</v>
      </c>
      <c r="V133" s="4">
        <v>0</v>
      </c>
      <c r="W133" s="4">
        <v>0</v>
      </c>
      <c r="X133" s="4" t="s">
        <v>664</v>
      </c>
      <c r="Y133" s="4" t="s">
        <v>665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44853</v>
      </c>
      <c r="G134" s="6">
        <v>44854</v>
      </c>
      <c r="H134" s="4">
        <v>1</v>
      </c>
      <c r="I134" s="4">
        <v>1</v>
      </c>
      <c r="J134" s="4">
        <v>1</v>
      </c>
      <c r="K134" s="4" t="s">
        <v>30</v>
      </c>
      <c r="L134" s="4">
        <v>330</v>
      </c>
      <c r="M134" s="4">
        <v>330</v>
      </c>
      <c r="N134" s="4" t="s">
        <v>669</v>
      </c>
      <c r="O134" s="4" t="s">
        <v>382</v>
      </c>
      <c r="P134" s="4" t="s">
        <v>33</v>
      </c>
      <c r="Q134" s="4">
        <v>0</v>
      </c>
      <c r="R134" s="7">
        <v>44852</v>
      </c>
      <c r="S134" s="6">
        <v>44857</v>
      </c>
      <c r="T134" s="4" t="s">
        <v>34</v>
      </c>
      <c r="U134" s="4">
        <v>330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6">
      <c r="A135" s="4" t="s">
        <v>672</v>
      </c>
      <c r="B135" s="4" t="s">
        <v>26</v>
      </c>
      <c r="C135" s="4" t="s">
        <v>27</v>
      </c>
      <c r="D135" s="4" t="s">
        <v>336</v>
      </c>
      <c r="E135" s="4" t="s">
        <v>673</v>
      </c>
      <c r="F135" s="6">
        <v>44853</v>
      </c>
      <c r="G135" s="6">
        <v>44854</v>
      </c>
      <c r="H135" s="4">
        <v>2</v>
      </c>
      <c r="I135" s="4">
        <v>1</v>
      </c>
      <c r="J135" s="4">
        <v>2</v>
      </c>
      <c r="K135" s="4" t="s">
        <v>30</v>
      </c>
      <c r="L135" s="4">
        <v>850</v>
      </c>
      <c r="M135" s="4">
        <v>850</v>
      </c>
      <c r="N135" s="4" t="s">
        <v>674</v>
      </c>
      <c r="O135" s="4" t="s">
        <v>382</v>
      </c>
      <c r="P135" s="4" t="s">
        <v>33</v>
      </c>
      <c r="Q135" s="4">
        <v>0</v>
      </c>
      <c r="R135" s="7">
        <v>44853</v>
      </c>
      <c r="S135" s="6">
        <v>44857</v>
      </c>
      <c r="T135" s="4" t="s">
        <v>34</v>
      </c>
      <c r="U135" s="4">
        <v>850</v>
      </c>
      <c r="V135" s="4">
        <v>0</v>
      </c>
      <c r="W135" s="4">
        <v>0</v>
      </c>
      <c r="X135" s="4" t="s">
        <v>675</v>
      </c>
      <c r="Y135" s="4">
        <v>221432838</v>
      </c>
      <c r="Z135" s="4" t="s">
        <v>676</v>
      </c>
    </row>
    <row r="136" s="4" customFormat="1" spans="1:25">
      <c r="A136" s="4" t="s">
        <v>677</v>
      </c>
      <c r="B136" s="4" t="s">
        <v>26</v>
      </c>
      <c r="C136" s="4" t="s">
        <v>27</v>
      </c>
      <c r="D136" s="4" t="s">
        <v>651</v>
      </c>
      <c r="E136" s="4" t="s">
        <v>678</v>
      </c>
      <c r="F136" s="6">
        <v>44853</v>
      </c>
      <c r="G136" s="6">
        <v>44854</v>
      </c>
      <c r="H136" s="4">
        <v>1</v>
      </c>
      <c r="I136" s="4">
        <v>1</v>
      </c>
      <c r="J136" s="4">
        <v>1</v>
      </c>
      <c r="K136" s="4" t="s">
        <v>30</v>
      </c>
      <c r="L136" s="4">
        <v>213</v>
      </c>
      <c r="M136" s="4">
        <v>213</v>
      </c>
      <c r="N136" s="4" t="s">
        <v>679</v>
      </c>
      <c r="O136" s="4" t="s">
        <v>382</v>
      </c>
      <c r="P136" s="4" t="s">
        <v>33</v>
      </c>
      <c r="Q136" s="4">
        <v>0</v>
      </c>
      <c r="R136" s="7">
        <v>44853</v>
      </c>
      <c r="S136" s="6">
        <v>44857</v>
      </c>
      <c r="T136" s="4" t="s">
        <v>34</v>
      </c>
      <c r="U136" s="4">
        <v>213</v>
      </c>
      <c r="V136" s="4">
        <v>0</v>
      </c>
      <c r="W136" s="4">
        <v>0</v>
      </c>
      <c r="X136" s="4" t="s">
        <v>680</v>
      </c>
      <c r="Y136" s="4" t="s">
        <v>681</v>
      </c>
    </row>
    <row r="137" s="4" customFormat="1" spans="1:25">
      <c r="A137" s="4" t="s">
        <v>682</v>
      </c>
      <c r="B137" s="4" t="s">
        <v>26</v>
      </c>
      <c r="C137" s="4" t="s">
        <v>27</v>
      </c>
      <c r="D137" s="4" t="s">
        <v>216</v>
      </c>
      <c r="E137" s="4" t="s">
        <v>683</v>
      </c>
      <c r="F137" s="6">
        <v>44853</v>
      </c>
      <c r="G137" s="6">
        <v>44854</v>
      </c>
      <c r="H137" s="4">
        <v>1</v>
      </c>
      <c r="I137" s="4">
        <v>1</v>
      </c>
      <c r="J137" s="4">
        <v>1</v>
      </c>
      <c r="K137" s="4" t="s">
        <v>30</v>
      </c>
      <c r="L137" s="4">
        <v>316</v>
      </c>
      <c r="M137" s="4">
        <v>316</v>
      </c>
      <c r="N137" s="4" t="s">
        <v>684</v>
      </c>
      <c r="O137" s="4" t="s">
        <v>382</v>
      </c>
      <c r="P137" s="4" t="s">
        <v>33</v>
      </c>
      <c r="Q137" s="4">
        <v>0</v>
      </c>
      <c r="R137" s="7">
        <v>44853</v>
      </c>
      <c r="S137" s="6">
        <v>44857</v>
      </c>
      <c r="T137" s="4" t="s">
        <v>34</v>
      </c>
      <c r="U137" s="4">
        <v>316</v>
      </c>
      <c r="V137" s="4">
        <v>0</v>
      </c>
      <c r="W137" s="4">
        <v>0</v>
      </c>
      <c r="X137" s="4" t="s">
        <v>685</v>
      </c>
      <c r="Y137" s="4" t="s">
        <v>686</v>
      </c>
    </row>
    <row r="138" s="4" customFormat="1" spans="1:25">
      <c r="A138" s="4" t="s">
        <v>687</v>
      </c>
      <c r="B138" s="4" t="s">
        <v>26</v>
      </c>
      <c r="C138" s="4" t="s">
        <v>27</v>
      </c>
      <c r="D138" s="4" t="s">
        <v>688</v>
      </c>
      <c r="E138" s="4" t="s">
        <v>689</v>
      </c>
      <c r="F138" s="6">
        <v>44853</v>
      </c>
      <c r="G138" s="6">
        <v>44854</v>
      </c>
      <c r="H138" s="4">
        <v>1</v>
      </c>
      <c r="I138" s="4">
        <v>1</v>
      </c>
      <c r="J138" s="4">
        <v>1</v>
      </c>
      <c r="K138" s="4" t="s">
        <v>30</v>
      </c>
      <c r="L138" s="4">
        <v>746</v>
      </c>
      <c r="M138" s="4">
        <v>746</v>
      </c>
      <c r="N138" s="4" t="s">
        <v>690</v>
      </c>
      <c r="O138" s="4" t="s">
        <v>382</v>
      </c>
      <c r="P138" s="4" t="s">
        <v>33</v>
      </c>
      <c r="Q138" s="4">
        <v>0</v>
      </c>
      <c r="R138" s="7">
        <v>44853</v>
      </c>
      <c r="S138" s="6">
        <v>44857</v>
      </c>
      <c r="T138" s="4" t="s">
        <v>34</v>
      </c>
      <c r="U138" s="4">
        <v>746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694</v>
      </c>
      <c r="E139" s="4" t="s">
        <v>695</v>
      </c>
      <c r="F139" s="6">
        <v>44853</v>
      </c>
      <c r="G139" s="6">
        <v>44854</v>
      </c>
      <c r="H139" s="4">
        <v>1</v>
      </c>
      <c r="I139" s="4">
        <v>1</v>
      </c>
      <c r="J139" s="4">
        <v>1</v>
      </c>
      <c r="K139" s="4" t="s">
        <v>30</v>
      </c>
      <c r="L139" s="4">
        <v>505</v>
      </c>
      <c r="M139" s="4">
        <v>505</v>
      </c>
      <c r="N139" s="4" t="s">
        <v>696</v>
      </c>
      <c r="O139" s="4" t="s">
        <v>382</v>
      </c>
      <c r="P139" s="4" t="s">
        <v>33</v>
      </c>
      <c r="Q139" s="4">
        <v>0</v>
      </c>
      <c r="R139" s="7">
        <v>44853</v>
      </c>
      <c r="S139" s="6">
        <v>44857</v>
      </c>
      <c r="T139" s="4" t="s">
        <v>34</v>
      </c>
      <c r="U139" s="4">
        <v>505</v>
      </c>
      <c r="V139" s="4">
        <v>0</v>
      </c>
      <c r="W139" s="4">
        <v>0</v>
      </c>
      <c r="X139" s="4" t="s">
        <v>697</v>
      </c>
      <c r="Y139" s="4" t="s">
        <v>698</v>
      </c>
    </row>
    <row r="140" s="4" customFormat="1" spans="1:25">
      <c r="A140" s="4" t="s">
        <v>699</v>
      </c>
      <c r="B140" s="4" t="s">
        <v>26</v>
      </c>
      <c r="C140" s="4" t="s">
        <v>27</v>
      </c>
      <c r="D140" s="4" t="s">
        <v>694</v>
      </c>
      <c r="E140" s="4" t="s">
        <v>695</v>
      </c>
      <c r="F140" s="6">
        <v>44853</v>
      </c>
      <c r="G140" s="6">
        <v>44854</v>
      </c>
      <c r="H140" s="4">
        <v>1</v>
      </c>
      <c r="I140" s="4">
        <v>1</v>
      </c>
      <c r="J140" s="4">
        <v>1</v>
      </c>
      <c r="K140" s="4" t="s">
        <v>30</v>
      </c>
      <c r="L140" s="4">
        <v>505</v>
      </c>
      <c r="M140" s="4">
        <v>505</v>
      </c>
      <c r="N140" s="4" t="s">
        <v>700</v>
      </c>
      <c r="O140" s="4" t="s">
        <v>382</v>
      </c>
      <c r="P140" s="4" t="s">
        <v>33</v>
      </c>
      <c r="Q140" s="4">
        <v>0</v>
      </c>
      <c r="R140" s="7">
        <v>44853</v>
      </c>
      <c r="S140" s="6">
        <v>44857</v>
      </c>
      <c r="T140" s="4" t="s">
        <v>34</v>
      </c>
      <c r="U140" s="4">
        <v>505</v>
      </c>
      <c r="V140" s="4">
        <v>0</v>
      </c>
      <c r="W140" s="4">
        <v>0</v>
      </c>
      <c r="X140" s="4" t="s">
        <v>701</v>
      </c>
      <c r="Y140" s="4" t="s">
        <v>702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633</v>
      </c>
      <c r="E141" s="4" t="s">
        <v>425</v>
      </c>
      <c r="F141" s="6">
        <v>44853</v>
      </c>
      <c r="G141" s="6">
        <v>44854</v>
      </c>
      <c r="H141" s="4">
        <v>1</v>
      </c>
      <c r="I141" s="4">
        <v>1</v>
      </c>
      <c r="J141" s="4">
        <v>1</v>
      </c>
      <c r="K141" s="4" t="s">
        <v>30</v>
      </c>
      <c r="L141" s="4">
        <v>320</v>
      </c>
      <c r="M141" s="4">
        <v>320</v>
      </c>
      <c r="N141" s="4" t="s">
        <v>704</v>
      </c>
      <c r="O141" s="4" t="s">
        <v>382</v>
      </c>
      <c r="P141" s="4" t="s">
        <v>33</v>
      </c>
      <c r="Q141" s="4">
        <v>0</v>
      </c>
      <c r="R141" s="7">
        <v>44853</v>
      </c>
      <c r="S141" s="6">
        <v>44857</v>
      </c>
      <c r="T141" s="4" t="s">
        <v>34</v>
      </c>
      <c r="U141" s="4">
        <v>320</v>
      </c>
      <c r="V141" s="4">
        <v>0</v>
      </c>
      <c r="W141" s="4">
        <v>0</v>
      </c>
      <c r="X141" s="4" t="s">
        <v>705</v>
      </c>
      <c r="Y141" s="4" t="s">
        <v>706</v>
      </c>
    </row>
    <row r="142" s="4" customFormat="1" spans="1:25">
      <c r="A142" s="4" t="s">
        <v>707</v>
      </c>
      <c r="B142" s="4" t="s">
        <v>26</v>
      </c>
      <c r="C142" s="4" t="s">
        <v>27</v>
      </c>
      <c r="D142" s="4" t="s">
        <v>234</v>
      </c>
      <c r="E142" s="4" t="s">
        <v>708</v>
      </c>
      <c r="F142" s="6">
        <v>44853</v>
      </c>
      <c r="G142" s="6">
        <v>44854</v>
      </c>
      <c r="H142" s="4">
        <v>1</v>
      </c>
      <c r="I142" s="4">
        <v>1</v>
      </c>
      <c r="J142" s="4">
        <v>1</v>
      </c>
      <c r="K142" s="4" t="s">
        <v>30</v>
      </c>
      <c r="L142" s="4">
        <v>3200</v>
      </c>
      <c r="M142" s="4">
        <v>3200</v>
      </c>
      <c r="N142" s="4" t="s">
        <v>709</v>
      </c>
      <c r="O142" s="4" t="s">
        <v>382</v>
      </c>
      <c r="P142" s="4" t="s">
        <v>33</v>
      </c>
      <c r="Q142" s="4">
        <v>0</v>
      </c>
      <c r="R142" s="7">
        <v>44853</v>
      </c>
      <c r="S142" s="6">
        <v>44857</v>
      </c>
      <c r="T142" s="4" t="s">
        <v>34</v>
      </c>
      <c r="U142" s="4">
        <v>3200</v>
      </c>
      <c r="V142" s="4">
        <v>0</v>
      </c>
      <c r="W142" s="4">
        <v>0</v>
      </c>
      <c r="X142" s="4" t="s">
        <v>710</v>
      </c>
      <c r="Y142" s="4" t="s">
        <v>711</v>
      </c>
    </row>
    <row r="143" s="4" customFormat="1" spans="1:25">
      <c r="A143" s="4" t="s">
        <v>712</v>
      </c>
      <c r="B143" s="4" t="s">
        <v>26</v>
      </c>
      <c r="C143" s="4" t="s">
        <v>27</v>
      </c>
      <c r="D143" s="4" t="s">
        <v>713</v>
      </c>
      <c r="E143" s="4" t="s">
        <v>714</v>
      </c>
      <c r="F143" s="6">
        <v>44853</v>
      </c>
      <c r="G143" s="6">
        <v>44854</v>
      </c>
      <c r="H143" s="4">
        <v>1</v>
      </c>
      <c r="I143" s="4">
        <v>1</v>
      </c>
      <c r="J143" s="4">
        <v>1</v>
      </c>
      <c r="K143" s="4" t="s">
        <v>30</v>
      </c>
      <c r="L143" s="4">
        <v>844</v>
      </c>
      <c r="M143" s="4">
        <v>844</v>
      </c>
      <c r="N143" s="4" t="s">
        <v>715</v>
      </c>
      <c r="O143" s="4" t="s">
        <v>382</v>
      </c>
      <c r="P143" s="4" t="s">
        <v>33</v>
      </c>
      <c r="Q143" s="4">
        <v>0</v>
      </c>
      <c r="R143" s="7">
        <v>44853</v>
      </c>
      <c r="S143" s="6">
        <v>44857</v>
      </c>
      <c r="T143" s="4" t="s">
        <v>34</v>
      </c>
      <c r="U143" s="4">
        <v>844</v>
      </c>
      <c r="V143" s="4">
        <v>0</v>
      </c>
      <c r="W143" s="4">
        <v>0</v>
      </c>
      <c r="X143" s="4" t="s">
        <v>716</v>
      </c>
      <c r="Y143" s="4" t="s">
        <v>717</v>
      </c>
    </row>
    <row r="144" s="4" customFormat="1" spans="1:25">
      <c r="A144" s="4" t="s">
        <v>718</v>
      </c>
      <c r="B144" s="4" t="s">
        <v>26</v>
      </c>
      <c r="C144" s="4" t="s">
        <v>27</v>
      </c>
      <c r="D144" s="4" t="s">
        <v>719</v>
      </c>
      <c r="E144" s="4" t="s">
        <v>720</v>
      </c>
      <c r="F144" s="6">
        <v>44853</v>
      </c>
      <c r="G144" s="6">
        <v>44854</v>
      </c>
      <c r="H144" s="4">
        <v>1</v>
      </c>
      <c r="I144" s="4">
        <v>1</v>
      </c>
      <c r="J144" s="4">
        <v>1</v>
      </c>
      <c r="K144" s="4" t="s">
        <v>30</v>
      </c>
      <c r="L144" s="4">
        <v>2378.36</v>
      </c>
      <c r="M144" s="4">
        <v>2378.36</v>
      </c>
      <c r="N144" s="4" t="s">
        <v>721</v>
      </c>
      <c r="O144" s="4" t="s">
        <v>382</v>
      </c>
      <c r="P144" s="4" t="s">
        <v>33</v>
      </c>
      <c r="Q144" s="4">
        <v>0</v>
      </c>
      <c r="R144" s="7">
        <v>44854</v>
      </c>
      <c r="S144" s="6">
        <v>44857</v>
      </c>
      <c r="T144" s="4" t="s">
        <v>34</v>
      </c>
      <c r="U144" s="4">
        <v>2378.36</v>
      </c>
      <c r="V144" s="4">
        <v>0</v>
      </c>
      <c r="W144" s="4">
        <v>0</v>
      </c>
      <c r="X144" s="4" t="s">
        <v>722</v>
      </c>
      <c r="Y144" s="4" t="s">
        <v>723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725</v>
      </c>
      <c r="E145" s="4" t="s">
        <v>726</v>
      </c>
      <c r="F145" s="6">
        <v>44855</v>
      </c>
      <c r="G145" s="6">
        <v>44857</v>
      </c>
      <c r="H145" s="4">
        <v>2</v>
      </c>
      <c r="I145" s="4">
        <v>2</v>
      </c>
      <c r="J145" s="4">
        <v>4</v>
      </c>
      <c r="K145" s="4" t="s">
        <v>30</v>
      </c>
      <c r="L145" s="4">
        <v>2760</v>
      </c>
      <c r="M145" s="4">
        <v>2760</v>
      </c>
      <c r="N145" s="4" t="s">
        <v>727</v>
      </c>
      <c r="O145" s="4" t="s">
        <v>728</v>
      </c>
      <c r="P145" s="4" t="s">
        <v>33</v>
      </c>
      <c r="Q145" s="4">
        <v>0</v>
      </c>
      <c r="R145" s="7">
        <v>44679</v>
      </c>
      <c r="S145" s="6">
        <v>44858</v>
      </c>
      <c r="T145" s="4" t="s">
        <v>34</v>
      </c>
      <c r="U145" s="4">
        <v>2760</v>
      </c>
      <c r="V145" s="4">
        <v>0</v>
      </c>
      <c r="W145" s="4">
        <v>0</v>
      </c>
      <c r="X145" s="4" t="s">
        <v>226</v>
      </c>
      <c r="Y145" s="4" t="s">
        <v>226</v>
      </c>
    </row>
    <row r="146" s="4" customFormat="1" spans="1:25">
      <c r="A146" s="4" t="s">
        <v>724</v>
      </c>
      <c r="B146" s="4" t="s">
        <v>26</v>
      </c>
      <c r="C146" s="4" t="s">
        <v>269</v>
      </c>
      <c r="D146" s="4" t="s">
        <v>725</v>
      </c>
      <c r="E146" s="4" t="s">
        <v>726</v>
      </c>
      <c r="F146" s="6">
        <v>44855</v>
      </c>
      <c r="G146" s="6">
        <v>44857</v>
      </c>
      <c r="H146" s="4">
        <v>2</v>
      </c>
      <c r="I146" s="4">
        <v>2</v>
      </c>
      <c r="J146" s="4">
        <v>4</v>
      </c>
      <c r="K146" s="4" t="s">
        <v>30</v>
      </c>
      <c r="L146" s="4">
        <v>-2760</v>
      </c>
      <c r="M146" s="4">
        <v>-2760</v>
      </c>
      <c r="N146" s="4" t="s">
        <v>727</v>
      </c>
      <c r="O146" s="4" t="s">
        <v>728</v>
      </c>
      <c r="P146" s="4" t="s">
        <v>33</v>
      </c>
      <c r="Q146" s="4">
        <v>0</v>
      </c>
      <c r="R146" s="7">
        <v>44679</v>
      </c>
      <c r="S146" s="6">
        <v>44858</v>
      </c>
      <c r="T146" s="4" t="s">
        <v>34</v>
      </c>
      <c r="U146" s="4">
        <v>-2760</v>
      </c>
      <c r="V146" s="4">
        <v>0</v>
      </c>
      <c r="W146" s="4">
        <v>0</v>
      </c>
      <c r="X146" s="4" t="s">
        <v>226</v>
      </c>
      <c r="Y146" s="4" t="s">
        <v>226</v>
      </c>
    </row>
    <row r="147" s="4" customFormat="1" spans="1:25">
      <c r="A147" s="4" t="s">
        <v>729</v>
      </c>
      <c r="B147" s="4" t="s">
        <v>26</v>
      </c>
      <c r="C147" s="4" t="s">
        <v>27</v>
      </c>
      <c r="D147" s="4" t="s">
        <v>730</v>
      </c>
      <c r="E147" s="4" t="s">
        <v>731</v>
      </c>
      <c r="F147" s="6">
        <v>44853</v>
      </c>
      <c r="G147" s="6">
        <v>44855</v>
      </c>
      <c r="H147" s="4">
        <v>1</v>
      </c>
      <c r="I147" s="4">
        <v>2</v>
      </c>
      <c r="J147" s="4">
        <v>2</v>
      </c>
      <c r="K147" s="4" t="s">
        <v>30</v>
      </c>
      <c r="L147" s="4">
        <v>1720</v>
      </c>
      <c r="M147" s="4">
        <v>1720</v>
      </c>
      <c r="N147" s="4" t="s">
        <v>732</v>
      </c>
      <c r="O147" s="4" t="s">
        <v>733</v>
      </c>
      <c r="P147" s="4" t="s">
        <v>33</v>
      </c>
      <c r="Q147" s="4">
        <v>0</v>
      </c>
      <c r="R147" s="7">
        <v>44749</v>
      </c>
      <c r="S147" s="6">
        <v>44858</v>
      </c>
      <c r="T147" s="4" t="s">
        <v>34</v>
      </c>
      <c r="U147" s="4">
        <v>1720</v>
      </c>
      <c r="V147" s="4">
        <v>0</v>
      </c>
      <c r="W147" s="4">
        <v>0</v>
      </c>
      <c r="X147" s="4" t="s">
        <v>734</v>
      </c>
      <c r="Y147" s="4" t="s">
        <v>735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738</v>
      </c>
      <c r="F148" s="6">
        <v>44848</v>
      </c>
      <c r="G148" s="6">
        <v>44855</v>
      </c>
      <c r="H148" s="4">
        <v>1</v>
      </c>
      <c r="I148" s="4">
        <v>7</v>
      </c>
      <c r="J148" s="4">
        <v>7</v>
      </c>
      <c r="K148" s="4" t="s">
        <v>30</v>
      </c>
      <c r="L148" s="4">
        <v>1540</v>
      </c>
      <c r="M148" s="4">
        <v>1540</v>
      </c>
      <c r="N148" s="4" t="s">
        <v>739</v>
      </c>
      <c r="O148" s="4" t="s">
        <v>733</v>
      </c>
      <c r="P148" s="4" t="s">
        <v>33</v>
      </c>
      <c r="Q148" s="4">
        <v>0</v>
      </c>
      <c r="R148" s="7">
        <v>44786</v>
      </c>
      <c r="S148" s="6">
        <v>44858</v>
      </c>
      <c r="T148" s="4" t="s">
        <v>34</v>
      </c>
      <c r="U148" s="4">
        <v>1540</v>
      </c>
      <c r="V148" s="4">
        <v>0</v>
      </c>
      <c r="W148" s="4">
        <v>0</v>
      </c>
      <c r="X148" s="4" t="s">
        <v>740</v>
      </c>
      <c r="Y148" s="4" t="s">
        <v>741</v>
      </c>
    </row>
    <row r="149" s="4" customFormat="1" spans="1:25">
      <c r="A149" s="4" t="s">
        <v>742</v>
      </c>
      <c r="B149" s="4" t="s">
        <v>26</v>
      </c>
      <c r="C149" s="4" t="s">
        <v>27</v>
      </c>
      <c r="D149" s="4" t="s">
        <v>743</v>
      </c>
      <c r="E149" s="4" t="s">
        <v>744</v>
      </c>
      <c r="F149" s="6">
        <v>44849</v>
      </c>
      <c r="G149" s="6">
        <v>44855</v>
      </c>
      <c r="H149" s="4">
        <v>1</v>
      </c>
      <c r="I149" s="4">
        <v>6</v>
      </c>
      <c r="J149" s="4">
        <v>6</v>
      </c>
      <c r="K149" s="4" t="s">
        <v>30</v>
      </c>
      <c r="L149" s="4">
        <v>5034</v>
      </c>
      <c r="M149" s="4">
        <v>5034</v>
      </c>
      <c r="N149" s="4" t="s">
        <v>745</v>
      </c>
      <c r="O149" s="4" t="s">
        <v>733</v>
      </c>
      <c r="P149" s="4" t="s">
        <v>33</v>
      </c>
      <c r="Q149" s="4">
        <v>0</v>
      </c>
      <c r="R149" s="7">
        <v>44814</v>
      </c>
      <c r="S149" s="6">
        <v>44858</v>
      </c>
      <c r="T149" s="4" t="s">
        <v>34</v>
      </c>
      <c r="U149" s="4">
        <v>5034</v>
      </c>
      <c r="V149" s="4">
        <v>0</v>
      </c>
      <c r="W149" s="4">
        <v>0</v>
      </c>
      <c r="X149" s="4" t="s">
        <v>746</v>
      </c>
      <c r="Y149" s="4" t="s">
        <v>747</v>
      </c>
    </row>
    <row r="150" s="4" customFormat="1" spans="1:25">
      <c r="A150" s="4" t="s">
        <v>748</v>
      </c>
      <c r="B150" s="4" t="s">
        <v>26</v>
      </c>
      <c r="C150" s="4" t="s">
        <v>27</v>
      </c>
      <c r="D150" s="4" t="s">
        <v>749</v>
      </c>
      <c r="E150" s="4" t="s">
        <v>750</v>
      </c>
      <c r="F150" s="6">
        <v>44853</v>
      </c>
      <c r="G150" s="6">
        <v>44855</v>
      </c>
      <c r="H150" s="4">
        <v>1</v>
      </c>
      <c r="I150" s="4">
        <v>2</v>
      </c>
      <c r="J150" s="4">
        <v>2</v>
      </c>
      <c r="K150" s="4" t="s">
        <v>30</v>
      </c>
      <c r="L150" s="4">
        <v>582</v>
      </c>
      <c r="M150" s="4">
        <v>582</v>
      </c>
      <c r="N150" s="4" t="s">
        <v>751</v>
      </c>
      <c r="O150" s="4" t="s">
        <v>733</v>
      </c>
      <c r="P150" s="4" t="s">
        <v>33</v>
      </c>
      <c r="Q150" s="4">
        <v>0</v>
      </c>
      <c r="R150" s="7">
        <v>44818</v>
      </c>
      <c r="S150" s="6">
        <v>44858</v>
      </c>
      <c r="T150" s="4" t="s">
        <v>34</v>
      </c>
      <c r="U150" s="4">
        <v>582</v>
      </c>
      <c r="V150" s="4">
        <v>0</v>
      </c>
      <c r="W150" s="4">
        <v>0</v>
      </c>
      <c r="X150" s="4" t="s">
        <v>752</v>
      </c>
      <c r="Y150" s="4" t="s">
        <v>753</v>
      </c>
    </row>
    <row r="151" s="4" customFormat="1" spans="1:25">
      <c r="A151" s="4" t="s">
        <v>754</v>
      </c>
      <c r="B151" s="4" t="s">
        <v>26</v>
      </c>
      <c r="C151" s="4" t="s">
        <v>27</v>
      </c>
      <c r="D151" s="4" t="s">
        <v>749</v>
      </c>
      <c r="E151" s="4" t="s">
        <v>750</v>
      </c>
      <c r="F151" s="6">
        <v>44853</v>
      </c>
      <c r="G151" s="6">
        <v>44855</v>
      </c>
      <c r="H151" s="4">
        <v>1</v>
      </c>
      <c r="I151" s="4">
        <v>2</v>
      </c>
      <c r="J151" s="4">
        <v>2</v>
      </c>
      <c r="K151" s="4" t="s">
        <v>30</v>
      </c>
      <c r="L151" s="4">
        <v>582</v>
      </c>
      <c r="M151" s="4">
        <v>582</v>
      </c>
      <c r="N151" s="4" t="s">
        <v>755</v>
      </c>
      <c r="O151" s="4" t="s">
        <v>733</v>
      </c>
      <c r="P151" s="4" t="s">
        <v>33</v>
      </c>
      <c r="Q151" s="4">
        <v>0</v>
      </c>
      <c r="R151" s="7">
        <v>44818</v>
      </c>
      <c r="S151" s="6">
        <v>44858</v>
      </c>
      <c r="T151" s="4" t="s">
        <v>34</v>
      </c>
      <c r="U151" s="4">
        <v>582</v>
      </c>
      <c r="V151" s="4">
        <v>0</v>
      </c>
      <c r="W151" s="4">
        <v>0</v>
      </c>
      <c r="X151" s="4" t="s">
        <v>756</v>
      </c>
      <c r="Y151" s="4" t="s">
        <v>757</v>
      </c>
    </row>
    <row r="152" s="4" customFormat="1" spans="1:25">
      <c r="A152" s="4" t="s">
        <v>758</v>
      </c>
      <c r="B152" s="4" t="s">
        <v>26</v>
      </c>
      <c r="C152" s="4" t="s">
        <v>27</v>
      </c>
      <c r="D152" s="4" t="s">
        <v>759</v>
      </c>
      <c r="E152" s="4" t="s">
        <v>591</v>
      </c>
      <c r="F152" s="6">
        <v>44854</v>
      </c>
      <c r="G152" s="6">
        <v>44855</v>
      </c>
      <c r="H152" s="4">
        <v>1</v>
      </c>
      <c r="I152" s="4">
        <v>1</v>
      </c>
      <c r="J152" s="4">
        <v>1</v>
      </c>
      <c r="K152" s="4" t="s">
        <v>30</v>
      </c>
      <c r="L152" s="4">
        <v>320</v>
      </c>
      <c r="M152" s="4">
        <v>320</v>
      </c>
      <c r="N152" s="4" t="s">
        <v>760</v>
      </c>
      <c r="O152" s="4" t="s">
        <v>733</v>
      </c>
      <c r="P152" s="4" t="s">
        <v>33</v>
      </c>
      <c r="Q152" s="4">
        <v>0</v>
      </c>
      <c r="R152" s="7">
        <v>44824</v>
      </c>
      <c r="S152" s="6">
        <v>44858</v>
      </c>
      <c r="T152" s="4" t="s">
        <v>34</v>
      </c>
      <c r="U152" s="4">
        <v>320</v>
      </c>
      <c r="V152" s="4">
        <v>0</v>
      </c>
      <c r="W152" s="4">
        <v>0</v>
      </c>
      <c r="X152" s="4" t="s">
        <v>761</v>
      </c>
      <c r="Y152" s="4" t="s">
        <v>762</v>
      </c>
    </row>
    <row r="153" s="4" customFormat="1" spans="1:25">
      <c r="A153" s="4" t="s">
        <v>763</v>
      </c>
      <c r="B153" s="4" t="s">
        <v>26</v>
      </c>
      <c r="C153" s="4" t="s">
        <v>27</v>
      </c>
      <c r="D153" s="4" t="s">
        <v>446</v>
      </c>
      <c r="E153" s="4" t="s">
        <v>447</v>
      </c>
      <c r="F153" s="6">
        <v>44852</v>
      </c>
      <c r="G153" s="6">
        <v>44855</v>
      </c>
      <c r="H153" s="4">
        <v>1</v>
      </c>
      <c r="I153" s="4">
        <v>3</v>
      </c>
      <c r="J153" s="4">
        <v>3</v>
      </c>
      <c r="K153" s="4" t="s">
        <v>30</v>
      </c>
      <c r="L153" s="4">
        <v>2430</v>
      </c>
      <c r="M153" s="4">
        <v>2430</v>
      </c>
      <c r="N153" s="4" t="s">
        <v>764</v>
      </c>
      <c r="O153" s="4" t="s">
        <v>733</v>
      </c>
      <c r="P153" s="4" t="s">
        <v>33</v>
      </c>
      <c r="Q153" s="4">
        <v>0</v>
      </c>
      <c r="R153" s="7">
        <v>44827</v>
      </c>
      <c r="S153" s="6">
        <v>44858</v>
      </c>
      <c r="T153" s="4" t="s">
        <v>34</v>
      </c>
      <c r="U153" s="4">
        <v>2430</v>
      </c>
      <c r="V153" s="4">
        <v>0</v>
      </c>
      <c r="W153" s="4">
        <v>0</v>
      </c>
      <c r="X153" s="4" t="s">
        <v>765</v>
      </c>
      <c r="Y153" s="4" t="s">
        <v>766</v>
      </c>
    </row>
    <row r="154" s="4" customFormat="1" spans="1:25">
      <c r="A154" s="4" t="s">
        <v>767</v>
      </c>
      <c r="B154" s="4" t="s">
        <v>26</v>
      </c>
      <c r="C154" s="4" t="s">
        <v>27</v>
      </c>
      <c r="D154" s="4" t="s">
        <v>768</v>
      </c>
      <c r="E154" s="4" t="s">
        <v>769</v>
      </c>
      <c r="F154" s="6">
        <v>44853</v>
      </c>
      <c r="G154" s="6">
        <v>44855</v>
      </c>
      <c r="H154" s="4">
        <v>1</v>
      </c>
      <c r="I154" s="4">
        <v>2</v>
      </c>
      <c r="J154" s="4">
        <v>2</v>
      </c>
      <c r="K154" s="4" t="s">
        <v>30</v>
      </c>
      <c r="L154" s="4">
        <v>1190</v>
      </c>
      <c r="M154" s="4">
        <v>1190</v>
      </c>
      <c r="N154" s="4" t="s">
        <v>770</v>
      </c>
      <c r="O154" s="4" t="s">
        <v>733</v>
      </c>
      <c r="P154" s="4" t="s">
        <v>33</v>
      </c>
      <c r="Q154" s="4">
        <v>0</v>
      </c>
      <c r="R154" s="7">
        <v>44830</v>
      </c>
      <c r="S154" s="6">
        <v>44858</v>
      </c>
      <c r="T154" s="4" t="s">
        <v>34</v>
      </c>
      <c r="U154" s="4">
        <v>1190</v>
      </c>
      <c r="V154" s="4">
        <v>0</v>
      </c>
      <c r="W154" s="4">
        <v>0</v>
      </c>
      <c r="X154" s="4" t="s">
        <v>771</v>
      </c>
      <c r="Y154" s="4" t="s">
        <v>772</v>
      </c>
    </row>
    <row r="155" s="4" customFormat="1" spans="1:25">
      <c r="A155" s="4" t="s">
        <v>773</v>
      </c>
      <c r="B155" s="4" t="s">
        <v>26</v>
      </c>
      <c r="C155" s="4" t="s">
        <v>27</v>
      </c>
      <c r="D155" s="4" t="s">
        <v>774</v>
      </c>
      <c r="E155" s="4" t="s">
        <v>775</v>
      </c>
      <c r="F155" s="6">
        <v>44853</v>
      </c>
      <c r="G155" s="6">
        <v>44855</v>
      </c>
      <c r="H155" s="4">
        <v>1</v>
      </c>
      <c r="I155" s="4">
        <v>2</v>
      </c>
      <c r="J155" s="4">
        <v>2</v>
      </c>
      <c r="K155" s="4" t="s">
        <v>30</v>
      </c>
      <c r="L155" s="4">
        <v>1600</v>
      </c>
      <c r="M155" s="4">
        <v>1600</v>
      </c>
      <c r="N155" s="4" t="s">
        <v>776</v>
      </c>
      <c r="O155" s="4" t="s">
        <v>733</v>
      </c>
      <c r="P155" s="4" t="s">
        <v>33</v>
      </c>
      <c r="Q155" s="4">
        <v>0</v>
      </c>
      <c r="R155" s="7">
        <v>44832</v>
      </c>
      <c r="S155" s="6">
        <v>44858</v>
      </c>
      <c r="T155" s="4" t="s">
        <v>34</v>
      </c>
      <c r="U155" s="4">
        <v>1600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184</v>
      </c>
      <c r="E156" s="4" t="s">
        <v>780</v>
      </c>
      <c r="F156" s="6">
        <v>44852</v>
      </c>
      <c r="G156" s="6">
        <v>44855</v>
      </c>
      <c r="H156" s="4">
        <v>1</v>
      </c>
      <c r="I156" s="4">
        <v>3</v>
      </c>
      <c r="J156" s="4">
        <v>3</v>
      </c>
      <c r="K156" s="4" t="s">
        <v>30</v>
      </c>
      <c r="L156" s="4">
        <v>4050</v>
      </c>
      <c r="M156" s="4">
        <v>4050</v>
      </c>
      <c r="N156" s="4" t="s">
        <v>781</v>
      </c>
      <c r="O156" s="4" t="s">
        <v>733</v>
      </c>
      <c r="P156" s="4" t="s">
        <v>33</v>
      </c>
      <c r="Q156" s="4">
        <v>0</v>
      </c>
      <c r="R156" s="7">
        <v>44834</v>
      </c>
      <c r="S156" s="6">
        <v>44858</v>
      </c>
      <c r="T156" s="4" t="s">
        <v>34</v>
      </c>
      <c r="U156" s="4">
        <v>4050</v>
      </c>
      <c r="V156" s="4">
        <v>0</v>
      </c>
      <c r="W156" s="4">
        <v>0</v>
      </c>
      <c r="X156" s="4" t="s">
        <v>782</v>
      </c>
      <c r="Y156" s="4" t="s">
        <v>783</v>
      </c>
    </row>
    <row r="157" s="4" customFormat="1" spans="1:25">
      <c r="A157" s="4" t="s">
        <v>784</v>
      </c>
      <c r="B157" s="4" t="s">
        <v>26</v>
      </c>
      <c r="C157" s="4" t="s">
        <v>27</v>
      </c>
      <c r="D157" s="4" t="s">
        <v>749</v>
      </c>
      <c r="E157" s="4" t="s">
        <v>785</v>
      </c>
      <c r="F157" s="6">
        <v>44853</v>
      </c>
      <c r="G157" s="6">
        <v>44855</v>
      </c>
      <c r="H157" s="4">
        <v>1</v>
      </c>
      <c r="I157" s="4">
        <v>2</v>
      </c>
      <c r="J157" s="4">
        <v>2</v>
      </c>
      <c r="K157" s="4" t="s">
        <v>30</v>
      </c>
      <c r="L157" s="4">
        <v>686</v>
      </c>
      <c r="M157" s="4">
        <v>686</v>
      </c>
      <c r="N157" s="4" t="s">
        <v>786</v>
      </c>
      <c r="O157" s="4" t="s">
        <v>733</v>
      </c>
      <c r="P157" s="4" t="s">
        <v>33</v>
      </c>
      <c r="Q157" s="4">
        <v>0</v>
      </c>
      <c r="R157" s="7">
        <v>44834</v>
      </c>
      <c r="S157" s="6">
        <v>44858</v>
      </c>
      <c r="T157" s="4" t="s">
        <v>34</v>
      </c>
      <c r="U157" s="4">
        <v>686</v>
      </c>
      <c r="V157" s="4">
        <v>0</v>
      </c>
      <c r="W157" s="4">
        <v>0</v>
      </c>
      <c r="X157" s="4" t="s">
        <v>787</v>
      </c>
      <c r="Y157" s="4" t="s">
        <v>788</v>
      </c>
    </row>
    <row r="158" s="4" customFormat="1" spans="1:26">
      <c r="A158" s="4" t="s">
        <v>789</v>
      </c>
      <c r="B158" s="4" t="s">
        <v>26</v>
      </c>
      <c r="C158" s="4" t="s">
        <v>27</v>
      </c>
      <c r="D158" s="4" t="s">
        <v>512</v>
      </c>
      <c r="E158" s="4" t="s">
        <v>790</v>
      </c>
      <c r="F158" s="6">
        <v>44852</v>
      </c>
      <c r="G158" s="6">
        <v>44855</v>
      </c>
      <c r="H158" s="4">
        <v>2</v>
      </c>
      <c r="I158" s="4">
        <v>3</v>
      </c>
      <c r="J158" s="4">
        <v>6</v>
      </c>
      <c r="K158" s="4" t="s">
        <v>30</v>
      </c>
      <c r="L158" s="4">
        <v>3480</v>
      </c>
      <c r="M158" s="4">
        <v>3480</v>
      </c>
      <c r="N158" s="4" t="s">
        <v>791</v>
      </c>
      <c r="O158" s="4" t="s">
        <v>733</v>
      </c>
      <c r="P158" s="4" t="s">
        <v>33</v>
      </c>
      <c r="Q158" s="4">
        <v>0</v>
      </c>
      <c r="R158" s="7">
        <v>44836</v>
      </c>
      <c r="S158" s="6">
        <v>44858</v>
      </c>
      <c r="T158" s="4" t="s">
        <v>34</v>
      </c>
      <c r="U158" s="4">
        <v>3480</v>
      </c>
      <c r="V158" s="4">
        <v>0</v>
      </c>
      <c r="W158" s="4">
        <v>0</v>
      </c>
      <c r="X158" s="4" t="s">
        <v>792</v>
      </c>
      <c r="Y158" s="4">
        <v>84877889</v>
      </c>
      <c r="Z158" s="4" t="s">
        <v>793</v>
      </c>
    </row>
    <row r="159" s="4" customFormat="1" spans="1:25">
      <c r="A159" s="4" t="s">
        <v>794</v>
      </c>
      <c r="B159" s="4" t="s">
        <v>26</v>
      </c>
      <c r="C159" s="4" t="s">
        <v>27</v>
      </c>
      <c r="D159" s="4" t="s">
        <v>795</v>
      </c>
      <c r="E159" s="4" t="s">
        <v>796</v>
      </c>
      <c r="F159" s="6">
        <v>44852</v>
      </c>
      <c r="G159" s="6">
        <v>44855</v>
      </c>
      <c r="H159" s="4">
        <v>1</v>
      </c>
      <c r="I159" s="4">
        <v>3</v>
      </c>
      <c r="J159" s="4">
        <v>3</v>
      </c>
      <c r="K159" s="4" t="s">
        <v>30</v>
      </c>
      <c r="L159" s="4">
        <v>1812</v>
      </c>
      <c r="M159" s="4">
        <v>1812</v>
      </c>
      <c r="N159" s="4" t="s">
        <v>797</v>
      </c>
      <c r="O159" s="4" t="s">
        <v>733</v>
      </c>
      <c r="P159" s="4" t="s">
        <v>33</v>
      </c>
      <c r="Q159" s="4">
        <v>0</v>
      </c>
      <c r="R159" s="7">
        <v>44838</v>
      </c>
      <c r="S159" s="6">
        <v>44858</v>
      </c>
      <c r="T159" s="4" t="s">
        <v>34</v>
      </c>
      <c r="U159" s="4">
        <v>1812</v>
      </c>
      <c r="V159" s="4">
        <v>0</v>
      </c>
      <c r="W159" s="4">
        <v>0</v>
      </c>
      <c r="X159" s="4" t="s">
        <v>798</v>
      </c>
      <c r="Y159" s="4" t="s">
        <v>799</v>
      </c>
    </row>
    <row r="160" s="4" customFormat="1" spans="1:25">
      <c r="A160" s="4" t="s">
        <v>800</v>
      </c>
      <c r="B160" s="4" t="s">
        <v>26</v>
      </c>
      <c r="C160" s="4" t="s">
        <v>27</v>
      </c>
      <c r="D160" s="4" t="s">
        <v>801</v>
      </c>
      <c r="E160" s="4" t="s">
        <v>802</v>
      </c>
      <c r="F160" s="6">
        <v>44853</v>
      </c>
      <c r="G160" s="6">
        <v>44855</v>
      </c>
      <c r="H160" s="4">
        <v>1</v>
      </c>
      <c r="I160" s="4">
        <v>2</v>
      </c>
      <c r="J160" s="4">
        <v>2</v>
      </c>
      <c r="K160" s="4" t="s">
        <v>30</v>
      </c>
      <c r="L160" s="4">
        <v>610</v>
      </c>
      <c r="M160" s="4">
        <v>610</v>
      </c>
      <c r="N160" s="4" t="s">
        <v>803</v>
      </c>
      <c r="O160" s="4" t="s">
        <v>733</v>
      </c>
      <c r="P160" s="4" t="s">
        <v>33</v>
      </c>
      <c r="Q160" s="4">
        <v>0</v>
      </c>
      <c r="R160" s="7">
        <v>44838</v>
      </c>
      <c r="S160" s="6">
        <v>44858</v>
      </c>
      <c r="T160" s="4" t="s">
        <v>34</v>
      </c>
      <c r="U160" s="4">
        <v>610</v>
      </c>
      <c r="V160" s="4">
        <v>0</v>
      </c>
      <c r="W160" s="4">
        <v>0</v>
      </c>
      <c r="X160" s="4" t="s">
        <v>804</v>
      </c>
      <c r="Y160" s="4" t="s">
        <v>805</v>
      </c>
    </row>
    <row r="161" s="4" customFormat="1" spans="1:25">
      <c r="A161" s="4" t="s">
        <v>806</v>
      </c>
      <c r="B161" s="4" t="s">
        <v>26</v>
      </c>
      <c r="C161" s="4" t="s">
        <v>27</v>
      </c>
      <c r="D161" s="4" t="s">
        <v>807</v>
      </c>
      <c r="E161" s="4" t="s">
        <v>808</v>
      </c>
      <c r="F161" s="6">
        <v>44851</v>
      </c>
      <c r="G161" s="6">
        <v>44855</v>
      </c>
      <c r="H161" s="4">
        <v>1</v>
      </c>
      <c r="I161" s="4">
        <v>4</v>
      </c>
      <c r="J161" s="4">
        <v>4</v>
      </c>
      <c r="K161" s="4" t="s">
        <v>30</v>
      </c>
      <c r="L161" s="4">
        <v>3616</v>
      </c>
      <c r="M161" s="4">
        <v>3616</v>
      </c>
      <c r="N161" s="4" t="s">
        <v>809</v>
      </c>
      <c r="O161" s="4" t="s">
        <v>733</v>
      </c>
      <c r="P161" s="4" t="s">
        <v>33</v>
      </c>
      <c r="Q161" s="4">
        <v>0</v>
      </c>
      <c r="R161" s="7">
        <v>44839</v>
      </c>
      <c r="S161" s="6">
        <v>44858</v>
      </c>
      <c r="T161" s="4" t="s">
        <v>34</v>
      </c>
      <c r="U161" s="4">
        <v>3616</v>
      </c>
      <c r="V161" s="4">
        <v>0</v>
      </c>
      <c r="W161" s="4">
        <v>0</v>
      </c>
      <c r="X161" s="4" t="s">
        <v>810</v>
      </c>
      <c r="Y161" s="4" t="s">
        <v>811</v>
      </c>
    </row>
    <row r="162" s="4" customFormat="1" spans="1:25">
      <c r="A162" s="4" t="s">
        <v>812</v>
      </c>
      <c r="B162" s="4" t="s">
        <v>26</v>
      </c>
      <c r="C162" s="4" t="s">
        <v>27</v>
      </c>
      <c r="D162" s="4" t="s">
        <v>446</v>
      </c>
      <c r="E162" s="4" t="s">
        <v>813</v>
      </c>
      <c r="F162" s="6">
        <v>44853</v>
      </c>
      <c r="G162" s="6">
        <v>44855</v>
      </c>
      <c r="H162" s="4">
        <v>1</v>
      </c>
      <c r="I162" s="4">
        <v>2</v>
      </c>
      <c r="J162" s="4">
        <v>2</v>
      </c>
      <c r="K162" s="4" t="s">
        <v>30</v>
      </c>
      <c r="L162" s="4">
        <v>2006</v>
      </c>
      <c r="M162" s="4">
        <v>2006</v>
      </c>
      <c r="N162" s="4" t="s">
        <v>814</v>
      </c>
      <c r="O162" s="4" t="s">
        <v>733</v>
      </c>
      <c r="P162" s="4" t="s">
        <v>33</v>
      </c>
      <c r="Q162" s="4">
        <v>0</v>
      </c>
      <c r="R162" s="7">
        <v>44839</v>
      </c>
      <c r="S162" s="6">
        <v>44858</v>
      </c>
      <c r="T162" s="4" t="s">
        <v>34</v>
      </c>
      <c r="U162" s="4">
        <v>2006</v>
      </c>
      <c r="V162" s="4">
        <v>0</v>
      </c>
      <c r="W162" s="4">
        <v>0</v>
      </c>
      <c r="X162" s="4" t="s">
        <v>815</v>
      </c>
      <c r="Y162" s="4" t="s">
        <v>816</v>
      </c>
    </row>
    <row r="163" s="4" customFormat="1" spans="1:25">
      <c r="A163" s="4" t="s">
        <v>817</v>
      </c>
      <c r="B163" s="4" t="s">
        <v>26</v>
      </c>
      <c r="C163" s="4" t="s">
        <v>27</v>
      </c>
      <c r="D163" s="4" t="s">
        <v>184</v>
      </c>
      <c r="E163" s="4" t="s">
        <v>818</v>
      </c>
      <c r="F163" s="6">
        <v>44853</v>
      </c>
      <c r="G163" s="6">
        <v>44855</v>
      </c>
      <c r="H163" s="4">
        <v>1</v>
      </c>
      <c r="I163" s="4">
        <v>2</v>
      </c>
      <c r="J163" s="4">
        <v>2</v>
      </c>
      <c r="K163" s="4" t="s">
        <v>30</v>
      </c>
      <c r="L163" s="4">
        <v>2460</v>
      </c>
      <c r="M163" s="4">
        <v>2460</v>
      </c>
      <c r="N163" s="4" t="s">
        <v>819</v>
      </c>
      <c r="O163" s="4" t="s">
        <v>733</v>
      </c>
      <c r="P163" s="4" t="s">
        <v>33</v>
      </c>
      <c r="Q163" s="4">
        <v>0</v>
      </c>
      <c r="R163" s="7">
        <v>44840</v>
      </c>
      <c r="S163" s="6">
        <v>44858</v>
      </c>
      <c r="T163" s="4" t="s">
        <v>34</v>
      </c>
      <c r="U163" s="4">
        <v>2460</v>
      </c>
      <c r="V163" s="4">
        <v>0</v>
      </c>
      <c r="W163" s="4">
        <v>0</v>
      </c>
      <c r="X163" s="4" t="s">
        <v>820</v>
      </c>
      <c r="Y163" s="4" t="s">
        <v>821</v>
      </c>
    </row>
    <row r="164" s="4" customFormat="1" spans="1:25">
      <c r="A164" s="4" t="s">
        <v>822</v>
      </c>
      <c r="B164" s="4" t="s">
        <v>26</v>
      </c>
      <c r="C164" s="4" t="s">
        <v>27</v>
      </c>
      <c r="D164" s="4" t="s">
        <v>823</v>
      </c>
      <c r="E164" s="4" t="s">
        <v>824</v>
      </c>
      <c r="F164" s="6">
        <v>44853</v>
      </c>
      <c r="G164" s="6">
        <v>44855</v>
      </c>
      <c r="H164" s="4">
        <v>1</v>
      </c>
      <c r="I164" s="4">
        <v>2</v>
      </c>
      <c r="J164" s="4">
        <v>2</v>
      </c>
      <c r="K164" s="4" t="s">
        <v>30</v>
      </c>
      <c r="L164" s="4">
        <v>2256.81</v>
      </c>
      <c r="M164" s="4">
        <v>2256.81</v>
      </c>
      <c r="N164" s="4" t="s">
        <v>825</v>
      </c>
      <c r="O164" s="4" t="s">
        <v>733</v>
      </c>
      <c r="P164" s="4" t="s">
        <v>33</v>
      </c>
      <c r="Q164" s="4">
        <v>0</v>
      </c>
      <c r="R164" s="7">
        <v>44840</v>
      </c>
      <c r="S164" s="6">
        <v>44858</v>
      </c>
      <c r="T164" s="4" t="s">
        <v>34</v>
      </c>
      <c r="U164" s="4">
        <v>2256.81</v>
      </c>
      <c r="V164" s="4">
        <v>0</v>
      </c>
      <c r="W164" s="4">
        <v>0</v>
      </c>
      <c r="X164" s="4" t="s">
        <v>826</v>
      </c>
      <c r="Y164" s="4" t="s">
        <v>226</v>
      </c>
    </row>
    <row r="165" s="4" customFormat="1" spans="1:25">
      <c r="A165" s="4" t="s">
        <v>822</v>
      </c>
      <c r="B165" s="4" t="s">
        <v>26</v>
      </c>
      <c r="C165" s="4" t="s">
        <v>269</v>
      </c>
      <c r="D165" s="4" t="s">
        <v>823</v>
      </c>
      <c r="E165" s="4" t="s">
        <v>824</v>
      </c>
      <c r="F165" s="6">
        <v>44853</v>
      </c>
      <c r="G165" s="6">
        <v>44855</v>
      </c>
      <c r="H165" s="4">
        <v>1</v>
      </c>
      <c r="I165" s="4">
        <v>2</v>
      </c>
      <c r="J165" s="4">
        <v>2</v>
      </c>
      <c r="K165" s="4" t="s">
        <v>30</v>
      </c>
      <c r="L165" s="4">
        <v>-2256.81</v>
      </c>
      <c r="M165" s="4">
        <v>-2256.81</v>
      </c>
      <c r="N165" s="4" t="s">
        <v>825</v>
      </c>
      <c r="O165" s="4" t="s">
        <v>733</v>
      </c>
      <c r="P165" s="4" t="s">
        <v>33</v>
      </c>
      <c r="Q165" s="4">
        <v>0</v>
      </c>
      <c r="R165" s="7">
        <v>44840</v>
      </c>
      <c r="S165" s="6">
        <v>44858</v>
      </c>
      <c r="T165" s="4" t="s">
        <v>34</v>
      </c>
      <c r="U165" s="4">
        <v>-2256.81</v>
      </c>
      <c r="V165" s="4">
        <v>0</v>
      </c>
      <c r="W165" s="4">
        <v>0</v>
      </c>
      <c r="X165" s="4" t="s">
        <v>826</v>
      </c>
      <c r="Y165" s="4" t="s">
        <v>226</v>
      </c>
    </row>
    <row r="166" s="4" customFormat="1" spans="1:25">
      <c r="A166" s="4" t="s">
        <v>827</v>
      </c>
      <c r="B166" s="4" t="s">
        <v>26</v>
      </c>
      <c r="C166" s="4" t="s">
        <v>27</v>
      </c>
      <c r="D166" s="4" t="s">
        <v>828</v>
      </c>
      <c r="E166" s="4" t="s">
        <v>829</v>
      </c>
      <c r="F166" s="6">
        <v>44853</v>
      </c>
      <c r="G166" s="6">
        <v>44855</v>
      </c>
      <c r="H166" s="4">
        <v>1</v>
      </c>
      <c r="I166" s="4">
        <v>2</v>
      </c>
      <c r="J166" s="4">
        <v>2</v>
      </c>
      <c r="K166" s="4" t="s">
        <v>30</v>
      </c>
      <c r="L166" s="4">
        <v>1266</v>
      </c>
      <c r="M166" s="4">
        <v>1266</v>
      </c>
      <c r="N166" s="4" t="s">
        <v>830</v>
      </c>
      <c r="O166" s="4" t="s">
        <v>733</v>
      </c>
      <c r="P166" s="4" t="s">
        <v>33</v>
      </c>
      <c r="Q166" s="4">
        <v>0</v>
      </c>
      <c r="R166" s="7">
        <v>44840</v>
      </c>
      <c r="S166" s="6">
        <v>44858</v>
      </c>
      <c r="T166" s="4" t="s">
        <v>34</v>
      </c>
      <c r="U166" s="4">
        <v>1266</v>
      </c>
      <c r="V166" s="4">
        <v>0</v>
      </c>
      <c r="W166" s="4">
        <v>0</v>
      </c>
      <c r="X166" s="4" t="s">
        <v>831</v>
      </c>
      <c r="Y166" s="4" t="s">
        <v>832</v>
      </c>
    </row>
    <row r="167" s="4" customFormat="1" spans="1:25">
      <c r="A167" s="4" t="s">
        <v>833</v>
      </c>
      <c r="B167" s="4" t="s">
        <v>26</v>
      </c>
      <c r="C167" s="4" t="s">
        <v>27</v>
      </c>
      <c r="D167" s="4" t="s">
        <v>834</v>
      </c>
      <c r="E167" s="4" t="s">
        <v>835</v>
      </c>
      <c r="F167" s="6">
        <v>44854</v>
      </c>
      <c r="G167" s="6">
        <v>44855</v>
      </c>
      <c r="H167" s="4">
        <v>2</v>
      </c>
      <c r="I167" s="4">
        <v>1</v>
      </c>
      <c r="J167" s="4">
        <v>2</v>
      </c>
      <c r="K167" s="4" t="s">
        <v>30</v>
      </c>
      <c r="L167" s="4">
        <v>1046</v>
      </c>
      <c r="M167" s="4">
        <v>1046</v>
      </c>
      <c r="N167" s="4" t="s">
        <v>836</v>
      </c>
      <c r="O167" s="4" t="s">
        <v>733</v>
      </c>
      <c r="P167" s="4" t="s">
        <v>33</v>
      </c>
      <c r="Q167" s="4">
        <v>0</v>
      </c>
      <c r="R167" s="7">
        <v>44841</v>
      </c>
      <c r="S167" s="6">
        <v>44858</v>
      </c>
      <c r="T167" s="4" t="s">
        <v>34</v>
      </c>
      <c r="U167" s="4">
        <v>1046</v>
      </c>
      <c r="V167" s="4">
        <v>0</v>
      </c>
      <c r="W167" s="4">
        <v>0</v>
      </c>
      <c r="X167" s="4" t="s">
        <v>837</v>
      </c>
      <c r="Y167" s="4" t="s">
        <v>838</v>
      </c>
    </row>
    <row r="168" s="4" customFormat="1" spans="1:25">
      <c r="A168" s="4" t="s">
        <v>839</v>
      </c>
      <c r="B168" s="4" t="s">
        <v>26</v>
      </c>
      <c r="C168" s="4" t="s">
        <v>27</v>
      </c>
      <c r="D168" s="4" t="s">
        <v>768</v>
      </c>
      <c r="E168" s="4" t="s">
        <v>769</v>
      </c>
      <c r="F168" s="6">
        <v>44851</v>
      </c>
      <c r="G168" s="6">
        <v>44855</v>
      </c>
      <c r="H168" s="4">
        <v>1</v>
      </c>
      <c r="I168" s="4">
        <v>4</v>
      </c>
      <c r="J168" s="4">
        <v>4</v>
      </c>
      <c r="K168" s="4" t="s">
        <v>30</v>
      </c>
      <c r="L168" s="4">
        <v>2480</v>
      </c>
      <c r="M168" s="4">
        <v>2480</v>
      </c>
      <c r="N168" s="4" t="s">
        <v>840</v>
      </c>
      <c r="O168" s="4" t="s">
        <v>733</v>
      </c>
      <c r="P168" s="4" t="s">
        <v>33</v>
      </c>
      <c r="Q168" s="4">
        <v>0</v>
      </c>
      <c r="R168" s="7">
        <v>44841</v>
      </c>
      <c r="S168" s="6">
        <v>44858</v>
      </c>
      <c r="T168" s="4" t="s">
        <v>34</v>
      </c>
      <c r="U168" s="4">
        <v>2480</v>
      </c>
      <c r="V168" s="4">
        <v>0</v>
      </c>
      <c r="W168" s="4">
        <v>0</v>
      </c>
      <c r="X168" s="4" t="s">
        <v>841</v>
      </c>
      <c r="Y168" s="4" t="s">
        <v>842</v>
      </c>
    </row>
    <row r="169" s="4" customFormat="1" spans="1:26">
      <c r="A169" s="4" t="s">
        <v>843</v>
      </c>
      <c r="B169" s="4" t="s">
        <v>26</v>
      </c>
      <c r="C169" s="4" t="s">
        <v>27</v>
      </c>
      <c r="D169" s="4" t="s">
        <v>844</v>
      </c>
      <c r="E169" s="4" t="s">
        <v>845</v>
      </c>
      <c r="F169" s="6">
        <v>44853</v>
      </c>
      <c r="G169" s="6">
        <v>44855</v>
      </c>
      <c r="H169" s="4">
        <v>2</v>
      </c>
      <c r="I169" s="4">
        <v>2</v>
      </c>
      <c r="J169" s="4">
        <v>4</v>
      </c>
      <c r="K169" s="4" t="s">
        <v>30</v>
      </c>
      <c r="L169" s="4">
        <v>1708</v>
      </c>
      <c r="M169" s="4">
        <v>1708</v>
      </c>
      <c r="N169" s="4" t="s">
        <v>846</v>
      </c>
      <c r="O169" s="4" t="s">
        <v>733</v>
      </c>
      <c r="P169" s="4" t="s">
        <v>33</v>
      </c>
      <c r="Q169" s="4">
        <v>0</v>
      </c>
      <c r="R169" s="7">
        <v>44841</v>
      </c>
      <c r="S169" s="6">
        <v>44858</v>
      </c>
      <c r="T169" s="4" t="s">
        <v>34</v>
      </c>
      <c r="U169" s="4">
        <v>1708</v>
      </c>
      <c r="V169" s="4">
        <v>0</v>
      </c>
      <c r="W169" s="4">
        <v>0</v>
      </c>
      <c r="X169" s="4" t="s">
        <v>847</v>
      </c>
      <c r="Y169" s="4">
        <v>917184</v>
      </c>
      <c r="Z169" s="4" t="s">
        <v>848</v>
      </c>
    </row>
    <row r="170" s="4" customFormat="1" spans="1:25">
      <c r="A170" s="4" t="s">
        <v>849</v>
      </c>
      <c r="B170" s="4" t="s">
        <v>26</v>
      </c>
      <c r="C170" s="4" t="s">
        <v>27</v>
      </c>
      <c r="D170" s="4" t="s">
        <v>850</v>
      </c>
      <c r="E170" s="4" t="s">
        <v>851</v>
      </c>
      <c r="F170" s="6">
        <v>44853</v>
      </c>
      <c r="G170" s="6">
        <v>44855</v>
      </c>
      <c r="H170" s="4">
        <v>1</v>
      </c>
      <c r="I170" s="4">
        <v>2</v>
      </c>
      <c r="J170" s="4">
        <v>2</v>
      </c>
      <c r="K170" s="4" t="s">
        <v>30</v>
      </c>
      <c r="L170" s="4">
        <v>660</v>
      </c>
      <c r="M170" s="4">
        <v>660</v>
      </c>
      <c r="N170" s="4" t="s">
        <v>852</v>
      </c>
      <c r="O170" s="4" t="s">
        <v>733</v>
      </c>
      <c r="P170" s="4" t="s">
        <v>33</v>
      </c>
      <c r="Q170" s="4">
        <v>0</v>
      </c>
      <c r="R170" s="7">
        <v>44842</v>
      </c>
      <c r="S170" s="6">
        <v>44858</v>
      </c>
      <c r="T170" s="4" t="s">
        <v>34</v>
      </c>
      <c r="U170" s="4">
        <v>660</v>
      </c>
      <c r="V170" s="4">
        <v>0</v>
      </c>
      <c r="W170" s="4">
        <v>0</v>
      </c>
      <c r="X170" s="4" t="s">
        <v>853</v>
      </c>
      <c r="Y170" s="4" t="s">
        <v>854</v>
      </c>
    </row>
    <row r="171" s="4" customFormat="1" spans="1:25">
      <c r="A171" s="4" t="s">
        <v>855</v>
      </c>
      <c r="B171" s="4" t="s">
        <v>26</v>
      </c>
      <c r="C171" s="4" t="s">
        <v>27</v>
      </c>
      <c r="D171" s="4" t="s">
        <v>856</v>
      </c>
      <c r="E171" s="4" t="s">
        <v>857</v>
      </c>
      <c r="F171" s="6">
        <v>44854</v>
      </c>
      <c r="G171" s="6">
        <v>44855</v>
      </c>
      <c r="H171" s="4">
        <v>1</v>
      </c>
      <c r="I171" s="4">
        <v>1</v>
      </c>
      <c r="J171" s="4">
        <v>1</v>
      </c>
      <c r="K171" s="4" t="s">
        <v>30</v>
      </c>
      <c r="L171" s="4">
        <v>2800</v>
      </c>
      <c r="M171" s="4">
        <v>2800</v>
      </c>
      <c r="N171" s="4" t="s">
        <v>858</v>
      </c>
      <c r="O171" s="4" t="s">
        <v>733</v>
      </c>
      <c r="P171" s="4" t="s">
        <v>33</v>
      </c>
      <c r="Q171" s="4">
        <v>0</v>
      </c>
      <c r="R171" s="7">
        <v>44842</v>
      </c>
      <c r="S171" s="6">
        <v>44858</v>
      </c>
      <c r="T171" s="4" t="s">
        <v>34</v>
      </c>
      <c r="U171" s="4">
        <v>2800</v>
      </c>
      <c r="V171" s="4">
        <v>0</v>
      </c>
      <c r="W171" s="4">
        <v>0</v>
      </c>
      <c r="X171" s="4" t="s">
        <v>859</v>
      </c>
      <c r="Y171" s="4" t="s">
        <v>226</v>
      </c>
    </row>
    <row r="172" s="4" customFormat="1" spans="1:26">
      <c r="A172" s="4" t="s">
        <v>860</v>
      </c>
      <c r="B172" s="4" t="s">
        <v>26</v>
      </c>
      <c r="C172" s="4" t="s">
        <v>27</v>
      </c>
      <c r="D172" s="4" t="s">
        <v>199</v>
      </c>
      <c r="E172" s="4" t="s">
        <v>463</v>
      </c>
      <c r="F172" s="6">
        <v>44854</v>
      </c>
      <c r="G172" s="6">
        <v>44855</v>
      </c>
      <c r="H172" s="4">
        <v>2</v>
      </c>
      <c r="I172" s="4">
        <v>1</v>
      </c>
      <c r="J172" s="4">
        <v>2</v>
      </c>
      <c r="K172" s="4" t="s">
        <v>30</v>
      </c>
      <c r="L172" s="4">
        <v>1040</v>
      </c>
      <c r="M172" s="4">
        <v>1040</v>
      </c>
      <c r="N172" s="4" t="s">
        <v>464</v>
      </c>
      <c r="O172" s="4" t="s">
        <v>733</v>
      </c>
      <c r="P172" s="4" t="s">
        <v>33</v>
      </c>
      <c r="Q172" s="4">
        <v>0</v>
      </c>
      <c r="R172" s="7">
        <v>44842</v>
      </c>
      <c r="S172" s="6">
        <v>44858</v>
      </c>
      <c r="T172" s="4" t="s">
        <v>34</v>
      </c>
      <c r="U172" s="4">
        <v>1040</v>
      </c>
      <c r="V172" s="4">
        <v>0</v>
      </c>
      <c r="W172" s="4">
        <v>0</v>
      </c>
      <c r="X172" s="4" t="s">
        <v>861</v>
      </c>
      <c r="Y172" s="4">
        <v>220364992</v>
      </c>
      <c r="Z172" s="4" t="s">
        <v>862</v>
      </c>
    </row>
    <row r="173" s="4" customFormat="1" spans="1:25">
      <c r="A173" s="4" t="s">
        <v>863</v>
      </c>
      <c r="B173" s="4" t="s">
        <v>26</v>
      </c>
      <c r="C173" s="4" t="s">
        <v>27</v>
      </c>
      <c r="D173" s="4" t="s">
        <v>864</v>
      </c>
      <c r="E173" s="4" t="s">
        <v>865</v>
      </c>
      <c r="F173" s="6">
        <v>44852</v>
      </c>
      <c r="G173" s="6">
        <v>44855</v>
      </c>
      <c r="H173" s="4">
        <v>1</v>
      </c>
      <c r="I173" s="4">
        <v>3</v>
      </c>
      <c r="J173" s="4">
        <v>3</v>
      </c>
      <c r="K173" s="4" t="s">
        <v>30</v>
      </c>
      <c r="L173" s="4">
        <v>2916</v>
      </c>
      <c r="M173" s="4">
        <v>2916</v>
      </c>
      <c r="N173" s="4" t="s">
        <v>866</v>
      </c>
      <c r="O173" s="4" t="s">
        <v>733</v>
      </c>
      <c r="P173" s="4" t="s">
        <v>33</v>
      </c>
      <c r="Q173" s="4">
        <v>0</v>
      </c>
      <c r="R173" s="7">
        <v>44843</v>
      </c>
      <c r="S173" s="6">
        <v>44858</v>
      </c>
      <c r="T173" s="4" t="s">
        <v>34</v>
      </c>
      <c r="U173" s="4">
        <v>2916</v>
      </c>
      <c r="V173" s="4">
        <v>0</v>
      </c>
      <c r="W173" s="4">
        <v>0</v>
      </c>
      <c r="X173" s="4" t="s">
        <v>867</v>
      </c>
      <c r="Y173" s="4" t="s">
        <v>868</v>
      </c>
    </row>
    <row r="174" s="4" customFormat="1" spans="1:25">
      <c r="A174" s="4" t="s">
        <v>855</v>
      </c>
      <c r="B174" s="4" t="s">
        <v>26</v>
      </c>
      <c r="C174" s="4" t="s">
        <v>269</v>
      </c>
      <c r="D174" s="4" t="s">
        <v>856</v>
      </c>
      <c r="E174" s="4" t="s">
        <v>857</v>
      </c>
      <c r="F174" s="6">
        <v>44854</v>
      </c>
      <c r="G174" s="6">
        <v>44855</v>
      </c>
      <c r="H174" s="4">
        <v>1</v>
      </c>
      <c r="I174" s="4">
        <v>1</v>
      </c>
      <c r="J174" s="4">
        <v>1</v>
      </c>
      <c r="K174" s="4" t="s">
        <v>30</v>
      </c>
      <c r="L174" s="4">
        <v>-2800</v>
      </c>
      <c r="M174" s="4">
        <v>-2800</v>
      </c>
      <c r="N174" s="4" t="s">
        <v>858</v>
      </c>
      <c r="O174" s="4" t="s">
        <v>733</v>
      </c>
      <c r="P174" s="4" t="s">
        <v>33</v>
      </c>
      <c r="Q174" s="4">
        <v>0</v>
      </c>
      <c r="R174" s="7">
        <v>44842</v>
      </c>
      <c r="S174" s="6">
        <v>44858</v>
      </c>
      <c r="T174" s="4" t="s">
        <v>34</v>
      </c>
      <c r="U174" s="4">
        <v>-2800</v>
      </c>
      <c r="V174" s="4">
        <v>0</v>
      </c>
      <c r="W174" s="4">
        <v>0</v>
      </c>
      <c r="X174" s="4" t="s">
        <v>859</v>
      </c>
      <c r="Y174" s="4" t="s">
        <v>226</v>
      </c>
    </row>
    <row r="175" s="4" customFormat="1" spans="1:25">
      <c r="A175" s="4" t="s">
        <v>869</v>
      </c>
      <c r="B175" s="4" t="s">
        <v>26</v>
      </c>
      <c r="C175" s="4" t="s">
        <v>27</v>
      </c>
      <c r="D175" s="4" t="s">
        <v>870</v>
      </c>
      <c r="E175" s="4" t="s">
        <v>871</v>
      </c>
      <c r="F175" s="6">
        <v>44852</v>
      </c>
      <c r="G175" s="6">
        <v>44855</v>
      </c>
      <c r="H175" s="4">
        <v>1</v>
      </c>
      <c r="I175" s="4">
        <v>3</v>
      </c>
      <c r="J175" s="4">
        <v>3</v>
      </c>
      <c r="K175" s="4" t="s">
        <v>30</v>
      </c>
      <c r="L175" s="4">
        <v>1899</v>
      </c>
      <c r="M175" s="4">
        <v>1899</v>
      </c>
      <c r="N175" s="4" t="s">
        <v>872</v>
      </c>
      <c r="O175" s="4" t="s">
        <v>733</v>
      </c>
      <c r="P175" s="4" t="s">
        <v>33</v>
      </c>
      <c r="Q175" s="4">
        <v>0</v>
      </c>
      <c r="R175" s="7">
        <v>44844</v>
      </c>
      <c r="S175" s="6">
        <v>44858</v>
      </c>
      <c r="T175" s="4" t="s">
        <v>34</v>
      </c>
      <c r="U175" s="4">
        <v>1899</v>
      </c>
      <c r="V175" s="4">
        <v>0</v>
      </c>
      <c r="W175" s="4">
        <v>0</v>
      </c>
      <c r="X175" s="4" t="s">
        <v>873</v>
      </c>
      <c r="Y175" s="4" t="s">
        <v>874</v>
      </c>
    </row>
    <row r="176" s="4" customFormat="1" spans="1:25">
      <c r="A176" s="4" t="s">
        <v>875</v>
      </c>
      <c r="B176" s="4" t="s">
        <v>26</v>
      </c>
      <c r="C176" s="4" t="s">
        <v>27</v>
      </c>
      <c r="D176" s="4" t="s">
        <v>234</v>
      </c>
      <c r="E176" s="4" t="s">
        <v>425</v>
      </c>
      <c r="F176" s="6">
        <v>44854</v>
      </c>
      <c r="G176" s="6">
        <v>44855</v>
      </c>
      <c r="H176" s="4">
        <v>1</v>
      </c>
      <c r="I176" s="4">
        <v>1</v>
      </c>
      <c r="J176" s="4">
        <v>1</v>
      </c>
      <c r="K176" s="4" t="s">
        <v>30</v>
      </c>
      <c r="L176" s="4">
        <v>2800</v>
      </c>
      <c r="M176" s="4">
        <v>2800</v>
      </c>
      <c r="N176" s="4" t="s">
        <v>876</v>
      </c>
      <c r="O176" s="4" t="s">
        <v>733</v>
      </c>
      <c r="P176" s="4" t="s">
        <v>33</v>
      </c>
      <c r="Q176" s="4">
        <v>0</v>
      </c>
      <c r="R176" s="7">
        <v>44844</v>
      </c>
      <c r="S176" s="6">
        <v>44858</v>
      </c>
      <c r="T176" s="4" t="s">
        <v>34</v>
      </c>
      <c r="U176" s="4">
        <v>2800</v>
      </c>
      <c r="V176" s="4">
        <v>0</v>
      </c>
      <c r="W176" s="4">
        <v>0</v>
      </c>
      <c r="X176" s="4" t="s">
        <v>877</v>
      </c>
      <c r="Y176" s="4" t="s">
        <v>878</v>
      </c>
    </row>
    <row r="177" s="4" customFormat="1" spans="1:25">
      <c r="A177" s="4" t="s">
        <v>879</v>
      </c>
      <c r="B177" s="4" t="s">
        <v>26</v>
      </c>
      <c r="C177" s="4" t="s">
        <v>27</v>
      </c>
      <c r="D177" s="4" t="s">
        <v>98</v>
      </c>
      <c r="E177" s="4" t="s">
        <v>99</v>
      </c>
      <c r="F177" s="6">
        <v>44852</v>
      </c>
      <c r="G177" s="6">
        <v>44855</v>
      </c>
      <c r="H177" s="4">
        <v>3</v>
      </c>
      <c r="I177" s="4">
        <v>3</v>
      </c>
      <c r="J177" s="4">
        <v>9</v>
      </c>
      <c r="K177" s="4" t="s">
        <v>30</v>
      </c>
      <c r="L177" s="4">
        <v>2025</v>
      </c>
      <c r="M177" s="4">
        <v>2025</v>
      </c>
      <c r="N177" s="4" t="s">
        <v>880</v>
      </c>
      <c r="O177" s="4" t="s">
        <v>733</v>
      </c>
      <c r="P177" s="4" t="s">
        <v>33</v>
      </c>
      <c r="Q177" s="4">
        <v>0</v>
      </c>
      <c r="R177" s="7">
        <v>44845</v>
      </c>
      <c r="S177" s="6">
        <v>44858</v>
      </c>
      <c r="T177" s="4" t="s">
        <v>34</v>
      </c>
      <c r="U177" s="4">
        <v>2025</v>
      </c>
      <c r="V177" s="4">
        <v>0</v>
      </c>
      <c r="W177" s="4">
        <v>0</v>
      </c>
      <c r="X177" s="4" t="s">
        <v>881</v>
      </c>
      <c r="Y177" s="4" t="s">
        <v>102</v>
      </c>
    </row>
    <row r="178" s="4" customFormat="1" spans="1:25">
      <c r="A178" s="4" t="s">
        <v>882</v>
      </c>
      <c r="B178" s="4" t="s">
        <v>26</v>
      </c>
      <c r="C178" s="4" t="s">
        <v>27</v>
      </c>
      <c r="D178" s="4" t="s">
        <v>154</v>
      </c>
      <c r="E178" s="4" t="s">
        <v>155</v>
      </c>
      <c r="F178" s="6">
        <v>44850</v>
      </c>
      <c r="G178" s="6">
        <v>44855</v>
      </c>
      <c r="H178" s="4">
        <v>1</v>
      </c>
      <c r="I178" s="4">
        <v>5</v>
      </c>
      <c r="J178" s="4">
        <v>5</v>
      </c>
      <c r="K178" s="4" t="s">
        <v>30</v>
      </c>
      <c r="L178" s="4">
        <v>2990</v>
      </c>
      <c r="M178" s="4">
        <v>2990</v>
      </c>
      <c r="N178" s="4" t="s">
        <v>883</v>
      </c>
      <c r="O178" s="4" t="s">
        <v>733</v>
      </c>
      <c r="P178" s="4" t="s">
        <v>33</v>
      </c>
      <c r="Q178" s="4">
        <v>0</v>
      </c>
      <c r="R178" s="7">
        <v>44845</v>
      </c>
      <c r="S178" s="6">
        <v>44858</v>
      </c>
      <c r="T178" s="4" t="s">
        <v>34</v>
      </c>
      <c r="U178" s="4">
        <v>2990</v>
      </c>
      <c r="V178" s="4">
        <v>0</v>
      </c>
      <c r="W178" s="4">
        <v>0</v>
      </c>
      <c r="X178" s="4" t="s">
        <v>884</v>
      </c>
      <c r="Y178" s="4" t="s">
        <v>885</v>
      </c>
    </row>
    <row r="179" s="4" customFormat="1" spans="1:25">
      <c r="A179" s="4" t="s">
        <v>886</v>
      </c>
      <c r="B179" s="4" t="s">
        <v>26</v>
      </c>
      <c r="C179" s="4" t="s">
        <v>27</v>
      </c>
      <c r="D179" s="4" t="s">
        <v>154</v>
      </c>
      <c r="E179" s="4" t="s">
        <v>155</v>
      </c>
      <c r="F179" s="6">
        <v>44851</v>
      </c>
      <c r="G179" s="6">
        <v>44855</v>
      </c>
      <c r="H179" s="4">
        <v>1</v>
      </c>
      <c r="I179" s="4">
        <v>4</v>
      </c>
      <c r="J179" s="4">
        <v>4</v>
      </c>
      <c r="K179" s="4" t="s">
        <v>30</v>
      </c>
      <c r="L179" s="4">
        <v>2392</v>
      </c>
      <c r="M179" s="4">
        <v>2392</v>
      </c>
      <c r="N179" s="4" t="s">
        <v>887</v>
      </c>
      <c r="O179" s="4" t="s">
        <v>733</v>
      </c>
      <c r="P179" s="4" t="s">
        <v>33</v>
      </c>
      <c r="Q179" s="4">
        <v>0</v>
      </c>
      <c r="R179" s="7">
        <v>44845</v>
      </c>
      <c r="S179" s="6">
        <v>44858</v>
      </c>
      <c r="T179" s="4" t="s">
        <v>34</v>
      </c>
      <c r="U179" s="4">
        <v>2392</v>
      </c>
      <c r="V179" s="4">
        <v>0</v>
      </c>
      <c r="W179" s="4">
        <v>0</v>
      </c>
      <c r="X179" s="4" t="s">
        <v>888</v>
      </c>
      <c r="Y179" s="4" t="s">
        <v>889</v>
      </c>
    </row>
    <row r="180" s="4" customFormat="1" spans="1:25">
      <c r="A180" s="4" t="s">
        <v>890</v>
      </c>
      <c r="B180" s="4" t="s">
        <v>26</v>
      </c>
      <c r="C180" s="4" t="s">
        <v>27</v>
      </c>
      <c r="D180" s="4" t="s">
        <v>891</v>
      </c>
      <c r="E180" s="4" t="s">
        <v>892</v>
      </c>
      <c r="F180" s="6">
        <v>44853</v>
      </c>
      <c r="G180" s="6">
        <v>44855</v>
      </c>
      <c r="H180" s="4">
        <v>1</v>
      </c>
      <c r="I180" s="4">
        <v>2</v>
      </c>
      <c r="J180" s="4">
        <v>2</v>
      </c>
      <c r="K180" s="4" t="s">
        <v>30</v>
      </c>
      <c r="L180" s="4">
        <v>772</v>
      </c>
      <c r="M180" s="4">
        <v>772</v>
      </c>
      <c r="N180" s="4" t="s">
        <v>893</v>
      </c>
      <c r="O180" s="4" t="s">
        <v>733</v>
      </c>
      <c r="P180" s="4" t="s">
        <v>33</v>
      </c>
      <c r="Q180" s="4">
        <v>0</v>
      </c>
      <c r="R180" s="7">
        <v>44846</v>
      </c>
      <c r="S180" s="6">
        <v>44858</v>
      </c>
      <c r="T180" s="4" t="s">
        <v>34</v>
      </c>
      <c r="U180" s="4">
        <v>772</v>
      </c>
      <c r="V180" s="4">
        <v>0</v>
      </c>
      <c r="W180" s="4">
        <v>0</v>
      </c>
      <c r="X180" s="4" t="s">
        <v>894</v>
      </c>
      <c r="Y180" s="4" t="s">
        <v>895</v>
      </c>
    </row>
    <row r="181" s="4" customFormat="1" spans="1:25">
      <c r="A181" s="4" t="s">
        <v>896</v>
      </c>
      <c r="B181" s="4" t="s">
        <v>26</v>
      </c>
      <c r="C181" s="4" t="s">
        <v>27</v>
      </c>
      <c r="D181" s="4" t="s">
        <v>98</v>
      </c>
      <c r="E181" s="4" t="s">
        <v>99</v>
      </c>
      <c r="F181" s="6">
        <v>44854</v>
      </c>
      <c r="G181" s="6">
        <v>44855</v>
      </c>
      <c r="H181" s="4">
        <v>1</v>
      </c>
      <c r="I181" s="4">
        <v>1</v>
      </c>
      <c r="J181" s="4">
        <v>1</v>
      </c>
      <c r="K181" s="4" t="s">
        <v>30</v>
      </c>
      <c r="L181" s="4">
        <v>225</v>
      </c>
      <c r="M181" s="4">
        <v>225</v>
      </c>
      <c r="N181" s="4" t="s">
        <v>897</v>
      </c>
      <c r="O181" s="4" t="s">
        <v>733</v>
      </c>
      <c r="P181" s="4" t="s">
        <v>33</v>
      </c>
      <c r="Q181" s="4">
        <v>0</v>
      </c>
      <c r="R181" s="7">
        <v>44847</v>
      </c>
      <c r="S181" s="6">
        <v>44858</v>
      </c>
      <c r="T181" s="4" t="s">
        <v>34</v>
      </c>
      <c r="U181" s="4">
        <v>225</v>
      </c>
      <c r="V181" s="4">
        <v>0</v>
      </c>
      <c r="W181" s="4">
        <v>0</v>
      </c>
      <c r="X181" s="4" t="s">
        <v>898</v>
      </c>
      <c r="Y181" s="4" t="s">
        <v>898</v>
      </c>
    </row>
    <row r="182" s="4" customFormat="1" spans="1:25">
      <c r="A182" s="4" t="s">
        <v>899</v>
      </c>
      <c r="B182" s="4" t="s">
        <v>26</v>
      </c>
      <c r="C182" s="4" t="s">
        <v>27</v>
      </c>
      <c r="D182" s="4" t="s">
        <v>900</v>
      </c>
      <c r="E182" s="4" t="s">
        <v>901</v>
      </c>
      <c r="F182" s="6">
        <v>44852</v>
      </c>
      <c r="G182" s="6">
        <v>44855</v>
      </c>
      <c r="H182" s="4">
        <v>1</v>
      </c>
      <c r="I182" s="4">
        <v>3</v>
      </c>
      <c r="J182" s="4">
        <v>3</v>
      </c>
      <c r="K182" s="4" t="s">
        <v>30</v>
      </c>
      <c r="L182" s="4">
        <v>3711</v>
      </c>
      <c r="M182" s="4">
        <v>3711</v>
      </c>
      <c r="N182" s="4" t="s">
        <v>902</v>
      </c>
      <c r="O182" s="4" t="s">
        <v>733</v>
      </c>
      <c r="P182" s="4" t="s">
        <v>33</v>
      </c>
      <c r="Q182" s="4">
        <v>0</v>
      </c>
      <c r="R182" s="7">
        <v>44847</v>
      </c>
      <c r="S182" s="6">
        <v>44858</v>
      </c>
      <c r="T182" s="4" t="s">
        <v>34</v>
      </c>
      <c r="U182" s="4">
        <v>3711</v>
      </c>
      <c r="V182" s="4">
        <v>0</v>
      </c>
      <c r="W182" s="4">
        <v>0</v>
      </c>
      <c r="X182" s="4" t="s">
        <v>903</v>
      </c>
      <c r="Y182" s="4" t="s">
        <v>904</v>
      </c>
    </row>
    <row r="183" s="4" customFormat="1" spans="1:25">
      <c r="A183" s="4" t="s">
        <v>905</v>
      </c>
      <c r="B183" s="4" t="s">
        <v>26</v>
      </c>
      <c r="C183" s="4" t="s">
        <v>27</v>
      </c>
      <c r="D183" s="4" t="s">
        <v>62</v>
      </c>
      <c r="E183" s="4" t="s">
        <v>63</v>
      </c>
      <c r="F183" s="6">
        <v>44854</v>
      </c>
      <c r="G183" s="6">
        <v>44855</v>
      </c>
      <c r="H183" s="4">
        <v>1</v>
      </c>
      <c r="I183" s="4">
        <v>1</v>
      </c>
      <c r="J183" s="4">
        <v>1</v>
      </c>
      <c r="K183" s="4" t="s">
        <v>30</v>
      </c>
      <c r="L183" s="4">
        <v>372</v>
      </c>
      <c r="M183" s="4">
        <v>372</v>
      </c>
      <c r="N183" s="4" t="s">
        <v>906</v>
      </c>
      <c r="O183" s="4" t="s">
        <v>733</v>
      </c>
      <c r="P183" s="4" t="s">
        <v>33</v>
      </c>
      <c r="Q183" s="4">
        <v>0</v>
      </c>
      <c r="R183" s="7">
        <v>44847</v>
      </c>
      <c r="S183" s="6">
        <v>44858</v>
      </c>
      <c r="T183" s="4" t="s">
        <v>34</v>
      </c>
      <c r="U183" s="4">
        <v>372</v>
      </c>
      <c r="V183" s="4">
        <v>0</v>
      </c>
      <c r="W183" s="4">
        <v>0</v>
      </c>
      <c r="X183" s="4" t="s">
        <v>907</v>
      </c>
      <c r="Y183" s="4" t="s">
        <v>908</v>
      </c>
    </row>
    <row r="184" s="4" customFormat="1" spans="1:25">
      <c r="A184" s="4" t="s">
        <v>909</v>
      </c>
      <c r="B184" s="4" t="s">
        <v>26</v>
      </c>
      <c r="C184" s="4" t="s">
        <v>27</v>
      </c>
      <c r="D184" s="4" t="s">
        <v>910</v>
      </c>
      <c r="E184" s="4" t="s">
        <v>911</v>
      </c>
      <c r="F184" s="6">
        <v>44854</v>
      </c>
      <c r="G184" s="6">
        <v>44855</v>
      </c>
      <c r="H184" s="4">
        <v>1</v>
      </c>
      <c r="I184" s="4">
        <v>1</v>
      </c>
      <c r="J184" s="4">
        <v>1</v>
      </c>
      <c r="K184" s="4" t="s">
        <v>30</v>
      </c>
      <c r="L184" s="4">
        <v>262</v>
      </c>
      <c r="M184" s="4">
        <v>262</v>
      </c>
      <c r="N184" s="4" t="s">
        <v>912</v>
      </c>
      <c r="O184" s="4" t="s">
        <v>733</v>
      </c>
      <c r="P184" s="4" t="s">
        <v>33</v>
      </c>
      <c r="Q184" s="4">
        <v>0</v>
      </c>
      <c r="R184" s="7">
        <v>44847</v>
      </c>
      <c r="S184" s="6">
        <v>44858</v>
      </c>
      <c r="T184" s="4" t="s">
        <v>34</v>
      </c>
      <c r="U184" s="4">
        <v>262</v>
      </c>
      <c r="V184" s="4">
        <v>0</v>
      </c>
      <c r="W184" s="4">
        <v>0</v>
      </c>
      <c r="X184" s="4" t="s">
        <v>913</v>
      </c>
      <c r="Y184" s="4" t="s">
        <v>914</v>
      </c>
    </row>
    <row r="185" s="4" customFormat="1" spans="1:25">
      <c r="A185" s="4" t="s">
        <v>915</v>
      </c>
      <c r="B185" s="4" t="s">
        <v>26</v>
      </c>
      <c r="C185" s="4" t="s">
        <v>27</v>
      </c>
      <c r="D185" s="4" t="s">
        <v>178</v>
      </c>
      <c r="E185" s="4" t="s">
        <v>916</v>
      </c>
      <c r="F185" s="6">
        <v>44851</v>
      </c>
      <c r="G185" s="6">
        <v>44855</v>
      </c>
      <c r="H185" s="4">
        <v>2</v>
      </c>
      <c r="I185" s="4">
        <v>4</v>
      </c>
      <c r="J185" s="4">
        <v>8</v>
      </c>
      <c r="K185" s="4" t="s">
        <v>30</v>
      </c>
      <c r="L185" s="4">
        <v>1896</v>
      </c>
      <c r="M185" s="4">
        <v>1896</v>
      </c>
      <c r="N185" s="4" t="s">
        <v>917</v>
      </c>
      <c r="O185" s="4" t="s">
        <v>733</v>
      </c>
      <c r="P185" s="4" t="s">
        <v>33</v>
      </c>
      <c r="Q185" s="4">
        <v>0</v>
      </c>
      <c r="R185" s="7">
        <v>44848</v>
      </c>
      <c r="S185" s="6">
        <v>44858</v>
      </c>
      <c r="T185" s="4" t="s">
        <v>34</v>
      </c>
      <c r="U185" s="4">
        <v>1896</v>
      </c>
      <c r="V185" s="4">
        <v>0</v>
      </c>
      <c r="W185" s="4">
        <v>0</v>
      </c>
      <c r="X185" s="4" t="s">
        <v>918</v>
      </c>
      <c r="Y185" s="4" t="s">
        <v>919</v>
      </c>
    </row>
    <row r="186" s="4" customFormat="1" spans="1:25">
      <c r="A186" s="4" t="s">
        <v>920</v>
      </c>
      <c r="B186" s="4" t="s">
        <v>26</v>
      </c>
      <c r="C186" s="4" t="s">
        <v>27</v>
      </c>
      <c r="D186" s="4" t="s">
        <v>154</v>
      </c>
      <c r="E186" s="4" t="s">
        <v>155</v>
      </c>
      <c r="F186" s="6">
        <v>44853</v>
      </c>
      <c r="G186" s="6">
        <v>44855</v>
      </c>
      <c r="H186" s="4">
        <v>1</v>
      </c>
      <c r="I186" s="4">
        <v>2</v>
      </c>
      <c r="J186" s="4">
        <v>2</v>
      </c>
      <c r="K186" s="4" t="s">
        <v>30</v>
      </c>
      <c r="L186" s="4">
        <v>1196</v>
      </c>
      <c r="M186" s="4">
        <v>1196</v>
      </c>
      <c r="N186" s="4" t="s">
        <v>921</v>
      </c>
      <c r="O186" s="4" t="s">
        <v>733</v>
      </c>
      <c r="P186" s="4" t="s">
        <v>33</v>
      </c>
      <c r="Q186" s="4">
        <v>0</v>
      </c>
      <c r="R186" s="7">
        <v>44848</v>
      </c>
      <c r="S186" s="6">
        <v>44858</v>
      </c>
      <c r="T186" s="4" t="s">
        <v>34</v>
      </c>
      <c r="U186" s="4">
        <v>1196</v>
      </c>
      <c r="V186" s="4">
        <v>0</v>
      </c>
      <c r="W186" s="4">
        <v>0</v>
      </c>
      <c r="X186" s="4" t="s">
        <v>922</v>
      </c>
      <c r="Y186" s="4" t="s">
        <v>923</v>
      </c>
    </row>
    <row r="187" s="4" customFormat="1" spans="1:25">
      <c r="A187" s="4" t="s">
        <v>924</v>
      </c>
      <c r="B187" s="4" t="s">
        <v>26</v>
      </c>
      <c r="C187" s="4" t="s">
        <v>27</v>
      </c>
      <c r="D187" s="4" t="s">
        <v>925</v>
      </c>
      <c r="E187" s="4" t="s">
        <v>926</v>
      </c>
      <c r="F187" s="6">
        <v>44853</v>
      </c>
      <c r="G187" s="6">
        <v>44855</v>
      </c>
      <c r="H187" s="4">
        <v>1</v>
      </c>
      <c r="I187" s="4">
        <v>2</v>
      </c>
      <c r="J187" s="4">
        <v>2</v>
      </c>
      <c r="K187" s="4" t="s">
        <v>30</v>
      </c>
      <c r="L187" s="4">
        <v>984</v>
      </c>
      <c r="M187" s="4">
        <v>984</v>
      </c>
      <c r="N187" s="4" t="s">
        <v>927</v>
      </c>
      <c r="O187" s="4" t="s">
        <v>733</v>
      </c>
      <c r="P187" s="4" t="s">
        <v>33</v>
      </c>
      <c r="Q187" s="4">
        <v>0</v>
      </c>
      <c r="R187" s="7">
        <v>44848</v>
      </c>
      <c r="S187" s="6">
        <v>44858</v>
      </c>
      <c r="T187" s="4" t="s">
        <v>34</v>
      </c>
      <c r="U187" s="4">
        <v>984</v>
      </c>
      <c r="V187" s="4">
        <v>0</v>
      </c>
      <c r="W187" s="4">
        <v>0</v>
      </c>
      <c r="X187" s="4" t="s">
        <v>928</v>
      </c>
      <c r="Y187" s="4" t="s">
        <v>928</v>
      </c>
    </row>
    <row r="188" s="4" customFormat="1" spans="1:25">
      <c r="A188" s="4" t="s">
        <v>929</v>
      </c>
      <c r="B188" s="4" t="s">
        <v>26</v>
      </c>
      <c r="C188" s="4" t="s">
        <v>27</v>
      </c>
      <c r="D188" s="4" t="s">
        <v>930</v>
      </c>
      <c r="E188" s="4" t="s">
        <v>287</v>
      </c>
      <c r="F188" s="6">
        <v>44854</v>
      </c>
      <c r="G188" s="6">
        <v>44855</v>
      </c>
      <c r="H188" s="4">
        <v>1</v>
      </c>
      <c r="I188" s="4">
        <v>1</v>
      </c>
      <c r="J188" s="4">
        <v>1</v>
      </c>
      <c r="K188" s="4" t="s">
        <v>30</v>
      </c>
      <c r="L188" s="4">
        <v>207</v>
      </c>
      <c r="M188" s="4">
        <v>207</v>
      </c>
      <c r="N188" s="4" t="s">
        <v>931</v>
      </c>
      <c r="O188" s="4" t="s">
        <v>733</v>
      </c>
      <c r="P188" s="4" t="s">
        <v>33</v>
      </c>
      <c r="Q188" s="4">
        <v>0</v>
      </c>
      <c r="R188" s="7">
        <v>44848</v>
      </c>
      <c r="S188" s="6">
        <v>44858</v>
      </c>
      <c r="T188" s="4" t="s">
        <v>34</v>
      </c>
      <c r="U188" s="4">
        <v>207</v>
      </c>
      <c r="V188" s="4">
        <v>0</v>
      </c>
      <c r="W188" s="4">
        <v>0</v>
      </c>
      <c r="X188" s="4" t="s">
        <v>932</v>
      </c>
      <c r="Y188" s="4" t="s">
        <v>933</v>
      </c>
    </row>
    <row r="189" s="4" customFormat="1" spans="1:25">
      <c r="A189" s="4" t="s">
        <v>934</v>
      </c>
      <c r="B189" s="4" t="s">
        <v>26</v>
      </c>
      <c r="C189" s="4" t="s">
        <v>27</v>
      </c>
      <c r="D189" s="4" t="s">
        <v>935</v>
      </c>
      <c r="E189" s="4" t="s">
        <v>936</v>
      </c>
      <c r="F189" s="6">
        <v>44854</v>
      </c>
      <c r="G189" s="6">
        <v>44855</v>
      </c>
      <c r="H189" s="4">
        <v>1</v>
      </c>
      <c r="I189" s="4">
        <v>1</v>
      </c>
      <c r="J189" s="4">
        <v>1</v>
      </c>
      <c r="K189" s="4" t="s">
        <v>30</v>
      </c>
      <c r="L189" s="4">
        <v>450</v>
      </c>
      <c r="M189" s="4">
        <v>450</v>
      </c>
      <c r="N189" s="4" t="s">
        <v>937</v>
      </c>
      <c r="O189" s="4" t="s">
        <v>733</v>
      </c>
      <c r="P189" s="4" t="s">
        <v>33</v>
      </c>
      <c r="Q189" s="4">
        <v>0</v>
      </c>
      <c r="R189" s="7">
        <v>44848</v>
      </c>
      <c r="S189" s="6">
        <v>44858</v>
      </c>
      <c r="T189" s="4" t="s">
        <v>34</v>
      </c>
      <c r="U189" s="4">
        <v>450</v>
      </c>
      <c r="V189" s="4">
        <v>0</v>
      </c>
      <c r="W189" s="4">
        <v>0</v>
      </c>
      <c r="X189" s="4" t="s">
        <v>938</v>
      </c>
      <c r="Y189" s="4" t="s">
        <v>939</v>
      </c>
    </row>
    <row r="190" s="4" customFormat="1" spans="1:25">
      <c r="A190" s="4" t="s">
        <v>940</v>
      </c>
      <c r="B190" s="4" t="s">
        <v>26</v>
      </c>
      <c r="C190" s="4" t="s">
        <v>27</v>
      </c>
      <c r="D190" s="4" t="s">
        <v>941</v>
      </c>
      <c r="E190" s="4" t="s">
        <v>942</v>
      </c>
      <c r="F190" s="6">
        <v>44852</v>
      </c>
      <c r="G190" s="6">
        <v>44855</v>
      </c>
      <c r="H190" s="4">
        <v>1</v>
      </c>
      <c r="I190" s="4">
        <v>3</v>
      </c>
      <c r="J190" s="4">
        <v>3</v>
      </c>
      <c r="K190" s="4" t="s">
        <v>30</v>
      </c>
      <c r="L190" s="4">
        <v>6018</v>
      </c>
      <c r="M190" s="4">
        <v>6018</v>
      </c>
      <c r="N190" s="4" t="s">
        <v>943</v>
      </c>
      <c r="O190" s="4" t="s">
        <v>733</v>
      </c>
      <c r="P190" s="4" t="s">
        <v>33</v>
      </c>
      <c r="Q190" s="4">
        <v>0</v>
      </c>
      <c r="R190" s="7">
        <v>44850</v>
      </c>
      <c r="S190" s="6">
        <v>44858</v>
      </c>
      <c r="T190" s="4" t="s">
        <v>34</v>
      </c>
      <c r="U190" s="4">
        <v>6018</v>
      </c>
      <c r="V190" s="4">
        <v>0</v>
      </c>
      <c r="W190" s="4">
        <v>0</v>
      </c>
      <c r="X190" s="4" t="s">
        <v>944</v>
      </c>
      <c r="Y190" s="4" t="s">
        <v>290</v>
      </c>
    </row>
    <row r="191" s="4" customFormat="1" spans="1:25">
      <c r="A191" s="4" t="s">
        <v>945</v>
      </c>
      <c r="B191" s="4" t="s">
        <v>26</v>
      </c>
      <c r="C191" s="4" t="s">
        <v>27</v>
      </c>
      <c r="D191" s="4" t="s">
        <v>590</v>
      </c>
      <c r="E191" s="4" t="s">
        <v>946</v>
      </c>
      <c r="F191" s="6">
        <v>44851</v>
      </c>
      <c r="G191" s="6">
        <v>44855</v>
      </c>
      <c r="H191" s="4">
        <v>1</v>
      </c>
      <c r="I191" s="4">
        <v>4</v>
      </c>
      <c r="J191" s="4">
        <v>4</v>
      </c>
      <c r="K191" s="4" t="s">
        <v>30</v>
      </c>
      <c r="L191" s="4">
        <v>2604</v>
      </c>
      <c r="M191" s="4">
        <v>2604</v>
      </c>
      <c r="N191" s="4" t="s">
        <v>947</v>
      </c>
      <c r="O191" s="4" t="s">
        <v>733</v>
      </c>
      <c r="P191" s="4" t="s">
        <v>33</v>
      </c>
      <c r="Q191" s="4">
        <v>0</v>
      </c>
      <c r="R191" s="7">
        <v>44850</v>
      </c>
      <c r="S191" s="6">
        <v>44858</v>
      </c>
      <c r="T191" s="4" t="s">
        <v>34</v>
      </c>
      <c r="U191" s="4">
        <v>2604</v>
      </c>
      <c r="V191" s="4">
        <v>0</v>
      </c>
      <c r="W191" s="4">
        <v>0</v>
      </c>
      <c r="X191" s="4" t="s">
        <v>948</v>
      </c>
      <c r="Y191" s="4" t="s">
        <v>949</v>
      </c>
    </row>
    <row r="192" s="4" customFormat="1" spans="1:25">
      <c r="A192" s="4" t="s">
        <v>950</v>
      </c>
      <c r="B192" s="4" t="s">
        <v>26</v>
      </c>
      <c r="C192" s="4" t="s">
        <v>27</v>
      </c>
      <c r="D192" s="4" t="s">
        <v>51</v>
      </c>
      <c r="E192" s="4" t="s">
        <v>951</v>
      </c>
      <c r="F192" s="6">
        <v>44852</v>
      </c>
      <c r="G192" s="6">
        <v>44855</v>
      </c>
      <c r="H192" s="4">
        <v>1</v>
      </c>
      <c r="I192" s="4">
        <v>3</v>
      </c>
      <c r="J192" s="4">
        <v>3</v>
      </c>
      <c r="K192" s="4" t="s">
        <v>30</v>
      </c>
      <c r="L192" s="4">
        <v>1383</v>
      </c>
      <c r="M192" s="4">
        <v>1383</v>
      </c>
      <c r="N192" s="4" t="s">
        <v>952</v>
      </c>
      <c r="O192" s="4" t="s">
        <v>733</v>
      </c>
      <c r="P192" s="4" t="s">
        <v>33</v>
      </c>
      <c r="Q192" s="4">
        <v>0</v>
      </c>
      <c r="R192" s="7">
        <v>44850</v>
      </c>
      <c r="S192" s="6">
        <v>44858</v>
      </c>
      <c r="T192" s="4" t="s">
        <v>34</v>
      </c>
      <c r="U192" s="4">
        <v>1383</v>
      </c>
      <c r="V192" s="4">
        <v>0</v>
      </c>
      <c r="W192" s="4">
        <v>0</v>
      </c>
      <c r="X192" s="4" t="s">
        <v>953</v>
      </c>
      <c r="Y192" s="4" t="s">
        <v>954</v>
      </c>
    </row>
    <row r="193" s="4" customFormat="1" spans="1:25">
      <c r="A193" s="4" t="s">
        <v>955</v>
      </c>
      <c r="B193" s="4" t="s">
        <v>26</v>
      </c>
      <c r="C193" s="4" t="s">
        <v>27</v>
      </c>
      <c r="D193" s="4" t="s">
        <v>216</v>
      </c>
      <c r="E193" s="4" t="s">
        <v>217</v>
      </c>
      <c r="F193" s="6">
        <v>44854</v>
      </c>
      <c r="G193" s="6">
        <v>44855</v>
      </c>
      <c r="H193" s="4">
        <v>1</v>
      </c>
      <c r="I193" s="4">
        <v>1</v>
      </c>
      <c r="J193" s="4">
        <v>1</v>
      </c>
      <c r="K193" s="4" t="s">
        <v>30</v>
      </c>
      <c r="L193" s="4">
        <v>337</v>
      </c>
      <c r="M193" s="4">
        <v>337</v>
      </c>
      <c r="N193" s="4" t="s">
        <v>956</v>
      </c>
      <c r="O193" s="4" t="s">
        <v>733</v>
      </c>
      <c r="P193" s="4" t="s">
        <v>33</v>
      </c>
      <c r="Q193" s="4">
        <v>0</v>
      </c>
      <c r="R193" s="7">
        <v>44850</v>
      </c>
      <c r="S193" s="6">
        <v>44858</v>
      </c>
      <c r="T193" s="4" t="s">
        <v>34</v>
      </c>
      <c r="U193" s="4">
        <v>337</v>
      </c>
      <c r="V193" s="4">
        <v>0</v>
      </c>
      <c r="W193" s="4">
        <v>0</v>
      </c>
      <c r="X193" s="4" t="s">
        <v>957</v>
      </c>
      <c r="Y193" s="4" t="s">
        <v>958</v>
      </c>
    </row>
    <row r="194" s="4" customFormat="1" spans="1:25">
      <c r="A194" s="4" t="s">
        <v>959</v>
      </c>
      <c r="B194" s="4" t="s">
        <v>26</v>
      </c>
      <c r="C194" s="4" t="s">
        <v>27</v>
      </c>
      <c r="D194" s="4" t="s">
        <v>960</v>
      </c>
      <c r="E194" s="4" t="s">
        <v>961</v>
      </c>
      <c r="F194" s="6">
        <v>44854</v>
      </c>
      <c r="G194" s="6">
        <v>44855</v>
      </c>
      <c r="H194" s="4">
        <v>1</v>
      </c>
      <c r="I194" s="4">
        <v>1</v>
      </c>
      <c r="J194" s="4">
        <v>1</v>
      </c>
      <c r="K194" s="4" t="s">
        <v>30</v>
      </c>
      <c r="L194" s="4">
        <v>540</v>
      </c>
      <c r="M194" s="4">
        <v>540</v>
      </c>
      <c r="N194" s="4" t="s">
        <v>962</v>
      </c>
      <c r="O194" s="4" t="s">
        <v>733</v>
      </c>
      <c r="P194" s="4" t="s">
        <v>33</v>
      </c>
      <c r="Q194" s="4">
        <v>0</v>
      </c>
      <c r="R194" s="7">
        <v>44851</v>
      </c>
      <c r="S194" s="6">
        <v>44858</v>
      </c>
      <c r="T194" s="4" t="s">
        <v>34</v>
      </c>
      <c r="U194" s="4">
        <v>540</v>
      </c>
      <c r="V194" s="4">
        <v>0</v>
      </c>
      <c r="W194" s="4">
        <v>0</v>
      </c>
      <c r="X194" s="4" t="s">
        <v>963</v>
      </c>
      <c r="Y194" s="4" t="s">
        <v>964</v>
      </c>
    </row>
    <row r="195" s="4" customFormat="1" spans="1:25">
      <c r="A195" s="4" t="s">
        <v>965</v>
      </c>
      <c r="B195" s="4" t="s">
        <v>26</v>
      </c>
      <c r="C195" s="4" t="s">
        <v>27</v>
      </c>
      <c r="D195" s="4" t="s">
        <v>154</v>
      </c>
      <c r="E195" s="4" t="s">
        <v>155</v>
      </c>
      <c r="F195" s="6">
        <v>44854</v>
      </c>
      <c r="G195" s="6">
        <v>44855</v>
      </c>
      <c r="H195" s="4">
        <v>1</v>
      </c>
      <c r="I195" s="4">
        <v>1</v>
      </c>
      <c r="J195" s="4">
        <v>1</v>
      </c>
      <c r="K195" s="4" t="s">
        <v>30</v>
      </c>
      <c r="L195" s="4">
        <v>598</v>
      </c>
      <c r="M195" s="4">
        <v>598</v>
      </c>
      <c r="N195" s="4" t="s">
        <v>966</v>
      </c>
      <c r="O195" s="4" t="s">
        <v>733</v>
      </c>
      <c r="P195" s="4" t="s">
        <v>33</v>
      </c>
      <c r="Q195" s="4">
        <v>0</v>
      </c>
      <c r="R195" s="7">
        <v>44851</v>
      </c>
      <c r="S195" s="6">
        <v>44858</v>
      </c>
      <c r="T195" s="4" t="s">
        <v>34</v>
      </c>
      <c r="U195" s="4">
        <v>598</v>
      </c>
      <c r="V195" s="4">
        <v>0</v>
      </c>
      <c r="W195" s="4">
        <v>0</v>
      </c>
      <c r="X195" s="4" t="s">
        <v>967</v>
      </c>
      <c r="Y195" s="4" t="s">
        <v>968</v>
      </c>
    </row>
    <row r="196" s="4" customFormat="1" spans="1:25">
      <c r="A196" s="4" t="s">
        <v>969</v>
      </c>
      <c r="B196" s="4" t="s">
        <v>26</v>
      </c>
      <c r="C196" s="4" t="s">
        <v>27</v>
      </c>
      <c r="D196" s="4" t="s">
        <v>160</v>
      </c>
      <c r="E196" s="4" t="s">
        <v>970</v>
      </c>
      <c r="F196" s="6">
        <v>44851</v>
      </c>
      <c r="G196" s="6">
        <v>44855</v>
      </c>
      <c r="H196" s="4">
        <v>1</v>
      </c>
      <c r="I196" s="4">
        <v>4</v>
      </c>
      <c r="J196" s="4">
        <v>4</v>
      </c>
      <c r="K196" s="4" t="s">
        <v>30</v>
      </c>
      <c r="L196" s="4">
        <v>1692</v>
      </c>
      <c r="M196" s="4">
        <v>1692</v>
      </c>
      <c r="N196" s="4" t="s">
        <v>971</v>
      </c>
      <c r="O196" s="4" t="s">
        <v>733</v>
      </c>
      <c r="P196" s="4" t="s">
        <v>33</v>
      </c>
      <c r="Q196" s="4">
        <v>0</v>
      </c>
      <c r="R196" s="7">
        <v>44851</v>
      </c>
      <c r="S196" s="6">
        <v>44858</v>
      </c>
      <c r="T196" s="4" t="s">
        <v>34</v>
      </c>
      <c r="U196" s="4">
        <v>1692</v>
      </c>
      <c r="V196" s="4">
        <v>0</v>
      </c>
      <c r="W196" s="4">
        <v>0</v>
      </c>
      <c r="X196" s="4" t="s">
        <v>972</v>
      </c>
      <c r="Y196" s="4" t="s">
        <v>973</v>
      </c>
    </row>
    <row r="197" s="4" customFormat="1" spans="1:25">
      <c r="A197" s="4" t="s">
        <v>974</v>
      </c>
      <c r="B197" s="4" t="s">
        <v>26</v>
      </c>
      <c r="C197" s="4" t="s">
        <v>27</v>
      </c>
      <c r="D197" s="4" t="s">
        <v>975</v>
      </c>
      <c r="E197" s="4" t="s">
        <v>976</v>
      </c>
      <c r="F197" s="6">
        <v>44853</v>
      </c>
      <c r="G197" s="6">
        <v>44855</v>
      </c>
      <c r="H197" s="4">
        <v>1</v>
      </c>
      <c r="I197" s="4">
        <v>2</v>
      </c>
      <c r="J197" s="4">
        <v>2</v>
      </c>
      <c r="K197" s="4" t="s">
        <v>30</v>
      </c>
      <c r="L197" s="4">
        <v>844</v>
      </c>
      <c r="M197" s="4">
        <v>844</v>
      </c>
      <c r="N197" s="4" t="s">
        <v>977</v>
      </c>
      <c r="O197" s="4" t="s">
        <v>733</v>
      </c>
      <c r="P197" s="4" t="s">
        <v>33</v>
      </c>
      <c r="Q197" s="4">
        <v>0</v>
      </c>
      <c r="R197" s="7">
        <v>44851</v>
      </c>
      <c r="S197" s="6">
        <v>44858</v>
      </c>
      <c r="T197" s="4" t="s">
        <v>34</v>
      </c>
      <c r="U197" s="4">
        <v>844</v>
      </c>
      <c r="V197" s="4">
        <v>0</v>
      </c>
      <c r="W197" s="4">
        <v>0</v>
      </c>
      <c r="X197" s="4" t="s">
        <v>978</v>
      </c>
      <c r="Y197" s="4" t="s">
        <v>979</v>
      </c>
    </row>
    <row r="198" s="4" customFormat="1" spans="1:25">
      <c r="A198" s="4" t="s">
        <v>980</v>
      </c>
      <c r="B198" s="4" t="s">
        <v>26</v>
      </c>
      <c r="C198" s="4" t="s">
        <v>27</v>
      </c>
      <c r="D198" s="4" t="s">
        <v>154</v>
      </c>
      <c r="E198" s="4" t="s">
        <v>155</v>
      </c>
      <c r="F198" s="6">
        <v>44854</v>
      </c>
      <c r="G198" s="6">
        <v>44855</v>
      </c>
      <c r="H198" s="4">
        <v>1</v>
      </c>
      <c r="I198" s="4">
        <v>1</v>
      </c>
      <c r="J198" s="4">
        <v>1</v>
      </c>
      <c r="K198" s="4" t="s">
        <v>30</v>
      </c>
      <c r="L198" s="4">
        <v>598</v>
      </c>
      <c r="M198" s="4">
        <v>598</v>
      </c>
      <c r="N198" s="4" t="s">
        <v>981</v>
      </c>
      <c r="O198" s="4" t="s">
        <v>733</v>
      </c>
      <c r="P198" s="4" t="s">
        <v>33</v>
      </c>
      <c r="Q198" s="4">
        <v>0</v>
      </c>
      <c r="R198" s="7">
        <v>44851</v>
      </c>
      <c r="S198" s="6">
        <v>44858</v>
      </c>
      <c r="T198" s="4" t="s">
        <v>34</v>
      </c>
      <c r="U198" s="4">
        <v>598</v>
      </c>
      <c r="V198" s="4">
        <v>0</v>
      </c>
      <c r="W198" s="4">
        <v>0</v>
      </c>
      <c r="X198" s="4" t="s">
        <v>982</v>
      </c>
      <c r="Y198" s="4" t="s">
        <v>983</v>
      </c>
    </row>
    <row r="199" s="4" customFormat="1" spans="1:25">
      <c r="A199" s="4" t="s">
        <v>984</v>
      </c>
      <c r="B199" s="4" t="s">
        <v>26</v>
      </c>
      <c r="C199" s="4" t="s">
        <v>27</v>
      </c>
      <c r="D199" s="4" t="s">
        <v>178</v>
      </c>
      <c r="E199" s="4" t="s">
        <v>179</v>
      </c>
      <c r="F199" s="6">
        <v>44854</v>
      </c>
      <c r="G199" s="6">
        <v>44855</v>
      </c>
      <c r="H199" s="4">
        <v>1</v>
      </c>
      <c r="I199" s="4">
        <v>1</v>
      </c>
      <c r="J199" s="4">
        <v>1</v>
      </c>
      <c r="K199" s="4" t="s">
        <v>30</v>
      </c>
      <c r="L199" s="4">
        <v>237</v>
      </c>
      <c r="M199" s="4">
        <v>237</v>
      </c>
      <c r="N199" s="4" t="s">
        <v>985</v>
      </c>
      <c r="O199" s="4" t="s">
        <v>733</v>
      </c>
      <c r="P199" s="4" t="s">
        <v>33</v>
      </c>
      <c r="Q199" s="4">
        <v>0</v>
      </c>
      <c r="R199" s="7">
        <v>44851</v>
      </c>
      <c r="S199" s="6">
        <v>44858</v>
      </c>
      <c r="T199" s="4" t="s">
        <v>34</v>
      </c>
      <c r="U199" s="4">
        <v>237</v>
      </c>
      <c r="V199" s="4">
        <v>0</v>
      </c>
      <c r="W199" s="4">
        <v>0</v>
      </c>
      <c r="X199" s="4" t="s">
        <v>986</v>
      </c>
      <c r="Y199" s="4" t="s">
        <v>987</v>
      </c>
    </row>
    <row r="200" s="4" customFormat="1" spans="1:25">
      <c r="A200" s="4" t="s">
        <v>988</v>
      </c>
      <c r="B200" s="4" t="s">
        <v>26</v>
      </c>
      <c r="C200" s="4" t="s">
        <v>27</v>
      </c>
      <c r="D200" s="4" t="s">
        <v>989</v>
      </c>
      <c r="E200" s="4" t="s">
        <v>990</v>
      </c>
      <c r="F200" s="6">
        <v>44852</v>
      </c>
      <c r="G200" s="6">
        <v>44855</v>
      </c>
      <c r="H200" s="4">
        <v>1</v>
      </c>
      <c r="I200" s="4">
        <v>3</v>
      </c>
      <c r="J200" s="4">
        <v>3</v>
      </c>
      <c r="K200" s="4" t="s">
        <v>30</v>
      </c>
      <c r="L200" s="4">
        <v>1886</v>
      </c>
      <c r="M200" s="4">
        <v>1886</v>
      </c>
      <c r="N200" s="4" t="s">
        <v>991</v>
      </c>
      <c r="O200" s="4" t="s">
        <v>733</v>
      </c>
      <c r="P200" s="4" t="s">
        <v>33</v>
      </c>
      <c r="Q200" s="4">
        <v>0</v>
      </c>
      <c r="R200" s="7">
        <v>44851</v>
      </c>
      <c r="S200" s="6">
        <v>44858</v>
      </c>
      <c r="T200" s="4" t="s">
        <v>34</v>
      </c>
      <c r="U200" s="4">
        <v>1886</v>
      </c>
      <c r="V200" s="4">
        <v>0</v>
      </c>
      <c r="W200" s="4">
        <v>0</v>
      </c>
      <c r="X200" s="4" t="s">
        <v>992</v>
      </c>
      <c r="Y200" s="4" t="s">
        <v>993</v>
      </c>
    </row>
    <row r="201" s="4" customFormat="1" spans="1:25">
      <c r="A201" s="4" t="s">
        <v>994</v>
      </c>
      <c r="B201" s="4" t="s">
        <v>26</v>
      </c>
      <c r="C201" s="4" t="s">
        <v>27</v>
      </c>
      <c r="D201" s="4" t="s">
        <v>613</v>
      </c>
      <c r="E201" s="4" t="s">
        <v>287</v>
      </c>
      <c r="F201" s="6">
        <v>44853</v>
      </c>
      <c r="G201" s="6">
        <v>44855</v>
      </c>
      <c r="H201" s="4">
        <v>1</v>
      </c>
      <c r="I201" s="4">
        <v>2</v>
      </c>
      <c r="J201" s="4">
        <v>2</v>
      </c>
      <c r="K201" s="4" t="s">
        <v>30</v>
      </c>
      <c r="L201" s="4">
        <v>386</v>
      </c>
      <c r="M201" s="4">
        <v>386</v>
      </c>
      <c r="N201" s="4" t="s">
        <v>995</v>
      </c>
      <c r="O201" s="4" t="s">
        <v>733</v>
      </c>
      <c r="P201" s="4" t="s">
        <v>33</v>
      </c>
      <c r="Q201" s="4">
        <v>0</v>
      </c>
      <c r="R201" s="7">
        <v>44851</v>
      </c>
      <c r="S201" s="6">
        <v>44858</v>
      </c>
      <c r="T201" s="4" t="s">
        <v>34</v>
      </c>
      <c r="U201" s="4">
        <v>386</v>
      </c>
      <c r="V201" s="4">
        <v>0</v>
      </c>
      <c r="W201" s="4">
        <v>0</v>
      </c>
      <c r="X201" s="4" t="s">
        <v>996</v>
      </c>
      <c r="Y201" s="4" t="s">
        <v>102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998</v>
      </c>
      <c r="E202" s="4" t="s">
        <v>999</v>
      </c>
      <c r="F202" s="6">
        <v>44852</v>
      </c>
      <c r="G202" s="6">
        <v>44855</v>
      </c>
      <c r="H202" s="4">
        <v>1</v>
      </c>
      <c r="I202" s="4">
        <v>3</v>
      </c>
      <c r="J202" s="4">
        <v>3</v>
      </c>
      <c r="K202" s="4" t="s">
        <v>30</v>
      </c>
      <c r="L202" s="4">
        <v>299</v>
      </c>
      <c r="M202" s="4">
        <v>299</v>
      </c>
      <c r="N202" s="4" t="s">
        <v>1000</v>
      </c>
      <c r="O202" s="4" t="s">
        <v>733</v>
      </c>
      <c r="P202" s="4" t="s">
        <v>33</v>
      </c>
      <c r="Q202" s="4">
        <v>0</v>
      </c>
      <c r="R202" s="7">
        <v>44852</v>
      </c>
      <c r="S202" s="6">
        <v>44858</v>
      </c>
      <c r="T202" s="4" t="s">
        <v>34</v>
      </c>
      <c r="U202" s="4">
        <v>299</v>
      </c>
      <c r="V202" s="4">
        <v>0</v>
      </c>
      <c r="W202" s="4">
        <v>0</v>
      </c>
      <c r="X202" s="4" t="s">
        <v>1001</v>
      </c>
      <c r="Y202" s="4" t="s">
        <v>1002</v>
      </c>
    </row>
    <row r="203" s="4" customFormat="1" spans="1:25">
      <c r="A203" s="4" t="s">
        <v>1003</v>
      </c>
      <c r="B203" s="4" t="s">
        <v>26</v>
      </c>
      <c r="C203" s="4" t="s">
        <v>27</v>
      </c>
      <c r="D203" s="4" t="s">
        <v>989</v>
      </c>
      <c r="E203" s="4" t="s">
        <v>990</v>
      </c>
      <c r="F203" s="6">
        <v>44852</v>
      </c>
      <c r="G203" s="6">
        <v>44855</v>
      </c>
      <c r="H203" s="4">
        <v>1</v>
      </c>
      <c r="I203" s="4">
        <v>3</v>
      </c>
      <c r="J203" s="4">
        <v>3</v>
      </c>
      <c r="K203" s="4" t="s">
        <v>30</v>
      </c>
      <c r="L203" s="4">
        <v>1886</v>
      </c>
      <c r="M203" s="4">
        <v>1886</v>
      </c>
      <c r="N203" s="4" t="s">
        <v>1004</v>
      </c>
      <c r="O203" s="4" t="s">
        <v>733</v>
      </c>
      <c r="P203" s="4" t="s">
        <v>33</v>
      </c>
      <c r="Q203" s="4">
        <v>0</v>
      </c>
      <c r="R203" s="7">
        <v>44852</v>
      </c>
      <c r="S203" s="6">
        <v>44858</v>
      </c>
      <c r="T203" s="4" t="s">
        <v>34</v>
      </c>
      <c r="U203" s="4">
        <v>1886</v>
      </c>
      <c r="V203" s="4">
        <v>0</v>
      </c>
      <c r="W203" s="4">
        <v>0</v>
      </c>
      <c r="X203" s="4" t="s">
        <v>1005</v>
      </c>
      <c r="Y203" s="4" t="s">
        <v>1006</v>
      </c>
    </row>
    <row r="204" s="4" customFormat="1" spans="1:25">
      <c r="A204" s="4" t="s">
        <v>1007</v>
      </c>
      <c r="B204" s="4" t="s">
        <v>26</v>
      </c>
      <c r="C204" s="4" t="s">
        <v>27</v>
      </c>
      <c r="D204" s="4" t="s">
        <v>613</v>
      </c>
      <c r="E204" s="4" t="s">
        <v>1008</v>
      </c>
      <c r="F204" s="6">
        <v>44854</v>
      </c>
      <c r="G204" s="6">
        <v>44855</v>
      </c>
      <c r="H204" s="4">
        <v>1</v>
      </c>
      <c r="I204" s="4">
        <v>1</v>
      </c>
      <c r="J204" s="4">
        <v>1</v>
      </c>
      <c r="K204" s="4" t="s">
        <v>30</v>
      </c>
      <c r="L204" s="4">
        <v>197</v>
      </c>
      <c r="M204" s="4">
        <v>197</v>
      </c>
      <c r="N204" s="4" t="s">
        <v>1009</v>
      </c>
      <c r="O204" s="4" t="s">
        <v>733</v>
      </c>
      <c r="P204" s="4" t="s">
        <v>33</v>
      </c>
      <c r="Q204" s="4">
        <v>0</v>
      </c>
      <c r="R204" s="7">
        <v>44852</v>
      </c>
      <c r="S204" s="6">
        <v>44858</v>
      </c>
      <c r="T204" s="4" t="s">
        <v>34</v>
      </c>
      <c r="U204" s="4">
        <v>197</v>
      </c>
      <c r="V204" s="4">
        <v>0</v>
      </c>
      <c r="W204" s="4">
        <v>0</v>
      </c>
      <c r="X204" s="4" t="s">
        <v>1010</v>
      </c>
      <c r="Y204" s="4" t="s">
        <v>290</v>
      </c>
    </row>
    <row r="205" s="4" customFormat="1" spans="1:25">
      <c r="A205" s="4" t="s">
        <v>1011</v>
      </c>
      <c r="B205" s="4" t="s">
        <v>26</v>
      </c>
      <c r="C205" s="4" t="s">
        <v>27</v>
      </c>
      <c r="D205" s="4" t="s">
        <v>667</v>
      </c>
      <c r="E205" s="4" t="s">
        <v>668</v>
      </c>
      <c r="F205" s="6">
        <v>44854</v>
      </c>
      <c r="G205" s="6">
        <v>44855</v>
      </c>
      <c r="H205" s="4">
        <v>1</v>
      </c>
      <c r="I205" s="4">
        <v>1</v>
      </c>
      <c r="J205" s="4">
        <v>1</v>
      </c>
      <c r="K205" s="4" t="s">
        <v>30</v>
      </c>
      <c r="L205" s="4">
        <v>330</v>
      </c>
      <c r="M205" s="4">
        <v>330</v>
      </c>
      <c r="N205" s="4" t="s">
        <v>669</v>
      </c>
      <c r="O205" s="4" t="s">
        <v>733</v>
      </c>
      <c r="P205" s="4" t="s">
        <v>33</v>
      </c>
      <c r="Q205" s="4">
        <v>0</v>
      </c>
      <c r="R205" s="7">
        <v>44852</v>
      </c>
      <c r="S205" s="6">
        <v>44858</v>
      </c>
      <c r="T205" s="4" t="s">
        <v>34</v>
      </c>
      <c r="U205" s="4">
        <v>330</v>
      </c>
      <c r="V205" s="4">
        <v>0</v>
      </c>
      <c r="W205" s="4">
        <v>0</v>
      </c>
      <c r="X205" s="4" t="s">
        <v>1012</v>
      </c>
      <c r="Y205" s="4" t="s">
        <v>1013</v>
      </c>
    </row>
    <row r="206" s="4" customFormat="1" spans="1:25">
      <c r="A206" s="4" t="s">
        <v>1014</v>
      </c>
      <c r="B206" s="4" t="s">
        <v>26</v>
      </c>
      <c r="C206" s="4" t="s">
        <v>27</v>
      </c>
      <c r="D206" s="4" t="s">
        <v>281</v>
      </c>
      <c r="E206" s="4" t="s">
        <v>282</v>
      </c>
      <c r="F206" s="6">
        <v>44853</v>
      </c>
      <c r="G206" s="6">
        <v>44855</v>
      </c>
      <c r="H206" s="4">
        <v>1</v>
      </c>
      <c r="I206" s="4">
        <v>2</v>
      </c>
      <c r="J206" s="4">
        <v>2</v>
      </c>
      <c r="K206" s="4" t="s">
        <v>30</v>
      </c>
      <c r="L206" s="4">
        <v>2200</v>
      </c>
      <c r="M206" s="4">
        <v>2200</v>
      </c>
      <c r="N206" s="4" t="s">
        <v>283</v>
      </c>
      <c r="O206" s="4" t="s">
        <v>733</v>
      </c>
      <c r="P206" s="4" t="s">
        <v>33</v>
      </c>
      <c r="Q206" s="4">
        <v>0</v>
      </c>
      <c r="R206" s="7">
        <v>44853</v>
      </c>
      <c r="S206" s="6">
        <v>44858</v>
      </c>
      <c r="T206" s="4" t="s">
        <v>34</v>
      </c>
      <c r="U206" s="4">
        <v>2200</v>
      </c>
      <c r="V206" s="4">
        <v>0</v>
      </c>
      <c r="W206" s="4">
        <v>0</v>
      </c>
      <c r="X206" s="4" t="s">
        <v>1015</v>
      </c>
      <c r="Y206" s="4" t="s">
        <v>226</v>
      </c>
    </row>
    <row r="207" s="4" customFormat="1" spans="1:25">
      <c r="A207" s="4" t="s">
        <v>1014</v>
      </c>
      <c r="B207" s="4" t="s">
        <v>26</v>
      </c>
      <c r="C207" s="4" t="s">
        <v>269</v>
      </c>
      <c r="D207" s="4" t="s">
        <v>281</v>
      </c>
      <c r="E207" s="4" t="s">
        <v>282</v>
      </c>
      <c r="F207" s="6">
        <v>44853</v>
      </c>
      <c r="G207" s="6">
        <v>44855</v>
      </c>
      <c r="H207" s="4">
        <v>1</v>
      </c>
      <c r="I207" s="4">
        <v>2</v>
      </c>
      <c r="J207" s="4">
        <v>2</v>
      </c>
      <c r="K207" s="4" t="s">
        <v>30</v>
      </c>
      <c r="L207" s="4">
        <v>-2200</v>
      </c>
      <c r="M207" s="4">
        <v>-2200</v>
      </c>
      <c r="N207" s="4" t="s">
        <v>283</v>
      </c>
      <c r="O207" s="4" t="s">
        <v>733</v>
      </c>
      <c r="P207" s="4" t="s">
        <v>33</v>
      </c>
      <c r="Q207" s="4">
        <v>0</v>
      </c>
      <c r="R207" s="7">
        <v>44853</v>
      </c>
      <c r="S207" s="6">
        <v>44858</v>
      </c>
      <c r="T207" s="4" t="s">
        <v>34</v>
      </c>
      <c r="U207" s="4">
        <v>-2200</v>
      </c>
      <c r="V207" s="4">
        <v>0</v>
      </c>
      <c r="W207" s="4">
        <v>0</v>
      </c>
      <c r="X207" s="4" t="s">
        <v>1015</v>
      </c>
      <c r="Y207" s="4" t="s">
        <v>226</v>
      </c>
    </row>
    <row r="208" s="4" customFormat="1" spans="1:25">
      <c r="A208" s="4" t="s">
        <v>1016</v>
      </c>
      <c r="B208" s="4" t="s">
        <v>26</v>
      </c>
      <c r="C208" s="4" t="s">
        <v>27</v>
      </c>
      <c r="D208" s="4" t="s">
        <v>144</v>
      </c>
      <c r="E208" s="4" t="s">
        <v>200</v>
      </c>
      <c r="F208" s="6">
        <v>44854</v>
      </c>
      <c r="G208" s="6">
        <v>44855</v>
      </c>
      <c r="H208" s="4">
        <v>1</v>
      </c>
      <c r="I208" s="4">
        <v>1</v>
      </c>
      <c r="J208" s="4">
        <v>1</v>
      </c>
      <c r="K208" s="4" t="s">
        <v>30</v>
      </c>
      <c r="L208" s="4">
        <v>952</v>
      </c>
      <c r="M208" s="4">
        <v>952</v>
      </c>
      <c r="N208" s="4" t="s">
        <v>1017</v>
      </c>
      <c r="O208" s="4" t="s">
        <v>733</v>
      </c>
      <c r="P208" s="4" t="s">
        <v>33</v>
      </c>
      <c r="Q208" s="4">
        <v>0</v>
      </c>
      <c r="R208" s="7">
        <v>44853</v>
      </c>
      <c r="S208" s="6">
        <v>44858</v>
      </c>
      <c r="T208" s="4" t="s">
        <v>34</v>
      </c>
      <c r="U208" s="4">
        <v>952</v>
      </c>
      <c r="V208" s="4">
        <v>0</v>
      </c>
      <c r="W208" s="4">
        <v>0</v>
      </c>
      <c r="X208" s="4" t="s">
        <v>1018</v>
      </c>
      <c r="Y208" s="4" t="s">
        <v>1019</v>
      </c>
    </row>
    <row r="209" s="4" customFormat="1" spans="1:25">
      <c r="A209" s="4" t="s">
        <v>1020</v>
      </c>
      <c r="B209" s="4" t="s">
        <v>26</v>
      </c>
      <c r="C209" s="4" t="s">
        <v>27</v>
      </c>
      <c r="D209" s="4" t="s">
        <v>281</v>
      </c>
      <c r="E209" s="4" t="s">
        <v>1021</v>
      </c>
      <c r="F209" s="6">
        <v>44853</v>
      </c>
      <c r="G209" s="6">
        <v>44855</v>
      </c>
      <c r="H209" s="4">
        <v>1</v>
      </c>
      <c r="I209" s="4">
        <v>2</v>
      </c>
      <c r="J209" s="4">
        <v>2</v>
      </c>
      <c r="K209" s="4" t="s">
        <v>30</v>
      </c>
      <c r="L209" s="4">
        <v>2990</v>
      </c>
      <c r="M209" s="4">
        <v>2990</v>
      </c>
      <c r="N209" s="4" t="s">
        <v>1022</v>
      </c>
      <c r="O209" s="4" t="s">
        <v>733</v>
      </c>
      <c r="P209" s="4" t="s">
        <v>33</v>
      </c>
      <c r="Q209" s="4">
        <v>0</v>
      </c>
      <c r="R209" s="7">
        <v>44853</v>
      </c>
      <c r="S209" s="6">
        <v>44858</v>
      </c>
      <c r="T209" s="4" t="s">
        <v>34</v>
      </c>
      <c r="U209" s="4">
        <v>2990</v>
      </c>
      <c r="V209" s="4">
        <v>0</v>
      </c>
      <c r="W209" s="4">
        <v>0</v>
      </c>
      <c r="X209" s="4" t="s">
        <v>1023</v>
      </c>
      <c r="Y209" s="4" t="s">
        <v>226</v>
      </c>
    </row>
    <row r="210" s="4" customFormat="1" spans="1:25">
      <c r="A210" s="4" t="s">
        <v>1020</v>
      </c>
      <c r="B210" s="4" t="s">
        <v>26</v>
      </c>
      <c r="C210" s="4" t="s">
        <v>269</v>
      </c>
      <c r="D210" s="4" t="s">
        <v>281</v>
      </c>
      <c r="E210" s="4" t="s">
        <v>1021</v>
      </c>
      <c r="F210" s="6">
        <v>44853</v>
      </c>
      <c r="G210" s="6">
        <v>44855</v>
      </c>
      <c r="H210" s="4">
        <v>1</v>
      </c>
      <c r="I210" s="4">
        <v>2</v>
      </c>
      <c r="J210" s="4">
        <v>2</v>
      </c>
      <c r="K210" s="4" t="s">
        <v>30</v>
      </c>
      <c r="L210" s="4">
        <v>-2990</v>
      </c>
      <c r="M210" s="4">
        <v>-2990</v>
      </c>
      <c r="N210" s="4" t="s">
        <v>1022</v>
      </c>
      <c r="O210" s="4" t="s">
        <v>733</v>
      </c>
      <c r="P210" s="4" t="s">
        <v>33</v>
      </c>
      <c r="Q210" s="4">
        <v>0</v>
      </c>
      <c r="R210" s="7">
        <v>44853</v>
      </c>
      <c r="S210" s="6">
        <v>44858</v>
      </c>
      <c r="T210" s="4" t="s">
        <v>34</v>
      </c>
      <c r="U210" s="4">
        <v>-2990</v>
      </c>
      <c r="V210" s="4">
        <v>0</v>
      </c>
      <c r="W210" s="4">
        <v>0</v>
      </c>
      <c r="X210" s="4" t="s">
        <v>1023</v>
      </c>
      <c r="Y210" s="4" t="s">
        <v>226</v>
      </c>
    </row>
    <row r="211" s="4" customFormat="1" spans="1:27">
      <c r="A211" s="4" t="s">
        <v>1024</v>
      </c>
      <c r="B211" s="4" t="s">
        <v>26</v>
      </c>
      <c r="C211" s="4" t="s">
        <v>27</v>
      </c>
      <c r="D211" s="4" t="s">
        <v>234</v>
      </c>
      <c r="E211" s="4" t="s">
        <v>235</v>
      </c>
      <c r="F211" s="6">
        <v>44853</v>
      </c>
      <c r="G211" s="6">
        <v>44855</v>
      </c>
      <c r="H211" s="4">
        <v>3</v>
      </c>
      <c r="I211" s="4">
        <v>2</v>
      </c>
      <c r="J211" s="4">
        <v>6</v>
      </c>
      <c r="K211" s="4" t="s">
        <v>30</v>
      </c>
      <c r="L211" s="4">
        <v>16446</v>
      </c>
      <c r="M211" s="4">
        <v>16446</v>
      </c>
      <c r="N211" s="4" t="s">
        <v>1025</v>
      </c>
      <c r="O211" s="4" t="s">
        <v>733</v>
      </c>
      <c r="P211" s="4" t="s">
        <v>33</v>
      </c>
      <c r="Q211" s="4">
        <v>0</v>
      </c>
      <c r="R211" s="7">
        <v>44853</v>
      </c>
      <c r="S211" s="6">
        <v>44858</v>
      </c>
      <c r="T211" s="4" t="s">
        <v>34</v>
      </c>
      <c r="U211" s="4">
        <v>16446</v>
      </c>
      <c r="V211" s="4">
        <v>0</v>
      </c>
      <c r="W211" s="4">
        <v>0</v>
      </c>
      <c r="X211" s="4" t="s">
        <v>1026</v>
      </c>
      <c r="Y211" s="4">
        <v>127535</v>
      </c>
      <c r="Z211" s="4">
        <v>127536</v>
      </c>
      <c r="AA211" s="4" t="s">
        <v>1027</v>
      </c>
    </row>
    <row r="212" s="4" customFormat="1" spans="1:25">
      <c r="A212" s="4" t="s">
        <v>1028</v>
      </c>
      <c r="B212" s="4" t="s">
        <v>26</v>
      </c>
      <c r="C212" s="4" t="s">
        <v>27</v>
      </c>
      <c r="D212" s="4" t="s">
        <v>234</v>
      </c>
      <c r="E212" s="4" t="s">
        <v>396</v>
      </c>
      <c r="F212" s="6">
        <v>44853</v>
      </c>
      <c r="G212" s="6">
        <v>44855</v>
      </c>
      <c r="H212" s="4">
        <v>1</v>
      </c>
      <c r="I212" s="4">
        <v>2</v>
      </c>
      <c r="J212" s="4">
        <v>2</v>
      </c>
      <c r="K212" s="4" t="s">
        <v>30</v>
      </c>
      <c r="L212" s="4">
        <v>5482</v>
      </c>
      <c r="M212" s="4">
        <v>5482</v>
      </c>
      <c r="N212" s="4" t="s">
        <v>1029</v>
      </c>
      <c r="O212" s="4" t="s">
        <v>733</v>
      </c>
      <c r="P212" s="4" t="s">
        <v>33</v>
      </c>
      <c r="Q212" s="4">
        <v>0</v>
      </c>
      <c r="R212" s="7">
        <v>44853</v>
      </c>
      <c r="S212" s="6">
        <v>44858</v>
      </c>
      <c r="T212" s="4" t="s">
        <v>34</v>
      </c>
      <c r="U212" s="4">
        <v>5482</v>
      </c>
      <c r="V212" s="4">
        <v>0</v>
      </c>
      <c r="W212" s="4">
        <v>0</v>
      </c>
      <c r="X212" s="4" t="s">
        <v>1030</v>
      </c>
      <c r="Y212" s="4" t="s">
        <v>1031</v>
      </c>
    </row>
    <row r="213" s="4" customFormat="1" spans="1:25">
      <c r="A213" s="4" t="s">
        <v>1032</v>
      </c>
      <c r="B213" s="4" t="s">
        <v>26</v>
      </c>
      <c r="C213" s="4" t="s">
        <v>27</v>
      </c>
      <c r="D213" s="4" t="s">
        <v>1033</v>
      </c>
      <c r="E213" s="4" t="s">
        <v>425</v>
      </c>
      <c r="F213" s="6">
        <v>44854</v>
      </c>
      <c r="G213" s="6">
        <v>44855</v>
      </c>
      <c r="H213" s="4">
        <v>1</v>
      </c>
      <c r="I213" s="4">
        <v>1</v>
      </c>
      <c r="J213" s="4">
        <v>1</v>
      </c>
      <c r="K213" s="4" t="s">
        <v>30</v>
      </c>
      <c r="L213" s="4">
        <v>190</v>
      </c>
      <c r="M213" s="4">
        <v>190</v>
      </c>
      <c r="N213" s="4" t="s">
        <v>1034</v>
      </c>
      <c r="O213" s="4" t="s">
        <v>733</v>
      </c>
      <c r="P213" s="4" t="s">
        <v>33</v>
      </c>
      <c r="Q213" s="4">
        <v>0</v>
      </c>
      <c r="R213" s="7">
        <v>44853</v>
      </c>
      <c r="S213" s="6">
        <v>44858</v>
      </c>
      <c r="T213" s="4" t="s">
        <v>34</v>
      </c>
      <c r="U213" s="4">
        <v>190</v>
      </c>
      <c r="V213" s="4">
        <v>0</v>
      </c>
      <c r="W213" s="4">
        <v>0</v>
      </c>
      <c r="X213" s="4" t="s">
        <v>1035</v>
      </c>
      <c r="Y213" s="4" t="s">
        <v>1036</v>
      </c>
    </row>
    <row r="214" s="4" customFormat="1" spans="1:25">
      <c r="A214" s="4" t="s">
        <v>1037</v>
      </c>
      <c r="B214" s="4" t="s">
        <v>26</v>
      </c>
      <c r="C214" s="4" t="s">
        <v>27</v>
      </c>
      <c r="D214" s="4" t="s">
        <v>1038</v>
      </c>
      <c r="E214" s="4" t="s">
        <v>1039</v>
      </c>
      <c r="F214" s="6">
        <v>44853</v>
      </c>
      <c r="G214" s="6">
        <v>44855</v>
      </c>
      <c r="H214" s="4">
        <v>1</v>
      </c>
      <c r="I214" s="4">
        <v>2</v>
      </c>
      <c r="J214" s="4">
        <v>2</v>
      </c>
      <c r="K214" s="4" t="s">
        <v>30</v>
      </c>
      <c r="L214" s="4">
        <v>716</v>
      </c>
      <c r="M214" s="4">
        <v>716</v>
      </c>
      <c r="N214" s="4" t="s">
        <v>1040</v>
      </c>
      <c r="O214" s="4" t="s">
        <v>733</v>
      </c>
      <c r="P214" s="4" t="s">
        <v>33</v>
      </c>
      <c r="Q214" s="4">
        <v>0</v>
      </c>
      <c r="R214" s="7">
        <v>44853</v>
      </c>
      <c r="S214" s="6">
        <v>44858</v>
      </c>
      <c r="T214" s="4" t="s">
        <v>34</v>
      </c>
      <c r="U214" s="4">
        <v>716</v>
      </c>
      <c r="V214" s="4">
        <v>0</v>
      </c>
      <c r="W214" s="4">
        <v>0</v>
      </c>
      <c r="X214" s="4" t="s">
        <v>1041</v>
      </c>
      <c r="Y214" s="4" t="s">
        <v>1042</v>
      </c>
    </row>
    <row r="215" s="4" customFormat="1" spans="1:25">
      <c r="A215" s="4" t="s">
        <v>1043</v>
      </c>
      <c r="B215" s="4" t="s">
        <v>26</v>
      </c>
      <c r="C215" s="4" t="s">
        <v>27</v>
      </c>
      <c r="D215" s="4" t="s">
        <v>1044</v>
      </c>
      <c r="E215" s="4" t="s">
        <v>1045</v>
      </c>
      <c r="F215" s="6">
        <v>44854</v>
      </c>
      <c r="G215" s="6">
        <v>44855</v>
      </c>
      <c r="H215" s="4">
        <v>1</v>
      </c>
      <c r="I215" s="4">
        <v>1</v>
      </c>
      <c r="J215" s="4">
        <v>1</v>
      </c>
      <c r="K215" s="4" t="s">
        <v>30</v>
      </c>
      <c r="L215" s="4">
        <v>846</v>
      </c>
      <c r="M215" s="4">
        <v>846</v>
      </c>
      <c r="N215" s="4" t="s">
        <v>1046</v>
      </c>
      <c r="O215" s="4" t="s">
        <v>733</v>
      </c>
      <c r="P215" s="4" t="s">
        <v>33</v>
      </c>
      <c r="Q215" s="4">
        <v>0</v>
      </c>
      <c r="R215" s="7">
        <v>44853</v>
      </c>
      <c r="S215" s="6">
        <v>44858</v>
      </c>
      <c r="T215" s="4" t="s">
        <v>34</v>
      </c>
      <c r="U215" s="4">
        <v>846</v>
      </c>
      <c r="V215" s="4">
        <v>0</v>
      </c>
      <c r="W215" s="4">
        <v>0</v>
      </c>
      <c r="X215" s="4" t="s">
        <v>1047</v>
      </c>
      <c r="Y215" s="4" t="s">
        <v>226</v>
      </c>
    </row>
    <row r="216" s="4" customFormat="1" spans="1:25">
      <c r="A216" s="4" t="s">
        <v>1043</v>
      </c>
      <c r="B216" s="4" t="s">
        <v>26</v>
      </c>
      <c r="C216" s="4" t="s">
        <v>269</v>
      </c>
      <c r="D216" s="4" t="s">
        <v>1044</v>
      </c>
      <c r="E216" s="4" t="s">
        <v>1045</v>
      </c>
      <c r="F216" s="6">
        <v>44854</v>
      </c>
      <c r="G216" s="6">
        <v>44855</v>
      </c>
      <c r="H216" s="4">
        <v>1</v>
      </c>
      <c r="I216" s="4">
        <v>1</v>
      </c>
      <c r="J216" s="4">
        <v>1</v>
      </c>
      <c r="K216" s="4" t="s">
        <v>30</v>
      </c>
      <c r="L216" s="4">
        <v>-846</v>
      </c>
      <c r="M216" s="4">
        <v>-846</v>
      </c>
      <c r="N216" s="4" t="s">
        <v>1046</v>
      </c>
      <c r="O216" s="4" t="s">
        <v>733</v>
      </c>
      <c r="P216" s="4" t="s">
        <v>33</v>
      </c>
      <c r="Q216" s="4">
        <v>0</v>
      </c>
      <c r="R216" s="7">
        <v>44853</v>
      </c>
      <c r="S216" s="6">
        <v>44858</v>
      </c>
      <c r="T216" s="4" t="s">
        <v>34</v>
      </c>
      <c r="U216" s="4">
        <v>-846</v>
      </c>
      <c r="V216" s="4">
        <v>0</v>
      </c>
      <c r="W216" s="4">
        <v>0</v>
      </c>
      <c r="X216" s="4" t="s">
        <v>1047</v>
      </c>
      <c r="Y216" s="4" t="s">
        <v>226</v>
      </c>
    </row>
    <row r="217" s="4" customFormat="1" spans="1:25">
      <c r="A217" s="4" t="s">
        <v>1048</v>
      </c>
      <c r="B217" s="4" t="s">
        <v>26</v>
      </c>
      <c r="C217" s="4" t="s">
        <v>27</v>
      </c>
      <c r="D217" s="4" t="s">
        <v>483</v>
      </c>
      <c r="E217" s="4" t="s">
        <v>1049</v>
      </c>
      <c r="F217" s="6">
        <v>44854</v>
      </c>
      <c r="G217" s="6">
        <v>44855</v>
      </c>
      <c r="H217" s="4">
        <v>2</v>
      </c>
      <c r="I217" s="4">
        <v>1</v>
      </c>
      <c r="J217" s="4">
        <v>2</v>
      </c>
      <c r="K217" s="4" t="s">
        <v>30</v>
      </c>
      <c r="L217" s="4">
        <v>704</v>
      </c>
      <c r="M217" s="4">
        <v>704</v>
      </c>
      <c r="N217" s="4" t="s">
        <v>1050</v>
      </c>
      <c r="O217" s="4" t="s">
        <v>733</v>
      </c>
      <c r="P217" s="4" t="s">
        <v>33</v>
      </c>
      <c r="Q217" s="4">
        <v>0</v>
      </c>
      <c r="R217" s="7">
        <v>44853</v>
      </c>
      <c r="S217" s="6">
        <v>44858</v>
      </c>
      <c r="T217" s="4" t="s">
        <v>34</v>
      </c>
      <c r="U217" s="4">
        <v>704</v>
      </c>
      <c r="V217" s="4">
        <v>0</v>
      </c>
      <c r="W217" s="4">
        <v>0</v>
      </c>
      <c r="X217" s="4" t="s">
        <v>1051</v>
      </c>
      <c r="Y217" s="4" t="s">
        <v>1052</v>
      </c>
    </row>
    <row r="218" s="4" customFormat="1" spans="1:25">
      <c r="A218" s="4" t="s">
        <v>1053</v>
      </c>
      <c r="B218" s="4" t="s">
        <v>26</v>
      </c>
      <c r="C218" s="4" t="s">
        <v>27</v>
      </c>
      <c r="D218" s="4" t="s">
        <v>1054</v>
      </c>
      <c r="E218" s="4" t="s">
        <v>1055</v>
      </c>
      <c r="F218" s="6">
        <v>44854</v>
      </c>
      <c r="G218" s="6">
        <v>44855</v>
      </c>
      <c r="H218" s="4">
        <v>1</v>
      </c>
      <c r="I218" s="4">
        <v>1</v>
      </c>
      <c r="J218" s="4">
        <v>1</v>
      </c>
      <c r="K218" s="4" t="s">
        <v>30</v>
      </c>
      <c r="L218" s="4">
        <v>378</v>
      </c>
      <c r="M218" s="4">
        <v>378</v>
      </c>
      <c r="N218" s="4" t="s">
        <v>1056</v>
      </c>
      <c r="O218" s="4" t="s">
        <v>733</v>
      </c>
      <c r="P218" s="4" t="s">
        <v>33</v>
      </c>
      <c r="Q218" s="4">
        <v>0</v>
      </c>
      <c r="R218" s="7">
        <v>44853</v>
      </c>
      <c r="S218" s="6">
        <v>44858</v>
      </c>
      <c r="T218" s="4" t="s">
        <v>34</v>
      </c>
      <c r="U218" s="4">
        <v>378</v>
      </c>
      <c r="V218" s="4">
        <v>0</v>
      </c>
      <c r="W218" s="4">
        <v>0</v>
      </c>
      <c r="X218" s="4" t="s">
        <v>1057</v>
      </c>
      <c r="Y218" s="4" t="s">
        <v>1058</v>
      </c>
    </row>
    <row r="219" s="4" customFormat="1" spans="1:25">
      <c r="A219" s="4" t="s">
        <v>1059</v>
      </c>
      <c r="B219" s="4" t="s">
        <v>26</v>
      </c>
      <c r="C219" s="4" t="s">
        <v>27</v>
      </c>
      <c r="D219" s="4" t="s">
        <v>1060</v>
      </c>
      <c r="E219" s="4" t="s">
        <v>1061</v>
      </c>
      <c r="F219" s="6">
        <v>44854</v>
      </c>
      <c r="G219" s="6">
        <v>44855</v>
      </c>
      <c r="H219" s="4">
        <v>1</v>
      </c>
      <c r="I219" s="4">
        <v>1</v>
      </c>
      <c r="J219" s="4">
        <v>1</v>
      </c>
      <c r="K219" s="4" t="s">
        <v>30</v>
      </c>
      <c r="L219" s="4">
        <v>461</v>
      </c>
      <c r="M219" s="4">
        <v>461</v>
      </c>
      <c r="N219" s="4" t="s">
        <v>1062</v>
      </c>
      <c r="O219" s="4" t="s">
        <v>733</v>
      </c>
      <c r="P219" s="4" t="s">
        <v>33</v>
      </c>
      <c r="Q219" s="4">
        <v>0</v>
      </c>
      <c r="R219" s="7">
        <v>44854</v>
      </c>
      <c r="S219" s="6">
        <v>44858</v>
      </c>
      <c r="T219" s="4" t="s">
        <v>34</v>
      </c>
      <c r="U219" s="4">
        <v>461</v>
      </c>
      <c r="V219" s="4">
        <v>0</v>
      </c>
      <c r="W219" s="4">
        <v>0</v>
      </c>
      <c r="X219" s="4" t="s">
        <v>1063</v>
      </c>
      <c r="Y219" s="4" t="s">
        <v>102</v>
      </c>
    </row>
    <row r="220" s="4" customFormat="1" spans="1:25">
      <c r="A220" s="4" t="s">
        <v>1064</v>
      </c>
      <c r="B220" s="4" t="s">
        <v>26</v>
      </c>
      <c r="C220" s="4" t="s">
        <v>27</v>
      </c>
      <c r="D220" s="4" t="s">
        <v>178</v>
      </c>
      <c r="E220" s="4" t="s">
        <v>179</v>
      </c>
      <c r="F220" s="6">
        <v>44854</v>
      </c>
      <c r="G220" s="6">
        <v>44855</v>
      </c>
      <c r="H220" s="4">
        <v>1</v>
      </c>
      <c r="I220" s="4">
        <v>1</v>
      </c>
      <c r="J220" s="4">
        <v>1</v>
      </c>
      <c r="K220" s="4" t="s">
        <v>30</v>
      </c>
      <c r="L220" s="4">
        <v>237</v>
      </c>
      <c r="M220" s="4">
        <v>237</v>
      </c>
      <c r="N220" s="4" t="s">
        <v>1065</v>
      </c>
      <c r="O220" s="4" t="s">
        <v>733</v>
      </c>
      <c r="P220" s="4" t="s">
        <v>33</v>
      </c>
      <c r="Q220" s="4">
        <v>0</v>
      </c>
      <c r="R220" s="7">
        <v>44854</v>
      </c>
      <c r="S220" s="6">
        <v>44858</v>
      </c>
      <c r="T220" s="4" t="s">
        <v>34</v>
      </c>
      <c r="U220" s="4">
        <v>237</v>
      </c>
      <c r="V220" s="4">
        <v>0</v>
      </c>
      <c r="W220" s="4">
        <v>0</v>
      </c>
      <c r="X220" s="4" t="s">
        <v>1066</v>
      </c>
      <c r="Y220" s="4" t="s">
        <v>1067</v>
      </c>
    </row>
    <row r="221" s="4" customFormat="1" spans="1:25">
      <c r="A221" s="4" t="s">
        <v>1068</v>
      </c>
      <c r="B221" s="4" t="s">
        <v>26</v>
      </c>
      <c r="C221" s="4" t="s">
        <v>27</v>
      </c>
      <c r="D221" s="4" t="s">
        <v>688</v>
      </c>
      <c r="E221" s="4" t="s">
        <v>689</v>
      </c>
      <c r="F221" s="6">
        <v>44854</v>
      </c>
      <c r="G221" s="6">
        <v>44855</v>
      </c>
      <c r="H221" s="4">
        <v>1</v>
      </c>
      <c r="I221" s="4">
        <v>1</v>
      </c>
      <c r="J221" s="4">
        <v>1</v>
      </c>
      <c r="K221" s="4" t="s">
        <v>30</v>
      </c>
      <c r="L221" s="4">
        <v>746</v>
      </c>
      <c r="M221" s="4">
        <v>746</v>
      </c>
      <c r="N221" s="4" t="s">
        <v>1069</v>
      </c>
      <c r="O221" s="4" t="s">
        <v>733</v>
      </c>
      <c r="P221" s="4" t="s">
        <v>33</v>
      </c>
      <c r="Q221" s="4">
        <v>0</v>
      </c>
      <c r="R221" s="7">
        <v>44854</v>
      </c>
      <c r="S221" s="6">
        <v>44858</v>
      </c>
      <c r="T221" s="4" t="s">
        <v>34</v>
      </c>
      <c r="U221" s="4">
        <v>746</v>
      </c>
      <c r="V221" s="4">
        <v>0</v>
      </c>
      <c r="W221" s="4">
        <v>0</v>
      </c>
      <c r="X221" s="4" t="s">
        <v>1070</v>
      </c>
      <c r="Y221" s="4" t="s">
        <v>1071</v>
      </c>
    </row>
    <row r="222" s="4" customFormat="1" spans="1:25">
      <c r="A222" s="4" t="s">
        <v>1072</v>
      </c>
      <c r="B222" s="4" t="s">
        <v>26</v>
      </c>
      <c r="C222" s="4" t="s">
        <v>27</v>
      </c>
      <c r="D222" s="4" t="s">
        <v>1073</v>
      </c>
      <c r="E222" s="4" t="s">
        <v>1074</v>
      </c>
      <c r="F222" s="6">
        <v>44854</v>
      </c>
      <c r="G222" s="6">
        <v>44855</v>
      </c>
      <c r="H222" s="4">
        <v>1</v>
      </c>
      <c r="I222" s="4">
        <v>1</v>
      </c>
      <c r="J222" s="4">
        <v>1</v>
      </c>
      <c r="K222" s="4" t="s">
        <v>30</v>
      </c>
      <c r="L222" s="4">
        <v>1338</v>
      </c>
      <c r="M222" s="4">
        <v>1338</v>
      </c>
      <c r="N222" s="4" t="s">
        <v>1075</v>
      </c>
      <c r="O222" s="4" t="s">
        <v>733</v>
      </c>
      <c r="P222" s="4" t="s">
        <v>33</v>
      </c>
      <c r="Q222" s="4">
        <v>0</v>
      </c>
      <c r="R222" s="7">
        <v>44854</v>
      </c>
      <c r="S222" s="6">
        <v>44858</v>
      </c>
      <c r="T222" s="4" t="s">
        <v>34</v>
      </c>
      <c r="U222" s="4">
        <v>1338</v>
      </c>
      <c r="V222" s="4">
        <v>0</v>
      </c>
      <c r="W222" s="4">
        <v>0</v>
      </c>
      <c r="X222" s="4" t="s">
        <v>1076</v>
      </c>
      <c r="Y222" s="4" t="s">
        <v>1077</v>
      </c>
    </row>
    <row r="223" s="4" customFormat="1" spans="1:25">
      <c r="A223" s="4" t="s">
        <v>1078</v>
      </c>
      <c r="B223" s="4" t="s">
        <v>26</v>
      </c>
      <c r="C223" s="4" t="s">
        <v>27</v>
      </c>
      <c r="D223" s="4" t="s">
        <v>440</v>
      </c>
      <c r="E223" s="4" t="s">
        <v>1079</v>
      </c>
      <c r="F223" s="6">
        <v>44854</v>
      </c>
      <c r="G223" s="6">
        <v>44855</v>
      </c>
      <c r="H223" s="4">
        <v>1</v>
      </c>
      <c r="I223" s="4">
        <v>1</v>
      </c>
      <c r="J223" s="4">
        <v>1</v>
      </c>
      <c r="K223" s="4" t="s">
        <v>30</v>
      </c>
      <c r="L223" s="4">
        <v>578</v>
      </c>
      <c r="M223" s="4">
        <v>578</v>
      </c>
      <c r="N223" s="4" t="s">
        <v>1080</v>
      </c>
      <c r="O223" s="4" t="s">
        <v>733</v>
      </c>
      <c r="P223" s="4" t="s">
        <v>33</v>
      </c>
      <c r="Q223" s="4">
        <v>0</v>
      </c>
      <c r="R223" s="7">
        <v>44854</v>
      </c>
      <c r="S223" s="6">
        <v>44858</v>
      </c>
      <c r="T223" s="4" t="s">
        <v>34</v>
      </c>
      <c r="U223" s="4">
        <v>578</v>
      </c>
      <c r="V223" s="4">
        <v>0</v>
      </c>
      <c r="W223" s="4">
        <v>0</v>
      </c>
      <c r="X223" s="4" t="s">
        <v>1081</v>
      </c>
      <c r="Y223" s="4" t="s">
        <v>1082</v>
      </c>
    </row>
    <row r="224" s="4" customFormat="1" spans="1:25">
      <c r="A224" s="4" t="s">
        <v>1083</v>
      </c>
      <c r="B224" s="4" t="s">
        <v>26</v>
      </c>
      <c r="C224" s="4" t="s">
        <v>27</v>
      </c>
      <c r="D224" s="4" t="s">
        <v>330</v>
      </c>
      <c r="E224" s="4" t="s">
        <v>1084</v>
      </c>
      <c r="F224" s="6">
        <v>44854</v>
      </c>
      <c r="G224" s="6">
        <v>44855</v>
      </c>
      <c r="H224" s="4">
        <v>1</v>
      </c>
      <c r="I224" s="4">
        <v>1</v>
      </c>
      <c r="J224" s="4">
        <v>1</v>
      </c>
      <c r="K224" s="4" t="s">
        <v>30</v>
      </c>
      <c r="L224" s="4">
        <v>213</v>
      </c>
      <c r="M224" s="4">
        <v>213</v>
      </c>
      <c r="N224" s="4" t="s">
        <v>1085</v>
      </c>
      <c r="O224" s="4" t="s">
        <v>733</v>
      </c>
      <c r="P224" s="4" t="s">
        <v>33</v>
      </c>
      <c r="Q224" s="4">
        <v>0</v>
      </c>
      <c r="R224" s="7">
        <v>44854</v>
      </c>
      <c r="S224" s="6">
        <v>44858</v>
      </c>
      <c r="T224" s="4" t="s">
        <v>34</v>
      </c>
      <c r="U224" s="4">
        <v>213</v>
      </c>
      <c r="V224" s="4">
        <v>0</v>
      </c>
      <c r="W224" s="4">
        <v>0</v>
      </c>
      <c r="X224" s="4" t="s">
        <v>1086</v>
      </c>
      <c r="Y224" s="4" t="s">
        <v>1087</v>
      </c>
    </row>
    <row r="225" s="4" customFormat="1" spans="1:25">
      <c r="A225" s="4" t="s">
        <v>1088</v>
      </c>
      <c r="B225" s="4" t="s">
        <v>26</v>
      </c>
      <c r="C225" s="4" t="s">
        <v>27</v>
      </c>
      <c r="D225" s="4" t="s">
        <v>440</v>
      </c>
      <c r="E225" s="4" t="s">
        <v>1079</v>
      </c>
      <c r="F225" s="6">
        <v>44854</v>
      </c>
      <c r="G225" s="6">
        <v>44855</v>
      </c>
      <c r="H225" s="4">
        <v>1</v>
      </c>
      <c r="I225" s="4">
        <v>1</v>
      </c>
      <c r="J225" s="4">
        <v>1</v>
      </c>
      <c r="K225" s="4" t="s">
        <v>30</v>
      </c>
      <c r="L225" s="4">
        <v>578</v>
      </c>
      <c r="M225" s="4">
        <v>578</v>
      </c>
      <c r="N225" s="4" t="s">
        <v>1089</v>
      </c>
      <c r="O225" s="4" t="s">
        <v>733</v>
      </c>
      <c r="P225" s="4" t="s">
        <v>33</v>
      </c>
      <c r="Q225" s="4">
        <v>0</v>
      </c>
      <c r="R225" s="7">
        <v>44854</v>
      </c>
      <c r="S225" s="6">
        <v>44858</v>
      </c>
      <c r="T225" s="4" t="s">
        <v>34</v>
      </c>
      <c r="U225" s="4">
        <v>578</v>
      </c>
      <c r="V225" s="4">
        <v>0</v>
      </c>
      <c r="W225" s="4">
        <v>0</v>
      </c>
      <c r="X225" s="4" t="s">
        <v>1090</v>
      </c>
      <c r="Y225" s="4" t="s">
        <v>1091</v>
      </c>
    </row>
    <row r="226" s="4" customFormat="1" spans="1:25">
      <c r="A226" s="4" t="s">
        <v>1092</v>
      </c>
      <c r="B226" s="4" t="s">
        <v>26</v>
      </c>
      <c r="C226" s="4" t="s">
        <v>27</v>
      </c>
      <c r="D226" s="4" t="s">
        <v>154</v>
      </c>
      <c r="E226" s="4" t="s">
        <v>155</v>
      </c>
      <c r="F226" s="6">
        <v>44854</v>
      </c>
      <c r="G226" s="6">
        <v>44855</v>
      </c>
      <c r="H226" s="4">
        <v>1</v>
      </c>
      <c r="I226" s="4">
        <v>1</v>
      </c>
      <c r="J226" s="4">
        <v>1</v>
      </c>
      <c r="K226" s="4" t="s">
        <v>30</v>
      </c>
      <c r="L226" s="4">
        <v>607</v>
      </c>
      <c r="M226" s="4">
        <v>607</v>
      </c>
      <c r="N226" s="4" t="s">
        <v>1093</v>
      </c>
      <c r="O226" s="4" t="s">
        <v>733</v>
      </c>
      <c r="P226" s="4" t="s">
        <v>33</v>
      </c>
      <c r="Q226" s="4">
        <v>0</v>
      </c>
      <c r="R226" s="7">
        <v>44854</v>
      </c>
      <c r="S226" s="6">
        <v>44858</v>
      </c>
      <c r="T226" s="4" t="s">
        <v>34</v>
      </c>
      <c r="U226" s="4">
        <v>607</v>
      </c>
      <c r="V226" s="4">
        <v>0</v>
      </c>
      <c r="W226" s="4">
        <v>0</v>
      </c>
      <c r="X226" s="4" t="s">
        <v>1094</v>
      </c>
      <c r="Y226" s="4" t="s">
        <v>1095</v>
      </c>
    </row>
    <row r="227" s="4" customFormat="1" spans="1:25">
      <c r="A227" s="4" t="s">
        <v>1096</v>
      </c>
      <c r="B227" s="4" t="s">
        <v>26</v>
      </c>
      <c r="C227" s="4" t="s">
        <v>27</v>
      </c>
      <c r="D227" s="4" t="s">
        <v>110</v>
      </c>
      <c r="E227" s="4" t="s">
        <v>1097</v>
      </c>
      <c r="F227" s="6">
        <v>44854</v>
      </c>
      <c r="G227" s="6">
        <v>44855</v>
      </c>
      <c r="H227" s="4">
        <v>1</v>
      </c>
      <c r="I227" s="4">
        <v>1</v>
      </c>
      <c r="J227" s="4">
        <v>1</v>
      </c>
      <c r="K227" s="4" t="s">
        <v>30</v>
      </c>
      <c r="L227" s="4">
        <v>198</v>
      </c>
      <c r="M227" s="4">
        <v>198</v>
      </c>
      <c r="N227" s="4" t="s">
        <v>1098</v>
      </c>
      <c r="O227" s="4" t="s">
        <v>733</v>
      </c>
      <c r="P227" s="4" t="s">
        <v>33</v>
      </c>
      <c r="Q227" s="4">
        <v>0</v>
      </c>
      <c r="R227" s="7">
        <v>44854</v>
      </c>
      <c r="S227" s="6">
        <v>44858</v>
      </c>
      <c r="T227" s="4" t="s">
        <v>34</v>
      </c>
      <c r="U227" s="4">
        <v>198</v>
      </c>
      <c r="V227" s="4">
        <v>0</v>
      </c>
      <c r="W227" s="4">
        <v>0</v>
      </c>
      <c r="X227" s="4" t="s">
        <v>1099</v>
      </c>
      <c r="Y227" s="4" t="s">
        <v>1100</v>
      </c>
    </row>
    <row r="228" s="4" customFormat="1" spans="1:25">
      <c r="A228" s="4" t="s">
        <v>1101</v>
      </c>
      <c r="B228" s="4" t="s">
        <v>26</v>
      </c>
      <c r="C228" s="4" t="s">
        <v>27</v>
      </c>
      <c r="D228" s="4" t="s">
        <v>930</v>
      </c>
      <c r="E228" s="4" t="s">
        <v>99</v>
      </c>
      <c r="F228" s="6">
        <v>44854</v>
      </c>
      <c r="G228" s="6">
        <v>44855</v>
      </c>
      <c r="H228" s="4">
        <v>1</v>
      </c>
      <c r="I228" s="4">
        <v>1</v>
      </c>
      <c r="J228" s="4">
        <v>1</v>
      </c>
      <c r="K228" s="4" t="s">
        <v>30</v>
      </c>
      <c r="L228" s="4">
        <v>189</v>
      </c>
      <c r="M228" s="4">
        <v>189</v>
      </c>
      <c r="N228" s="4" t="s">
        <v>1102</v>
      </c>
      <c r="O228" s="4" t="s">
        <v>733</v>
      </c>
      <c r="P228" s="4" t="s">
        <v>33</v>
      </c>
      <c r="Q228" s="4">
        <v>0</v>
      </c>
      <c r="R228" s="7">
        <v>44854</v>
      </c>
      <c r="S228" s="6">
        <v>44858</v>
      </c>
      <c r="T228" s="4" t="s">
        <v>34</v>
      </c>
      <c r="U228" s="4">
        <v>189</v>
      </c>
      <c r="V228" s="4">
        <v>0</v>
      </c>
      <c r="W228" s="4">
        <v>0</v>
      </c>
      <c r="X228" s="4" t="s">
        <v>1103</v>
      </c>
      <c r="Y228" s="4" t="s">
        <v>1104</v>
      </c>
    </row>
    <row r="229" s="4" customFormat="1" spans="1:25">
      <c r="A229" s="4" t="s">
        <v>1105</v>
      </c>
      <c r="B229" s="4" t="s">
        <v>26</v>
      </c>
      <c r="C229" s="4" t="s">
        <v>27</v>
      </c>
      <c r="D229" s="4" t="s">
        <v>1106</v>
      </c>
      <c r="E229" s="4" t="s">
        <v>99</v>
      </c>
      <c r="F229" s="6">
        <v>44854</v>
      </c>
      <c r="G229" s="6">
        <v>44855</v>
      </c>
      <c r="H229" s="4">
        <v>1</v>
      </c>
      <c r="I229" s="4">
        <v>1</v>
      </c>
      <c r="J229" s="4">
        <v>1</v>
      </c>
      <c r="K229" s="4" t="s">
        <v>30</v>
      </c>
      <c r="L229" s="4">
        <v>189</v>
      </c>
      <c r="M229" s="4">
        <v>189</v>
      </c>
      <c r="N229" s="4" t="s">
        <v>1107</v>
      </c>
      <c r="O229" s="4" t="s">
        <v>733</v>
      </c>
      <c r="P229" s="4" t="s">
        <v>33</v>
      </c>
      <c r="Q229" s="4">
        <v>0</v>
      </c>
      <c r="R229" s="7">
        <v>44854</v>
      </c>
      <c r="S229" s="6">
        <v>44858</v>
      </c>
      <c r="T229" s="4" t="s">
        <v>34</v>
      </c>
      <c r="U229" s="4">
        <v>189</v>
      </c>
      <c r="V229" s="4">
        <v>0</v>
      </c>
      <c r="W229" s="4">
        <v>0</v>
      </c>
      <c r="X229" s="4" t="s">
        <v>1108</v>
      </c>
      <c r="Y229" s="4" t="s">
        <v>1109</v>
      </c>
    </row>
    <row r="230" s="4" customFormat="1" spans="1:25">
      <c r="A230" s="4" t="s">
        <v>1110</v>
      </c>
      <c r="B230" s="4" t="s">
        <v>26</v>
      </c>
      <c r="C230" s="4" t="s">
        <v>27</v>
      </c>
      <c r="D230" s="4" t="s">
        <v>613</v>
      </c>
      <c r="E230" s="4" t="s">
        <v>287</v>
      </c>
      <c r="F230" s="6">
        <v>44854</v>
      </c>
      <c r="G230" s="6">
        <v>44855</v>
      </c>
      <c r="H230" s="4">
        <v>1</v>
      </c>
      <c r="I230" s="4">
        <v>1</v>
      </c>
      <c r="J230" s="4">
        <v>1</v>
      </c>
      <c r="K230" s="4" t="s">
        <v>30</v>
      </c>
      <c r="L230" s="4">
        <v>193</v>
      </c>
      <c r="M230" s="4">
        <v>193</v>
      </c>
      <c r="N230" s="4" t="s">
        <v>1111</v>
      </c>
      <c r="O230" s="4" t="s">
        <v>733</v>
      </c>
      <c r="P230" s="4" t="s">
        <v>33</v>
      </c>
      <c r="Q230" s="4">
        <v>0</v>
      </c>
      <c r="R230" s="7">
        <v>44854</v>
      </c>
      <c r="S230" s="6">
        <v>44858</v>
      </c>
      <c r="T230" s="4" t="s">
        <v>34</v>
      </c>
      <c r="U230" s="4">
        <v>193</v>
      </c>
      <c r="V230" s="4">
        <v>0</v>
      </c>
      <c r="W230" s="4">
        <v>0</v>
      </c>
      <c r="X230" s="4" t="s">
        <v>1112</v>
      </c>
      <c r="Y230" s="4" t="s">
        <v>102</v>
      </c>
    </row>
    <row r="231" s="4" customFormat="1" spans="1:25">
      <c r="A231" s="4" t="s">
        <v>1113</v>
      </c>
      <c r="B231" s="4" t="s">
        <v>26</v>
      </c>
      <c r="C231" s="4" t="s">
        <v>27</v>
      </c>
      <c r="D231" s="4" t="s">
        <v>613</v>
      </c>
      <c r="E231" s="4" t="s">
        <v>287</v>
      </c>
      <c r="F231" s="6">
        <v>44854</v>
      </c>
      <c r="G231" s="6">
        <v>44855</v>
      </c>
      <c r="H231" s="4">
        <v>1</v>
      </c>
      <c r="I231" s="4">
        <v>1</v>
      </c>
      <c r="J231" s="4">
        <v>1</v>
      </c>
      <c r="K231" s="4" t="s">
        <v>30</v>
      </c>
      <c r="L231" s="4">
        <v>193</v>
      </c>
      <c r="M231" s="4">
        <v>193</v>
      </c>
      <c r="N231" s="4" t="s">
        <v>1114</v>
      </c>
      <c r="O231" s="4" t="s">
        <v>733</v>
      </c>
      <c r="P231" s="4" t="s">
        <v>33</v>
      </c>
      <c r="Q231" s="4">
        <v>0</v>
      </c>
      <c r="R231" s="7">
        <v>44854</v>
      </c>
      <c r="S231" s="6">
        <v>44858</v>
      </c>
      <c r="T231" s="4" t="s">
        <v>34</v>
      </c>
      <c r="U231" s="4">
        <v>193</v>
      </c>
      <c r="V231" s="4">
        <v>0</v>
      </c>
      <c r="W231" s="4">
        <v>0</v>
      </c>
      <c r="X231" s="4" t="s">
        <v>1115</v>
      </c>
      <c r="Y231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5"/>
  <sheetViews>
    <sheetView tabSelected="1" workbookViewId="0">
      <selection activeCell="E225" sqref="E22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1116</v>
      </c>
    </row>
    <row r="2" s="4" customFormat="1" hidden="1" spans="1:9">
      <c r="A2" s="5">
        <v>18294062284</v>
      </c>
      <c r="B2" s="6">
        <v>44851</v>
      </c>
      <c r="C2" s="6">
        <v>44853</v>
      </c>
      <c r="D2" s="4">
        <v>3146</v>
      </c>
      <c r="E2" s="4" t="str">
        <f>VLOOKUP(A2,HOP!A:L,12,0)</f>
        <v>3146.00</v>
      </c>
      <c r="F2" s="4" t="str">
        <f>VLOOKUP(A2,HOP!A:C,3,0)</f>
        <v>2611629</v>
      </c>
      <c r="G2" s="4">
        <f>D2-E2</f>
        <v>0</v>
      </c>
      <c r="H2" s="4" t="str">
        <f>$H$1&amp;F2</f>
        <v>，2611629</v>
      </c>
      <c r="I2" s="4" t="str">
        <f>VLOOKUP(A2,HOP!A:U,21,0)</f>
        <v>直采</v>
      </c>
    </row>
    <row r="3" s="4" customFormat="1" spans="1:10">
      <c r="A3" s="5">
        <v>18488874066</v>
      </c>
      <c r="B3" s="6">
        <v>44851</v>
      </c>
      <c r="C3" s="6">
        <v>44853</v>
      </c>
      <c r="D3" s="4">
        <v>477.7</v>
      </c>
      <c r="E3" s="4" t="str">
        <f>VLOOKUP(A3,HOP!A:L,12,0)</f>
        <v>531.00</v>
      </c>
      <c r="F3" s="4" t="str">
        <f>VLOOKUP(A3,HOP!A:C,3,0)</f>
        <v>2630587</v>
      </c>
      <c r="G3" s="4">
        <f t="shared" ref="G3:G66" si="0">D3-E3</f>
        <v>-53.3</v>
      </c>
      <c r="H3" s="4" t="str">
        <f t="shared" ref="H3:H66" si="1">$H$1&amp;F3</f>
        <v>，2630587</v>
      </c>
      <c r="I3" s="4" t="str">
        <f>VLOOKUP(A3,HOP!A:U,21,0)</f>
        <v>直采</v>
      </c>
      <c r="J3" s="4" t="s">
        <v>1117</v>
      </c>
    </row>
    <row r="4" s="4" customFormat="1" hidden="1" spans="1:9">
      <c r="A4" s="5">
        <v>18735782847</v>
      </c>
      <c r="B4" s="6">
        <v>44833</v>
      </c>
      <c r="C4" s="6">
        <v>44853</v>
      </c>
      <c r="D4" s="4">
        <v>3680</v>
      </c>
      <c r="E4" s="4" t="str">
        <f>VLOOKUP(A4,HOP!A:L,12,0)</f>
        <v>3680.00</v>
      </c>
      <c r="F4" s="4" t="str">
        <f>VLOOKUP(A4,HOP!A:C,3,0)</f>
        <v>2653757</v>
      </c>
      <c r="G4" s="4">
        <f t="shared" si="0"/>
        <v>0</v>
      </c>
      <c r="H4" s="4" t="str">
        <f t="shared" si="1"/>
        <v>，2653757</v>
      </c>
      <c r="I4" s="4" t="str">
        <f>VLOOKUP(A4,HOP!A:U,21,0)</f>
        <v>直采</v>
      </c>
    </row>
    <row r="5" s="4" customFormat="1" hidden="1" spans="1:9">
      <c r="A5" s="5">
        <v>21020083085</v>
      </c>
      <c r="B5" s="6">
        <v>44849</v>
      </c>
      <c r="C5" s="6">
        <v>44853</v>
      </c>
      <c r="D5" s="4">
        <v>2072</v>
      </c>
      <c r="E5" s="4" t="str">
        <f>VLOOKUP(A5,HOP!A:L,12,0)</f>
        <v>2072.00</v>
      </c>
      <c r="F5" s="4" t="str">
        <f>VLOOKUP(A5,HOP!A:C,3,0)</f>
        <v>2693105</v>
      </c>
      <c r="G5" s="4">
        <f t="shared" si="0"/>
        <v>0</v>
      </c>
      <c r="H5" s="4" t="str">
        <f t="shared" si="1"/>
        <v>，2693105</v>
      </c>
      <c r="I5" s="4" t="str">
        <f>VLOOKUP(A5,HOP!A:U,21,0)</f>
        <v>直采</v>
      </c>
    </row>
    <row r="6" s="4" customFormat="1" hidden="1" spans="1:9">
      <c r="A6" s="5">
        <v>21037321562</v>
      </c>
      <c r="B6" s="6">
        <v>44851</v>
      </c>
      <c r="C6" s="6">
        <v>44853</v>
      </c>
      <c r="D6" s="4">
        <v>2020</v>
      </c>
      <c r="E6" s="4" t="str">
        <f>VLOOKUP(A6,HOP!A:L,12,0)</f>
        <v>2020.00</v>
      </c>
      <c r="F6" s="4" t="str">
        <f>VLOOKUP(A6,HOP!A:C,3,0)</f>
        <v>2696063</v>
      </c>
      <c r="G6" s="4">
        <f t="shared" si="0"/>
        <v>0</v>
      </c>
      <c r="H6" s="4" t="str">
        <f t="shared" si="1"/>
        <v>，2696063</v>
      </c>
      <c r="I6" s="4" t="str">
        <f>VLOOKUP(A6,HOP!A:U,21,0)</f>
        <v>直采</v>
      </c>
    </row>
    <row r="7" s="4" customFormat="1" hidden="1" spans="1:9">
      <c r="A7" s="5">
        <v>21097718741</v>
      </c>
      <c r="B7" s="6">
        <v>44852</v>
      </c>
      <c r="C7" s="6">
        <v>44853</v>
      </c>
      <c r="D7" s="4">
        <v>372</v>
      </c>
      <c r="E7" s="4" t="str">
        <f>VLOOKUP(A7,HOP!A:L,12,0)</f>
        <v>372.00</v>
      </c>
      <c r="F7" s="4" t="str">
        <f>VLOOKUP(A7,HOP!A:C,3,0)</f>
        <v>2700442</v>
      </c>
      <c r="G7" s="4">
        <f t="shared" si="0"/>
        <v>0</v>
      </c>
      <c r="H7" s="4" t="str">
        <f t="shared" si="1"/>
        <v>，2700442</v>
      </c>
      <c r="I7" s="4" t="str">
        <f>VLOOKUP(A7,HOP!A:U,21,0)</f>
        <v>直采</v>
      </c>
    </row>
    <row r="8" s="4" customFormat="1" hidden="1" spans="1:9">
      <c r="A8" s="5">
        <v>21245909645</v>
      </c>
      <c r="B8" s="6">
        <v>44848</v>
      </c>
      <c r="C8" s="6">
        <v>44853</v>
      </c>
      <c r="D8" s="4">
        <v>1365</v>
      </c>
      <c r="E8" s="4" t="str">
        <f>VLOOKUP(A8,HOP!A:L,12,0)</f>
        <v>1365.00</v>
      </c>
      <c r="F8" s="4" t="str">
        <f>VLOOKUP(A8,HOP!A:C,3,0)</f>
        <v>2717523</v>
      </c>
      <c r="G8" s="4">
        <f t="shared" si="0"/>
        <v>0</v>
      </c>
      <c r="H8" s="4" t="str">
        <f t="shared" si="1"/>
        <v>，2717523</v>
      </c>
      <c r="I8" s="4" t="str">
        <f>VLOOKUP(A8,HOP!A:U,21,0)</f>
        <v>直采</v>
      </c>
    </row>
    <row r="9" s="4" customFormat="1" hidden="1" spans="1:9">
      <c r="A9" s="5">
        <v>21259233460</v>
      </c>
      <c r="B9" s="6">
        <v>44848</v>
      </c>
      <c r="C9" s="6">
        <v>44853</v>
      </c>
      <c r="D9" s="4">
        <v>1015</v>
      </c>
      <c r="E9" s="4" t="str">
        <f>VLOOKUP(A9,HOP!A:L,12,0)</f>
        <v>1015.00</v>
      </c>
      <c r="F9" s="4" t="str">
        <f>VLOOKUP(A9,HOP!A:C,3,0)</f>
        <v>2719807</v>
      </c>
      <c r="G9" s="4">
        <f t="shared" si="0"/>
        <v>0</v>
      </c>
      <c r="H9" s="4" t="str">
        <f t="shared" si="1"/>
        <v>，2719807</v>
      </c>
      <c r="I9" s="4" t="str">
        <f>VLOOKUP(A9,HOP!A:U,21,0)</f>
        <v>直采</v>
      </c>
    </row>
    <row r="10" s="4" customFormat="1" hidden="1" spans="1:9">
      <c r="A10" s="5">
        <v>21333201971</v>
      </c>
      <c r="B10" s="6">
        <v>44852</v>
      </c>
      <c r="C10" s="6">
        <v>44853</v>
      </c>
      <c r="D10" s="4">
        <v>850</v>
      </c>
      <c r="E10" s="4" t="str">
        <f>VLOOKUP(A10,HOP!A:L,12,0)</f>
        <v>850.00</v>
      </c>
      <c r="F10" s="4" t="str">
        <f>VLOOKUP(A10,HOP!A:C,3,0)</f>
        <v>2723885</v>
      </c>
      <c r="G10" s="4">
        <f t="shared" si="0"/>
        <v>0</v>
      </c>
      <c r="H10" s="4" t="str">
        <f t="shared" si="1"/>
        <v>，2723885</v>
      </c>
      <c r="I10" s="4" t="str">
        <f>VLOOKUP(A10,HOP!A:U,21,0)</f>
        <v>直采</v>
      </c>
    </row>
    <row r="11" s="4" customFormat="1" hidden="1" spans="1:9">
      <c r="A11" s="5">
        <v>21336500782</v>
      </c>
      <c r="B11" s="6">
        <v>44850</v>
      </c>
      <c r="C11" s="6">
        <v>44853</v>
      </c>
      <c r="D11" s="4">
        <v>2577</v>
      </c>
      <c r="E11" s="4" t="str">
        <f>VLOOKUP(A11,HOP!A:L,12,0)</f>
        <v>2577.00</v>
      </c>
      <c r="F11" s="4" t="str">
        <f>VLOOKUP(A11,HOP!A:C,3,0)</f>
        <v>2724394</v>
      </c>
      <c r="G11" s="4">
        <f t="shared" si="0"/>
        <v>0</v>
      </c>
      <c r="H11" s="4" t="str">
        <f t="shared" si="1"/>
        <v>，2724394</v>
      </c>
      <c r="I11" s="4" t="str">
        <f>VLOOKUP(A11,HOP!A:U,21,0)</f>
        <v>直采</v>
      </c>
    </row>
    <row r="12" s="4" customFormat="1" hidden="1" spans="1:9">
      <c r="A12" s="5">
        <v>21339786822</v>
      </c>
      <c r="B12" s="6">
        <v>44847</v>
      </c>
      <c r="C12" s="6">
        <v>44853</v>
      </c>
      <c r="D12" s="4">
        <v>4062</v>
      </c>
      <c r="E12" s="4" t="str">
        <f>VLOOKUP(A12,HOP!A:L,12,0)</f>
        <v>4062.00</v>
      </c>
      <c r="F12" s="4" t="str">
        <f>VLOOKUP(A12,HOP!A:C,3,0)</f>
        <v>2724982</v>
      </c>
      <c r="G12" s="4">
        <f t="shared" si="0"/>
        <v>0</v>
      </c>
      <c r="H12" s="4" t="str">
        <f t="shared" si="1"/>
        <v>，2724982</v>
      </c>
      <c r="I12" s="4" t="str">
        <f>VLOOKUP(A12,HOP!A:U,21,0)</f>
        <v>直采</v>
      </c>
    </row>
    <row r="13" s="4" customFormat="1" hidden="1" spans="1:9">
      <c r="A13" s="5">
        <v>21348460690</v>
      </c>
      <c r="B13" s="6">
        <v>44850</v>
      </c>
      <c r="C13" s="6">
        <v>44853</v>
      </c>
      <c r="D13" s="4">
        <v>690</v>
      </c>
      <c r="E13" s="4" t="str">
        <f>VLOOKUP(A13,HOP!A:L,12,0)</f>
        <v>690.00</v>
      </c>
      <c r="F13" s="4" t="str">
        <f>VLOOKUP(A13,HOP!A:C,3,0)</f>
        <v>2726834</v>
      </c>
      <c r="G13" s="4">
        <f t="shared" si="0"/>
        <v>0</v>
      </c>
      <c r="H13" s="4" t="str">
        <f t="shared" si="1"/>
        <v>，2726834</v>
      </c>
      <c r="I13" s="4" t="str">
        <f>VLOOKUP(A13,HOP!A:U,21,0)</f>
        <v>直采</v>
      </c>
    </row>
    <row r="14" s="4" customFormat="1" hidden="1" spans="1:9">
      <c r="A14" s="5">
        <v>21362644439</v>
      </c>
      <c r="B14" s="6">
        <v>44851</v>
      </c>
      <c r="C14" s="6">
        <v>44853</v>
      </c>
      <c r="D14" s="4">
        <v>1000</v>
      </c>
      <c r="E14" s="4" t="str">
        <f>VLOOKUP(A14,HOP!A:L,12,0)</f>
        <v>1000.00</v>
      </c>
      <c r="F14" s="4" t="str">
        <f>VLOOKUP(A14,HOP!A:C,3,0)</f>
        <v>2730041</v>
      </c>
      <c r="G14" s="4">
        <f t="shared" si="0"/>
        <v>0</v>
      </c>
      <c r="H14" s="4" t="str">
        <f t="shared" si="1"/>
        <v>，2730041</v>
      </c>
      <c r="I14" s="4" t="str">
        <f>VLOOKUP(A14,HOP!A:U,21,0)</f>
        <v>直采</v>
      </c>
    </row>
    <row r="15" s="4" customFormat="1" hidden="1" spans="1:9">
      <c r="A15" s="5">
        <v>21374701424</v>
      </c>
      <c r="B15" s="6">
        <v>44852</v>
      </c>
      <c r="C15" s="6">
        <v>44853</v>
      </c>
      <c r="D15" s="4">
        <v>179</v>
      </c>
      <c r="E15" s="4" t="str">
        <f>VLOOKUP(A15,HOP!A:L,12,0)</f>
        <v>179.00</v>
      </c>
      <c r="F15" s="4" t="str">
        <f>VLOOKUP(A15,HOP!A:C,3,0)</f>
        <v>2732690</v>
      </c>
      <c r="G15" s="4">
        <f t="shared" si="0"/>
        <v>0</v>
      </c>
      <c r="H15" s="4" t="str">
        <f t="shared" si="1"/>
        <v>，2732690</v>
      </c>
      <c r="I15" s="4" t="str">
        <f>VLOOKUP(A15,HOP!A:U,21,0)</f>
        <v>直采</v>
      </c>
    </row>
    <row r="16" s="4" customFormat="1" hidden="1" spans="1:9">
      <c r="A16" s="5">
        <v>21375001674</v>
      </c>
      <c r="B16" s="6">
        <v>44851</v>
      </c>
      <c r="C16" s="6">
        <v>44853</v>
      </c>
      <c r="D16" s="4">
        <v>708</v>
      </c>
      <c r="E16" s="4" t="str">
        <f>VLOOKUP(A16,HOP!A:L,12,0)</f>
        <v>708.00</v>
      </c>
      <c r="F16" s="4" t="str">
        <f>VLOOKUP(A16,HOP!A:C,3,0)</f>
        <v>2732823</v>
      </c>
      <c r="G16" s="4">
        <f t="shared" si="0"/>
        <v>0</v>
      </c>
      <c r="H16" s="4" t="str">
        <f t="shared" si="1"/>
        <v>，2732823</v>
      </c>
      <c r="I16" s="4" t="str">
        <f>VLOOKUP(A16,HOP!A:U,21,0)</f>
        <v>直采</v>
      </c>
    </row>
    <row r="17" s="4" customFormat="1" hidden="1" spans="1:9">
      <c r="A17" s="5">
        <v>21375639943</v>
      </c>
      <c r="B17" s="6">
        <v>44851</v>
      </c>
      <c r="C17" s="6">
        <v>44853</v>
      </c>
      <c r="D17" s="4">
        <v>3440</v>
      </c>
      <c r="E17" s="4" t="str">
        <f>VLOOKUP(A17,HOP!A:L,12,0)</f>
        <v>3440.00</v>
      </c>
      <c r="F17" s="4" t="str">
        <f>VLOOKUP(A17,HOP!A:C,3,0)</f>
        <v>2732994</v>
      </c>
      <c r="G17" s="4">
        <f t="shared" si="0"/>
        <v>0</v>
      </c>
      <c r="H17" s="4" t="str">
        <f t="shared" si="1"/>
        <v>，2732994</v>
      </c>
      <c r="I17" s="4" t="str">
        <f>VLOOKUP(A17,HOP!A:U,21,0)</f>
        <v>直采</v>
      </c>
    </row>
    <row r="18" s="4" customFormat="1" hidden="1" spans="1:9">
      <c r="A18" s="5">
        <v>21376648732</v>
      </c>
      <c r="B18" s="6">
        <v>44852</v>
      </c>
      <c r="C18" s="6">
        <v>44853</v>
      </c>
      <c r="D18" s="4">
        <v>4884</v>
      </c>
      <c r="E18" s="4" t="str">
        <f>VLOOKUP(A18,HOP!A:L,12,0)</f>
        <v>4884.00</v>
      </c>
      <c r="F18" s="4" t="str">
        <f>VLOOKUP(A18,HOP!A:C,3,0)</f>
        <v>2733273</v>
      </c>
      <c r="G18" s="4">
        <f t="shared" si="0"/>
        <v>0</v>
      </c>
      <c r="H18" s="4" t="str">
        <f t="shared" si="1"/>
        <v>，2733273</v>
      </c>
      <c r="I18" s="4" t="str">
        <f>VLOOKUP(A18,HOP!A:U,21,0)</f>
        <v>直采</v>
      </c>
    </row>
    <row r="19" s="4" customFormat="1" hidden="1" spans="1:9">
      <c r="A19" s="5">
        <v>21408374446</v>
      </c>
      <c r="B19" s="6">
        <v>44852</v>
      </c>
      <c r="C19" s="6">
        <v>44853</v>
      </c>
      <c r="D19" s="4">
        <v>327</v>
      </c>
      <c r="E19" s="4" t="str">
        <f>VLOOKUP(A19,HOP!A:L,12,0)</f>
        <v>327.00</v>
      </c>
      <c r="F19" s="4" t="str">
        <f>VLOOKUP(A19,HOP!A:C,3,0)</f>
        <v>2733751</v>
      </c>
      <c r="G19" s="4">
        <f t="shared" si="0"/>
        <v>0</v>
      </c>
      <c r="H19" s="4" t="str">
        <f t="shared" si="1"/>
        <v>，2733751</v>
      </c>
      <c r="I19" s="4" t="str">
        <f>VLOOKUP(A19,HOP!A:U,21,0)</f>
        <v>直采</v>
      </c>
    </row>
    <row r="20" s="4" customFormat="1" hidden="1" spans="1:9">
      <c r="A20" s="5">
        <v>21429595447</v>
      </c>
      <c r="B20" s="6">
        <v>44851</v>
      </c>
      <c r="C20" s="6">
        <v>44853</v>
      </c>
      <c r="D20" s="4">
        <v>516</v>
      </c>
      <c r="E20" s="4" t="str">
        <f>VLOOKUP(A20,HOP!A:L,12,0)</f>
        <v>516.00</v>
      </c>
      <c r="F20" s="4" t="str">
        <f>VLOOKUP(A20,HOP!A:C,3,0)</f>
        <v>2736192</v>
      </c>
      <c r="G20" s="4">
        <f t="shared" si="0"/>
        <v>0</v>
      </c>
      <c r="H20" s="4" t="str">
        <f t="shared" si="1"/>
        <v>，2736192</v>
      </c>
      <c r="I20" s="4" t="str">
        <f>VLOOKUP(A20,HOP!A:U,21,0)</f>
        <v>直采</v>
      </c>
    </row>
    <row r="21" s="4" customFormat="1" hidden="1" spans="1:9">
      <c r="A21" s="5">
        <v>21435206081</v>
      </c>
      <c r="B21" s="6">
        <v>44852</v>
      </c>
      <c r="C21" s="6">
        <v>44853</v>
      </c>
      <c r="D21" s="4">
        <v>960</v>
      </c>
      <c r="E21" s="4" t="str">
        <f>VLOOKUP(A21,HOP!A:L,12,0)</f>
        <v>960.00</v>
      </c>
      <c r="F21" s="4" t="str">
        <f>VLOOKUP(A21,HOP!A:C,3,0)</f>
        <v>2736891</v>
      </c>
      <c r="G21" s="4">
        <f t="shared" si="0"/>
        <v>0</v>
      </c>
      <c r="H21" s="4" t="str">
        <f t="shared" si="1"/>
        <v>，2736891</v>
      </c>
      <c r="I21" s="4" t="str">
        <f>VLOOKUP(A21,HOP!A:U,21,0)</f>
        <v>直采</v>
      </c>
    </row>
    <row r="22" s="4" customFormat="1" hidden="1" spans="1:9">
      <c r="A22" s="5">
        <v>21437146330</v>
      </c>
      <c r="B22" s="6">
        <v>44851</v>
      </c>
      <c r="C22" s="6">
        <v>44853</v>
      </c>
      <c r="D22" s="4">
        <v>1000</v>
      </c>
      <c r="E22" s="4" t="str">
        <f>VLOOKUP(A22,HOP!A:L,12,0)</f>
        <v>1000.00</v>
      </c>
      <c r="F22" s="4" t="str">
        <f>VLOOKUP(A22,HOP!A:C,3,0)</f>
        <v>2737259</v>
      </c>
      <c r="G22" s="4">
        <f t="shared" si="0"/>
        <v>0</v>
      </c>
      <c r="H22" s="4" t="str">
        <f t="shared" si="1"/>
        <v>，2737259</v>
      </c>
      <c r="I22" s="4" t="str">
        <f>VLOOKUP(A22,HOP!A:U,21,0)</f>
        <v>直采</v>
      </c>
    </row>
    <row r="23" s="4" customFormat="1" hidden="1" spans="1:9">
      <c r="A23" s="5">
        <v>21441335945</v>
      </c>
      <c r="B23" s="6">
        <v>44850</v>
      </c>
      <c r="C23" s="6">
        <v>44853</v>
      </c>
      <c r="D23" s="4">
        <v>1794</v>
      </c>
      <c r="E23" s="4" t="str">
        <f>VLOOKUP(A23,HOP!A:L,12,0)</f>
        <v>1794.00</v>
      </c>
      <c r="F23" s="4" t="str">
        <f>VLOOKUP(A23,HOP!A:C,3,0)</f>
        <v>2737929</v>
      </c>
      <c r="G23" s="4">
        <f t="shared" si="0"/>
        <v>0</v>
      </c>
      <c r="H23" s="4" t="str">
        <f t="shared" si="1"/>
        <v>，2737929</v>
      </c>
      <c r="I23" s="4" t="str">
        <f>VLOOKUP(A23,HOP!A:U,21,0)</f>
        <v>直采</v>
      </c>
    </row>
    <row r="24" s="4" customFormat="1" hidden="1" spans="1:9">
      <c r="A24" s="5">
        <v>21441630851</v>
      </c>
      <c r="B24" s="6">
        <v>44847</v>
      </c>
      <c r="C24" s="6">
        <v>44853</v>
      </c>
      <c r="D24" s="4">
        <v>2280</v>
      </c>
      <c r="E24" s="4" t="str">
        <f>VLOOKUP(A24,HOP!A:L,12,0)</f>
        <v>2280.00</v>
      </c>
      <c r="F24" s="4" t="str">
        <f>VLOOKUP(A24,HOP!A:C,3,0)</f>
        <v>2737966</v>
      </c>
      <c r="G24" s="4">
        <f t="shared" si="0"/>
        <v>0</v>
      </c>
      <c r="H24" s="4" t="str">
        <f t="shared" si="1"/>
        <v>，2737966</v>
      </c>
      <c r="I24" s="4" t="str">
        <f>VLOOKUP(A24,HOP!A:U,21,0)</f>
        <v>直采</v>
      </c>
    </row>
    <row r="25" s="4" customFormat="1" hidden="1" spans="1:9">
      <c r="A25" s="5">
        <v>21444178082</v>
      </c>
      <c r="B25" s="6">
        <v>44851</v>
      </c>
      <c r="C25" s="6">
        <v>44853</v>
      </c>
      <c r="D25" s="4">
        <v>2812</v>
      </c>
      <c r="E25" s="4" t="str">
        <f>VLOOKUP(A25,HOP!A:L,12,0)</f>
        <v>2812.00</v>
      </c>
      <c r="F25" s="4" t="str">
        <f>VLOOKUP(A25,HOP!A:C,3,0)</f>
        <v>2738356</v>
      </c>
      <c r="G25" s="4">
        <f t="shared" si="0"/>
        <v>0</v>
      </c>
      <c r="H25" s="4" t="str">
        <f t="shared" si="1"/>
        <v>，2738356</v>
      </c>
      <c r="I25" s="4" t="str">
        <f>VLOOKUP(A25,HOP!A:U,21,0)</f>
        <v>直采</v>
      </c>
    </row>
    <row r="26" s="4" customFormat="1" hidden="1" spans="1:9">
      <c r="A26" s="5">
        <v>21446581407</v>
      </c>
      <c r="B26" s="6">
        <v>44852</v>
      </c>
      <c r="C26" s="6">
        <v>44853</v>
      </c>
      <c r="D26" s="4">
        <v>1294</v>
      </c>
      <c r="E26" s="4" t="str">
        <f>VLOOKUP(A26,HOP!A:L,12,0)</f>
        <v>1294.00</v>
      </c>
      <c r="F26" s="4" t="str">
        <f>VLOOKUP(A26,HOP!A:C,3,0)</f>
        <v>2738817</v>
      </c>
      <c r="G26" s="4">
        <f t="shared" si="0"/>
        <v>0</v>
      </c>
      <c r="H26" s="4" t="str">
        <f t="shared" si="1"/>
        <v>，2738817</v>
      </c>
      <c r="I26" s="4" t="str">
        <f>VLOOKUP(A26,HOP!A:U,21,0)</f>
        <v>直采</v>
      </c>
    </row>
    <row r="27" s="4" customFormat="1" hidden="1" spans="1:9">
      <c r="A27" s="5">
        <v>21449307126</v>
      </c>
      <c r="B27" s="6">
        <v>44850</v>
      </c>
      <c r="C27" s="6">
        <v>44853</v>
      </c>
      <c r="D27" s="4">
        <v>1422</v>
      </c>
      <c r="E27" s="4" t="str">
        <f>VLOOKUP(A27,HOP!A:L,12,0)</f>
        <v>1422.00</v>
      </c>
      <c r="F27" s="4" t="str">
        <f>VLOOKUP(A27,HOP!A:C,3,0)</f>
        <v>2739383</v>
      </c>
      <c r="G27" s="4">
        <f t="shared" si="0"/>
        <v>0</v>
      </c>
      <c r="H27" s="4" t="str">
        <f t="shared" si="1"/>
        <v>，2739383</v>
      </c>
      <c r="I27" s="4" t="str">
        <f>VLOOKUP(A27,HOP!A:U,21,0)</f>
        <v>直采</v>
      </c>
    </row>
    <row r="28" s="4" customFormat="1" hidden="1" spans="1:9">
      <c r="A28" s="5">
        <v>21450835824</v>
      </c>
      <c r="B28" s="6">
        <v>44850</v>
      </c>
      <c r="C28" s="6">
        <v>44853</v>
      </c>
      <c r="D28" s="4">
        <v>3690</v>
      </c>
      <c r="E28" s="4" t="str">
        <f>VLOOKUP(A28,HOP!A:L,12,0)</f>
        <v>3690.00</v>
      </c>
      <c r="F28" s="4" t="str">
        <f>VLOOKUP(A28,HOP!A:C,3,0)</f>
        <v>2739634</v>
      </c>
      <c r="G28" s="4">
        <f t="shared" si="0"/>
        <v>0</v>
      </c>
      <c r="H28" s="4" t="str">
        <f t="shared" si="1"/>
        <v>，2739634</v>
      </c>
      <c r="I28" s="4" t="str">
        <f>VLOOKUP(A28,HOP!A:U,21,0)</f>
        <v>直采</v>
      </c>
    </row>
    <row r="29" s="4" customFormat="1" hidden="1" spans="1:9">
      <c r="A29" s="5">
        <v>21452782646</v>
      </c>
      <c r="B29" s="6">
        <v>44850</v>
      </c>
      <c r="C29" s="6">
        <v>44853</v>
      </c>
      <c r="D29" s="4">
        <v>5250</v>
      </c>
      <c r="E29" s="4" t="str">
        <f>VLOOKUP(A29,HOP!A:L,12,0)</f>
        <v>5250.00</v>
      </c>
      <c r="F29" s="4" t="str">
        <f>VLOOKUP(A29,HOP!A:C,3,0)</f>
        <v>2739980</v>
      </c>
      <c r="G29" s="4">
        <f t="shared" si="0"/>
        <v>0</v>
      </c>
      <c r="H29" s="4" t="str">
        <f t="shared" si="1"/>
        <v>，2739980</v>
      </c>
      <c r="I29" s="4" t="str">
        <f>VLOOKUP(A29,HOP!A:U,21,0)</f>
        <v>直采</v>
      </c>
    </row>
    <row r="30" s="4" customFormat="1" hidden="1" spans="1:9">
      <c r="A30" s="5">
        <v>21452858641</v>
      </c>
      <c r="B30" s="6">
        <v>44848</v>
      </c>
      <c r="C30" s="6">
        <v>44853</v>
      </c>
      <c r="D30" s="4">
        <v>1895</v>
      </c>
      <c r="E30" s="4" t="str">
        <f>VLOOKUP(A30,HOP!A:L,12,0)</f>
        <v>1895.00</v>
      </c>
      <c r="F30" s="4" t="str">
        <f>VLOOKUP(A30,HOP!A:C,3,0)</f>
        <v>2739995</v>
      </c>
      <c r="G30" s="4">
        <f t="shared" si="0"/>
        <v>0</v>
      </c>
      <c r="H30" s="4" t="str">
        <f t="shared" si="1"/>
        <v>，2739995</v>
      </c>
      <c r="I30" s="4" t="str">
        <f>VLOOKUP(A30,HOP!A:U,21,0)</f>
        <v>直采</v>
      </c>
    </row>
    <row r="31" s="4" customFormat="1" hidden="1" spans="1:9">
      <c r="A31" s="5">
        <v>21454059612</v>
      </c>
      <c r="B31" s="6">
        <v>44851</v>
      </c>
      <c r="C31" s="6">
        <v>44853</v>
      </c>
      <c r="D31" s="4">
        <v>1112</v>
      </c>
      <c r="E31" s="4" t="str">
        <f>VLOOKUP(A31,HOP!A:L,12,0)</f>
        <v>1112.00</v>
      </c>
      <c r="F31" s="4" t="str">
        <f>VLOOKUP(A31,HOP!A:C,3,0)</f>
        <v>2740216</v>
      </c>
      <c r="G31" s="4">
        <f t="shared" si="0"/>
        <v>0</v>
      </c>
      <c r="H31" s="4" t="str">
        <f t="shared" si="1"/>
        <v>，2740216</v>
      </c>
      <c r="I31" s="4" t="str">
        <f>VLOOKUP(A31,HOP!A:U,21,0)</f>
        <v>直采</v>
      </c>
    </row>
    <row r="32" s="4" customFormat="1" hidden="1" spans="1:9">
      <c r="A32" s="5">
        <v>21455613875</v>
      </c>
      <c r="B32" s="6">
        <v>44850</v>
      </c>
      <c r="C32" s="6">
        <v>44853</v>
      </c>
      <c r="D32" s="4">
        <v>2940</v>
      </c>
      <c r="E32" s="4" t="str">
        <f>VLOOKUP(A32,HOP!A:L,12,0)</f>
        <v>2940.00</v>
      </c>
      <c r="F32" s="4" t="str">
        <f>VLOOKUP(A32,HOP!A:C,3,0)</f>
        <v>2740446</v>
      </c>
      <c r="G32" s="4">
        <f t="shared" si="0"/>
        <v>0</v>
      </c>
      <c r="H32" s="4" t="str">
        <f t="shared" si="1"/>
        <v>，2740446</v>
      </c>
      <c r="I32" s="4" t="str">
        <f>VLOOKUP(A32,HOP!A:U,21,0)</f>
        <v>直采</v>
      </c>
    </row>
    <row r="33" s="4" customFormat="1" hidden="1" spans="1:9">
      <c r="A33" s="5">
        <v>21455987267</v>
      </c>
      <c r="B33" s="6">
        <v>44850</v>
      </c>
      <c r="C33" s="6">
        <v>44853</v>
      </c>
      <c r="D33" s="4">
        <v>996</v>
      </c>
      <c r="E33" s="4" t="str">
        <f>VLOOKUP(A33,HOP!A:L,12,0)</f>
        <v>996.00</v>
      </c>
      <c r="F33" s="4" t="str">
        <f>VLOOKUP(A33,HOP!A:C,3,0)</f>
        <v>2740552</v>
      </c>
      <c r="G33" s="4">
        <f t="shared" si="0"/>
        <v>0</v>
      </c>
      <c r="H33" s="4" t="str">
        <f t="shared" si="1"/>
        <v>，2740552</v>
      </c>
      <c r="I33" s="4" t="str">
        <f>VLOOKUP(A33,HOP!A:U,21,0)</f>
        <v>直采</v>
      </c>
    </row>
    <row r="34" s="4" customFormat="1" hidden="1" spans="1:9">
      <c r="A34" s="5">
        <v>21458351748</v>
      </c>
      <c r="B34" s="6">
        <v>44850</v>
      </c>
      <c r="C34" s="6">
        <v>44853</v>
      </c>
      <c r="D34" s="4">
        <v>1011</v>
      </c>
      <c r="E34" s="4" t="str">
        <f>VLOOKUP(A34,HOP!A:L,12,0)</f>
        <v>1011.00</v>
      </c>
      <c r="F34" s="4" t="str">
        <f>VLOOKUP(A34,HOP!A:C,3,0)</f>
        <v>2741056</v>
      </c>
      <c r="G34" s="4">
        <f t="shared" si="0"/>
        <v>0</v>
      </c>
      <c r="H34" s="4" t="str">
        <f t="shared" si="1"/>
        <v>，2741056</v>
      </c>
      <c r="I34" s="4" t="str">
        <f>VLOOKUP(A34,HOP!A:U,21,0)</f>
        <v>直采</v>
      </c>
    </row>
    <row r="35" s="4" customFormat="1" hidden="1" spans="1:9">
      <c r="A35" s="5">
        <v>21460733873</v>
      </c>
      <c r="B35" s="6">
        <v>44852</v>
      </c>
      <c r="C35" s="6">
        <v>44853</v>
      </c>
      <c r="D35" s="4">
        <v>147.62</v>
      </c>
      <c r="E35" s="4" t="str">
        <f>VLOOKUP(A35,HOP!A:L,12,0)</f>
        <v>147.62</v>
      </c>
      <c r="F35" s="4" t="str">
        <f>VLOOKUP(A35,HOP!A:C,3,0)</f>
        <v>2741615</v>
      </c>
      <c r="G35" s="4">
        <f t="shared" si="0"/>
        <v>0</v>
      </c>
      <c r="H35" s="4" t="str">
        <f t="shared" si="1"/>
        <v>，2741615</v>
      </c>
      <c r="I35" s="4" t="str">
        <f>VLOOKUP(A35,HOP!A:U,21,0)</f>
        <v>直连</v>
      </c>
    </row>
    <row r="36" s="4" customFormat="1" hidden="1" spans="1:9">
      <c r="A36" s="5">
        <v>21461845571</v>
      </c>
      <c r="B36" s="6">
        <v>44850</v>
      </c>
      <c r="C36" s="6">
        <v>44853</v>
      </c>
      <c r="D36" s="4">
        <v>1080</v>
      </c>
      <c r="E36" s="4" t="str">
        <f>VLOOKUP(A36,HOP!A:L,12,0)</f>
        <v>1080.00</v>
      </c>
      <c r="F36" s="4" t="str">
        <f>VLOOKUP(A36,HOP!A:C,3,0)</f>
        <v>2741901</v>
      </c>
      <c r="G36" s="4">
        <f t="shared" si="0"/>
        <v>0</v>
      </c>
      <c r="H36" s="4" t="str">
        <f t="shared" si="1"/>
        <v>，2741901</v>
      </c>
      <c r="I36" s="4" t="str">
        <f>VLOOKUP(A36,HOP!A:U,21,0)</f>
        <v>直采</v>
      </c>
    </row>
    <row r="37" s="4" customFormat="1" hidden="1" spans="1:9">
      <c r="A37" s="5">
        <v>21462054614</v>
      </c>
      <c r="B37" s="6">
        <v>44850</v>
      </c>
      <c r="C37" s="6">
        <v>44853</v>
      </c>
      <c r="D37" s="4">
        <v>6846</v>
      </c>
      <c r="E37" s="4" t="str">
        <f>VLOOKUP(A37,HOP!A:L,12,0)</f>
        <v>6846.00</v>
      </c>
      <c r="F37" s="4" t="str">
        <f>VLOOKUP(A37,HOP!A:C,3,0)</f>
        <v>2741950</v>
      </c>
      <c r="G37" s="4">
        <f t="shared" si="0"/>
        <v>0</v>
      </c>
      <c r="H37" s="4" t="str">
        <f t="shared" si="1"/>
        <v>，2741950</v>
      </c>
      <c r="I37" s="4" t="str">
        <f>VLOOKUP(A37,HOP!A:U,21,0)</f>
        <v>直采</v>
      </c>
    </row>
    <row r="38" s="4" customFormat="1" hidden="1" spans="1:9">
      <c r="A38" s="5">
        <v>21463555523</v>
      </c>
      <c r="B38" s="6">
        <v>44850</v>
      </c>
      <c r="C38" s="6">
        <v>44853</v>
      </c>
      <c r="D38" s="4">
        <v>6846</v>
      </c>
      <c r="E38" s="4" t="str">
        <f>VLOOKUP(A38,HOP!A:L,12,0)</f>
        <v>6846.00</v>
      </c>
      <c r="F38" s="4" t="str">
        <f>VLOOKUP(A38,HOP!A:C,3,0)</f>
        <v>2742206</v>
      </c>
      <c r="G38" s="4">
        <f t="shared" si="0"/>
        <v>0</v>
      </c>
      <c r="H38" s="4" t="str">
        <f t="shared" si="1"/>
        <v>，2742206</v>
      </c>
      <c r="I38" s="4" t="str">
        <f>VLOOKUP(A38,HOP!A:U,21,0)</f>
        <v>直采</v>
      </c>
    </row>
    <row r="39" s="4" customFormat="1" hidden="1" spans="1:9">
      <c r="A39" s="5">
        <v>21465192774</v>
      </c>
      <c r="B39" s="6">
        <v>44852</v>
      </c>
      <c r="C39" s="6">
        <v>44853</v>
      </c>
      <c r="D39" s="4">
        <v>324</v>
      </c>
      <c r="E39" s="4" t="str">
        <f>VLOOKUP(A39,HOP!A:L,12,0)</f>
        <v>324.00</v>
      </c>
      <c r="F39" s="4" t="str">
        <f>VLOOKUP(A39,HOP!A:C,3,0)</f>
        <v>2742593</v>
      </c>
      <c r="G39" s="4">
        <f t="shared" si="0"/>
        <v>0</v>
      </c>
      <c r="H39" s="4" t="str">
        <f t="shared" si="1"/>
        <v>，2742593</v>
      </c>
      <c r="I39" s="4" t="str">
        <f>VLOOKUP(A39,HOP!A:U,21,0)</f>
        <v>直采</v>
      </c>
    </row>
    <row r="40" s="4" customFormat="1" hidden="1" spans="1:9">
      <c r="A40" s="5">
        <v>21465294408</v>
      </c>
      <c r="B40" s="6">
        <v>44851</v>
      </c>
      <c r="C40" s="6">
        <v>44853</v>
      </c>
      <c r="D40" s="4">
        <v>1196</v>
      </c>
      <c r="E40" s="4" t="str">
        <f>VLOOKUP(A40,HOP!A:L,12,0)</f>
        <v>1196.00</v>
      </c>
      <c r="F40" s="4" t="str">
        <f>VLOOKUP(A40,HOP!A:C,3,0)</f>
        <v>2742620</v>
      </c>
      <c r="G40" s="4">
        <f t="shared" si="0"/>
        <v>0</v>
      </c>
      <c r="H40" s="4" t="str">
        <f t="shared" si="1"/>
        <v>，2742620</v>
      </c>
      <c r="I40" s="4" t="str">
        <f>VLOOKUP(A40,HOP!A:U,21,0)</f>
        <v>直采</v>
      </c>
    </row>
    <row r="41" s="4" customFormat="1" hidden="1" spans="1:9">
      <c r="A41" s="5">
        <v>21467972945</v>
      </c>
      <c r="B41" s="6">
        <v>44850</v>
      </c>
      <c r="C41" s="6">
        <v>44853</v>
      </c>
      <c r="D41" s="4">
        <v>996</v>
      </c>
      <c r="E41" s="4" t="str">
        <f>VLOOKUP(A41,HOP!A:L,12,0)</f>
        <v>996.00</v>
      </c>
      <c r="F41" s="4" t="str">
        <f>VLOOKUP(A41,HOP!A:C,3,0)</f>
        <v>2743171</v>
      </c>
      <c r="G41" s="4">
        <f t="shared" si="0"/>
        <v>0</v>
      </c>
      <c r="H41" s="4" t="str">
        <f t="shared" si="1"/>
        <v>，2743171</v>
      </c>
      <c r="I41" s="4" t="str">
        <f>VLOOKUP(A41,HOP!A:U,21,0)</f>
        <v>直采</v>
      </c>
    </row>
    <row r="42" s="4" customFormat="1" hidden="1" spans="1:9">
      <c r="A42" s="5">
        <v>21470064066</v>
      </c>
      <c r="B42" s="6">
        <v>44852</v>
      </c>
      <c r="C42" s="6">
        <v>44853</v>
      </c>
      <c r="D42" s="4">
        <v>237</v>
      </c>
      <c r="E42" s="4" t="str">
        <f>VLOOKUP(A42,HOP!A:L,12,0)</f>
        <v>237.00</v>
      </c>
      <c r="F42" s="4" t="str">
        <f>VLOOKUP(A42,HOP!A:C,3,0)</f>
        <v>2743646</v>
      </c>
      <c r="G42" s="4">
        <f t="shared" si="0"/>
        <v>0</v>
      </c>
      <c r="H42" s="4" t="str">
        <f t="shared" si="1"/>
        <v>，2743646</v>
      </c>
      <c r="I42" s="4" t="str">
        <f>VLOOKUP(A42,HOP!A:U,21,0)</f>
        <v>直采</v>
      </c>
    </row>
    <row r="43" s="4" customFormat="1" hidden="1" spans="1:9">
      <c r="A43" s="5">
        <v>21470745193</v>
      </c>
      <c r="B43" s="6">
        <v>44851</v>
      </c>
      <c r="C43" s="6">
        <v>44853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21470905782</v>
      </c>
      <c r="B44" s="6">
        <v>44852</v>
      </c>
      <c r="C44" s="6">
        <v>44853</v>
      </c>
      <c r="D44" s="4">
        <v>1500</v>
      </c>
      <c r="E44" s="4" t="str">
        <f>VLOOKUP(A44,HOP!A:L,12,0)</f>
        <v>1500.00</v>
      </c>
      <c r="F44" s="4" t="str">
        <f>VLOOKUP(A44,HOP!A:C,3,0)</f>
        <v>2743902</v>
      </c>
      <c r="G44" s="4">
        <f t="shared" si="0"/>
        <v>0</v>
      </c>
      <c r="H44" s="4" t="str">
        <f t="shared" si="1"/>
        <v>，2743902</v>
      </c>
      <c r="I44" s="4" t="str">
        <f>VLOOKUP(A44,HOP!A:U,21,0)</f>
        <v>直采</v>
      </c>
    </row>
    <row r="45" s="4" customFormat="1" hidden="1" spans="1:9">
      <c r="A45" s="5">
        <v>21471438276</v>
      </c>
      <c r="B45" s="6">
        <v>44851</v>
      </c>
      <c r="C45" s="6">
        <v>44853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21471997883</v>
      </c>
      <c r="B46" s="6">
        <v>44851</v>
      </c>
      <c r="C46" s="6">
        <v>44853</v>
      </c>
      <c r="D46" s="4">
        <v>2170</v>
      </c>
      <c r="E46" s="4" t="str">
        <f>VLOOKUP(A46,HOP!A:L,12,0)</f>
        <v>2170.00</v>
      </c>
      <c r="F46" s="4" t="str">
        <f>VLOOKUP(A46,HOP!A:C,3,0)</f>
        <v>2744159</v>
      </c>
      <c r="G46" s="4">
        <f t="shared" si="0"/>
        <v>0</v>
      </c>
      <c r="H46" s="4" t="str">
        <f t="shared" si="1"/>
        <v>，2744159</v>
      </c>
      <c r="I46" s="4" t="str">
        <f>VLOOKUP(A46,HOP!A:U,21,0)</f>
        <v>直采</v>
      </c>
    </row>
    <row r="47" s="4" customFormat="1" hidden="1" spans="1:9">
      <c r="A47" s="5">
        <v>21472083255</v>
      </c>
      <c r="B47" s="6">
        <v>44851</v>
      </c>
      <c r="C47" s="6">
        <v>44853</v>
      </c>
      <c r="D47" s="4">
        <v>510</v>
      </c>
      <c r="E47" s="4" t="str">
        <f>VLOOKUP(A47,HOP!A:L,12,0)</f>
        <v>510.00</v>
      </c>
      <c r="F47" s="4" t="str">
        <f>VLOOKUP(A47,HOP!A:C,3,0)</f>
        <v>2744185</v>
      </c>
      <c r="G47" s="4">
        <f t="shared" si="0"/>
        <v>0</v>
      </c>
      <c r="H47" s="4" t="str">
        <f t="shared" si="1"/>
        <v>，2744185</v>
      </c>
      <c r="I47" s="4" t="str">
        <f>VLOOKUP(A47,HOP!A:U,21,0)</f>
        <v>直采</v>
      </c>
    </row>
    <row r="48" s="4" customFormat="1" hidden="1" spans="1:9">
      <c r="A48" s="5">
        <v>21472941976</v>
      </c>
      <c r="B48" s="6">
        <v>44851</v>
      </c>
      <c r="C48" s="6">
        <v>44853</v>
      </c>
      <c r="D48" s="4">
        <v>660</v>
      </c>
      <c r="E48" s="4" t="str">
        <f>VLOOKUP(A48,HOP!A:L,12,0)</f>
        <v>660.00</v>
      </c>
      <c r="F48" s="4" t="str">
        <f>VLOOKUP(A48,HOP!A:C,3,0)</f>
        <v>2744392</v>
      </c>
      <c r="G48" s="4">
        <f t="shared" si="0"/>
        <v>0</v>
      </c>
      <c r="H48" s="4" t="str">
        <f t="shared" si="1"/>
        <v>，2744392</v>
      </c>
      <c r="I48" s="4" t="str">
        <f>VLOOKUP(A48,HOP!A:U,21,0)</f>
        <v>直采</v>
      </c>
    </row>
    <row r="49" s="4" customFormat="1" hidden="1" spans="1:9">
      <c r="A49" s="5">
        <v>21473802705</v>
      </c>
      <c r="B49" s="6">
        <v>44852</v>
      </c>
      <c r="C49" s="6">
        <v>44853</v>
      </c>
      <c r="D49" s="4">
        <v>324</v>
      </c>
      <c r="E49" s="4" t="str">
        <f>VLOOKUP(A49,HOP!A:L,12,0)</f>
        <v>324.00</v>
      </c>
      <c r="F49" s="4" t="str">
        <f>VLOOKUP(A49,HOP!A:C,3,0)</f>
        <v>2744580</v>
      </c>
      <c r="G49" s="4">
        <f t="shared" si="0"/>
        <v>0</v>
      </c>
      <c r="H49" s="4" t="str">
        <f t="shared" si="1"/>
        <v>，2744580</v>
      </c>
      <c r="I49" s="4" t="str">
        <f>VLOOKUP(A49,HOP!A:U,21,0)</f>
        <v>直采</v>
      </c>
    </row>
    <row r="50" s="4" customFormat="1" hidden="1" spans="1:9">
      <c r="A50" s="5">
        <v>21474260406</v>
      </c>
      <c r="B50" s="6">
        <v>44851</v>
      </c>
      <c r="C50" s="6">
        <v>44853</v>
      </c>
      <c r="D50" s="4">
        <v>11100</v>
      </c>
      <c r="E50" s="4" t="str">
        <f>VLOOKUP(A50,HOP!A:L,12,0)</f>
        <v>11100.00</v>
      </c>
      <c r="F50" s="4" t="str">
        <f>VLOOKUP(A50,HOP!A:C,3,0)</f>
        <v>2744684</v>
      </c>
      <c r="G50" s="4">
        <f t="shared" si="0"/>
        <v>0</v>
      </c>
      <c r="H50" s="4" t="str">
        <f t="shared" si="1"/>
        <v>，2744684</v>
      </c>
      <c r="I50" s="4" t="str">
        <f>VLOOKUP(A50,HOP!A:U,21,0)</f>
        <v>直采</v>
      </c>
    </row>
    <row r="51" s="4" customFormat="1" hidden="1" spans="1:9">
      <c r="A51" s="5">
        <v>21474457981</v>
      </c>
      <c r="B51" s="6">
        <v>44852</v>
      </c>
      <c r="C51" s="6">
        <v>44853</v>
      </c>
      <c r="D51" s="4">
        <v>521</v>
      </c>
      <c r="E51" s="4" t="str">
        <f>VLOOKUP(A51,HOP!A:L,12,0)</f>
        <v>521.00</v>
      </c>
      <c r="F51" s="4" t="str">
        <f>VLOOKUP(A51,HOP!A:C,3,0)</f>
        <v>2744744</v>
      </c>
      <c r="G51" s="4">
        <f t="shared" si="0"/>
        <v>0</v>
      </c>
      <c r="H51" s="4" t="str">
        <f t="shared" si="1"/>
        <v>，2744744</v>
      </c>
      <c r="I51" s="4" t="str">
        <f>VLOOKUP(A51,HOP!A:U,21,0)</f>
        <v>直采</v>
      </c>
    </row>
    <row r="52" s="4" customFormat="1" hidden="1" spans="1:9">
      <c r="A52" s="5">
        <v>21475124048</v>
      </c>
      <c r="B52" s="6">
        <v>44852</v>
      </c>
      <c r="C52" s="6">
        <v>44853</v>
      </c>
      <c r="D52" s="4">
        <v>330</v>
      </c>
      <c r="E52" s="4" t="str">
        <f>VLOOKUP(A52,HOP!A:L,12,0)</f>
        <v>330.00</v>
      </c>
      <c r="F52" s="4" t="str">
        <f>VLOOKUP(A52,HOP!A:C,3,0)</f>
        <v>2744914</v>
      </c>
      <c r="G52" s="4">
        <f t="shared" si="0"/>
        <v>0</v>
      </c>
      <c r="H52" s="4" t="str">
        <f t="shared" si="1"/>
        <v>，2744914</v>
      </c>
      <c r="I52" s="4" t="str">
        <f>VLOOKUP(A52,HOP!A:U,21,0)</f>
        <v>直采</v>
      </c>
    </row>
    <row r="53" s="4" customFormat="1" hidden="1" spans="1:9">
      <c r="A53" s="5">
        <v>21475124132</v>
      </c>
      <c r="B53" s="6">
        <v>44852</v>
      </c>
      <c r="C53" s="6">
        <v>44853</v>
      </c>
      <c r="D53" s="4">
        <v>321</v>
      </c>
      <c r="E53" s="4" t="str">
        <f>VLOOKUP(A53,HOP!A:L,12,0)</f>
        <v>321.00</v>
      </c>
      <c r="F53" s="4" t="str">
        <f>VLOOKUP(A53,HOP!A:C,3,0)</f>
        <v>2744915</v>
      </c>
      <c r="G53" s="4">
        <f t="shared" si="0"/>
        <v>0</v>
      </c>
      <c r="H53" s="4" t="str">
        <f t="shared" si="1"/>
        <v>，2744915</v>
      </c>
      <c r="I53" s="4" t="str">
        <f>VLOOKUP(A53,HOP!A:U,21,0)</f>
        <v>直采</v>
      </c>
    </row>
    <row r="54" s="4" customFormat="1" hidden="1" spans="1:9">
      <c r="A54" s="5">
        <v>21475630273</v>
      </c>
      <c r="B54" s="6">
        <v>44852</v>
      </c>
      <c r="C54" s="6">
        <v>44853</v>
      </c>
      <c r="D54" s="4">
        <v>2600</v>
      </c>
      <c r="E54" s="4" t="str">
        <f>VLOOKUP(A54,HOP!A:L,12,0)</f>
        <v>2600.00</v>
      </c>
      <c r="F54" s="4" t="str">
        <f>VLOOKUP(A54,HOP!A:C,3,0)</f>
        <v>2745017</v>
      </c>
      <c r="G54" s="4">
        <f t="shared" si="0"/>
        <v>0</v>
      </c>
      <c r="H54" s="4" t="str">
        <f t="shared" si="1"/>
        <v>，2745017</v>
      </c>
      <c r="I54" s="4" t="str">
        <f>VLOOKUP(A54,HOP!A:U,21,0)</f>
        <v>直采</v>
      </c>
    </row>
    <row r="55" s="4" customFormat="1" hidden="1" spans="1:9">
      <c r="A55" s="5">
        <v>21475856579</v>
      </c>
      <c r="B55" s="6">
        <v>44852</v>
      </c>
      <c r="C55" s="6">
        <v>44853</v>
      </c>
      <c r="D55" s="4">
        <v>153</v>
      </c>
      <c r="E55" s="4" t="str">
        <f>VLOOKUP(A55,HOP!A:L,12,0)</f>
        <v>153.00</v>
      </c>
      <c r="F55" s="4" t="str">
        <f>VLOOKUP(A55,HOP!A:C,3,0)</f>
        <v>2745077</v>
      </c>
      <c r="G55" s="4">
        <f t="shared" si="0"/>
        <v>0</v>
      </c>
      <c r="H55" s="4" t="str">
        <f t="shared" si="1"/>
        <v>，2745077</v>
      </c>
      <c r="I55" s="4" t="str">
        <f>VLOOKUP(A55,HOP!A:U,21,0)</f>
        <v>直采</v>
      </c>
    </row>
    <row r="56" s="4" customFormat="1" hidden="1" spans="1:9">
      <c r="A56" s="5">
        <v>21476283978</v>
      </c>
      <c r="B56" s="6">
        <v>44852</v>
      </c>
      <c r="C56" s="6">
        <v>44853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21477731086</v>
      </c>
      <c r="B57" s="6">
        <v>44852</v>
      </c>
      <c r="C57" s="6">
        <v>44853</v>
      </c>
      <c r="D57" s="4">
        <v>800</v>
      </c>
      <c r="E57" s="4" t="str">
        <f>VLOOKUP(A57,HOP!A:L,12,0)</f>
        <v>800.00</v>
      </c>
      <c r="F57" s="4" t="str">
        <f>VLOOKUP(A57,HOP!A:C,3,0)</f>
        <v>2745572</v>
      </c>
      <c r="G57" s="4">
        <f t="shared" si="0"/>
        <v>0</v>
      </c>
      <c r="H57" s="4" t="str">
        <f t="shared" si="1"/>
        <v>，2745572</v>
      </c>
      <c r="I57" s="4" t="str">
        <f>VLOOKUP(A57,HOP!A:U,21,0)</f>
        <v>直采</v>
      </c>
    </row>
    <row r="58" s="4" customFormat="1" hidden="1" spans="1:9">
      <c r="A58" s="5">
        <v>21478417665</v>
      </c>
      <c r="B58" s="6">
        <v>44852</v>
      </c>
      <c r="C58" s="6">
        <v>44853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21478533932</v>
      </c>
      <c r="B59" s="6">
        <v>44852</v>
      </c>
      <c r="C59" s="6">
        <v>44853</v>
      </c>
      <c r="D59" s="4">
        <v>535</v>
      </c>
      <c r="E59" s="4" t="str">
        <f>VLOOKUP(A59,HOP!A:L,12,0)</f>
        <v>535.00</v>
      </c>
      <c r="F59" s="4" t="str">
        <f>VLOOKUP(A59,HOP!A:C,3,0)</f>
        <v>2745802</v>
      </c>
      <c r="G59" s="4">
        <f t="shared" si="0"/>
        <v>0</v>
      </c>
      <c r="H59" s="4" t="str">
        <f t="shared" si="1"/>
        <v>，2745802</v>
      </c>
      <c r="I59" s="4" t="str">
        <f>VLOOKUP(A59,HOP!A:U,21,0)</f>
        <v>直采</v>
      </c>
    </row>
    <row r="60" s="4" customFormat="1" hidden="1" spans="1:9">
      <c r="A60" s="5">
        <v>21478559310</v>
      </c>
      <c r="B60" s="6">
        <v>44852</v>
      </c>
      <c r="C60" s="6">
        <v>44853</v>
      </c>
      <c r="D60" s="4">
        <v>535</v>
      </c>
      <c r="E60" s="4" t="str">
        <f>VLOOKUP(A60,HOP!A:L,12,0)</f>
        <v>535.00</v>
      </c>
      <c r="F60" s="4" t="str">
        <f>VLOOKUP(A60,HOP!A:C,3,0)</f>
        <v>2745814</v>
      </c>
      <c r="G60" s="4">
        <f t="shared" si="0"/>
        <v>0</v>
      </c>
      <c r="H60" s="4" t="str">
        <f t="shared" si="1"/>
        <v>，2745814</v>
      </c>
      <c r="I60" s="4" t="str">
        <f>VLOOKUP(A60,HOP!A:U,21,0)</f>
        <v>直采</v>
      </c>
    </row>
    <row r="61" s="4" customFormat="1" hidden="1" spans="1:9">
      <c r="A61" s="5">
        <v>21478960352</v>
      </c>
      <c r="B61" s="6">
        <v>44852</v>
      </c>
      <c r="C61" s="6">
        <v>44853</v>
      </c>
      <c r="D61" s="4">
        <v>535</v>
      </c>
      <c r="E61" s="4" t="str">
        <f>VLOOKUP(A61,HOP!A:L,12,0)</f>
        <v>535.00</v>
      </c>
      <c r="F61" s="4" t="str">
        <f>VLOOKUP(A61,HOP!A:C,3,0)</f>
        <v>2745881</v>
      </c>
      <c r="G61" s="4">
        <f t="shared" si="0"/>
        <v>0</v>
      </c>
      <c r="H61" s="4" t="str">
        <f t="shared" si="1"/>
        <v>，2745881</v>
      </c>
      <c r="I61" s="4" t="str">
        <f>VLOOKUP(A61,HOP!A:U,21,0)</f>
        <v>直采</v>
      </c>
    </row>
    <row r="62" s="4" customFormat="1" hidden="1" spans="1:9">
      <c r="A62" s="5">
        <v>21479448988</v>
      </c>
      <c r="B62" s="6">
        <v>44852</v>
      </c>
      <c r="C62" s="6">
        <v>44853</v>
      </c>
      <c r="D62" s="4">
        <v>545</v>
      </c>
      <c r="E62" s="4" t="str">
        <f>VLOOKUP(A62,HOP!A:L,12,0)</f>
        <v>545.00</v>
      </c>
      <c r="F62" s="4" t="str">
        <f>VLOOKUP(A62,HOP!A:C,3,0)</f>
        <v>2746033</v>
      </c>
      <c r="G62" s="4">
        <f t="shared" si="0"/>
        <v>0</v>
      </c>
      <c r="H62" s="4" t="str">
        <f t="shared" si="1"/>
        <v>，2746033</v>
      </c>
      <c r="I62" s="4" t="str">
        <f>VLOOKUP(A62,HOP!A:U,21,0)</f>
        <v>直采</v>
      </c>
    </row>
    <row r="63" s="4" customFormat="1" hidden="1" spans="1:9">
      <c r="A63" s="5">
        <v>21479698299</v>
      </c>
      <c r="B63" s="6">
        <v>44852</v>
      </c>
      <c r="C63" s="6">
        <v>44853</v>
      </c>
      <c r="D63" s="4">
        <v>342</v>
      </c>
      <c r="E63" s="4" t="str">
        <f>VLOOKUP(A63,HOP!A:L,12,0)</f>
        <v>342.00</v>
      </c>
      <c r="F63" s="4" t="str">
        <f>VLOOKUP(A63,HOP!A:C,3,0)</f>
        <v>2746091</v>
      </c>
      <c r="G63" s="4">
        <f t="shared" si="0"/>
        <v>0</v>
      </c>
      <c r="H63" s="4" t="str">
        <f t="shared" si="1"/>
        <v>，2746091</v>
      </c>
      <c r="I63" s="4" t="str">
        <f>VLOOKUP(A63,HOP!A:U,21,0)</f>
        <v>直采</v>
      </c>
    </row>
    <row r="64" s="4" customFormat="1" hidden="1" spans="1:9">
      <c r="A64" s="5">
        <v>21480796337</v>
      </c>
      <c r="B64" s="6">
        <v>44852</v>
      </c>
      <c r="C64" s="6">
        <v>44853</v>
      </c>
      <c r="D64" s="4">
        <v>201</v>
      </c>
      <c r="E64" s="4" t="str">
        <f>VLOOKUP(A64,HOP!A:L,12,0)</f>
        <v>201.00</v>
      </c>
      <c r="F64" s="4" t="str">
        <f>VLOOKUP(A64,HOP!A:C,3,0)</f>
        <v>2746286</v>
      </c>
      <c r="G64" s="4">
        <f t="shared" si="0"/>
        <v>0</v>
      </c>
      <c r="H64" s="4" t="str">
        <f t="shared" si="1"/>
        <v>，2746286</v>
      </c>
      <c r="I64" s="4" t="str">
        <f>VLOOKUP(A64,HOP!A:U,21,0)</f>
        <v>直采</v>
      </c>
    </row>
    <row r="65" s="4" customFormat="1" hidden="1" spans="1:9">
      <c r="A65" s="5">
        <v>21481471502</v>
      </c>
      <c r="B65" s="6">
        <v>44852</v>
      </c>
      <c r="C65" s="6">
        <v>44853</v>
      </c>
      <c r="D65" s="4">
        <v>153</v>
      </c>
      <c r="E65" s="4" t="str">
        <f>VLOOKUP(A65,HOP!A:L,12,0)</f>
        <v>153.00</v>
      </c>
      <c r="F65" s="4" t="str">
        <f>VLOOKUP(A65,HOP!A:C,3,0)</f>
        <v>2746415</v>
      </c>
      <c r="G65" s="4">
        <f t="shared" si="0"/>
        <v>0</v>
      </c>
      <c r="H65" s="4" t="str">
        <f t="shared" si="1"/>
        <v>，2746415</v>
      </c>
      <c r="I65" s="4" t="str">
        <f>VLOOKUP(A65,HOP!A:U,21,0)</f>
        <v>直采</v>
      </c>
    </row>
    <row r="66" s="4" customFormat="1" hidden="1" spans="1:9">
      <c r="A66" s="5">
        <v>18277100897</v>
      </c>
      <c r="B66" s="6">
        <v>44851</v>
      </c>
      <c r="C66" s="6">
        <v>44854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18613556962</v>
      </c>
      <c r="B67" s="6">
        <v>44851</v>
      </c>
      <c r="C67" s="6">
        <v>44854</v>
      </c>
      <c r="D67" s="4">
        <v>1590</v>
      </c>
      <c r="E67" s="4" t="str">
        <f>VLOOKUP(A67,HOP!A:L,12,0)</f>
        <v>1590.00</v>
      </c>
      <c r="F67" s="4" t="str">
        <f>VLOOKUP(A67,HOP!A:C,3,0)</f>
        <v>2642819</v>
      </c>
      <c r="G67" s="4">
        <f t="shared" ref="G67:G130" si="2">D67-E67</f>
        <v>0</v>
      </c>
      <c r="H67" s="4" t="str">
        <f t="shared" ref="H67:H130" si="3">$H$1&amp;F67</f>
        <v>，2642819</v>
      </c>
      <c r="I67" s="4" t="str">
        <f>VLOOKUP(A67,HOP!A:U,21,0)</f>
        <v>直采</v>
      </c>
    </row>
    <row r="68" s="4" customFormat="1" hidden="1" spans="1:9">
      <c r="A68" s="5">
        <v>18672222843</v>
      </c>
      <c r="B68" s="6">
        <v>44850</v>
      </c>
      <c r="C68" s="6">
        <v>44854</v>
      </c>
      <c r="D68" s="4">
        <v>1200</v>
      </c>
      <c r="E68" s="4" t="str">
        <f>VLOOKUP(A68,HOP!A:L,12,0)</f>
        <v>1200.00</v>
      </c>
      <c r="F68" s="4" t="str">
        <f>VLOOKUP(A68,HOP!A:C,3,0)</f>
        <v>2647864</v>
      </c>
      <c r="G68" s="4">
        <f t="shared" si="2"/>
        <v>0</v>
      </c>
      <c r="H68" s="4" t="str">
        <f t="shared" si="3"/>
        <v>，2647864</v>
      </c>
      <c r="I68" s="4" t="str">
        <f>VLOOKUP(A68,HOP!A:U,21,0)</f>
        <v>直采</v>
      </c>
    </row>
    <row r="69" s="4" customFormat="1" spans="1:10">
      <c r="A69" s="5">
        <v>18766660702</v>
      </c>
      <c r="B69" s="6">
        <v>44851</v>
      </c>
      <c r="C69" s="6">
        <v>44854</v>
      </c>
      <c r="D69" s="4">
        <v>7500</v>
      </c>
      <c r="E69" s="4" t="e">
        <f>VLOOKUP(A69,HOP!A:L,12,0)</f>
        <v>#N/A</v>
      </c>
      <c r="F69" s="4">
        <v>2656824</v>
      </c>
      <c r="G69" s="4" t="e">
        <f t="shared" si="2"/>
        <v>#N/A</v>
      </c>
      <c r="H69" s="4" t="str">
        <f t="shared" si="3"/>
        <v>，2656824</v>
      </c>
      <c r="I69" s="4" t="e">
        <f>VLOOKUP(A69,HOP!A:U,21,0)</f>
        <v>#N/A</v>
      </c>
      <c r="J69" s="4" t="s">
        <v>1118</v>
      </c>
    </row>
    <row r="70" s="4" customFormat="1" hidden="1" spans="1:9">
      <c r="A70" s="5">
        <v>18788366655</v>
      </c>
      <c r="B70" s="6">
        <v>44847</v>
      </c>
      <c r="C70" s="6">
        <v>44854</v>
      </c>
      <c r="D70" s="4">
        <v>11207</v>
      </c>
      <c r="E70" s="4" t="str">
        <f>VLOOKUP(A70,HOP!A:L,12,0)</f>
        <v>11207.00</v>
      </c>
      <c r="F70" s="4" t="str">
        <f>VLOOKUP(A70,HOP!A:C,3,0)</f>
        <v>2658843</v>
      </c>
      <c r="G70" s="4">
        <f t="shared" si="2"/>
        <v>0</v>
      </c>
      <c r="H70" s="4" t="str">
        <f t="shared" si="3"/>
        <v>，2658843</v>
      </c>
      <c r="I70" s="4" t="str">
        <f>VLOOKUP(A70,HOP!A:U,21,0)</f>
        <v>直采</v>
      </c>
    </row>
    <row r="71" s="4" customFormat="1" hidden="1" spans="1:9">
      <c r="A71" s="5">
        <v>18920249439</v>
      </c>
      <c r="B71" s="6">
        <v>44851</v>
      </c>
      <c r="C71" s="6">
        <v>44854</v>
      </c>
      <c r="D71" s="4">
        <v>1407</v>
      </c>
      <c r="E71" s="4" t="str">
        <f>VLOOKUP(A71,HOP!A:L,12,0)</f>
        <v>1407.00</v>
      </c>
      <c r="F71" s="4" t="str">
        <f>VLOOKUP(A71,HOP!A:C,3,0)</f>
        <v>2679925</v>
      </c>
      <c r="G71" s="4">
        <f t="shared" si="2"/>
        <v>0</v>
      </c>
      <c r="H71" s="4" t="str">
        <f t="shared" si="3"/>
        <v>，2679925</v>
      </c>
      <c r="I71" s="4" t="str">
        <f>VLOOKUP(A71,HOP!A:U,21,0)</f>
        <v>直采</v>
      </c>
    </row>
    <row r="72" s="4" customFormat="1" hidden="1" spans="1:9">
      <c r="A72" s="5">
        <v>18938163301</v>
      </c>
      <c r="B72" s="6">
        <v>44853</v>
      </c>
      <c r="C72" s="6">
        <v>44854</v>
      </c>
      <c r="D72" s="4">
        <v>2235</v>
      </c>
      <c r="E72" s="4" t="str">
        <f>VLOOKUP(A72,HOP!A:L,12,0)</f>
        <v>2235.00</v>
      </c>
      <c r="F72" s="4" t="str">
        <f>VLOOKUP(A72,HOP!A:C,3,0)</f>
        <v>2682758</v>
      </c>
      <c r="G72" s="4">
        <f t="shared" si="2"/>
        <v>0</v>
      </c>
      <c r="H72" s="4" t="str">
        <f t="shared" si="3"/>
        <v>，2682758</v>
      </c>
      <c r="I72" s="4" t="str">
        <f>VLOOKUP(A72,HOP!A:U,21,0)</f>
        <v>直采</v>
      </c>
    </row>
    <row r="73" s="4" customFormat="1" hidden="1" spans="1:9">
      <c r="A73" s="5">
        <v>21096532822</v>
      </c>
      <c r="B73" s="6">
        <v>44851</v>
      </c>
      <c r="C73" s="6">
        <v>44854</v>
      </c>
      <c r="D73" s="4">
        <v>690</v>
      </c>
      <c r="E73" s="4" t="str">
        <f>VLOOKUP(A73,HOP!A:L,12,0)</f>
        <v>690.00</v>
      </c>
      <c r="F73" s="4" t="str">
        <f>VLOOKUP(A73,HOP!A:C,3,0)</f>
        <v>2700319</v>
      </c>
      <c r="G73" s="4">
        <f t="shared" si="2"/>
        <v>0</v>
      </c>
      <c r="H73" s="4" t="str">
        <f t="shared" si="3"/>
        <v>，2700319</v>
      </c>
      <c r="I73" s="4" t="str">
        <f>VLOOKUP(A73,HOP!A:U,21,0)</f>
        <v>直采</v>
      </c>
    </row>
    <row r="74" s="4" customFormat="1" hidden="1" spans="1:9">
      <c r="A74" s="5">
        <v>21124106038</v>
      </c>
      <c r="B74" s="6">
        <v>44851</v>
      </c>
      <c r="C74" s="6">
        <v>44854</v>
      </c>
      <c r="D74" s="4">
        <v>1628</v>
      </c>
      <c r="E74" s="4" t="str">
        <f>VLOOKUP(A74,HOP!A:L,12,0)</f>
        <v>1628.00</v>
      </c>
      <c r="F74" s="4" t="str">
        <f>VLOOKUP(A74,HOP!A:C,3,0)</f>
        <v>2704013</v>
      </c>
      <c r="G74" s="4">
        <f t="shared" si="2"/>
        <v>0</v>
      </c>
      <c r="H74" s="4" t="str">
        <f t="shared" si="3"/>
        <v>，2704013</v>
      </c>
      <c r="I74" s="4" t="str">
        <f>VLOOKUP(A74,HOP!A:U,21,0)</f>
        <v>直采</v>
      </c>
    </row>
    <row r="75" s="4" customFormat="1" hidden="1" spans="1:9">
      <c r="A75" s="5">
        <v>21199842198</v>
      </c>
      <c r="B75" s="6">
        <v>44851</v>
      </c>
      <c r="C75" s="6">
        <v>44854</v>
      </c>
      <c r="D75" s="4">
        <v>1761</v>
      </c>
      <c r="E75" s="4" t="str">
        <f>VLOOKUP(A75,HOP!A:L,12,0)</f>
        <v>1761.00</v>
      </c>
      <c r="F75" s="4" t="str">
        <f>VLOOKUP(A75,HOP!A:C,3,0)</f>
        <v>2710850</v>
      </c>
      <c r="G75" s="4">
        <f t="shared" si="2"/>
        <v>0</v>
      </c>
      <c r="H75" s="4" t="str">
        <f t="shared" si="3"/>
        <v>，2710850</v>
      </c>
      <c r="I75" s="4" t="str">
        <f>VLOOKUP(A75,HOP!A:U,21,0)</f>
        <v>直采</v>
      </c>
    </row>
    <row r="76" s="4" customFormat="1" hidden="1" spans="1:9">
      <c r="A76" s="5">
        <v>21215849919</v>
      </c>
      <c r="B76" s="6">
        <v>44850</v>
      </c>
      <c r="C76" s="6">
        <v>44854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21228015683</v>
      </c>
      <c r="B77" s="6">
        <v>44852</v>
      </c>
      <c r="C77" s="6">
        <v>44854</v>
      </c>
      <c r="D77" s="4">
        <v>2186</v>
      </c>
      <c r="E77" s="4" t="str">
        <f>VLOOKUP(A77,HOP!A:L,12,0)</f>
        <v>2186.00</v>
      </c>
      <c r="F77" s="4" t="str">
        <f>VLOOKUP(A77,HOP!A:C,3,0)</f>
        <v>2714370</v>
      </c>
      <c r="G77" s="4">
        <f t="shared" si="2"/>
        <v>0</v>
      </c>
      <c r="H77" s="4" t="str">
        <f t="shared" si="3"/>
        <v>，2714370</v>
      </c>
      <c r="I77" s="4" t="str">
        <f>VLOOKUP(A77,HOP!A:U,21,0)</f>
        <v>直采</v>
      </c>
    </row>
    <row r="78" s="4" customFormat="1" hidden="1" spans="1:9">
      <c r="A78" s="5">
        <v>21245638771</v>
      </c>
      <c r="B78" s="6">
        <v>44850</v>
      </c>
      <c r="C78" s="6">
        <v>44854</v>
      </c>
      <c r="D78" s="4">
        <v>3240</v>
      </c>
      <c r="E78" s="4" t="str">
        <f>VLOOKUP(A78,HOP!A:L,12,0)</f>
        <v>3240.00</v>
      </c>
      <c r="F78" s="4" t="str">
        <f>VLOOKUP(A78,HOP!A:C,3,0)</f>
        <v>2717466</v>
      </c>
      <c r="G78" s="4">
        <f t="shared" si="2"/>
        <v>0</v>
      </c>
      <c r="H78" s="4" t="str">
        <f t="shared" si="3"/>
        <v>，2717466</v>
      </c>
      <c r="I78" s="4" t="str">
        <f>VLOOKUP(A78,HOP!A:U,21,0)</f>
        <v>直采</v>
      </c>
    </row>
    <row r="79" s="4" customFormat="1" hidden="1" spans="1:9">
      <c r="A79" s="5">
        <v>21245680779</v>
      </c>
      <c r="B79" s="6">
        <v>44850</v>
      </c>
      <c r="C79" s="6">
        <v>44854</v>
      </c>
      <c r="D79" s="4">
        <v>3092</v>
      </c>
      <c r="E79" s="4" t="str">
        <f>VLOOKUP(A79,HOP!A:L,12,0)</f>
        <v>3092.00</v>
      </c>
      <c r="F79" s="4" t="str">
        <f>VLOOKUP(A79,HOP!A:C,3,0)</f>
        <v>2717478</v>
      </c>
      <c r="G79" s="4">
        <f t="shared" si="2"/>
        <v>0</v>
      </c>
      <c r="H79" s="4" t="str">
        <f t="shared" si="3"/>
        <v>，2717478</v>
      </c>
      <c r="I79" s="4" t="str">
        <f>VLOOKUP(A79,HOP!A:U,21,0)</f>
        <v>直采</v>
      </c>
    </row>
    <row r="80" s="4" customFormat="1" hidden="1" spans="1:9">
      <c r="A80" s="5">
        <v>21256471845</v>
      </c>
      <c r="B80" s="6">
        <v>44852</v>
      </c>
      <c r="C80" s="6">
        <v>44854</v>
      </c>
      <c r="D80" s="4">
        <v>3026</v>
      </c>
      <c r="E80" s="4" t="str">
        <f>VLOOKUP(A80,HOP!A:L,12,0)</f>
        <v>3026.00</v>
      </c>
      <c r="F80" s="4" t="str">
        <f>VLOOKUP(A80,HOP!A:C,3,0)</f>
        <v>2719377</v>
      </c>
      <c r="G80" s="4">
        <f t="shared" si="2"/>
        <v>0</v>
      </c>
      <c r="H80" s="4" t="str">
        <f t="shared" si="3"/>
        <v>，2719377</v>
      </c>
      <c r="I80" s="4" t="str">
        <f>VLOOKUP(A80,HOP!A:U,21,0)</f>
        <v>直采</v>
      </c>
    </row>
    <row r="81" s="4" customFormat="1" hidden="1" spans="1:9">
      <c r="A81" s="5">
        <v>21344837082</v>
      </c>
      <c r="B81" s="6">
        <v>44853</v>
      </c>
      <c r="C81" s="6">
        <v>44854</v>
      </c>
      <c r="D81" s="4">
        <v>1040</v>
      </c>
      <c r="E81" s="4" t="str">
        <f>VLOOKUP(A81,HOP!A:L,12,0)</f>
        <v>1040.00</v>
      </c>
      <c r="F81" s="4" t="str">
        <f>VLOOKUP(A81,HOP!A:C,3,0)</f>
        <v>2726035</v>
      </c>
      <c r="G81" s="4">
        <f t="shared" si="2"/>
        <v>0</v>
      </c>
      <c r="H81" s="4" t="str">
        <f t="shared" si="3"/>
        <v>，2726035</v>
      </c>
      <c r="I81" s="4" t="str">
        <f>VLOOKUP(A81,HOP!A:U,21,0)</f>
        <v>直采</v>
      </c>
    </row>
    <row r="82" s="4" customFormat="1" hidden="1" spans="1:9">
      <c r="A82" s="5">
        <v>21348380893</v>
      </c>
      <c r="B82" s="6">
        <v>44853</v>
      </c>
      <c r="C82" s="6">
        <v>44854</v>
      </c>
      <c r="D82" s="4">
        <v>1040.28</v>
      </c>
      <c r="E82" s="4" t="str">
        <f>VLOOKUP(A82,HOP!A:L,12,0)</f>
        <v>1040.28</v>
      </c>
      <c r="F82" s="4" t="str">
        <f>VLOOKUP(A82,HOP!A:C,3,0)</f>
        <v>2726813</v>
      </c>
      <c r="G82" s="4">
        <f t="shared" si="2"/>
        <v>0</v>
      </c>
      <c r="H82" s="4" t="str">
        <f t="shared" si="3"/>
        <v>，2726813</v>
      </c>
      <c r="I82" s="4" t="str">
        <f>VLOOKUP(A82,HOP!A:U,21,0)</f>
        <v>直连</v>
      </c>
    </row>
    <row r="83" s="4" customFormat="1" hidden="1" spans="1:9">
      <c r="A83" s="5">
        <v>21351220831</v>
      </c>
      <c r="B83" s="6">
        <v>44851</v>
      </c>
      <c r="C83" s="6">
        <v>44854</v>
      </c>
      <c r="D83" s="4">
        <v>3279</v>
      </c>
      <c r="E83" s="4" t="str">
        <f>VLOOKUP(A83,HOP!A:L,12,0)</f>
        <v>3279.00</v>
      </c>
      <c r="F83" s="4" t="str">
        <f>VLOOKUP(A83,HOP!A:C,3,0)</f>
        <v>2727421</v>
      </c>
      <c r="G83" s="4">
        <f t="shared" si="2"/>
        <v>0</v>
      </c>
      <c r="H83" s="4" t="str">
        <f t="shared" si="3"/>
        <v>，2727421</v>
      </c>
      <c r="I83" s="4" t="str">
        <f>VLOOKUP(A83,HOP!A:U,21,0)</f>
        <v>直采</v>
      </c>
    </row>
    <row r="84" s="4" customFormat="1" hidden="1" spans="1:9">
      <c r="A84" s="5">
        <v>21368463394</v>
      </c>
      <c r="B84" s="6">
        <v>44847</v>
      </c>
      <c r="C84" s="6">
        <v>44854</v>
      </c>
      <c r="D84" s="4">
        <v>4100</v>
      </c>
      <c r="E84" s="4" t="str">
        <f>VLOOKUP(A84,HOP!A:L,12,0)</f>
        <v>4100.00</v>
      </c>
      <c r="F84" s="4" t="str">
        <f>VLOOKUP(A84,HOP!A:C,3,0)</f>
        <v>2731228</v>
      </c>
      <c r="G84" s="4">
        <f t="shared" si="2"/>
        <v>0</v>
      </c>
      <c r="H84" s="4" t="str">
        <f t="shared" si="3"/>
        <v>，2731228</v>
      </c>
      <c r="I84" s="4" t="str">
        <f>VLOOKUP(A84,HOP!A:U,21,0)</f>
        <v>直采</v>
      </c>
    </row>
    <row r="85" s="4" customFormat="1" hidden="1" spans="1:9">
      <c r="A85" s="5">
        <v>21372529415</v>
      </c>
      <c r="B85" s="6">
        <v>44853</v>
      </c>
      <c r="C85" s="6">
        <v>44854</v>
      </c>
      <c r="D85" s="4">
        <v>351</v>
      </c>
      <c r="E85" s="4" t="str">
        <f>VLOOKUP(A85,HOP!A:L,12,0)</f>
        <v>351.00</v>
      </c>
      <c r="F85" s="4" t="str">
        <f>VLOOKUP(A85,HOP!A:C,3,0)</f>
        <v>2732159</v>
      </c>
      <c r="G85" s="4">
        <f t="shared" si="2"/>
        <v>0</v>
      </c>
      <c r="H85" s="4" t="str">
        <f t="shared" si="3"/>
        <v>，2732159</v>
      </c>
      <c r="I85" s="4" t="str">
        <f>VLOOKUP(A85,HOP!A:U,21,0)</f>
        <v>直采</v>
      </c>
    </row>
    <row r="86" s="4" customFormat="1" hidden="1" spans="1:9">
      <c r="A86" s="5">
        <v>21373522577</v>
      </c>
      <c r="B86" s="6">
        <v>44849</v>
      </c>
      <c r="C86" s="6">
        <v>44854</v>
      </c>
      <c r="D86" s="4">
        <v>22600</v>
      </c>
      <c r="E86" s="4" t="str">
        <f>VLOOKUP(A86,HOP!A:L,12,0)</f>
        <v>22600.00</v>
      </c>
      <c r="F86" s="4" t="str">
        <f>VLOOKUP(A86,HOP!A:C,3,0)</f>
        <v>2732357</v>
      </c>
      <c r="G86" s="4">
        <f t="shared" si="2"/>
        <v>0</v>
      </c>
      <c r="H86" s="4" t="str">
        <f t="shared" si="3"/>
        <v>，2732357</v>
      </c>
      <c r="I86" s="4" t="str">
        <f>VLOOKUP(A86,HOP!A:U,21,0)</f>
        <v>直采</v>
      </c>
    </row>
    <row r="87" s="4" customFormat="1" hidden="1" spans="1:9">
      <c r="A87" s="5">
        <v>21374718807</v>
      </c>
      <c r="B87" s="6">
        <v>44852</v>
      </c>
      <c r="C87" s="6">
        <v>44854</v>
      </c>
      <c r="D87" s="4">
        <v>3406</v>
      </c>
      <c r="E87" s="4" t="str">
        <f>VLOOKUP(A87,HOP!A:L,12,0)</f>
        <v>3406.00</v>
      </c>
      <c r="F87" s="4" t="str">
        <f>VLOOKUP(A87,HOP!A:C,3,0)</f>
        <v>2732692</v>
      </c>
      <c r="G87" s="4">
        <f t="shared" si="2"/>
        <v>0</v>
      </c>
      <c r="H87" s="4" t="str">
        <f t="shared" si="3"/>
        <v>，2732692</v>
      </c>
      <c r="I87" s="4" t="str">
        <f>VLOOKUP(A87,HOP!A:U,21,0)</f>
        <v>直采</v>
      </c>
    </row>
    <row r="88" s="4" customFormat="1" hidden="1" spans="1:9">
      <c r="A88" s="5">
        <v>21375836328</v>
      </c>
      <c r="B88" s="6">
        <v>44852</v>
      </c>
      <c r="C88" s="6">
        <v>44854</v>
      </c>
      <c r="D88" s="4">
        <v>3026</v>
      </c>
      <c r="E88" s="4" t="str">
        <f>VLOOKUP(A88,HOP!A:L,12,0)</f>
        <v>3026.00</v>
      </c>
      <c r="F88" s="4" t="str">
        <f>VLOOKUP(A88,HOP!A:C,3,0)</f>
        <v>2733052</v>
      </c>
      <c r="G88" s="4">
        <f t="shared" si="2"/>
        <v>0</v>
      </c>
      <c r="H88" s="4" t="str">
        <f t="shared" si="3"/>
        <v>，2733052</v>
      </c>
      <c r="I88" s="4" t="str">
        <f>VLOOKUP(A88,HOP!A:U,21,0)</f>
        <v>直采</v>
      </c>
    </row>
    <row r="89" s="4" customFormat="1" hidden="1" spans="1:9">
      <c r="A89" s="5">
        <v>21416168114</v>
      </c>
      <c r="B89" s="6">
        <v>44853</v>
      </c>
      <c r="C89" s="6">
        <v>44854</v>
      </c>
      <c r="D89" s="4">
        <v>540</v>
      </c>
      <c r="E89" s="4" t="str">
        <f>VLOOKUP(A89,HOP!A:L,12,0)</f>
        <v>540.00</v>
      </c>
      <c r="F89" s="4" t="str">
        <f>VLOOKUP(A89,HOP!A:C,3,0)</f>
        <v>2734366</v>
      </c>
      <c r="G89" s="4">
        <f t="shared" si="2"/>
        <v>0</v>
      </c>
      <c r="H89" s="4" t="str">
        <f t="shared" si="3"/>
        <v>，2734366</v>
      </c>
      <c r="I89" s="4" t="str">
        <f>VLOOKUP(A89,HOP!A:U,21,0)</f>
        <v>直采</v>
      </c>
    </row>
    <row r="90" s="4" customFormat="1" hidden="1" spans="1:9">
      <c r="A90" s="5">
        <v>21427916875</v>
      </c>
      <c r="B90" s="6">
        <v>44853</v>
      </c>
      <c r="C90" s="6">
        <v>44854</v>
      </c>
      <c r="D90" s="4">
        <v>179</v>
      </c>
      <c r="E90" s="4" t="str">
        <f>VLOOKUP(A90,HOP!A:L,12,0)</f>
        <v>179.00</v>
      </c>
      <c r="F90" s="4" t="str">
        <f>VLOOKUP(A90,HOP!A:C,3,0)</f>
        <v>2735916</v>
      </c>
      <c r="G90" s="4">
        <f t="shared" si="2"/>
        <v>0</v>
      </c>
      <c r="H90" s="4" t="str">
        <f t="shared" si="3"/>
        <v>，2735916</v>
      </c>
      <c r="I90" s="4" t="str">
        <f>VLOOKUP(A90,HOP!A:U,21,0)</f>
        <v>直采</v>
      </c>
    </row>
    <row r="91" s="4" customFormat="1" hidden="1" spans="1:9">
      <c r="A91" s="5">
        <v>21431602505</v>
      </c>
      <c r="B91" s="6">
        <v>44851</v>
      </c>
      <c r="C91" s="6">
        <v>44854</v>
      </c>
      <c r="D91" s="4">
        <v>1590</v>
      </c>
      <c r="E91" s="4" t="str">
        <f>VLOOKUP(A91,HOP!A:L,12,0)</f>
        <v>1590.00</v>
      </c>
      <c r="F91" s="4" t="str">
        <f>VLOOKUP(A91,HOP!A:C,3,0)</f>
        <v>2736428</v>
      </c>
      <c r="G91" s="4">
        <f t="shared" si="2"/>
        <v>0</v>
      </c>
      <c r="H91" s="4" t="str">
        <f t="shared" si="3"/>
        <v>，2736428</v>
      </c>
      <c r="I91" s="4" t="str">
        <f>VLOOKUP(A91,HOP!A:U,21,0)</f>
        <v>直采</v>
      </c>
    </row>
    <row r="92" s="4" customFormat="1" hidden="1" spans="1:9">
      <c r="A92" s="5">
        <v>21441484649</v>
      </c>
      <c r="B92" s="6">
        <v>44853</v>
      </c>
      <c r="C92" s="6">
        <v>44854</v>
      </c>
      <c r="D92" s="4">
        <v>273</v>
      </c>
      <c r="E92" s="4" t="str">
        <f>VLOOKUP(A92,HOP!A:L,12,0)</f>
        <v>273.00</v>
      </c>
      <c r="F92" s="4" t="str">
        <f>VLOOKUP(A92,HOP!A:C,3,0)</f>
        <v>2737950</v>
      </c>
      <c r="G92" s="4">
        <f t="shared" si="2"/>
        <v>0</v>
      </c>
      <c r="H92" s="4" t="str">
        <f t="shared" si="3"/>
        <v>，2737950</v>
      </c>
      <c r="I92" s="4" t="str">
        <f>VLOOKUP(A92,HOP!A:U,21,0)</f>
        <v>直采</v>
      </c>
    </row>
    <row r="93" s="4" customFormat="1" hidden="1" spans="1:9">
      <c r="A93" s="5">
        <v>21442775648</v>
      </c>
      <c r="B93" s="6">
        <v>44853</v>
      </c>
      <c r="C93" s="6">
        <v>44854</v>
      </c>
      <c r="D93" s="4">
        <v>3096</v>
      </c>
      <c r="E93" s="4" t="str">
        <f>VLOOKUP(A93,HOP!A:L,12,0)</f>
        <v>3096.00</v>
      </c>
      <c r="F93" s="4" t="str">
        <f>VLOOKUP(A93,HOP!A:C,3,0)</f>
        <v>2738118</v>
      </c>
      <c r="G93" s="4">
        <f t="shared" si="2"/>
        <v>0</v>
      </c>
      <c r="H93" s="4" t="str">
        <f t="shared" si="3"/>
        <v>，2738118</v>
      </c>
      <c r="I93" s="4" t="str">
        <f>VLOOKUP(A93,HOP!A:U,21,0)</f>
        <v>直采</v>
      </c>
    </row>
    <row r="94" s="4" customFormat="1" hidden="1" spans="1:9">
      <c r="A94" s="5">
        <v>21444466830</v>
      </c>
      <c r="B94" s="6">
        <v>44849</v>
      </c>
      <c r="C94" s="6">
        <v>44854</v>
      </c>
      <c r="D94" s="4">
        <v>8500</v>
      </c>
      <c r="E94" s="4" t="str">
        <f>VLOOKUP(A94,HOP!A:L,12,0)</f>
        <v>8500.00</v>
      </c>
      <c r="F94" s="4" t="str">
        <f>VLOOKUP(A94,HOP!A:C,3,0)</f>
        <v>2738411</v>
      </c>
      <c r="G94" s="4">
        <f t="shared" si="2"/>
        <v>0</v>
      </c>
      <c r="H94" s="4" t="str">
        <f t="shared" si="3"/>
        <v>，2738411</v>
      </c>
      <c r="I94" s="4" t="str">
        <f>VLOOKUP(A94,HOP!A:U,21,0)</f>
        <v>直采</v>
      </c>
    </row>
    <row r="95" s="4" customFormat="1" hidden="1" spans="1:9">
      <c r="A95" s="5">
        <v>21447992993</v>
      </c>
      <c r="B95" s="6">
        <v>44850</v>
      </c>
      <c r="C95" s="6">
        <v>44854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21448979525</v>
      </c>
      <c r="B96" s="6">
        <v>44852</v>
      </c>
      <c r="C96" s="6">
        <v>44854</v>
      </c>
      <c r="D96" s="4">
        <v>962</v>
      </c>
      <c r="E96" s="4" t="str">
        <f>VLOOKUP(A96,HOP!A:L,12,0)</f>
        <v>962.00</v>
      </c>
      <c r="F96" s="4" t="str">
        <f>VLOOKUP(A96,HOP!A:C,3,0)</f>
        <v>2739304</v>
      </c>
      <c r="G96" s="4">
        <f t="shared" si="2"/>
        <v>0</v>
      </c>
      <c r="H96" s="4" t="str">
        <f t="shared" si="3"/>
        <v>，2739304</v>
      </c>
      <c r="I96" s="4" t="str">
        <f>VLOOKUP(A96,HOP!A:U,21,0)</f>
        <v>直采</v>
      </c>
    </row>
    <row r="97" s="4" customFormat="1" hidden="1" spans="1:9">
      <c r="A97" s="5">
        <v>21449102611</v>
      </c>
      <c r="B97" s="6">
        <v>44853</v>
      </c>
      <c r="C97" s="6">
        <v>44854</v>
      </c>
      <c r="D97" s="4">
        <v>1548</v>
      </c>
      <c r="E97" s="4" t="str">
        <f>VLOOKUP(A97,HOP!A:L,12,0)</f>
        <v>1548.00</v>
      </c>
      <c r="F97" s="4" t="str">
        <f>VLOOKUP(A97,HOP!A:C,3,0)</f>
        <v>2739331</v>
      </c>
      <c r="G97" s="4">
        <f t="shared" si="2"/>
        <v>0</v>
      </c>
      <c r="H97" s="4" t="str">
        <f t="shared" si="3"/>
        <v>，2739331</v>
      </c>
      <c r="I97" s="4" t="str">
        <f>VLOOKUP(A97,HOP!A:U,21,0)</f>
        <v>直采</v>
      </c>
    </row>
    <row r="98" s="4" customFormat="1" hidden="1" spans="1:9">
      <c r="A98" s="5">
        <v>21453331437</v>
      </c>
      <c r="B98" s="6">
        <v>44848</v>
      </c>
      <c r="C98" s="6">
        <v>44854</v>
      </c>
      <c r="D98" s="4">
        <v>5670</v>
      </c>
      <c r="E98" s="4" t="str">
        <f>VLOOKUP(A98,HOP!A:L,12,0)</f>
        <v>5670.00</v>
      </c>
      <c r="F98" s="4" t="str">
        <f>VLOOKUP(A98,HOP!A:C,3,0)</f>
        <v>2740082</v>
      </c>
      <c r="G98" s="4">
        <f t="shared" si="2"/>
        <v>0</v>
      </c>
      <c r="H98" s="4" t="str">
        <f t="shared" si="3"/>
        <v>，2740082</v>
      </c>
      <c r="I98" s="4" t="str">
        <f>VLOOKUP(A98,HOP!A:U,21,0)</f>
        <v>直采</v>
      </c>
    </row>
    <row r="99" s="4" customFormat="1" hidden="1" spans="1:9">
      <c r="A99" s="5">
        <v>21454427495</v>
      </c>
      <c r="B99" s="6">
        <v>44850</v>
      </c>
      <c r="C99" s="6">
        <v>44854</v>
      </c>
      <c r="D99" s="4">
        <v>1140</v>
      </c>
      <c r="E99" s="4" t="str">
        <f>VLOOKUP(A99,HOP!A:L,12,0)</f>
        <v>1140.00</v>
      </c>
      <c r="F99" s="4" t="str">
        <f>VLOOKUP(A99,HOP!A:C,3,0)</f>
        <v>2740252</v>
      </c>
      <c r="G99" s="4">
        <f t="shared" si="2"/>
        <v>0</v>
      </c>
      <c r="H99" s="4" t="str">
        <f t="shared" si="3"/>
        <v>，2740252</v>
      </c>
      <c r="I99" s="4" t="str">
        <f>VLOOKUP(A99,HOP!A:U,21,0)</f>
        <v>直采</v>
      </c>
    </row>
    <row r="100" s="4" customFormat="1" hidden="1" spans="1:9">
      <c r="A100" s="5">
        <v>21456144260</v>
      </c>
      <c r="B100" s="6">
        <v>44849</v>
      </c>
      <c r="C100" s="6">
        <v>44854</v>
      </c>
      <c r="D100" s="4">
        <v>2685</v>
      </c>
      <c r="E100" s="4" t="str">
        <f>VLOOKUP(A100,HOP!A:L,12,0)</f>
        <v>2685.00</v>
      </c>
      <c r="F100" s="4" t="str">
        <f>VLOOKUP(A100,HOP!A:C,3,0)</f>
        <v>2740582</v>
      </c>
      <c r="G100" s="4">
        <f t="shared" si="2"/>
        <v>0</v>
      </c>
      <c r="H100" s="4" t="str">
        <f t="shared" si="3"/>
        <v>，2740582</v>
      </c>
      <c r="I100" s="4" t="str">
        <f>VLOOKUP(A100,HOP!A:U,21,0)</f>
        <v>直采</v>
      </c>
    </row>
    <row r="101" s="4" customFormat="1" hidden="1" spans="1:9">
      <c r="A101" s="5">
        <v>21459220767</v>
      </c>
      <c r="B101" s="6">
        <v>44852</v>
      </c>
      <c r="C101" s="6">
        <v>44854</v>
      </c>
      <c r="D101" s="4">
        <v>295.24</v>
      </c>
      <c r="E101" s="4" t="str">
        <f>VLOOKUP(A101,HOP!A:L,12,0)</f>
        <v>295.24</v>
      </c>
      <c r="F101" s="4" t="str">
        <f>VLOOKUP(A101,HOP!A:C,3,0)</f>
        <v>2741279</v>
      </c>
      <c r="G101" s="4">
        <f t="shared" si="2"/>
        <v>0</v>
      </c>
      <c r="H101" s="4" t="str">
        <f t="shared" si="3"/>
        <v>，2741279</v>
      </c>
      <c r="I101" s="4" t="str">
        <f>VLOOKUP(A101,HOP!A:U,21,0)</f>
        <v>直连</v>
      </c>
    </row>
    <row r="102" s="4" customFormat="1" hidden="1" spans="1:9">
      <c r="A102" s="5">
        <v>21465722538</v>
      </c>
      <c r="B102" s="6">
        <v>44850</v>
      </c>
      <c r="C102" s="6">
        <v>44854</v>
      </c>
      <c r="D102" s="4">
        <v>644</v>
      </c>
      <c r="E102" s="4" t="str">
        <f>VLOOKUP(A102,HOP!A:L,12,0)</f>
        <v>644.00</v>
      </c>
      <c r="F102" s="4" t="str">
        <f>VLOOKUP(A102,HOP!A:C,3,0)</f>
        <v>2742711</v>
      </c>
      <c r="G102" s="4">
        <f t="shared" si="2"/>
        <v>0</v>
      </c>
      <c r="H102" s="4" t="str">
        <f t="shared" si="3"/>
        <v>，2742711</v>
      </c>
      <c r="I102" s="4" t="str">
        <f>VLOOKUP(A102,HOP!A:U,21,0)</f>
        <v>直采</v>
      </c>
    </row>
    <row r="103" s="4" customFormat="1" hidden="1" spans="1:9">
      <c r="A103" s="5">
        <v>21466889200</v>
      </c>
      <c r="B103" s="6">
        <v>44851</v>
      </c>
      <c r="C103" s="6">
        <v>44854</v>
      </c>
      <c r="D103" s="4">
        <v>3900</v>
      </c>
      <c r="E103" s="4" t="str">
        <f>VLOOKUP(A103,HOP!A:L,12,0)</f>
        <v>3900.00</v>
      </c>
      <c r="F103" s="4" t="str">
        <f>VLOOKUP(A103,HOP!A:C,3,0)</f>
        <v>2742943</v>
      </c>
      <c r="G103" s="4">
        <f t="shared" si="2"/>
        <v>0</v>
      </c>
      <c r="H103" s="4" t="str">
        <f t="shared" si="3"/>
        <v>，2742943</v>
      </c>
      <c r="I103" s="4" t="str">
        <f>VLOOKUP(A103,HOP!A:U,21,0)</f>
        <v>直采</v>
      </c>
    </row>
    <row r="104" s="4" customFormat="1" hidden="1" spans="1:9">
      <c r="A104" s="5">
        <v>21467526732</v>
      </c>
      <c r="B104" s="6">
        <v>44853</v>
      </c>
      <c r="C104" s="6">
        <v>44854</v>
      </c>
      <c r="D104" s="4">
        <v>324</v>
      </c>
      <c r="E104" s="4" t="str">
        <f>VLOOKUP(A104,HOP!A:L,12,0)</f>
        <v>324.00</v>
      </c>
      <c r="F104" s="4" t="str">
        <f>VLOOKUP(A104,HOP!A:C,3,0)</f>
        <v>2743066</v>
      </c>
      <c r="G104" s="4">
        <f t="shared" si="2"/>
        <v>0</v>
      </c>
      <c r="H104" s="4" t="str">
        <f t="shared" si="3"/>
        <v>，2743066</v>
      </c>
      <c r="I104" s="4" t="str">
        <f>VLOOKUP(A104,HOP!A:U,21,0)</f>
        <v>直采</v>
      </c>
    </row>
    <row r="105" s="4" customFormat="1" hidden="1" spans="1:9">
      <c r="A105" s="5">
        <v>21467791919</v>
      </c>
      <c r="B105" s="6">
        <v>44852</v>
      </c>
      <c r="C105" s="6">
        <v>44854</v>
      </c>
      <c r="D105" s="4">
        <v>660</v>
      </c>
      <c r="E105" s="4" t="str">
        <f>VLOOKUP(A105,HOP!A:L,12,0)</f>
        <v>660.00</v>
      </c>
      <c r="F105" s="4" t="str">
        <f>VLOOKUP(A105,HOP!A:C,3,0)</f>
        <v>2743126</v>
      </c>
      <c r="G105" s="4">
        <f t="shared" si="2"/>
        <v>0</v>
      </c>
      <c r="H105" s="4" t="str">
        <f t="shared" si="3"/>
        <v>，2743126</v>
      </c>
      <c r="I105" s="4" t="str">
        <f>VLOOKUP(A105,HOP!A:U,21,0)</f>
        <v>直采</v>
      </c>
    </row>
    <row r="106" s="4" customFormat="1" hidden="1" spans="1:9">
      <c r="A106" s="5">
        <v>21467802530</v>
      </c>
      <c r="B106" s="6">
        <v>44851</v>
      </c>
      <c r="C106" s="6">
        <v>44854</v>
      </c>
      <c r="D106" s="4">
        <v>2280</v>
      </c>
      <c r="E106" s="4" t="str">
        <f>VLOOKUP(A106,HOP!A:L,12,0)</f>
        <v>2280.00</v>
      </c>
      <c r="F106" s="4" t="str">
        <f>VLOOKUP(A106,HOP!A:C,3,0)</f>
        <v>2743131</v>
      </c>
      <c r="G106" s="4">
        <f t="shared" si="2"/>
        <v>0</v>
      </c>
      <c r="H106" s="4" t="str">
        <f t="shared" si="3"/>
        <v>，2743131</v>
      </c>
      <c r="I106" s="4" t="str">
        <f>VLOOKUP(A106,HOP!A:U,21,0)</f>
        <v>直采</v>
      </c>
    </row>
    <row r="107" s="4" customFormat="1" hidden="1" spans="1:9">
      <c r="A107" s="5">
        <v>21470265985</v>
      </c>
      <c r="B107" s="6">
        <v>44851</v>
      </c>
      <c r="C107" s="6">
        <v>44854</v>
      </c>
      <c r="D107" s="4">
        <v>2445</v>
      </c>
      <c r="E107" s="4" t="str">
        <f>VLOOKUP(A107,HOP!A:L,12,0)</f>
        <v>2445.00</v>
      </c>
      <c r="F107" s="4" t="str">
        <f>VLOOKUP(A107,HOP!A:C,3,0)</f>
        <v>2743708</v>
      </c>
      <c r="G107" s="4">
        <f t="shared" si="2"/>
        <v>0</v>
      </c>
      <c r="H107" s="4" t="str">
        <f t="shared" si="3"/>
        <v>，2743708</v>
      </c>
      <c r="I107" s="4" t="str">
        <f>VLOOKUP(A107,HOP!A:U,21,0)</f>
        <v>直采</v>
      </c>
    </row>
    <row r="108" s="4" customFormat="1" hidden="1" spans="1:9">
      <c r="A108" s="5">
        <v>21471356270</v>
      </c>
      <c r="B108" s="6">
        <v>44853</v>
      </c>
      <c r="C108" s="6">
        <v>44854</v>
      </c>
      <c r="D108" s="4">
        <v>709</v>
      </c>
      <c r="E108" s="4" t="str">
        <f>VLOOKUP(A108,HOP!A:L,12,0)</f>
        <v>709.00</v>
      </c>
      <c r="F108" s="4" t="str">
        <f>VLOOKUP(A108,HOP!A:C,3,0)</f>
        <v>2743993</v>
      </c>
      <c r="G108" s="4">
        <f t="shared" si="2"/>
        <v>0</v>
      </c>
      <c r="H108" s="4" t="str">
        <f t="shared" si="3"/>
        <v>，2743993</v>
      </c>
      <c r="I108" s="4" t="str">
        <f>VLOOKUP(A108,HOP!A:U,21,0)</f>
        <v>直采</v>
      </c>
    </row>
    <row r="109" s="4" customFormat="1" hidden="1" spans="1:9">
      <c r="A109" s="5">
        <v>21471665211</v>
      </c>
      <c r="B109" s="6">
        <v>44853</v>
      </c>
      <c r="C109" s="6">
        <v>44854</v>
      </c>
      <c r="D109" s="4">
        <v>544</v>
      </c>
      <c r="E109" s="4" t="str">
        <f>VLOOKUP(A109,HOP!A:L,12,0)</f>
        <v>544.00</v>
      </c>
      <c r="F109" s="4" t="str">
        <f>VLOOKUP(A109,HOP!A:C,3,0)</f>
        <v>2744062</v>
      </c>
      <c r="G109" s="4">
        <f t="shared" si="2"/>
        <v>0</v>
      </c>
      <c r="H109" s="4" t="str">
        <f t="shared" si="3"/>
        <v>，2744062</v>
      </c>
      <c r="I109" s="4" t="str">
        <f>VLOOKUP(A109,HOP!A:U,21,0)</f>
        <v>直采</v>
      </c>
    </row>
    <row r="110" s="4" customFormat="1" hidden="1" spans="1:9">
      <c r="A110" s="5">
        <v>21471905759</v>
      </c>
      <c r="B110" s="6">
        <v>44851</v>
      </c>
      <c r="C110" s="6">
        <v>44854</v>
      </c>
      <c r="D110" s="4">
        <v>2284</v>
      </c>
      <c r="E110" s="4" t="str">
        <f>VLOOKUP(A110,HOP!A:L,12,0)</f>
        <v>2284.00</v>
      </c>
      <c r="F110" s="4" t="str">
        <f>VLOOKUP(A110,HOP!A:C,3,0)</f>
        <v>2744134</v>
      </c>
      <c r="G110" s="4">
        <f t="shared" si="2"/>
        <v>0</v>
      </c>
      <c r="H110" s="4" t="str">
        <f t="shared" si="3"/>
        <v>，2744134</v>
      </c>
      <c r="I110" s="4" t="str">
        <f>VLOOKUP(A110,HOP!A:U,21,0)</f>
        <v>直采</v>
      </c>
    </row>
    <row r="111" s="4" customFormat="1" hidden="1" spans="1:9">
      <c r="A111" s="5">
        <v>21470897539</v>
      </c>
      <c r="B111" s="6">
        <v>44851</v>
      </c>
      <c r="C111" s="6">
        <v>44854</v>
      </c>
      <c r="D111" s="4">
        <v>1368</v>
      </c>
      <c r="E111" s="4" t="str">
        <f>VLOOKUP(A111,HOP!A:L,12,0)</f>
        <v>1368.00</v>
      </c>
      <c r="F111" s="4" t="str">
        <f>VLOOKUP(A111,HOP!A:C,3,0)</f>
        <v>2743897</v>
      </c>
      <c r="G111" s="4">
        <f t="shared" si="2"/>
        <v>0</v>
      </c>
      <c r="H111" s="4" t="str">
        <f t="shared" si="3"/>
        <v>，2743897</v>
      </c>
      <c r="I111" s="4" t="str">
        <f>VLOOKUP(A111,HOP!A:U,21,0)</f>
        <v>直采</v>
      </c>
    </row>
    <row r="112" s="4" customFormat="1" hidden="1" spans="1:9">
      <c r="A112" s="5">
        <v>21474153803</v>
      </c>
      <c r="B112" s="6">
        <v>44851</v>
      </c>
      <c r="C112" s="6">
        <v>44854</v>
      </c>
      <c r="D112" s="4">
        <v>2284</v>
      </c>
      <c r="E112" s="4" t="str">
        <f>VLOOKUP(A112,HOP!A:L,12,0)</f>
        <v>2284.00</v>
      </c>
      <c r="F112" s="4" t="str">
        <f>VLOOKUP(A112,HOP!A:C,3,0)</f>
        <v>2744653</v>
      </c>
      <c r="G112" s="4">
        <f t="shared" si="2"/>
        <v>0</v>
      </c>
      <c r="H112" s="4" t="str">
        <f t="shared" si="3"/>
        <v>，2744653</v>
      </c>
      <c r="I112" s="4" t="str">
        <f>VLOOKUP(A112,HOP!A:U,21,0)</f>
        <v>直采</v>
      </c>
    </row>
    <row r="113" s="4" customFormat="1" hidden="1" spans="1:9">
      <c r="A113" s="5">
        <v>21475275850</v>
      </c>
      <c r="B113" s="6">
        <v>44852</v>
      </c>
      <c r="C113" s="6">
        <v>44854</v>
      </c>
      <c r="D113" s="4">
        <v>274</v>
      </c>
      <c r="E113" s="4" t="str">
        <f>VLOOKUP(A113,HOP!A:L,12,0)</f>
        <v>274.00</v>
      </c>
      <c r="F113" s="4" t="str">
        <f>VLOOKUP(A113,HOP!A:C,3,0)</f>
        <v>2744940</v>
      </c>
      <c r="G113" s="4">
        <f t="shared" si="2"/>
        <v>0</v>
      </c>
      <c r="H113" s="4" t="str">
        <f t="shared" si="3"/>
        <v>，2744940</v>
      </c>
      <c r="I113" s="4" t="str">
        <f>VLOOKUP(A113,HOP!A:U,21,0)</f>
        <v>直采</v>
      </c>
    </row>
    <row r="114" s="4" customFormat="1" hidden="1" spans="1:9">
      <c r="A114" s="5">
        <v>21476310477</v>
      </c>
      <c r="B114" s="6">
        <v>44853</v>
      </c>
      <c r="C114" s="6">
        <v>44854</v>
      </c>
      <c r="D114" s="4">
        <v>137</v>
      </c>
      <c r="E114" s="4" t="str">
        <f>VLOOKUP(A114,HOP!A:L,12,0)</f>
        <v>137.00</v>
      </c>
      <c r="F114" s="4" t="str">
        <f>VLOOKUP(A114,HOP!A:C,3,0)</f>
        <v>2745176</v>
      </c>
      <c r="G114" s="4">
        <f t="shared" si="2"/>
        <v>0</v>
      </c>
      <c r="H114" s="4" t="str">
        <f t="shared" si="3"/>
        <v>，2745176</v>
      </c>
      <c r="I114" s="4" t="str">
        <f>VLOOKUP(A114,HOP!A:U,21,0)</f>
        <v>直采</v>
      </c>
    </row>
    <row r="115" s="4" customFormat="1" hidden="1" spans="1:9">
      <c r="A115" s="5">
        <v>21476338031</v>
      </c>
      <c r="B115" s="6">
        <v>44852</v>
      </c>
      <c r="C115" s="6">
        <v>44854</v>
      </c>
      <c r="D115" s="4">
        <v>793</v>
      </c>
      <c r="E115" s="4" t="str">
        <f>VLOOKUP(A115,HOP!A:L,12,0)</f>
        <v>793.00</v>
      </c>
      <c r="F115" s="4" t="str">
        <f>VLOOKUP(A115,HOP!A:C,3,0)</f>
        <v>2745189</v>
      </c>
      <c r="G115" s="4">
        <f t="shared" si="2"/>
        <v>0</v>
      </c>
      <c r="H115" s="4" t="str">
        <f t="shared" si="3"/>
        <v>，2745189</v>
      </c>
      <c r="I115" s="4" t="str">
        <f>VLOOKUP(A115,HOP!A:U,21,0)</f>
        <v>直采</v>
      </c>
    </row>
    <row r="116" s="4" customFormat="1" hidden="1" spans="1:9">
      <c r="A116" s="5">
        <v>21478921097</v>
      </c>
      <c r="B116" s="6">
        <v>44852</v>
      </c>
      <c r="C116" s="6">
        <v>44854</v>
      </c>
      <c r="D116" s="4">
        <v>2160</v>
      </c>
      <c r="E116" s="4" t="str">
        <f>VLOOKUP(A116,HOP!A:L,12,0)</f>
        <v>2160.00</v>
      </c>
      <c r="F116" s="4" t="str">
        <f>VLOOKUP(A116,HOP!A:C,3,0)</f>
        <v>2745865</v>
      </c>
      <c r="G116" s="4">
        <f t="shared" si="2"/>
        <v>0</v>
      </c>
      <c r="H116" s="4" t="str">
        <f t="shared" si="3"/>
        <v>，2745865</v>
      </c>
      <c r="I116" s="4" t="str">
        <f>VLOOKUP(A116,HOP!A:U,21,0)</f>
        <v>直采</v>
      </c>
    </row>
    <row r="117" s="4" customFormat="1" hidden="1" spans="1:9">
      <c r="A117" s="5">
        <v>21479352939</v>
      </c>
      <c r="B117" s="6">
        <v>44853</v>
      </c>
      <c r="C117" s="6">
        <v>44854</v>
      </c>
      <c r="D117" s="4">
        <v>201</v>
      </c>
      <c r="E117" s="4" t="str">
        <f>VLOOKUP(A117,HOP!A:L,12,0)</f>
        <v>201.00</v>
      </c>
      <c r="F117" s="4" t="str">
        <f>VLOOKUP(A117,HOP!A:C,3,0)</f>
        <v>2746006</v>
      </c>
      <c r="G117" s="4">
        <f t="shared" si="2"/>
        <v>0</v>
      </c>
      <c r="H117" s="4" t="str">
        <f t="shared" si="3"/>
        <v>，2746006</v>
      </c>
      <c r="I117" s="4" t="str">
        <f>VLOOKUP(A117,HOP!A:U,21,0)</f>
        <v>直采</v>
      </c>
    </row>
    <row r="118" s="4" customFormat="1" hidden="1" spans="1:9">
      <c r="A118" s="5">
        <v>21480360085</v>
      </c>
      <c r="B118" s="6">
        <v>44852</v>
      </c>
      <c r="C118" s="6">
        <v>44854</v>
      </c>
      <c r="D118" s="4">
        <v>640</v>
      </c>
      <c r="E118" s="4" t="str">
        <f>VLOOKUP(A118,HOP!A:L,12,0)</f>
        <v>640.00</v>
      </c>
      <c r="F118" s="4" t="str">
        <f>VLOOKUP(A118,HOP!A:C,3,0)</f>
        <v>2746197</v>
      </c>
      <c r="G118" s="4">
        <f t="shared" si="2"/>
        <v>0</v>
      </c>
      <c r="H118" s="4" t="str">
        <f t="shared" si="3"/>
        <v>，2746197</v>
      </c>
      <c r="I118" s="4" t="str">
        <f>VLOOKUP(A118,HOP!A:U,21,0)</f>
        <v>直采</v>
      </c>
    </row>
    <row r="119" s="4" customFormat="1" hidden="1" spans="1:9">
      <c r="A119" s="5">
        <v>21480375870</v>
      </c>
      <c r="B119" s="6">
        <v>44852</v>
      </c>
      <c r="C119" s="6">
        <v>44854</v>
      </c>
      <c r="D119" s="4">
        <v>640</v>
      </c>
      <c r="E119" s="4" t="str">
        <f>VLOOKUP(A119,HOP!A:L,12,0)</f>
        <v>640.00</v>
      </c>
      <c r="F119" s="4" t="str">
        <f>VLOOKUP(A119,HOP!A:C,3,0)</f>
        <v>2746201</v>
      </c>
      <c r="G119" s="4">
        <f t="shared" si="2"/>
        <v>0</v>
      </c>
      <c r="H119" s="4" t="str">
        <f t="shared" si="3"/>
        <v>，2746201</v>
      </c>
      <c r="I119" s="4" t="str">
        <f>VLOOKUP(A119,HOP!A:U,21,0)</f>
        <v>直采</v>
      </c>
    </row>
    <row r="120" s="4" customFormat="1" hidden="1" spans="1:9">
      <c r="A120" s="5">
        <v>21482380102</v>
      </c>
      <c r="B120" s="6">
        <v>44853</v>
      </c>
      <c r="C120" s="6">
        <v>44854</v>
      </c>
      <c r="D120" s="4">
        <v>1601</v>
      </c>
      <c r="E120" s="4" t="str">
        <f>VLOOKUP(A120,HOP!A:L,12,0)</f>
        <v>1601.00</v>
      </c>
      <c r="F120" s="4" t="str">
        <f>VLOOKUP(A120,HOP!A:C,3,0)</f>
        <v>2746666</v>
      </c>
      <c r="G120" s="4">
        <f t="shared" si="2"/>
        <v>0</v>
      </c>
      <c r="H120" s="4" t="str">
        <f t="shared" si="3"/>
        <v>，2746666</v>
      </c>
      <c r="I120" s="4" t="str">
        <f>VLOOKUP(A120,HOP!A:U,21,0)</f>
        <v>直采</v>
      </c>
    </row>
    <row r="121" s="4" customFormat="1" hidden="1" spans="1:9">
      <c r="A121" s="5">
        <v>21482616444</v>
      </c>
      <c r="B121" s="6">
        <v>44853</v>
      </c>
      <c r="C121" s="6">
        <v>44854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21483888366</v>
      </c>
      <c r="B122" s="6">
        <v>44853</v>
      </c>
      <c r="C122" s="6">
        <v>44854</v>
      </c>
      <c r="D122" s="4">
        <v>213</v>
      </c>
      <c r="E122" s="4" t="str">
        <f>VLOOKUP(A122,HOP!A:L,12,0)</f>
        <v>213.00</v>
      </c>
      <c r="F122" s="4" t="str">
        <f>VLOOKUP(A122,HOP!A:C,3,0)</f>
        <v>2746963</v>
      </c>
      <c r="G122" s="4">
        <f t="shared" si="2"/>
        <v>0</v>
      </c>
      <c r="H122" s="4" t="str">
        <f t="shared" si="3"/>
        <v>，2746963</v>
      </c>
      <c r="I122" s="4" t="str">
        <f>VLOOKUP(A122,HOP!A:U,21,0)</f>
        <v>直采</v>
      </c>
    </row>
    <row r="123" s="4" customFormat="1" hidden="1" spans="1:9">
      <c r="A123" s="5">
        <v>21484861699</v>
      </c>
      <c r="B123" s="6">
        <v>44853</v>
      </c>
      <c r="C123" s="6">
        <v>44854</v>
      </c>
      <c r="D123" s="4">
        <v>294</v>
      </c>
      <c r="E123" s="4" t="str">
        <f>VLOOKUP(A123,HOP!A:L,12,0)</f>
        <v>294.00</v>
      </c>
      <c r="F123" s="4" t="str">
        <f>VLOOKUP(A123,HOP!A:C,3,0)</f>
        <v>2747199</v>
      </c>
      <c r="G123" s="4">
        <f t="shared" si="2"/>
        <v>0</v>
      </c>
      <c r="H123" s="4" t="str">
        <f t="shared" si="3"/>
        <v>，2747199</v>
      </c>
      <c r="I123" s="4" t="str">
        <f>VLOOKUP(A123,HOP!A:U,21,0)</f>
        <v>直采</v>
      </c>
    </row>
    <row r="124" s="4" customFormat="1" hidden="1" spans="1:9">
      <c r="A124" s="5">
        <v>21485231472</v>
      </c>
      <c r="B124" s="6">
        <v>44853</v>
      </c>
      <c r="C124" s="6">
        <v>44854</v>
      </c>
      <c r="D124" s="4">
        <v>327</v>
      </c>
      <c r="E124" s="4" t="str">
        <f>VLOOKUP(A124,HOP!A:L,12,0)</f>
        <v>327.00</v>
      </c>
      <c r="F124" s="4" t="str">
        <f>VLOOKUP(A124,HOP!A:C,3,0)</f>
        <v>2747307</v>
      </c>
      <c r="G124" s="4">
        <f t="shared" si="2"/>
        <v>0</v>
      </c>
      <c r="H124" s="4" t="str">
        <f t="shared" si="3"/>
        <v>，2747307</v>
      </c>
      <c r="I124" s="4" t="str">
        <f>VLOOKUP(A124,HOP!A:U,21,0)</f>
        <v>直采</v>
      </c>
    </row>
    <row r="125" s="4" customFormat="1" hidden="1" spans="1:9">
      <c r="A125" s="5">
        <v>21485239681</v>
      </c>
      <c r="B125" s="6">
        <v>44853</v>
      </c>
      <c r="C125" s="6">
        <v>44854</v>
      </c>
      <c r="D125" s="4">
        <v>330</v>
      </c>
      <c r="E125" s="4" t="str">
        <f>VLOOKUP(A125,HOP!A:L,12,0)</f>
        <v>330.00</v>
      </c>
      <c r="F125" s="4" t="str">
        <f>VLOOKUP(A125,HOP!A:C,3,0)</f>
        <v>2747310</v>
      </c>
      <c r="G125" s="4">
        <f t="shared" si="2"/>
        <v>0</v>
      </c>
      <c r="H125" s="4" t="str">
        <f t="shared" si="3"/>
        <v>，2747310</v>
      </c>
      <c r="I125" s="4" t="str">
        <f>VLOOKUP(A125,HOP!A:U,21,0)</f>
        <v>直采</v>
      </c>
    </row>
    <row r="126" s="4" customFormat="1" hidden="1" spans="1:9">
      <c r="A126" s="5">
        <v>21485352697</v>
      </c>
      <c r="B126" s="6">
        <v>44853</v>
      </c>
      <c r="C126" s="6">
        <v>44854</v>
      </c>
      <c r="D126" s="4">
        <v>850</v>
      </c>
      <c r="E126" s="4" t="str">
        <f>VLOOKUP(A126,HOP!A:L,12,0)</f>
        <v>850.00</v>
      </c>
      <c r="F126" s="4" t="str">
        <f>VLOOKUP(A126,HOP!A:C,3,0)</f>
        <v>2747345</v>
      </c>
      <c r="G126" s="4">
        <f t="shared" si="2"/>
        <v>0</v>
      </c>
      <c r="H126" s="4" t="str">
        <f t="shared" si="3"/>
        <v>，2747345</v>
      </c>
      <c r="I126" s="4" t="str">
        <f>VLOOKUP(A126,HOP!A:U,21,0)</f>
        <v>直采</v>
      </c>
    </row>
    <row r="127" s="4" customFormat="1" hidden="1" spans="1:9">
      <c r="A127" s="5">
        <v>21487045807</v>
      </c>
      <c r="B127" s="6">
        <v>44853</v>
      </c>
      <c r="C127" s="6">
        <v>44854</v>
      </c>
      <c r="D127" s="4">
        <v>213</v>
      </c>
      <c r="E127" s="4" t="str">
        <f>VLOOKUP(A127,HOP!A:L,12,0)</f>
        <v>213.00</v>
      </c>
      <c r="F127" s="4" t="str">
        <f>VLOOKUP(A127,HOP!A:C,3,0)</f>
        <v>2747739</v>
      </c>
      <c r="G127" s="4">
        <f t="shared" si="2"/>
        <v>0</v>
      </c>
      <c r="H127" s="4" t="str">
        <f t="shared" si="3"/>
        <v>，2747739</v>
      </c>
      <c r="I127" s="4" t="str">
        <f>VLOOKUP(A127,HOP!A:U,21,0)</f>
        <v>直采</v>
      </c>
    </row>
    <row r="128" s="4" customFormat="1" hidden="1" spans="1:9">
      <c r="A128" s="5">
        <v>21487340098</v>
      </c>
      <c r="B128" s="6">
        <v>44853</v>
      </c>
      <c r="C128" s="6">
        <v>44854</v>
      </c>
      <c r="D128" s="4">
        <v>316</v>
      </c>
      <c r="E128" s="4" t="str">
        <f>VLOOKUP(A128,HOP!A:L,12,0)</f>
        <v>316.00</v>
      </c>
      <c r="F128" s="4" t="str">
        <f>VLOOKUP(A128,HOP!A:C,3,0)</f>
        <v>2747810</v>
      </c>
      <c r="G128" s="4">
        <f t="shared" si="2"/>
        <v>0</v>
      </c>
      <c r="H128" s="4" t="str">
        <f t="shared" si="3"/>
        <v>，2747810</v>
      </c>
      <c r="I128" s="4" t="str">
        <f>VLOOKUP(A128,HOP!A:U,21,0)</f>
        <v>直采</v>
      </c>
    </row>
    <row r="129" s="4" customFormat="1" hidden="1" spans="1:9">
      <c r="A129" s="5">
        <v>21488797773</v>
      </c>
      <c r="B129" s="6">
        <v>44853</v>
      </c>
      <c r="C129" s="6">
        <v>44854</v>
      </c>
      <c r="D129" s="4">
        <v>746</v>
      </c>
      <c r="E129" s="4" t="str">
        <f>VLOOKUP(A129,HOP!A:L,12,0)</f>
        <v>746.00</v>
      </c>
      <c r="F129" s="4" t="str">
        <f>VLOOKUP(A129,HOP!A:C,3,0)</f>
        <v>2748164</v>
      </c>
      <c r="G129" s="4">
        <f t="shared" si="2"/>
        <v>0</v>
      </c>
      <c r="H129" s="4" t="str">
        <f t="shared" si="3"/>
        <v>，2748164</v>
      </c>
      <c r="I129" s="4" t="str">
        <f>VLOOKUP(A129,HOP!A:U,21,0)</f>
        <v>直采</v>
      </c>
    </row>
    <row r="130" s="4" customFormat="1" hidden="1" spans="1:9">
      <c r="A130" s="5">
        <v>21488922158</v>
      </c>
      <c r="B130" s="6">
        <v>44853</v>
      </c>
      <c r="C130" s="6">
        <v>44854</v>
      </c>
      <c r="D130" s="4">
        <v>505</v>
      </c>
      <c r="E130" s="4" t="str">
        <f>VLOOKUP(A130,HOP!A:L,12,0)</f>
        <v>505.00</v>
      </c>
      <c r="F130" s="4" t="str">
        <f>VLOOKUP(A130,HOP!A:C,3,0)</f>
        <v>2748176</v>
      </c>
      <c r="G130" s="4">
        <f t="shared" si="2"/>
        <v>0</v>
      </c>
      <c r="H130" s="4" t="str">
        <f t="shared" si="3"/>
        <v>，2748176</v>
      </c>
      <c r="I130" s="4" t="str">
        <f>VLOOKUP(A130,HOP!A:U,21,0)</f>
        <v>直采</v>
      </c>
    </row>
    <row r="131" s="4" customFormat="1" hidden="1" spans="1:9">
      <c r="A131" s="5">
        <v>21488925594</v>
      </c>
      <c r="B131" s="6">
        <v>44853</v>
      </c>
      <c r="C131" s="6">
        <v>44854</v>
      </c>
      <c r="D131" s="4">
        <v>505</v>
      </c>
      <c r="E131" s="4" t="str">
        <f>VLOOKUP(A131,HOP!A:L,12,0)</f>
        <v>505.00</v>
      </c>
      <c r="F131" s="4" t="str">
        <f>VLOOKUP(A131,HOP!A:C,3,0)</f>
        <v>2748178</v>
      </c>
      <c r="G131" s="4">
        <f t="shared" ref="G131:G194" si="4">D131-E131</f>
        <v>0</v>
      </c>
      <c r="H131" s="4" t="str">
        <f t="shared" ref="H131:H194" si="5">$H$1&amp;F131</f>
        <v>，2748178</v>
      </c>
      <c r="I131" s="4" t="str">
        <f>VLOOKUP(A131,HOP!A:U,21,0)</f>
        <v>直采</v>
      </c>
    </row>
    <row r="132" s="4" customFormat="1" hidden="1" spans="1:9">
      <c r="A132" s="5">
        <v>21489219061</v>
      </c>
      <c r="B132" s="6">
        <v>44853</v>
      </c>
      <c r="C132" s="6">
        <v>44854</v>
      </c>
      <c r="D132" s="4">
        <v>320</v>
      </c>
      <c r="E132" s="4" t="str">
        <f>VLOOKUP(A132,HOP!A:L,12,0)</f>
        <v>320.00</v>
      </c>
      <c r="F132" s="4" t="str">
        <f>VLOOKUP(A132,HOP!A:C,3,0)</f>
        <v>2748242</v>
      </c>
      <c r="G132" s="4">
        <f t="shared" si="4"/>
        <v>0</v>
      </c>
      <c r="H132" s="4" t="str">
        <f t="shared" si="5"/>
        <v>，2748242</v>
      </c>
      <c r="I132" s="4" t="str">
        <f>VLOOKUP(A132,HOP!A:U,21,0)</f>
        <v>直采</v>
      </c>
    </row>
    <row r="133" s="4" customFormat="1" hidden="1" spans="1:9">
      <c r="A133" s="5">
        <v>21489567301</v>
      </c>
      <c r="B133" s="6">
        <v>44853</v>
      </c>
      <c r="C133" s="6">
        <v>44854</v>
      </c>
      <c r="D133" s="4">
        <v>3200</v>
      </c>
      <c r="E133" s="4" t="str">
        <f>VLOOKUP(A133,HOP!A:L,12,0)</f>
        <v>3200.00</v>
      </c>
      <c r="F133" s="4" t="str">
        <f>VLOOKUP(A133,HOP!A:C,3,0)</f>
        <v>2748299</v>
      </c>
      <c r="G133" s="4">
        <f t="shared" si="4"/>
        <v>0</v>
      </c>
      <c r="H133" s="4" t="str">
        <f t="shared" si="5"/>
        <v>，2748299</v>
      </c>
      <c r="I133" s="4" t="str">
        <f>VLOOKUP(A133,HOP!A:U,21,0)</f>
        <v>直采</v>
      </c>
    </row>
    <row r="134" s="4" customFormat="1" hidden="1" spans="1:9">
      <c r="A134" s="5">
        <v>21490248170</v>
      </c>
      <c r="B134" s="6">
        <v>44853</v>
      </c>
      <c r="C134" s="6">
        <v>44854</v>
      </c>
      <c r="D134" s="4">
        <v>844</v>
      </c>
      <c r="E134" s="4" t="str">
        <f>VLOOKUP(A134,HOP!A:L,12,0)</f>
        <v>844.00</v>
      </c>
      <c r="F134" s="4" t="str">
        <f>VLOOKUP(A134,HOP!A:C,3,0)</f>
        <v>2748448</v>
      </c>
      <c r="G134" s="4">
        <f t="shared" si="4"/>
        <v>0</v>
      </c>
      <c r="H134" s="4" t="str">
        <f t="shared" si="5"/>
        <v>，2748448</v>
      </c>
      <c r="I134" s="4" t="str">
        <f>VLOOKUP(A134,HOP!A:U,21,0)</f>
        <v>直采</v>
      </c>
    </row>
    <row r="135" s="4" customFormat="1" hidden="1" spans="1:9">
      <c r="A135" s="5">
        <v>21493588006</v>
      </c>
      <c r="B135" s="6">
        <v>44853</v>
      </c>
      <c r="C135" s="6">
        <v>44854</v>
      </c>
      <c r="D135" s="4">
        <v>2378.36</v>
      </c>
      <c r="E135" s="4" t="str">
        <f>VLOOKUP(A135,HOP!A:L,12,0)</f>
        <v>2378.36</v>
      </c>
      <c r="F135" s="4" t="str">
        <f>VLOOKUP(A135,HOP!A:C,3,0)</f>
        <v>2749278</v>
      </c>
      <c r="G135" s="4">
        <f t="shared" si="4"/>
        <v>0</v>
      </c>
      <c r="H135" s="4" t="str">
        <f t="shared" si="5"/>
        <v>，2749278</v>
      </c>
      <c r="I135" s="4" t="str">
        <f>VLOOKUP(A135,HOP!A:U,21,0)</f>
        <v>直连</v>
      </c>
    </row>
    <row r="136" s="4" customFormat="1" hidden="1" spans="1:9">
      <c r="A136" s="5">
        <v>17857629626</v>
      </c>
      <c r="B136" s="6">
        <v>44855</v>
      </c>
      <c r="C136" s="6">
        <v>44857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18322071904</v>
      </c>
      <c r="B137" s="6">
        <v>44853</v>
      </c>
      <c r="C137" s="6">
        <v>44855</v>
      </c>
      <c r="D137" s="4">
        <v>1720</v>
      </c>
      <c r="E137" s="4" t="str">
        <f>VLOOKUP(A137,HOP!A:L,12,0)</f>
        <v>1720.00</v>
      </c>
      <c r="F137" s="4" t="str">
        <f>VLOOKUP(A137,HOP!A:C,3,0)</f>
        <v>2614180</v>
      </c>
      <c r="G137" s="4">
        <f t="shared" si="4"/>
        <v>0</v>
      </c>
      <c r="H137" s="4" t="str">
        <f t="shared" si="5"/>
        <v>，2614180</v>
      </c>
      <c r="I137" s="4" t="str">
        <f>VLOOKUP(A137,HOP!A:U,21,0)</f>
        <v>直采</v>
      </c>
    </row>
    <row r="138" s="4" customFormat="1" hidden="1" spans="1:9">
      <c r="A138" s="5">
        <v>18742882024</v>
      </c>
      <c r="B138" s="6">
        <v>44848</v>
      </c>
      <c r="C138" s="6">
        <v>44855</v>
      </c>
      <c r="D138" s="4">
        <v>1540</v>
      </c>
      <c r="E138" s="4" t="str">
        <f>VLOOKUP(A138,HOP!A:L,12,0)</f>
        <v>1540.00</v>
      </c>
      <c r="F138" s="4" t="str">
        <f>VLOOKUP(A138,HOP!A:C,3,0)</f>
        <v>2654317</v>
      </c>
      <c r="G138" s="4">
        <f t="shared" si="4"/>
        <v>0</v>
      </c>
      <c r="H138" s="4" t="str">
        <f t="shared" si="5"/>
        <v>，2654317</v>
      </c>
      <c r="I138" s="4" t="str">
        <f>VLOOKUP(A138,HOP!A:U,21,0)</f>
        <v>直采</v>
      </c>
    </row>
    <row r="139" s="4" customFormat="1" hidden="1" spans="1:9">
      <c r="A139" s="5">
        <v>18948106957</v>
      </c>
      <c r="B139" s="6">
        <v>44849</v>
      </c>
      <c r="C139" s="6">
        <v>44855</v>
      </c>
      <c r="D139" s="4">
        <v>5034</v>
      </c>
      <c r="E139" s="4" t="str">
        <f>VLOOKUP(A139,HOP!A:L,12,0)</f>
        <v>5034.00</v>
      </c>
      <c r="F139" s="4" t="str">
        <f>VLOOKUP(A139,HOP!A:C,3,0)</f>
        <v>2686271</v>
      </c>
      <c r="G139" s="4">
        <f t="shared" si="4"/>
        <v>0</v>
      </c>
      <c r="H139" s="4" t="str">
        <f t="shared" si="5"/>
        <v>，2686271</v>
      </c>
      <c r="I139" s="4" t="str">
        <f>VLOOKUP(A139,HOP!A:U,21,0)</f>
        <v>直采</v>
      </c>
    </row>
    <row r="140" s="4" customFormat="1" hidden="1" spans="1:9">
      <c r="A140" s="5">
        <v>18959344288</v>
      </c>
      <c r="B140" s="6">
        <v>44853</v>
      </c>
      <c r="C140" s="6">
        <v>44855</v>
      </c>
      <c r="D140" s="4">
        <v>582</v>
      </c>
      <c r="E140" s="4" t="str">
        <f>VLOOKUP(A140,HOP!A:L,12,0)</f>
        <v>582.00</v>
      </c>
      <c r="F140" s="4" t="str">
        <f>VLOOKUP(A140,HOP!A:C,3,0)</f>
        <v>2691396</v>
      </c>
      <c r="G140" s="4">
        <f t="shared" si="4"/>
        <v>0</v>
      </c>
      <c r="H140" s="4" t="str">
        <f t="shared" si="5"/>
        <v>，2691396</v>
      </c>
      <c r="I140" s="4" t="str">
        <f>VLOOKUP(A140,HOP!A:U,21,0)</f>
        <v>直采</v>
      </c>
    </row>
    <row r="141" s="4" customFormat="1" hidden="1" spans="1:9">
      <c r="A141" s="5">
        <v>18959369492</v>
      </c>
      <c r="B141" s="6">
        <v>44853</v>
      </c>
      <c r="C141" s="6">
        <v>44855</v>
      </c>
      <c r="D141" s="4">
        <v>582</v>
      </c>
      <c r="E141" s="4" t="str">
        <f>VLOOKUP(A141,HOP!A:L,12,0)</f>
        <v>582.00</v>
      </c>
      <c r="F141" s="4" t="str">
        <f>VLOOKUP(A141,HOP!A:C,3,0)</f>
        <v>2691405</v>
      </c>
      <c r="G141" s="4">
        <f t="shared" si="4"/>
        <v>0</v>
      </c>
      <c r="H141" s="4" t="str">
        <f t="shared" si="5"/>
        <v>，2691405</v>
      </c>
      <c r="I141" s="4" t="str">
        <f>VLOOKUP(A141,HOP!A:U,21,0)</f>
        <v>直采</v>
      </c>
    </row>
    <row r="142" s="4" customFormat="1" hidden="1" spans="1:9">
      <c r="A142" s="5">
        <v>21088415835</v>
      </c>
      <c r="B142" s="6">
        <v>44854</v>
      </c>
      <c r="C142" s="6">
        <v>44855</v>
      </c>
      <c r="D142" s="4">
        <v>320</v>
      </c>
      <c r="E142" s="4" t="str">
        <f>VLOOKUP(A142,HOP!A:L,12,0)</f>
        <v>320.00</v>
      </c>
      <c r="F142" s="4" t="str">
        <f>VLOOKUP(A142,HOP!A:C,3,0)</f>
        <v>2699634</v>
      </c>
      <c r="G142" s="4">
        <f t="shared" si="4"/>
        <v>0</v>
      </c>
      <c r="H142" s="4" t="str">
        <f t="shared" si="5"/>
        <v>，2699634</v>
      </c>
      <c r="I142" s="4" t="str">
        <f>VLOOKUP(A142,HOP!A:U,21,0)</f>
        <v>直采</v>
      </c>
    </row>
    <row r="143" s="4" customFormat="1" hidden="1" spans="1:9">
      <c r="A143" s="5">
        <v>21134159221</v>
      </c>
      <c r="B143" s="6">
        <v>44852</v>
      </c>
      <c r="C143" s="6">
        <v>44855</v>
      </c>
      <c r="D143" s="4">
        <v>2430</v>
      </c>
      <c r="E143" s="4" t="str">
        <f>VLOOKUP(A143,HOP!A:L,12,0)</f>
        <v>2430.00</v>
      </c>
      <c r="F143" s="4" t="str">
        <f>VLOOKUP(A143,HOP!A:C,3,0)</f>
        <v>2705763</v>
      </c>
      <c r="G143" s="4">
        <f t="shared" si="4"/>
        <v>0</v>
      </c>
      <c r="H143" s="4" t="str">
        <f t="shared" si="5"/>
        <v>，2705763</v>
      </c>
      <c r="I143" s="4" t="str">
        <f>VLOOKUP(A143,HOP!A:U,21,0)</f>
        <v>直采</v>
      </c>
    </row>
    <row r="144" s="4" customFormat="1" hidden="1" spans="1:9">
      <c r="A144" s="5">
        <v>21180515899</v>
      </c>
      <c r="B144" s="6">
        <v>44853</v>
      </c>
      <c r="C144" s="6">
        <v>44855</v>
      </c>
      <c r="D144" s="4">
        <v>1190</v>
      </c>
      <c r="E144" s="4" t="str">
        <f>VLOOKUP(A144,HOP!A:L,12,0)</f>
        <v>1190.00</v>
      </c>
      <c r="F144" s="4" t="str">
        <f>VLOOKUP(A144,HOP!A:C,3,0)</f>
        <v>2709427</v>
      </c>
      <c r="G144" s="4">
        <f t="shared" si="4"/>
        <v>0</v>
      </c>
      <c r="H144" s="4" t="str">
        <f t="shared" si="5"/>
        <v>，2709427</v>
      </c>
      <c r="I144" s="4" t="str">
        <f>VLOOKUP(A144,HOP!A:U,21,0)</f>
        <v>直采</v>
      </c>
    </row>
    <row r="145" s="4" customFormat="1" hidden="1" spans="1:9">
      <c r="A145" s="5">
        <v>21224307232</v>
      </c>
      <c r="B145" s="6">
        <v>44853</v>
      </c>
      <c r="C145" s="6">
        <v>44855</v>
      </c>
      <c r="D145" s="4">
        <v>1600</v>
      </c>
      <c r="E145" s="4" t="str">
        <f>VLOOKUP(A145,HOP!A:L,12,0)</f>
        <v>1600.00</v>
      </c>
      <c r="F145" s="4" t="str">
        <f>VLOOKUP(A145,HOP!A:C,3,0)</f>
        <v>2713928</v>
      </c>
      <c r="G145" s="4">
        <f t="shared" si="4"/>
        <v>0</v>
      </c>
      <c r="H145" s="4" t="str">
        <f t="shared" si="5"/>
        <v>，2713928</v>
      </c>
      <c r="I145" s="4" t="str">
        <f>VLOOKUP(A145,HOP!A:U,21,0)</f>
        <v>直采</v>
      </c>
    </row>
    <row r="146" s="4" customFormat="1" hidden="1" spans="1:9">
      <c r="A146" s="5">
        <v>21243785911</v>
      </c>
      <c r="B146" s="6">
        <v>44852</v>
      </c>
      <c r="C146" s="6">
        <v>44855</v>
      </c>
      <c r="D146" s="4">
        <v>4050</v>
      </c>
      <c r="E146" s="4" t="str">
        <f>VLOOKUP(A146,HOP!A:L,12,0)</f>
        <v>4050.00</v>
      </c>
      <c r="F146" s="4" t="str">
        <f>VLOOKUP(A146,HOP!A:C,3,0)</f>
        <v>2717192</v>
      </c>
      <c r="G146" s="4">
        <f t="shared" si="4"/>
        <v>0</v>
      </c>
      <c r="H146" s="4" t="str">
        <f t="shared" si="5"/>
        <v>，2717192</v>
      </c>
      <c r="I146" s="4" t="str">
        <f>VLOOKUP(A146,HOP!A:U,21,0)</f>
        <v>直采</v>
      </c>
    </row>
    <row r="147" s="4" customFormat="1" hidden="1" spans="1:9">
      <c r="A147" s="5">
        <v>21243942872</v>
      </c>
      <c r="B147" s="6">
        <v>44853</v>
      </c>
      <c r="C147" s="6">
        <v>44855</v>
      </c>
      <c r="D147" s="4">
        <v>686</v>
      </c>
      <c r="E147" s="4" t="str">
        <f>VLOOKUP(A147,HOP!A:L,12,0)</f>
        <v>686.00</v>
      </c>
      <c r="F147" s="4" t="str">
        <f>VLOOKUP(A147,HOP!A:C,3,0)</f>
        <v>2717217</v>
      </c>
      <c r="G147" s="4">
        <f t="shared" si="4"/>
        <v>0</v>
      </c>
      <c r="H147" s="4" t="str">
        <f t="shared" si="5"/>
        <v>，2717217</v>
      </c>
      <c r="I147" s="4" t="str">
        <f>VLOOKUP(A147,HOP!A:U,21,0)</f>
        <v>直采</v>
      </c>
    </row>
    <row r="148" s="4" customFormat="1" hidden="1" spans="1:9">
      <c r="A148" s="5">
        <v>21262684950</v>
      </c>
      <c r="B148" s="6">
        <v>44852</v>
      </c>
      <c r="C148" s="6">
        <v>44855</v>
      </c>
      <c r="D148" s="4">
        <v>3480</v>
      </c>
      <c r="E148" s="4" t="str">
        <f>VLOOKUP(A148,HOP!A:L,12,0)</f>
        <v>3480.00</v>
      </c>
      <c r="F148" s="4" t="str">
        <f>VLOOKUP(A148,HOP!A:C,3,0)</f>
        <v>2720374</v>
      </c>
      <c r="G148" s="4">
        <f t="shared" si="4"/>
        <v>0</v>
      </c>
      <c r="H148" s="4" t="str">
        <f t="shared" si="5"/>
        <v>，2720374</v>
      </c>
      <c r="I148" s="4" t="str">
        <f>VLOOKUP(A148,HOP!A:U,21,0)</f>
        <v>直采</v>
      </c>
    </row>
    <row r="149" s="4" customFormat="1" hidden="1" spans="1:9">
      <c r="A149" s="5">
        <v>21334531496</v>
      </c>
      <c r="B149" s="6">
        <v>44852</v>
      </c>
      <c r="C149" s="6">
        <v>44855</v>
      </c>
      <c r="D149" s="4">
        <v>1812</v>
      </c>
      <c r="E149" s="4" t="str">
        <f>VLOOKUP(A149,HOP!A:L,12,0)</f>
        <v>1812.00</v>
      </c>
      <c r="F149" s="4" t="str">
        <f>VLOOKUP(A149,HOP!A:C,3,0)</f>
        <v>2724094</v>
      </c>
      <c r="G149" s="4">
        <f t="shared" si="4"/>
        <v>0</v>
      </c>
      <c r="H149" s="4" t="str">
        <f t="shared" si="5"/>
        <v>，2724094</v>
      </c>
      <c r="I149" s="4" t="str">
        <f>VLOOKUP(A149,HOP!A:U,21,0)</f>
        <v>直采</v>
      </c>
    </row>
    <row r="150" s="4" customFormat="1" hidden="1" spans="1:9">
      <c r="A150" s="5">
        <v>21336726086</v>
      </c>
      <c r="B150" s="6">
        <v>44853</v>
      </c>
      <c r="C150" s="6">
        <v>44855</v>
      </c>
      <c r="D150" s="4">
        <v>610</v>
      </c>
      <c r="E150" s="4" t="str">
        <f>VLOOKUP(A150,HOP!A:L,12,0)</f>
        <v>610.00</v>
      </c>
      <c r="F150" s="4" t="str">
        <f>VLOOKUP(A150,HOP!A:C,3,0)</f>
        <v>2724438</v>
      </c>
      <c r="G150" s="4">
        <f t="shared" si="4"/>
        <v>0</v>
      </c>
      <c r="H150" s="4" t="str">
        <f t="shared" si="5"/>
        <v>，2724438</v>
      </c>
      <c r="I150" s="4" t="str">
        <f>VLOOKUP(A150,HOP!A:U,21,0)</f>
        <v>直采</v>
      </c>
    </row>
    <row r="151" s="4" customFormat="1" hidden="1" spans="1:9">
      <c r="A151" s="5">
        <v>21342395057</v>
      </c>
      <c r="B151" s="6">
        <v>44851</v>
      </c>
      <c r="C151" s="6">
        <v>44855</v>
      </c>
      <c r="D151" s="4">
        <v>3616</v>
      </c>
      <c r="E151" s="4" t="str">
        <f>VLOOKUP(A151,HOP!A:L,12,0)</f>
        <v>3616.00</v>
      </c>
      <c r="F151" s="4" t="str">
        <f>VLOOKUP(A151,HOP!A:C,3,0)</f>
        <v>2725572</v>
      </c>
      <c r="G151" s="4">
        <f t="shared" si="4"/>
        <v>0</v>
      </c>
      <c r="H151" s="4" t="str">
        <f t="shared" si="5"/>
        <v>，2725572</v>
      </c>
      <c r="I151" s="4" t="str">
        <f>VLOOKUP(A151,HOP!A:U,21,0)</f>
        <v>直采</v>
      </c>
    </row>
    <row r="152" s="4" customFormat="1" hidden="1" spans="1:9">
      <c r="A152" s="5">
        <v>21347331325</v>
      </c>
      <c r="B152" s="6">
        <v>44853</v>
      </c>
      <c r="C152" s="6">
        <v>44855</v>
      </c>
      <c r="D152" s="4">
        <v>2006</v>
      </c>
      <c r="E152" s="4" t="str">
        <f>VLOOKUP(A152,HOP!A:L,12,0)</f>
        <v>2006.00</v>
      </c>
      <c r="F152" s="4" t="str">
        <f>VLOOKUP(A152,HOP!A:C,3,0)</f>
        <v>2726507</v>
      </c>
      <c r="G152" s="4">
        <f t="shared" si="4"/>
        <v>0</v>
      </c>
      <c r="H152" s="4" t="str">
        <f t="shared" si="5"/>
        <v>，2726507</v>
      </c>
      <c r="I152" s="4" t="str">
        <f>VLOOKUP(A152,HOP!A:U,21,0)</f>
        <v>直采</v>
      </c>
    </row>
    <row r="153" s="4" customFormat="1" hidden="1" spans="1:9">
      <c r="A153" s="5">
        <v>21350985555</v>
      </c>
      <c r="B153" s="6">
        <v>44853</v>
      </c>
      <c r="C153" s="6">
        <v>44855</v>
      </c>
      <c r="D153" s="4">
        <v>2460</v>
      </c>
      <c r="E153" s="4" t="str">
        <f>VLOOKUP(A153,HOP!A:L,12,0)</f>
        <v>2460.00</v>
      </c>
      <c r="F153" s="4" t="str">
        <f>VLOOKUP(A153,HOP!A:C,3,0)</f>
        <v>2727368</v>
      </c>
      <c r="G153" s="4">
        <f t="shared" si="4"/>
        <v>0</v>
      </c>
      <c r="H153" s="4" t="str">
        <f t="shared" si="5"/>
        <v>，2727368</v>
      </c>
      <c r="I153" s="4" t="str">
        <f>VLOOKUP(A153,HOP!A:U,21,0)</f>
        <v>直采</v>
      </c>
    </row>
    <row r="154" s="4" customFormat="1" hidden="1" spans="1:9">
      <c r="A154" s="5">
        <v>21351067997</v>
      </c>
      <c r="B154" s="6">
        <v>44853</v>
      </c>
      <c r="C154" s="6">
        <v>44855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21353024096</v>
      </c>
      <c r="B155" s="6">
        <v>44853</v>
      </c>
      <c r="C155" s="6">
        <v>44855</v>
      </c>
      <c r="D155" s="4">
        <v>1266</v>
      </c>
      <c r="E155" s="4" t="str">
        <f>VLOOKUP(A155,HOP!A:L,12,0)</f>
        <v>1266.00</v>
      </c>
      <c r="F155" s="4" t="str">
        <f>VLOOKUP(A155,HOP!A:C,3,0)</f>
        <v>2727700</v>
      </c>
      <c r="G155" s="4">
        <f t="shared" si="4"/>
        <v>0</v>
      </c>
      <c r="H155" s="4" t="str">
        <f t="shared" si="5"/>
        <v>，2727700</v>
      </c>
      <c r="I155" s="4" t="str">
        <f>VLOOKUP(A155,HOP!A:U,21,0)</f>
        <v>直采</v>
      </c>
    </row>
    <row r="156" s="4" customFormat="1" hidden="1" spans="1:9">
      <c r="A156" s="5">
        <v>21356130615</v>
      </c>
      <c r="B156" s="6">
        <v>44854</v>
      </c>
      <c r="C156" s="6">
        <v>44855</v>
      </c>
      <c r="D156" s="4">
        <v>1046</v>
      </c>
      <c r="E156" s="4" t="str">
        <f>VLOOKUP(A156,HOP!A:L,12,0)</f>
        <v>1046.00</v>
      </c>
      <c r="F156" s="4" t="str">
        <f>VLOOKUP(A156,HOP!A:C,3,0)</f>
        <v>2728375</v>
      </c>
      <c r="G156" s="4">
        <f t="shared" si="4"/>
        <v>0</v>
      </c>
      <c r="H156" s="4" t="str">
        <f t="shared" si="5"/>
        <v>，2728375</v>
      </c>
      <c r="I156" s="4" t="str">
        <f>VLOOKUP(A156,HOP!A:U,21,0)</f>
        <v>直采</v>
      </c>
    </row>
    <row r="157" s="4" customFormat="1" hidden="1" spans="1:9">
      <c r="A157" s="5">
        <v>21357029221</v>
      </c>
      <c r="B157" s="6">
        <v>44851</v>
      </c>
      <c r="C157" s="6">
        <v>44855</v>
      </c>
      <c r="D157" s="4">
        <v>2480</v>
      </c>
      <c r="E157" s="4" t="str">
        <f>VLOOKUP(A157,HOP!A:L,12,0)</f>
        <v>2480.00</v>
      </c>
      <c r="F157" s="4" t="str">
        <f>VLOOKUP(A157,HOP!A:C,3,0)</f>
        <v>2728626</v>
      </c>
      <c r="G157" s="4">
        <f t="shared" si="4"/>
        <v>0</v>
      </c>
      <c r="H157" s="4" t="str">
        <f t="shared" si="5"/>
        <v>，2728626</v>
      </c>
      <c r="I157" s="4" t="str">
        <f>VLOOKUP(A157,HOP!A:U,21,0)</f>
        <v>直采</v>
      </c>
    </row>
    <row r="158" s="4" customFormat="1" hidden="1" spans="1:9">
      <c r="A158" s="5">
        <v>21358099749</v>
      </c>
      <c r="B158" s="6">
        <v>44853</v>
      </c>
      <c r="C158" s="6">
        <v>44855</v>
      </c>
      <c r="D158" s="4">
        <v>1708</v>
      </c>
      <c r="E158" s="4" t="str">
        <f>VLOOKUP(A158,HOP!A:L,12,0)</f>
        <v>1708.00</v>
      </c>
      <c r="F158" s="4" t="str">
        <f>VLOOKUP(A158,HOP!A:C,3,0)</f>
        <v>2728872</v>
      </c>
      <c r="G158" s="4">
        <f t="shared" si="4"/>
        <v>0</v>
      </c>
      <c r="H158" s="4" t="str">
        <f t="shared" si="5"/>
        <v>，2728872</v>
      </c>
      <c r="I158" s="4" t="str">
        <f>VLOOKUP(A158,HOP!A:U,21,0)</f>
        <v>直采</v>
      </c>
    </row>
    <row r="159" s="4" customFormat="1" hidden="1" spans="1:9">
      <c r="A159" s="5">
        <v>21362851161</v>
      </c>
      <c r="B159" s="6">
        <v>44853</v>
      </c>
      <c r="C159" s="6">
        <v>44855</v>
      </c>
      <c r="D159" s="4">
        <v>660</v>
      </c>
      <c r="E159" s="4" t="str">
        <f>VLOOKUP(A159,HOP!A:L,12,0)</f>
        <v>660.00</v>
      </c>
      <c r="F159" s="4" t="str">
        <f>VLOOKUP(A159,HOP!A:C,3,0)</f>
        <v>2730097</v>
      </c>
      <c r="G159" s="4">
        <f t="shared" si="4"/>
        <v>0</v>
      </c>
      <c r="H159" s="4" t="str">
        <f t="shared" si="5"/>
        <v>，2730097</v>
      </c>
      <c r="I159" s="4" t="str">
        <f>VLOOKUP(A159,HOP!A:U,21,0)</f>
        <v>直采</v>
      </c>
    </row>
    <row r="160" s="4" customFormat="1" hidden="1" spans="1:9">
      <c r="A160" s="5">
        <v>21365797162</v>
      </c>
      <c r="B160" s="6">
        <v>44854</v>
      </c>
      <c r="C160" s="6">
        <v>44855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21366084855</v>
      </c>
      <c r="B161" s="6">
        <v>44854</v>
      </c>
      <c r="C161" s="6">
        <v>44855</v>
      </c>
      <c r="D161" s="4">
        <v>1040</v>
      </c>
      <c r="E161" s="4" t="str">
        <f>VLOOKUP(A161,HOP!A:L,12,0)</f>
        <v>1040.00</v>
      </c>
      <c r="F161" s="4" t="str">
        <f>VLOOKUP(A161,HOP!A:C,3,0)</f>
        <v>2730876</v>
      </c>
      <c r="G161" s="4">
        <f t="shared" si="4"/>
        <v>0</v>
      </c>
      <c r="H161" s="4" t="str">
        <f t="shared" si="5"/>
        <v>，2730876</v>
      </c>
      <c r="I161" s="4" t="str">
        <f>VLOOKUP(A161,HOP!A:U,21,0)</f>
        <v>直采</v>
      </c>
    </row>
    <row r="162" s="4" customFormat="1" hidden="1" spans="1:9">
      <c r="A162" s="5">
        <v>21369018470</v>
      </c>
      <c r="B162" s="6">
        <v>44852</v>
      </c>
      <c r="C162" s="6">
        <v>44855</v>
      </c>
      <c r="D162" s="4">
        <v>2916</v>
      </c>
      <c r="E162" s="4" t="str">
        <f>VLOOKUP(A162,HOP!A:L,12,0)</f>
        <v>2916.00</v>
      </c>
      <c r="F162" s="4" t="str">
        <f>VLOOKUP(A162,HOP!A:C,3,0)</f>
        <v>2731362</v>
      </c>
      <c r="G162" s="4">
        <f t="shared" si="4"/>
        <v>0</v>
      </c>
      <c r="H162" s="4" t="str">
        <f t="shared" si="5"/>
        <v>，2731362</v>
      </c>
      <c r="I162" s="4" t="str">
        <f>VLOOKUP(A162,HOP!A:U,21,0)</f>
        <v>直采</v>
      </c>
    </row>
    <row r="163" s="4" customFormat="1" hidden="1" spans="1:9">
      <c r="A163" s="5">
        <v>21374719576</v>
      </c>
      <c r="B163" s="6">
        <v>44852</v>
      </c>
      <c r="C163" s="6">
        <v>44855</v>
      </c>
      <c r="D163" s="4">
        <v>1899</v>
      </c>
      <c r="E163" s="4" t="str">
        <f>VLOOKUP(A163,HOP!A:L,12,0)</f>
        <v>1899.00</v>
      </c>
      <c r="F163" s="4" t="str">
        <f>VLOOKUP(A163,HOP!A:C,3,0)</f>
        <v>2732693</v>
      </c>
      <c r="G163" s="4">
        <f t="shared" si="4"/>
        <v>0</v>
      </c>
      <c r="H163" s="4" t="str">
        <f t="shared" si="5"/>
        <v>，2732693</v>
      </c>
      <c r="I163" s="4" t="str">
        <f>VLOOKUP(A163,HOP!A:U,21,0)</f>
        <v>直采</v>
      </c>
    </row>
    <row r="164" s="4" customFormat="1" hidden="1" spans="1:9">
      <c r="A164" s="5">
        <v>21409498538</v>
      </c>
      <c r="B164" s="6">
        <v>44854</v>
      </c>
      <c r="C164" s="6">
        <v>44855</v>
      </c>
      <c r="D164" s="4">
        <v>2800</v>
      </c>
      <c r="E164" s="4" t="str">
        <f>VLOOKUP(A164,HOP!A:L,12,0)</f>
        <v>2800.00</v>
      </c>
      <c r="F164" s="4" t="str">
        <f>VLOOKUP(A164,HOP!A:C,3,0)</f>
        <v>2733804</v>
      </c>
      <c r="G164" s="4">
        <f t="shared" si="4"/>
        <v>0</v>
      </c>
      <c r="H164" s="4" t="str">
        <f t="shared" si="5"/>
        <v>，2733804</v>
      </c>
      <c r="I164" s="4" t="str">
        <f>VLOOKUP(A164,HOP!A:U,21,0)</f>
        <v>直采</v>
      </c>
    </row>
    <row r="165" s="4" customFormat="1" hidden="1" spans="1:9">
      <c r="A165" s="5">
        <v>21416914445</v>
      </c>
      <c r="B165" s="6">
        <v>44852</v>
      </c>
      <c r="C165" s="6">
        <v>44855</v>
      </c>
      <c r="D165" s="4">
        <v>2025</v>
      </c>
      <c r="E165" s="4" t="str">
        <f>VLOOKUP(A165,HOP!A:L,12,0)</f>
        <v>2025.00</v>
      </c>
      <c r="F165" s="4" t="str">
        <f>VLOOKUP(A165,HOP!A:C,3,0)</f>
        <v>2734472</v>
      </c>
      <c r="G165" s="4">
        <f t="shared" si="4"/>
        <v>0</v>
      </c>
      <c r="H165" s="4" t="str">
        <f t="shared" si="5"/>
        <v>，2734472</v>
      </c>
      <c r="I165" s="4" t="str">
        <f>VLOOKUP(A165,HOP!A:U,21,0)</f>
        <v>直采</v>
      </c>
    </row>
    <row r="166" s="4" customFormat="1" hidden="1" spans="1:9">
      <c r="A166" s="5">
        <v>21420764412</v>
      </c>
      <c r="B166" s="6">
        <v>44850</v>
      </c>
      <c r="C166" s="6">
        <v>44855</v>
      </c>
      <c r="D166" s="4">
        <v>2990</v>
      </c>
      <c r="E166" s="4" t="str">
        <f>VLOOKUP(A166,HOP!A:L,12,0)</f>
        <v>2990.00</v>
      </c>
      <c r="F166" s="4" t="str">
        <f>VLOOKUP(A166,HOP!A:C,3,0)</f>
        <v>2734899</v>
      </c>
      <c r="G166" s="4">
        <f t="shared" si="4"/>
        <v>0</v>
      </c>
      <c r="H166" s="4" t="str">
        <f t="shared" si="5"/>
        <v>，2734899</v>
      </c>
      <c r="I166" s="4" t="str">
        <f>VLOOKUP(A166,HOP!A:U,21,0)</f>
        <v>直采</v>
      </c>
    </row>
    <row r="167" s="4" customFormat="1" hidden="1" spans="1:9">
      <c r="A167" s="5">
        <v>21422696571</v>
      </c>
      <c r="B167" s="6">
        <v>44851</v>
      </c>
      <c r="C167" s="6">
        <v>44855</v>
      </c>
      <c r="D167" s="4">
        <v>2392</v>
      </c>
      <c r="E167" s="4" t="str">
        <f>VLOOKUP(A167,HOP!A:L,12,0)</f>
        <v>2392.00</v>
      </c>
      <c r="F167" s="4" t="str">
        <f>VLOOKUP(A167,HOP!A:C,3,0)</f>
        <v>2735128</v>
      </c>
      <c r="G167" s="4">
        <f t="shared" si="4"/>
        <v>0</v>
      </c>
      <c r="H167" s="4" t="str">
        <f t="shared" si="5"/>
        <v>，2735128</v>
      </c>
      <c r="I167" s="4" t="str">
        <f>VLOOKUP(A167,HOP!A:U,21,0)</f>
        <v>直采</v>
      </c>
    </row>
    <row r="168" s="4" customFormat="1" hidden="1" spans="1:9">
      <c r="A168" s="5">
        <v>21428712484</v>
      </c>
      <c r="B168" s="6">
        <v>44853</v>
      </c>
      <c r="C168" s="6">
        <v>44855</v>
      </c>
      <c r="D168" s="4">
        <v>772</v>
      </c>
      <c r="E168" s="4" t="str">
        <f>VLOOKUP(A168,HOP!A:L,12,0)</f>
        <v>772.00</v>
      </c>
      <c r="F168" s="4" t="str">
        <f>VLOOKUP(A168,HOP!A:C,3,0)</f>
        <v>2736057</v>
      </c>
      <c r="G168" s="4">
        <f t="shared" si="4"/>
        <v>0</v>
      </c>
      <c r="H168" s="4" t="str">
        <f t="shared" si="5"/>
        <v>，2736057</v>
      </c>
      <c r="I168" s="4" t="str">
        <f>VLOOKUP(A168,HOP!A:U,21,0)</f>
        <v>直采</v>
      </c>
    </row>
    <row r="169" s="4" customFormat="1" hidden="1" spans="1:9">
      <c r="A169" s="5">
        <v>21437451091</v>
      </c>
      <c r="B169" s="6">
        <v>44854</v>
      </c>
      <c r="C169" s="6">
        <v>44855</v>
      </c>
      <c r="D169" s="4">
        <v>225</v>
      </c>
      <c r="E169" s="4" t="str">
        <f>VLOOKUP(A169,HOP!A:L,12,0)</f>
        <v>225.00</v>
      </c>
      <c r="F169" s="4" t="str">
        <f>VLOOKUP(A169,HOP!A:C,3,0)</f>
        <v>2737357</v>
      </c>
      <c r="G169" s="4">
        <f t="shared" si="4"/>
        <v>0</v>
      </c>
      <c r="H169" s="4" t="str">
        <f t="shared" si="5"/>
        <v>，2737357</v>
      </c>
      <c r="I169" s="4" t="str">
        <f>VLOOKUP(A169,HOP!A:U,21,0)</f>
        <v>直采</v>
      </c>
    </row>
    <row r="170" s="4" customFormat="1" hidden="1" spans="1:9">
      <c r="A170" s="5">
        <v>21438002194</v>
      </c>
      <c r="B170" s="6">
        <v>44852</v>
      </c>
      <c r="C170" s="6">
        <v>44855</v>
      </c>
      <c r="D170" s="4">
        <v>3711</v>
      </c>
      <c r="E170" s="4" t="str">
        <f>VLOOKUP(A170,HOP!A:L,12,0)</f>
        <v>3711.00</v>
      </c>
      <c r="F170" s="4" t="str">
        <f>VLOOKUP(A170,HOP!A:C,3,0)</f>
        <v>2737411</v>
      </c>
      <c r="G170" s="4">
        <f t="shared" si="4"/>
        <v>0</v>
      </c>
      <c r="H170" s="4" t="str">
        <f t="shared" si="5"/>
        <v>，2737411</v>
      </c>
      <c r="I170" s="4" t="str">
        <f>VLOOKUP(A170,HOP!A:U,21,0)</f>
        <v>直采</v>
      </c>
    </row>
    <row r="171" s="4" customFormat="1" hidden="1" spans="1:9">
      <c r="A171" s="5">
        <v>21440774590</v>
      </c>
      <c r="B171" s="6">
        <v>44854</v>
      </c>
      <c r="C171" s="6">
        <v>44855</v>
      </c>
      <c r="D171" s="4">
        <v>372</v>
      </c>
      <c r="E171" s="4" t="str">
        <f>VLOOKUP(A171,HOP!A:L,12,0)</f>
        <v>372.00</v>
      </c>
      <c r="F171" s="4" t="str">
        <f>VLOOKUP(A171,HOP!A:C,3,0)</f>
        <v>2737857</v>
      </c>
      <c r="G171" s="4">
        <f t="shared" si="4"/>
        <v>0</v>
      </c>
      <c r="H171" s="4" t="str">
        <f t="shared" si="5"/>
        <v>，2737857</v>
      </c>
      <c r="I171" s="4" t="str">
        <f>VLOOKUP(A171,HOP!A:U,21,0)</f>
        <v>直采</v>
      </c>
    </row>
    <row r="172" s="4" customFormat="1" hidden="1" spans="1:9">
      <c r="A172" s="5">
        <v>21441874323</v>
      </c>
      <c r="B172" s="6">
        <v>44854</v>
      </c>
      <c r="C172" s="6">
        <v>44855</v>
      </c>
      <c r="D172" s="4">
        <v>262</v>
      </c>
      <c r="E172" s="4" t="str">
        <f>VLOOKUP(A172,HOP!A:L,12,0)</f>
        <v>262.00</v>
      </c>
      <c r="F172" s="4" t="str">
        <f>VLOOKUP(A172,HOP!A:C,3,0)</f>
        <v>2737997</v>
      </c>
      <c r="G172" s="4">
        <f t="shared" si="4"/>
        <v>0</v>
      </c>
      <c r="H172" s="4" t="str">
        <f t="shared" si="5"/>
        <v>，2737997</v>
      </c>
      <c r="I172" s="4" t="str">
        <f>VLOOKUP(A172,HOP!A:U,21,0)</f>
        <v>直采</v>
      </c>
    </row>
    <row r="173" s="4" customFormat="1" hidden="1" spans="1:9">
      <c r="A173" s="5">
        <v>21448677603</v>
      </c>
      <c r="B173" s="6">
        <v>44851</v>
      </c>
      <c r="C173" s="6">
        <v>44855</v>
      </c>
      <c r="D173" s="4">
        <v>1896</v>
      </c>
      <c r="E173" s="4" t="str">
        <f>VLOOKUP(A173,HOP!A:L,12,0)</f>
        <v>1896.00</v>
      </c>
      <c r="F173" s="4" t="str">
        <f>VLOOKUP(A173,HOP!A:C,3,0)</f>
        <v>2739243</v>
      </c>
      <c r="G173" s="4">
        <f t="shared" si="4"/>
        <v>0</v>
      </c>
      <c r="H173" s="4" t="str">
        <f t="shared" si="5"/>
        <v>，2739243</v>
      </c>
      <c r="I173" s="4" t="str">
        <f>VLOOKUP(A173,HOP!A:U,21,0)</f>
        <v>直采</v>
      </c>
    </row>
    <row r="174" s="4" customFormat="1" hidden="1" spans="1:9">
      <c r="A174" s="5">
        <v>21450525639</v>
      </c>
      <c r="B174" s="6">
        <v>44853</v>
      </c>
      <c r="C174" s="6">
        <v>44855</v>
      </c>
      <c r="D174" s="4">
        <v>1196</v>
      </c>
      <c r="E174" s="4" t="str">
        <f>VLOOKUP(A174,HOP!A:L,12,0)</f>
        <v>1196.00</v>
      </c>
      <c r="F174" s="4" t="str">
        <f>VLOOKUP(A174,HOP!A:C,3,0)</f>
        <v>2739586</v>
      </c>
      <c r="G174" s="4">
        <f t="shared" si="4"/>
        <v>0</v>
      </c>
      <c r="H174" s="4" t="str">
        <f t="shared" si="5"/>
        <v>，2739586</v>
      </c>
      <c r="I174" s="4" t="str">
        <f>VLOOKUP(A174,HOP!A:U,21,0)</f>
        <v>直采</v>
      </c>
    </row>
    <row r="175" s="4" customFormat="1" hidden="1" spans="1:9">
      <c r="A175" s="5">
        <v>21450959597</v>
      </c>
      <c r="B175" s="6">
        <v>44853</v>
      </c>
      <c r="C175" s="6">
        <v>44855</v>
      </c>
      <c r="D175" s="4">
        <v>984</v>
      </c>
      <c r="E175" s="4" t="str">
        <f>VLOOKUP(A175,HOP!A:L,12,0)</f>
        <v>984.00</v>
      </c>
      <c r="F175" s="4" t="str">
        <f>VLOOKUP(A175,HOP!A:C,3,0)</f>
        <v>2739656</v>
      </c>
      <c r="G175" s="4">
        <f t="shared" si="4"/>
        <v>0</v>
      </c>
      <c r="H175" s="4" t="str">
        <f t="shared" si="5"/>
        <v>，2739656</v>
      </c>
      <c r="I175" s="4" t="str">
        <f>VLOOKUP(A175,HOP!A:U,21,0)</f>
        <v>直采</v>
      </c>
    </row>
    <row r="176" s="4" customFormat="1" hidden="1" spans="1:9">
      <c r="A176" s="5">
        <v>21452473652</v>
      </c>
      <c r="B176" s="6">
        <v>44854</v>
      </c>
      <c r="C176" s="6">
        <v>44855</v>
      </c>
      <c r="D176" s="4">
        <v>207</v>
      </c>
      <c r="E176" s="4" t="str">
        <f>VLOOKUP(A176,HOP!A:L,12,0)</f>
        <v>207.00</v>
      </c>
      <c r="F176" s="4" t="str">
        <f>VLOOKUP(A176,HOP!A:C,3,0)</f>
        <v>2739905</v>
      </c>
      <c r="G176" s="4">
        <f t="shared" si="4"/>
        <v>0</v>
      </c>
      <c r="H176" s="4" t="str">
        <f t="shared" si="5"/>
        <v>，2739905</v>
      </c>
      <c r="I176" s="4" t="str">
        <f>VLOOKUP(A176,HOP!A:U,21,0)</f>
        <v>直采</v>
      </c>
    </row>
    <row r="177" s="4" customFormat="1" hidden="1" spans="1:9">
      <c r="A177" s="5">
        <v>21455260843</v>
      </c>
      <c r="B177" s="6">
        <v>44854</v>
      </c>
      <c r="C177" s="6">
        <v>44855</v>
      </c>
      <c r="D177" s="4">
        <v>450</v>
      </c>
      <c r="E177" s="4" t="str">
        <f>VLOOKUP(A177,HOP!A:L,12,0)</f>
        <v>450.00</v>
      </c>
      <c r="F177" s="4" t="str">
        <f>VLOOKUP(A177,HOP!A:C,3,0)</f>
        <v>2740395</v>
      </c>
      <c r="G177" s="4">
        <f t="shared" si="4"/>
        <v>0</v>
      </c>
      <c r="H177" s="4" t="str">
        <f t="shared" si="5"/>
        <v>，2740395</v>
      </c>
      <c r="I177" s="4" t="str">
        <f>VLOOKUP(A177,HOP!A:U,21,0)</f>
        <v>直采</v>
      </c>
    </row>
    <row r="178" s="4" customFormat="1" hidden="1" spans="1:9">
      <c r="A178" s="5">
        <v>21467296770</v>
      </c>
      <c r="B178" s="6">
        <v>44852</v>
      </c>
      <c r="C178" s="6">
        <v>44855</v>
      </c>
      <c r="D178" s="4">
        <v>6018</v>
      </c>
      <c r="E178" s="4" t="str">
        <f>VLOOKUP(A178,HOP!A:L,12,0)</f>
        <v>6018.00</v>
      </c>
      <c r="F178" s="4" t="str">
        <f>VLOOKUP(A178,HOP!A:C,3,0)</f>
        <v>2743000</v>
      </c>
      <c r="G178" s="4">
        <f t="shared" si="4"/>
        <v>0</v>
      </c>
      <c r="H178" s="4" t="str">
        <f t="shared" si="5"/>
        <v>，2743000</v>
      </c>
      <c r="I178" s="4" t="str">
        <f>VLOOKUP(A178,HOP!A:U,21,0)</f>
        <v>直采</v>
      </c>
    </row>
    <row r="179" s="4" customFormat="1" hidden="1" spans="1:9">
      <c r="A179" s="5">
        <v>21467941542</v>
      </c>
      <c r="B179" s="6">
        <v>44851</v>
      </c>
      <c r="C179" s="6">
        <v>44855</v>
      </c>
      <c r="D179" s="4">
        <v>2604</v>
      </c>
      <c r="E179" s="4" t="str">
        <f>VLOOKUP(A179,HOP!A:L,12,0)</f>
        <v>2604.00</v>
      </c>
      <c r="F179" s="4" t="str">
        <f>VLOOKUP(A179,HOP!A:C,3,0)</f>
        <v>2743160</v>
      </c>
      <c r="G179" s="4">
        <f t="shared" si="4"/>
        <v>0</v>
      </c>
      <c r="H179" s="4" t="str">
        <f t="shared" si="5"/>
        <v>，2743160</v>
      </c>
      <c r="I179" s="4" t="str">
        <f>VLOOKUP(A179,HOP!A:U,21,0)</f>
        <v>直采</v>
      </c>
    </row>
    <row r="180" s="4" customFormat="1" hidden="1" spans="1:9">
      <c r="A180" s="5">
        <v>21469086135</v>
      </c>
      <c r="B180" s="6">
        <v>44852</v>
      </c>
      <c r="C180" s="6">
        <v>44855</v>
      </c>
      <c r="D180" s="4">
        <v>1383</v>
      </c>
      <c r="E180" s="4" t="str">
        <f>VLOOKUP(A180,HOP!A:L,12,0)</f>
        <v>1383.00</v>
      </c>
      <c r="F180" s="4" t="str">
        <f>VLOOKUP(A180,HOP!A:C,3,0)</f>
        <v>2743432</v>
      </c>
      <c r="G180" s="4">
        <f t="shared" si="4"/>
        <v>0</v>
      </c>
      <c r="H180" s="4" t="str">
        <f t="shared" si="5"/>
        <v>，2743432</v>
      </c>
      <c r="I180" s="4" t="str">
        <f>VLOOKUP(A180,HOP!A:U,21,0)</f>
        <v>直采</v>
      </c>
    </row>
    <row r="181" s="4" customFormat="1" hidden="1" spans="1:9">
      <c r="A181" s="5">
        <v>21470210155</v>
      </c>
      <c r="B181" s="6">
        <v>44854</v>
      </c>
      <c r="C181" s="6">
        <v>44855</v>
      </c>
      <c r="D181" s="4">
        <v>337</v>
      </c>
      <c r="E181" s="4" t="str">
        <f>VLOOKUP(A181,HOP!A:L,12,0)</f>
        <v>337.00</v>
      </c>
      <c r="F181" s="4" t="str">
        <f>VLOOKUP(A181,HOP!A:C,3,0)</f>
        <v>2743693</v>
      </c>
      <c r="G181" s="4">
        <f t="shared" si="4"/>
        <v>0</v>
      </c>
      <c r="H181" s="4" t="str">
        <f t="shared" si="5"/>
        <v>，2743693</v>
      </c>
      <c r="I181" s="4" t="str">
        <f>VLOOKUP(A181,HOP!A:U,21,0)</f>
        <v>直采</v>
      </c>
    </row>
    <row r="182" s="4" customFormat="1" hidden="1" spans="1:9">
      <c r="A182" s="5">
        <v>21472418277</v>
      </c>
      <c r="B182" s="6">
        <v>44854</v>
      </c>
      <c r="C182" s="6">
        <v>44855</v>
      </c>
      <c r="D182" s="4">
        <v>540</v>
      </c>
      <c r="E182" s="4" t="str">
        <f>VLOOKUP(A182,HOP!A:L,12,0)</f>
        <v>540.00</v>
      </c>
      <c r="F182" s="4" t="str">
        <f>VLOOKUP(A182,HOP!A:C,3,0)</f>
        <v>2744265</v>
      </c>
      <c r="G182" s="4">
        <f t="shared" si="4"/>
        <v>0</v>
      </c>
      <c r="H182" s="4" t="str">
        <f t="shared" si="5"/>
        <v>，2744265</v>
      </c>
      <c r="I182" s="4" t="str">
        <f>VLOOKUP(A182,HOP!A:U,21,0)</f>
        <v>直采</v>
      </c>
    </row>
    <row r="183" s="4" customFormat="1" hidden="1" spans="1:9">
      <c r="A183" s="5">
        <v>21472479144</v>
      </c>
      <c r="B183" s="6">
        <v>44854</v>
      </c>
      <c r="C183" s="6">
        <v>44855</v>
      </c>
      <c r="D183" s="4">
        <v>598</v>
      </c>
      <c r="E183" s="4" t="str">
        <f>VLOOKUP(A183,HOP!A:L,12,0)</f>
        <v>598.00</v>
      </c>
      <c r="F183" s="4" t="str">
        <f>VLOOKUP(A183,HOP!A:C,3,0)</f>
        <v>2744277</v>
      </c>
      <c r="G183" s="4">
        <f t="shared" si="4"/>
        <v>0</v>
      </c>
      <c r="H183" s="4" t="str">
        <f t="shared" si="5"/>
        <v>，2744277</v>
      </c>
      <c r="I183" s="4" t="str">
        <f>VLOOKUP(A183,HOP!A:U,21,0)</f>
        <v>直采</v>
      </c>
    </row>
    <row r="184" s="4" customFormat="1" hidden="1" spans="1:9">
      <c r="A184" s="5">
        <v>21472940062</v>
      </c>
      <c r="B184" s="6">
        <v>44851</v>
      </c>
      <c r="C184" s="6">
        <v>44855</v>
      </c>
      <c r="D184" s="4">
        <v>1692</v>
      </c>
      <c r="E184" s="4" t="str">
        <f>VLOOKUP(A184,HOP!A:L,12,0)</f>
        <v>1692.00</v>
      </c>
      <c r="F184" s="4" t="str">
        <f>VLOOKUP(A184,HOP!A:C,3,0)</f>
        <v>2744388</v>
      </c>
      <c r="G184" s="4">
        <f t="shared" si="4"/>
        <v>0</v>
      </c>
      <c r="H184" s="4" t="str">
        <f t="shared" si="5"/>
        <v>，2744388</v>
      </c>
      <c r="I184" s="4" t="str">
        <f>VLOOKUP(A184,HOP!A:U,21,0)</f>
        <v>直采</v>
      </c>
    </row>
    <row r="185" s="4" customFormat="1" hidden="1" spans="1:9">
      <c r="A185" s="5">
        <v>21473319014</v>
      </c>
      <c r="B185" s="6">
        <v>44853</v>
      </c>
      <c r="C185" s="6">
        <v>44855</v>
      </c>
      <c r="D185" s="4">
        <v>844</v>
      </c>
      <c r="E185" s="4" t="str">
        <f>VLOOKUP(A185,HOP!A:L,12,0)</f>
        <v>844.00</v>
      </c>
      <c r="F185" s="4" t="str">
        <f>VLOOKUP(A185,HOP!A:C,3,0)</f>
        <v>2744479</v>
      </c>
      <c r="G185" s="4">
        <f t="shared" si="4"/>
        <v>0</v>
      </c>
      <c r="H185" s="4" t="str">
        <f t="shared" si="5"/>
        <v>，2744479</v>
      </c>
      <c r="I185" s="4" t="str">
        <f>VLOOKUP(A185,HOP!A:U,21,0)</f>
        <v>直采</v>
      </c>
    </row>
    <row r="186" s="4" customFormat="1" hidden="1" spans="1:9">
      <c r="A186" s="5">
        <v>21475079632</v>
      </c>
      <c r="B186" s="6">
        <v>44854</v>
      </c>
      <c r="C186" s="6">
        <v>44855</v>
      </c>
      <c r="D186" s="4">
        <v>598</v>
      </c>
      <c r="E186" s="4" t="str">
        <f>VLOOKUP(A186,HOP!A:L,12,0)</f>
        <v>598.00</v>
      </c>
      <c r="F186" s="4" t="str">
        <f>VLOOKUP(A186,HOP!A:C,3,0)</f>
        <v>2744902</v>
      </c>
      <c r="G186" s="4">
        <f t="shared" si="4"/>
        <v>0</v>
      </c>
      <c r="H186" s="4" t="str">
        <f t="shared" si="5"/>
        <v>，2744902</v>
      </c>
      <c r="I186" s="4" t="str">
        <f>VLOOKUP(A186,HOP!A:U,21,0)</f>
        <v>直采</v>
      </c>
    </row>
    <row r="187" s="4" customFormat="1" hidden="1" spans="1:9">
      <c r="A187" s="5">
        <v>21476769542</v>
      </c>
      <c r="B187" s="6">
        <v>44854</v>
      </c>
      <c r="C187" s="6">
        <v>44855</v>
      </c>
      <c r="D187" s="4">
        <v>237</v>
      </c>
      <c r="E187" s="4" t="str">
        <f>VLOOKUP(A187,HOP!A:L,12,0)</f>
        <v>237.00</v>
      </c>
      <c r="F187" s="4" t="str">
        <f>VLOOKUP(A187,HOP!A:C,3,0)</f>
        <v>2745249</v>
      </c>
      <c r="G187" s="4">
        <f t="shared" si="4"/>
        <v>0</v>
      </c>
      <c r="H187" s="4" t="str">
        <f t="shared" si="5"/>
        <v>，2745249</v>
      </c>
      <c r="I187" s="4" t="str">
        <f>VLOOKUP(A187,HOP!A:U,21,0)</f>
        <v>直采</v>
      </c>
    </row>
    <row r="188" s="4" customFormat="1" hidden="1" spans="1:9">
      <c r="A188" s="5">
        <v>21476954356</v>
      </c>
      <c r="B188" s="6">
        <v>44852</v>
      </c>
      <c r="C188" s="6">
        <v>44855</v>
      </c>
      <c r="D188" s="4">
        <v>1886</v>
      </c>
      <c r="E188" s="4" t="str">
        <f>VLOOKUP(A188,HOP!A:L,12,0)</f>
        <v>1886.00</v>
      </c>
      <c r="F188" s="4" t="str">
        <f>VLOOKUP(A188,HOP!A:C,3,0)</f>
        <v>2745305</v>
      </c>
      <c r="G188" s="4">
        <f t="shared" si="4"/>
        <v>0</v>
      </c>
      <c r="H188" s="4" t="str">
        <f t="shared" si="5"/>
        <v>，2745305</v>
      </c>
      <c r="I188" s="4" t="str">
        <f>VLOOKUP(A188,HOP!A:U,21,0)</f>
        <v>直采</v>
      </c>
    </row>
    <row r="189" s="4" customFormat="1" hidden="1" spans="1:9">
      <c r="A189" s="5">
        <v>21477239817</v>
      </c>
      <c r="B189" s="6">
        <v>44853</v>
      </c>
      <c r="C189" s="6">
        <v>44855</v>
      </c>
      <c r="D189" s="4">
        <v>386</v>
      </c>
      <c r="E189" s="4" t="str">
        <f>VLOOKUP(A189,HOP!A:L,12,0)</f>
        <v>386.00</v>
      </c>
      <c r="F189" s="4" t="str">
        <f>VLOOKUP(A189,HOP!A:C,3,0)</f>
        <v>2745392</v>
      </c>
      <c r="G189" s="4">
        <f t="shared" si="4"/>
        <v>0</v>
      </c>
      <c r="H189" s="4" t="str">
        <f t="shared" si="5"/>
        <v>，2745392</v>
      </c>
      <c r="I189" s="4" t="str">
        <f>VLOOKUP(A189,HOP!A:U,21,0)</f>
        <v>直采</v>
      </c>
    </row>
    <row r="190" s="4" customFormat="1" hidden="1" spans="1:9">
      <c r="A190" s="5">
        <v>21477596848</v>
      </c>
      <c r="B190" s="6">
        <v>44852</v>
      </c>
      <c r="C190" s="6">
        <v>44855</v>
      </c>
      <c r="D190" s="4">
        <v>299</v>
      </c>
      <c r="E190" s="4" t="str">
        <f>VLOOKUP(A190,HOP!A:L,12,0)</f>
        <v>299.00</v>
      </c>
      <c r="F190" s="4" t="str">
        <f>VLOOKUP(A190,HOP!A:C,3,0)</f>
        <v>2745528</v>
      </c>
      <c r="G190" s="4">
        <f t="shared" si="4"/>
        <v>0</v>
      </c>
      <c r="H190" s="4" t="str">
        <f t="shared" si="5"/>
        <v>，2745528</v>
      </c>
      <c r="I190" s="4" t="str">
        <f>VLOOKUP(A190,HOP!A:U,21,0)</f>
        <v>直采</v>
      </c>
    </row>
    <row r="191" s="4" customFormat="1" hidden="1" spans="1:9">
      <c r="A191" s="5">
        <v>21477723057</v>
      </c>
      <c r="B191" s="6">
        <v>44852</v>
      </c>
      <c r="C191" s="6">
        <v>44855</v>
      </c>
      <c r="D191" s="4">
        <v>1886</v>
      </c>
      <c r="E191" s="4" t="str">
        <f>VLOOKUP(A191,HOP!A:L,12,0)</f>
        <v>1886.00</v>
      </c>
      <c r="F191" s="4" t="str">
        <f>VLOOKUP(A191,HOP!A:C,3,0)</f>
        <v>2745566</v>
      </c>
      <c r="G191" s="4">
        <f t="shared" si="4"/>
        <v>0</v>
      </c>
      <c r="H191" s="4" t="str">
        <f t="shared" si="5"/>
        <v>，2745566</v>
      </c>
      <c r="I191" s="4" t="str">
        <f>VLOOKUP(A191,HOP!A:U,21,0)</f>
        <v>直采</v>
      </c>
    </row>
    <row r="192" s="4" customFormat="1" hidden="1" spans="1:9">
      <c r="A192" s="5">
        <v>21482335304</v>
      </c>
      <c r="B192" s="6">
        <v>44854</v>
      </c>
      <c r="C192" s="6">
        <v>44855</v>
      </c>
      <c r="D192" s="4">
        <v>197</v>
      </c>
      <c r="E192" s="4" t="str">
        <f>VLOOKUP(A192,HOP!A:L,12,0)</f>
        <v>197.00</v>
      </c>
      <c r="F192" s="4" t="str">
        <f>VLOOKUP(A192,HOP!A:C,3,0)</f>
        <v>2746656</v>
      </c>
      <c r="G192" s="4">
        <f t="shared" si="4"/>
        <v>0</v>
      </c>
      <c r="H192" s="4" t="str">
        <f t="shared" si="5"/>
        <v>，2746656</v>
      </c>
      <c r="I192" s="4" t="str">
        <f>VLOOKUP(A192,HOP!A:U,21,0)</f>
        <v>直采</v>
      </c>
    </row>
    <row r="193" s="4" customFormat="1" hidden="1" spans="1:9">
      <c r="A193" s="5">
        <v>21485255610</v>
      </c>
      <c r="B193" s="6">
        <v>44854</v>
      </c>
      <c r="C193" s="6">
        <v>44855</v>
      </c>
      <c r="D193" s="4">
        <v>330</v>
      </c>
      <c r="E193" s="4" t="str">
        <f>VLOOKUP(A193,HOP!A:L,12,0)</f>
        <v>330.00</v>
      </c>
      <c r="F193" s="4" t="str">
        <f>VLOOKUP(A193,HOP!A:C,3,0)</f>
        <v>2747311</v>
      </c>
      <c r="G193" s="4">
        <f t="shared" si="4"/>
        <v>0</v>
      </c>
      <c r="H193" s="4" t="str">
        <f t="shared" si="5"/>
        <v>，2747311</v>
      </c>
      <c r="I193" s="4" t="str">
        <f>VLOOKUP(A193,HOP!A:U,21,0)</f>
        <v>直采</v>
      </c>
    </row>
    <row r="194" s="4" customFormat="1" hidden="1" spans="1:9">
      <c r="A194" s="5">
        <v>21486287554</v>
      </c>
      <c r="B194" s="6">
        <v>44853</v>
      </c>
      <c r="C194" s="6">
        <v>44855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21487362734</v>
      </c>
      <c r="B195" s="6">
        <v>44854</v>
      </c>
      <c r="C195" s="6">
        <v>44855</v>
      </c>
      <c r="D195" s="4">
        <v>952</v>
      </c>
      <c r="E195" s="4" t="str">
        <f>VLOOKUP(A195,HOP!A:L,12,0)</f>
        <v>952.00</v>
      </c>
      <c r="F195" s="4" t="str">
        <f>VLOOKUP(A195,HOP!A:C,3,0)</f>
        <v>2747807</v>
      </c>
      <c r="G195" s="4">
        <f t="shared" ref="G195:G216" si="6">D195-E195</f>
        <v>0</v>
      </c>
      <c r="H195" s="4" t="str">
        <f>$H$1&amp;F195</f>
        <v>，2747807</v>
      </c>
      <c r="I195" s="4" t="str">
        <f>VLOOKUP(A195,HOP!A:U,21,0)</f>
        <v>直采</v>
      </c>
    </row>
    <row r="196" s="4" customFormat="1" hidden="1" spans="1:9">
      <c r="A196" s="5">
        <v>21487942069</v>
      </c>
      <c r="B196" s="6">
        <v>44853</v>
      </c>
      <c r="C196" s="6">
        <v>44855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>$H$1&amp;F196</f>
        <v>#N/A</v>
      </c>
      <c r="I196" s="4" t="e">
        <f>VLOOKUP(A196,HOP!A:U,21,0)</f>
        <v>#N/A</v>
      </c>
    </row>
    <row r="197" s="4" customFormat="1" hidden="1" spans="1:9">
      <c r="A197" s="5">
        <v>21488668054</v>
      </c>
      <c r="B197" s="6">
        <v>44853</v>
      </c>
      <c r="C197" s="6">
        <v>44855</v>
      </c>
      <c r="D197" s="4">
        <v>16446</v>
      </c>
      <c r="E197" s="4" t="str">
        <f>VLOOKUP(A197,HOP!A:L,12,0)</f>
        <v>16446.00</v>
      </c>
      <c r="F197" s="4" t="str">
        <f>VLOOKUP(A197,HOP!A:C,3,0)</f>
        <v>2748132</v>
      </c>
      <c r="G197" s="4">
        <f t="shared" si="6"/>
        <v>0</v>
      </c>
      <c r="H197" s="4" t="str">
        <f>$H$1&amp;F197</f>
        <v>，2748132</v>
      </c>
      <c r="I197" s="4" t="str">
        <f>VLOOKUP(A197,HOP!A:U,21,0)</f>
        <v>直采</v>
      </c>
    </row>
    <row r="198" s="4" customFormat="1" hidden="1" spans="1:9">
      <c r="A198" s="5">
        <v>21488680298</v>
      </c>
      <c r="B198" s="6">
        <v>44853</v>
      </c>
      <c r="C198" s="6">
        <v>44855</v>
      </c>
      <c r="D198" s="4">
        <v>5482</v>
      </c>
      <c r="E198" s="4" t="str">
        <f>VLOOKUP(A198,HOP!A:L,12,0)</f>
        <v>5482.00</v>
      </c>
      <c r="F198" s="4" t="str">
        <f>VLOOKUP(A198,HOP!A:C,3,0)</f>
        <v>2748134</v>
      </c>
      <c r="G198" s="4">
        <f t="shared" si="6"/>
        <v>0</v>
      </c>
      <c r="H198" s="4" t="str">
        <f>$H$1&amp;F198</f>
        <v>，2748134</v>
      </c>
      <c r="I198" s="4" t="str">
        <f>VLOOKUP(A198,HOP!A:U,21,0)</f>
        <v>直采</v>
      </c>
    </row>
    <row r="199" s="4" customFormat="1" hidden="1" spans="1:9">
      <c r="A199" s="5">
        <v>21489236511</v>
      </c>
      <c r="B199" s="6">
        <v>44854</v>
      </c>
      <c r="C199" s="6">
        <v>44855</v>
      </c>
      <c r="D199" s="4">
        <v>190</v>
      </c>
      <c r="E199" s="4" t="str">
        <f>VLOOKUP(A199,HOP!A:L,12,0)</f>
        <v>190.00</v>
      </c>
      <c r="F199" s="4" t="str">
        <f>VLOOKUP(A199,HOP!A:C,3,0)</f>
        <v>2748245</v>
      </c>
      <c r="G199" s="4">
        <f t="shared" si="6"/>
        <v>0</v>
      </c>
      <c r="H199" s="4" t="str">
        <f>$H$1&amp;F199</f>
        <v>，2748245</v>
      </c>
      <c r="I199" s="4" t="str">
        <f>VLOOKUP(A199,HOP!A:U,21,0)</f>
        <v>直采</v>
      </c>
    </row>
    <row r="200" s="4" customFormat="1" hidden="1" spans="1:9">
      <c r="A200" s="5">
        <v>21489925596</v>
      </c>
      <c r="B200" s="6">
        <v>44853</v>
      </c>
      <c r="C200" s="6">
        <v>44855</v>
      </c>
      <c r="D200" s="4">
        <v>716</v>
      </c>
      <c r="E200" s="4" t="str">
        <f>VLOOKUP(A200,HOP!A:L,12,0)</f>
        <v>716.00</v>
      </c>
      <c r="F200" s="4" t="str">
        <f>VLOOKUP(A200,HOP!A:C,3,0)</f>
        <v>2748378</v>
      </c>
      <c r="G200" s="4">
        <f t="shared" si="6"/>
        <v>0</v>
      </c>
      <c r="H200" s="4" t="str">
        <f>$H$1&amp;F200</f>
        <v>，2748378</v>
      </c>
      <c r="I200" s="4" t="str">
        <f>VLOOKUP(A200,HOP!A:U,21,0)</f>
        <v>直采</v>
      </c>
    </row>
    <row r="201" s="4" customFormat="1" hidden="1" spans="1:9">
      <c r="A201" s="5">
        <v>21490064527</v>
      </c>
      <c r="B201" s="6">
        <v>44854</v>
      </c>
      <c r="C201" s="6">
        <v>44855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>$H$1&amp;F201</f>
        <v>#N/A</v>
      </c>
      <c r="I201" s="4" t="e">
        <f>VLOOKUP(A201,HOP!A:U,21,0)</f>
        <v>#N/A</v>
      </c>
    </row>
    <row r="202" s="4" customFormat="1" hidden="1" spans="1:9">
      <c r="A202" s="5">
        <v>21491703719</v>
      </c>
      <c r="B202" s="6">
        <v>44854</v>
      </c>
      <c r="C202" s="6">
        <v>44855</v>
      </c>
      <c r="D202" s="4">
        <v>704</v>
      </c>
      <c r="E202" s="4" t="str">
        <f>VLOOKUP(A202,HOP!A:L,12,0)</f>
        <v>704.00</v>
      </c>
      <c r="F202" s="4" t="str">
        <f>VLOOKUP(A202,HOP!A:C,3,0)</f>
        <v>2748768</v>
      </c>
      <c r="G202" s="4">
        <f t="shared" si="6"/>
        <v>0</v>
      </c>
      <c r="H202" s="4" t="str">
        <f>$H$1&amp;F202</f>
        <v>，2748768</v>
      </c>
      <c r="I202" s="4" t="str">
        <f>VLOOKUP(A202,HOP!A:U,21,0)</f>
        <v>直采</v>
      </c>
    </row>
    <row r="203" s="4" customFormat="1" hidden="1" spans="1:9">
      <c r="A203" s="5">
        <v>21492055591</v>
      </c>
      <c r="B203" s="6">
        <v>44854</v>
      </c>
      <c r="C203" s="6">
        <v>44855</v>
      </c>
      <c r="D203" s="4">
        <v>378</v>
      </c>
      <c r="E203" s="4" t="str">
        <f>VLOOKUP(A203,HOP!A:L,12,0)</f>
        <v>378.00</v>
      </c>
      <c r="F203" s="4" t="str">
        <f>VLOOKUP(A203,HOP!A:C,3,0)</f>
        <v>2748858</v>
      </c>
      <c r="G203" s="4">
        <f t="shared" si="6"/>
        <v>0</v>
      </c>
      <c r="H203" s="4" t="str">
        <f>$H$1&amp;F203</f>
        <v>，2748858</v>
      </c>
      <c r="I203" s="4" t="str">
        <f>VLOOKUP(A203,HOP!A:U,21,0)</f>
        <v>直采</v>
      </c>
    </row>
    <row r="204" s="4" customFormat="1" hidden="1" spans="1:9">
      <c r="A204" s="5">
        <v>21493445122</v>
      </c>
      <c r="B204" s="6">
        <v>44854</v>
      </c>
      <c r="C204" s="6">
        <v>44855</v>
      </c>
      <c r="D204" s="4">
        <v>461</v>
      </c>
      <c r="E204" s="4" t="str">
        <f>VLOOKUP(A204,HOP!A:L,12,0)</f>
        <v>461.00</v>
      </c>
      <c r="F204" s="4" t="str">
        <f>VLOOKUP(A204,HOP!A:C,3,0)</f>
        <v>2749223</v>
      </c>
      <c r="G204" s="4">
        <f t="shared" si="6"/>
        <v>0</v>
      </c>
      <c r="H204" s="4" t="str">
        <f>$H$1&amp;F204</f>
        <v>，2749223</v>
      </c>
      <c r="I204" s="4" t="str">
        <f>VLOOKUP(A204,HOP!A:U,21,0)</f>
        <v>直采</v>
      </c>
    </row>
    <row r="205" s="4" customFormat="1" hidden="1" spans="1:9">
      <c r="A205" s="5">
        <v>21493452776</v>
      </c>
      <c r="B205" s="6">
        <v>44854</v>
      </c>
      <c r="C205" s="6">
        <v>44855</v>
      </c>
      <c r="D205" s="4">
        <v>237</v>
      </c>
      <c r="E205" s="4" t="str">
        <f>VLOOKUP(A205,HOP!A:L,12,0)</f>
        <v>237.00</v>
      </c>
      <c r="F205" s="4" t="str">
        <f>VLOOKUP(A205,HOP!A:C,3,0)</f>
        <v>2749227</v>
      </c>
      <c r="G205" s="4">
        <f t="shared" si="6"/>
        <v>0</v>
      </c>
      <c r="H205" s="4" t="str">
        <f>$H$1&amp;F205</f>
        <v>，2749227</v>
      </c>
      <c r="I205" s="4" t="str">
        <f>VLOOKUP(A205,HOP!A:U,21,0)</f>
        <v>直采</v>
      </c>
    </row>
    <row r="206" s="4" customFormat="1" hidden="1" spans="1:9">
      <c r="A206" s="5">
        <v>21493465912</v>
      </c>
      <c r="B206" s="6">
        <v>44854</v>
      </c>
      <c r="C206" s="6">
        <v>44855</v>
      </c>
      <c r="D206" s="4">
        <v>746</v>
      </c>
      <c r="E206" s="4" t="str">
        <f>VLOOKUP(A206,HOP!A:L,12,0)</f>
        <v>746.00</v>
      </c>
      <c r="F206" s="4" t="str">
        <f>VLOOKUP(A206,HOP!A:C,3,0)</f>
        <v>2749235</v>
      </c>
      <c r="G206" s="4">
        <f t="shared" si="6"/>
        <v>0</v>
      </c>
      <c r="H206" s="4" t="str">
        <f>$H$1&amp;F206</f>
        <v>，2749235</v>
      </c>
      <c r="I206" s="4" t="str">
        <f>VLOOKUP(A206,HOP!A:U,21,0)</f>
        <v>直采</v>
      </c>
    </row>
    <row r="207" s="4" customFormat="1" hidden="1" spans="1:9">
      <c r="A207" s="5">
        <v>21494400140</v>
      </c>
      <c r="B207" s="6">
        <v>44854</v>
      </c>
      <c r="C207" s="6">
        <v>44855</v>
      </c>
      <c r="D207" s="4">
        <v>1338</v>
      </c>
      <c r="E207" s="4" t="str">
        <f>VLOOKUP(A207,HOP!A:L,12,0)</f>
        <v>1338.00</v>
      </c>
      <c r="F207" s="4" t="str">
        <f>VLOOKUP(A207,HOP!A:C,3,0)</f>
        <v>2749500</v>
      </c>
      <c r="G207" s="4">
        <f t="shared" si="6"/>
        <v>0</v>
      </c>
      <c r="H207" s="4" t="str">
        <f>$H$1&amp;F207</f>
        <v>，2749500</v>
      </c>
      <c r="I207" s="4" t="str">
        <f>VLOOKUP(A207,HOP!A:U,21,0)</f>
        <v>直采</v>
      </c>
    </row>
    <row r="208" s="4" customFormat="1" hidden="1" spans="1:9">
      <c r="A208" s="5">
        <v>21495480011</v>
      </c>
      <c r="B208" s="6">
        <v>44854</v>
      </c>
      <c r="C208" s="6">
        <v>44855</v>
      </c>
      <c r="D208" s="4">
        <v>578</v>
      </c>
      <c r="E208" s="4" t="str">
        <f>VLOOKUP(A208,HOP!A:L,12,0)</f>
        <v>578.00</v>
      </c>
      <c r="F208" s="4" t="str">
        <f>VLOOKUP(A208,HOP!A:C,3,0)</f>
        <v>2749745</v>
      </c>
      <c r="G208" s="4">
        <f t="shared" si="6"/>
        <v>0</v>
      </c>
      <c r="H208" s="4" t="str">
        <f>$H$1&amp;F208</f>
        <v>，2749745</v>
      </c>
      <c r="I208" s="4" t="str">
        <f>VLOOKUP(A208,HOP!A:U,21,0)</f>
        <v>直采</v>
      </c>
    </row>
    <row r="209" s="4" customFormat="1" hidden="1" spans="1:9">
      <c r="A209" s="5">
        <v>21495694796</v>
      </c>
      <c r="B209" s="6">
        <v>44854</v>
      </c>
      <c r="C209" s="6">
        <v>44855</v>
      </c>
      <c r="D209" s="4">
        <v>213</v>
      </c>
      <c r="E209" s="4" t="str">
        <f>VLOOKUP(A209,HOP!A:L,12,0)</f>
        <v>213.00</v>
      </c>
      <c r="F209" s="4" t="str">
        <f>VLOOKUP(A209,HOP!A:C,3,0)</f>
        <v>2749788</v>
      </c>
      <c r="G209" s="4">
        <f t="shared" si="6"/>
        <v>0</v>
      </c>
      <c r="H209" s="4" t="str">
        <f>$H$1&amp;F209</f>
        <v>，2749788</v>
      </c>
      <c r="I209" s="4" t="str">
        <f>VLOOKUP(A209,HOP!A:U,21,0)</f>
        <v>直采</v>
      </c>
    </row>
    <row r="210" s="4" customFormat="1" hidden="1" spans="1:9">
      <c r="A210" s="5">
        <v>21495727704</v>
      </c>
      <c r="B210" s="6">
        <v>44854</v>
      </c>
      <c r="C210" s="6">
        <v>44855</v>
      </c>
      <c r="D210" s="4">
        <v>578</v>
      </c>
      <c r="E210" s="4" t="str">
        <f>VLOOKUP(A210,HOP!A:L,12,0)</f>
        <v>578.00</v>
      </c>
      <c r="F210" s="4" t="str">
        <f>VLOOKUP(A210,HOP!A:C,3,0)</f>
        <v>2749798</v>
      </c>
      <c r="G210" s="4">
        <f t="shared" si="6"/>
        <v>0</v>
      </c>
      <c r="H210" s="4" t="str">
        <f>$H$1&amp;F210</f>
        <v>，2749798</v>
      </c>
      <c r="I210" s="4" t="str">
        <f>VLOOKUP(A210,HOP!A:U,21,0)</f>
        <v>直采</v>
      </c>
    </row>
    <row r="211" s="4" customFormat="1" hidden="1" spans="1:9">
      <c r="A211" s="5">
        <v>21495751528</v>
      </c>
      <c r="B211" s="6">
        <v>44854</v>
      </c>
      <c r="C211" s="6">
        <v>44855</v>
      </c>
      <c r="D211" s="4">
        <v>607</v>
      </c>
      <c r="E211" s="4" t="str">
        <f>VLOOKUP(A211,HOP!A:L,12,0)</f>
        <v>607.00</v>
      </c>
      <c r="F211" s="4" t="str">
        <f>VLOOKUP(A211,HOP!A:C,3,0)</f>
        <v>2749805</v>
      </c>
      <c r="G211" s="4">
        <f t="shared" si="6"/>
        <v>0</v>
      </c>
      <c r="H211" s="4" t="str">
        <f>$H$1&amp;F211</f>
        <v>，2749805</v>
      </c>
      <c r="I211" s="4" t="str">
        <f>VLOOKUP(A211,HOP!A:U,21,0)</f>
        <v>直采</v>
      </c>
    </row>
    <row r="212" s="4" customFormat="1" hidden="1" spans="1:9">
      <c r="A212" s="5">
        <v>21496185962</v>
      </c>
      <c r="B212" s="6">
        <v>44854</v>
      </c>
      <c r="C212" s="6">
        <v>44855</v>
      </c>
      <c r="D212" s="4">
        <v>198</v>
      </c>
      <c r="E212" s="4" t="str">
        <f>VLOOKUP(A212,HOP!A:L,12,0)</f>
        <v>198.00</v>
      </c>
      <c r="F212" s="4" t="str">
        <f>VLOOKUP(A212,HOP!A:C,3,0)</f>
        <v>2749885</v>
      </c>
      <c r="G212" s="4">
        <f t="shared" si="6"/>
        <v>0</v>
      </c>
      <c r="H212" s="4" t="str">
        <f>$H$1&amp;F212</f>
        <v>，2749885</v>
      </c>
      <c r="I212" s="4" t="str">
        <f>VLOOKUP(A212,HOP!A:U,21,0)</f>
        <v>直采</v>
      </c>
    </row>
    <row r="213" s="4" customFormat="1" hidden="1" spans="1:9">
      <c r="A213" s="5">
        <v>21496467725</v>
      </c>
      <c r="B213" s="6">
        <v>44854</v>
      </c>
      <c r="C213" s="6">
        <v>44855</v>
      </c>
      <c r="D213" s="4">
        <v>189</v>
      </c>
      <c r="E213" s="4" t="str">
        <f>VLOOKUP(A213,HOP!A:L,12,0)</f>
        <v>189.00</v>
      </c>
      <c r="F213" s="4" t="str">
        <f>VLOOKUP(A213,HOP!A:C,3,0)</f>
        <v>2749963</v>
      </c>
      <c r="G213" s="4">
        <f t="shared" si="6"/>
        <v>0</v>
      </c>
      <c r="H213" s="4" t="str">
        <f>$H$1&amp;F213</f>
        <v>，2749963</v>
      </c>
      <c r="I213" s="4" t="str">
        <f>VLOOKUP(A213,HOP!A:U,21,0)</f>
        <v>直采</v>
      </c>
    </row>
    <row r="214" s="4" customFormat="1" hidden="1" spans="1:9">
      <c r="A214" s="5">
        <v>21496485757</v>
      </c>
      <c r="B214" s="6">
        <v>44854</v>
      </c>
      <c r="C214" s="6">
        <v>44855</v>
      </c>
      <c r="D214" s="4">
        <v>189</v>
      </c>
      <c r="E214" s="4" t="str">
        <f>VLOOKUP(A214,HOP!A:L,12,0)</f>
        <v>189.00</v>
      </c>
      <c r="F214" s="4" t="str">
        <f>VLOOKUP(A214,HOP!A:C,3,0)</f>
        <v>2749969</v>
      </c>
      <c r="G214" s="4">
        <f t="shared" si="6"/>
        <v>0</v>
      </c>
      <c r="H214" s="4" t="str">
        <f>$H$1&amp;F214</f>
        <v>，2749969</v>
      </c>
      <c r="I214" s="4" t="str">
        <f>VLOOKUP(A214,HOP!A:U,21,0)</f>
        <v>直采</v>
      </c>
    </row>
    <row r="215" s="4" customFormat="1" hidden="1" spans="1:9">
      <c r="A215" s="5">
        <v>21496953424</v>
      </c>
      <c r="B215" s="6">
        <v>44854</v>
      </c>
      <c r="C215" s="6">
        <v>44855</v>
      </c>
      <c r="D215" s="4">
        <v>193</v>
      </c>
      <c r="E215" s="4" t="str">
        <f>VLOOKUP(A215,HOP!A:L,12,0)</f>
        <v>193.00</v>
      </c>
      <c r="F215" s="4" t="str">
        <f>VLOOKUP(A215,HOP!A:C,3,0)</f>
        <v>2750064</v>
      </c>
      <c r="G215" s="4">
        <f t="shared" si="6"/>
        <v>0</v>
      </c>
      <c r="H215" s="4" t="str">
        <f>$H$1&amp;F215</f>
        <v>，2750064</v>
      </c>
      <c r="I215" s="4" t="str">
        <f>VLOOKUP(A215,HOP!A:U,21,0)</f>
        <v>直采</v>
      </c>
    </row>
    <row r="216" s="4" customFormat="1" hidden="1" spans="1:9">
      <c r="A216" s="5">
        <v>21498064031</v>
      </c>
      <c r="B216" s="6">
        <v>44854</v>
      </c>
      <c r="C216" s="6">
        <v>44855</v>
      </c>
      <c r="D216" s="4">
        <v>193</v>
      </c>
      <c r="E216" s="4" t="str">
        <f>VLOOKUP(A216,HOP!A:L,12,0)</f>
        <v>193.00</v>
      </c>
      <c r="F216" s="4" t="str">
        <f>VLOOKUP(A216,HOP!A:C,3,0)</f>
        <v>2750342</v>
      </c>
      <c r="G216" s="4">
        <f t="shared" si="6"/>
        <v>0</v>
      </c>
      <c r="H216" s="4" t="str">
        <f>$H$1&amp;F216</f>
        <v>，2750342</v>
      </c>
      <c r="I216" s="4" t="str">
        <f>VLOOKUP(A216,HOP!A:U,21,0)</f>
        <v>直采</v>
      </c>
    </row>
    <row r="218" spans="4:4">
      <c r="D218" s="4">
        <f>SUM(D2:D217)</f>
        <v>361794.2</v>
      </c>
    </row>
    <row r="222" spans="1:5">
      <c r="A222" s="4" t="s">
        <v>1119</v>
      </c>
      <c r="D222" s="4">
        <v>357932.7</v>
      </c>
      <c r="E222" s="4">
        <v>387127.75</v>
      </c>
    </row>
    <row r="223" spans="1:5">
      <c r="A223" s="4" t="s">
        <v>1120</v>
      </c>
      <c r="D223" s="4">
        <v>3861.5</v>
      </c>
      <c r="E223" s="4">
        <v>4176.47</v>
      </c>
    </row>
    <row r="224" spans="1:5">
      <c r="A224" s="4" t="s">
        <v>1121</v>
      </c>
      <c r="D224" s="4">
        <f>SUBTOTAL(9,D222:D223)</f>
        <v>361794.2</v>
      </c>
      <c r="E224" s="4">
        <f>SUBTOTAL(9,E222:E223)</f>
        <v>391304.22</v>
      </c>
    </row>
    <row r="225" spans="1:1">
      <c r="A225" s="4" t="s">
        <v>1122</v>
      </c>
    </row>
  </sheetData>
  <autoFilter ref="A1:X216">
    <filterColumn colId="3">
      <filters>
        <filter val="477.7"/>
        <filter val="800"/>
        <filter val="1000"/>
        <filter val="1200"/>
        <filter val="1500"/>
        <filter val="1600"/>
        <filter val="2600"/>
        <filter val="2800"/>
        <filter val="3200"/>
        <filter val="3900"/>
        <filter val="4100"/>
        <filter val="7500"/>
        <filter val="8500"/>
        <filter val="11100"/>
        <filter val="22600"/>
        <filter val="201"/>
        <filter val="1601"/>
        <filter val="704"/>
        <filter val="2604"/>
        <filter val="505"/>
        <filter val="2006"/>
        <filter val="3406"/>
        <filter val="207"/>
        <filter val="607"/>
        <filter val="1407"/>
        <filter val="11207"/>
        <filter val="708"/>
        <filter val="1708"/>
        <filter val="709"/>
        <filter val="510"/>
        <filter val="610"/>
        <filter val="1011"/>
        <filter val="3711"/>
        <filter val="1112"/>
        <filter val="1812"/>
        <filter val="2812"/>
        <filter val="213"/>
        <filter val="1015"/>
        <filter val="316"/>
        <filter val="516"/>
        <filter val="716"/>
        <filter val="2916"/>
        <filter val="3616"/>
        <filter val="6018"/>
        <filter val="320"/>
        <filter val="1720"/>
        <filter val="2020"/>
        <filter val="321"/>
        <filter val="521"/>
        <filter val="1422"/>
        <filter val="324"/>
        <filter val="295.24"/>
        <filter val="225"/>
        <filter val="2025"/>
        <filter val="3026"/>
        <filter val="2378.36"/>
        <filter val="327"/>
        <filter val="1628"/>
        <filter val="330"/>
        <filter val="2430"/>
        <filter val="5034"/>
        <filter val="535"/>
        <filter val="2235"/>
        <filter val="137"/>
        <filter val="237"/>
        <filter val="337"/>
        <filter val="1338"/>
        <filter val="1040.28"/>
        <filter val="540"/>
        <filter val="640"/>
        <filter val="1040"/>
        <filter val="1140"/>
        <filter val="1540"/>
        <filter val="2940"/>
        <filter val="3240"/>
        <filter val="3440"/>
        <filter val="342"/>
        <filter val="544"/>
        <filter val="644"/>
        <filter val="844"/>
        <filter val="545"/>
        <filter val="2445"/>
        <filter val="746"/>
        <filter val="1046"/>
        <filter val="3146"/>
        <filter val="6846"/>
        <filter val="16446"/>
        <filter val="1548"/>
        <filter val="450"/>
        <filter val="850"/>
        <filter val="4050"/>
        <filter val="5250"/>
        <filter val="351"/>
        <filter val="952"/>
        <filter val="153"/>
        <filter val="660"/>
        <filter val="960"/>
        <filter val="2160"/>
        <filter val="2460"/>
        <filter val="461"/>
        <filter val="1761"/>
        <filter val="262"/>
        <filter val="962"/>
        <filter val="4062"/>
        <filter val="147.62"/>
        <filter val="1365"/>
        <filter val="1266"/>
        <filter val="1368"/>
        <filter val="2170"/>
        <filter val="5670"/>
        <filter val="372"/>
        <filter val="772"/>
        <filter val="2072"/>
        <filter val="273"/>
        <filter val="274"/>
        <filter val="2577"/>
        <filter val="378"/>
        <filter val="578"/>
        <filter val="179"/>
        <filter val="3279"/>
        <filter val="1080"/>
        <filter val="2280"/>
        <filter val="2480"/>
        <filter val="3480"/>
        <filter val="3680"/>
        <filter val="582"/>
        <filter val="5482"/>
        <filter val="1383"/>
        <filter val="984"/>
        <filter val="2284"/>
        <filter val="4884"/>
        <filter val="2685"/>
        <filter val="386"/>
        <filter val="686"/>
        <filter val="1886"/>
        <filter val="2186"/>
        <filter val="189"/>
        <filter val="190"/>
        <filter val="690"/>
        <filter val="1190"/>
        <filter val="1590"/>
        <filter val="2990"/>
        <filter val="3690"/>
        <filter val="1692"/>
        <filter val="2392"/>
        <filter val="3092"/>
        <filter val="193"/>
        <filter val="793"/>
        <filter val="294"/>
        <filter val="1294"/>
        <filter val="1794"/>
        <filter val="1895"/>
        <filter val="996"/>
        <filter val="1196"/>
        <filter val="1896"/>
        <filter val="3096"/>
        <filter val="197"/>
        <filter val="198"/>
        <filter val="598"/>
        <filter val="299"/>
        <filter val="1899"/>
      </filters>
    </filterColumn>
    <filterColumn colId="6">
      <filters>
        <filter val="#N/A"/>
        <filter val="-53.3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1123</v>
      </c>
      <c r="B1" s="2" t="s">
        <v>1124</v>
      </c>
      <c r="C1" s="2" t="s">
        <v>1125</v>
      </c>
      <c r="D1" s="2" t="s">
        <v>1126</v>
      </c>
      <c r="E1" s="2" t="s">
        <v>13</v>
      </c>
      <c r="F1" s="2" t="s">
        <v>5</v>
      </c>
      <c r="G1" s="2" t="s">
        <v>6</v>
      </c>
      <c r="H1" s="2" t="s">
        <v>1127</v>
      </c>
      <c r="I1" s="2" t="s">
        <v>1128</v>
      </c>
      <c r="J1" s="2" t="s">
        <v>1129</v>
      </c>
      <c r="K1" s="2" t="s">
        <v>1130</v>
      </c>
      <c r="L1" s="2" t="s">
        <v>1131</v>
      </c>
      <c r="M1" s="2" t="s">
        <v>1132</v>
      </c>
      <c r="N1" s="2" t="s">
        <v>1133</v>
      </c>
      <c r="O1" s="2" t="s">
        <v>1134</v>
      </c>
      <c r="P1" s="2" t="s">
        <v>1135</v>
      </c>
      <c r="Q1" s="2" t="s">
        <v>1136</v>
      </c>
      <c r="R1" s="2" t="s">
        <v>1137</v>
      </c>
      <c r="S1" s="2" t="s">
        <v>1138</v>
      </c>
      <c r="T1" s="2" t="s">
        <v>1139</v>
      </c>
      <c r="U1" s="2" t="s">
        <v>1140</v>
      </c>
      <c r="V1" s="2" t="s">
        <v>1141</v>
      </c>
    </row>
    <row r="2" s="1" customFormat="1" spans="1:22">
      <c r="A2" s="3">
        <v>21498064031</v>
      </c>
      <c r="B2" s="1" t="s">
        <v>1142</v>
      </c>
      <c r="C2" s="1" t="s">
        <v>1143</v>
      </c>
      <c r="D2" s="1" t="s">
        <v>1144</v>
      </c>
      <c r="E2" s="1" t="s">
        <v>1145</v>
      </c>
      <c r="F2" s="1" t="s">
        <v>1142</v>
      </c>
      <c r="G2" s="1" t="s">
        <v>1146</v>
      </c>
      <c r="H2" s="1" t="s">
        <v>1147</v>
      </c>
      <c r="I2" s="1" t="s">
        <v>1148</v>
      </c>
      <c r="J2" s="1" t="s">
        <v>1149</v>
      </c>
      <c r="K2" s="1" t="s">
        <v>1148</v>
      </c>
      <c r="L2" s="1" t="s">
        <v>1148</v>
      </c>
      <c r="M2" s="1" t="s">
        <v>1150</v>
      </c>
      <c r="N2" s="1" t="s">
        <v>1150</v>
      </c>
      <c r="O2" s="1" t="s">
        <v>1151</v>
      </c>
      <c r="P2" s="1" t="s">
        <v>1152</v>
      </c>
      <c r="Q2" s="1" t="s">
        <v>1153</v>
      </c>
      <c r="R2" s="1" t="s">
        <v>1154</v>
      </c>
      <c r="S2" s="1" t="s">
        <v>1155</v>
      </c>
      <c r="T2" s="1" t="s">
        <v>1156</v>
      </c>
      <c r="U2" s="1" t="s">
        <v>1157</v>
      </c>
      <c r="V2" s="1" t="s">
        <v>1158</v>
      </c>
    </row>
    <row r="3" s="1" customFormat="1" spans="1:22">
      <c r="A3" s="3">
        <v>21496953424</v>
      </c>
      <c r="B3" s="1" t="s">
        <v>1142</v>
      </c>
      <c r="C3" s="1" t="s">
        <v>1159</v>
      </c>
      <c r="D3" s="1" t="s">
        <v>1144</v>
      </c>
      <c r="E3" s="1" t="s">
        <v>1160</v>
      </c>
      <c r="F3" s="1" t="s">
        <v>1142</v>
      </c>
      <c r="G3" s="1" t="s">
        <v>1146</v>
      </c>
      <c r="H3" s="1" t="s">
        <v>1147</v>
      </c>
      <c r="I3" s="1" t="s">
        <v>1148</v>
      </c>
      <c r="J3" s="1" t="s">
        <v>1149</v>
      </c>
      <c r="K3" s="1" t="s">
        <v>1148</v>
      </c>
      <c r="L3" s="1" t="s">
        <v>1148</v>
      </c>
      <c r="M3" s="1" t="s">
        <v>1150</v>
      </c>
      <c r="N3" s="1" t="s">
        <v>1150</v>
      </c>
      <c r="O3" s="1" t="s">
        <v>1151</v>
      </c>
      <c r="P3" s="1" t="s">
        <v>1152</v>
      </c>
      <c r="Q3" s="1" t="s">
        <v>1153</v>
      </c>
      <c r="R3" s="1" t="s">
        <v>1161</v>
      </c>
      <c r="S3" s="1" t="s">
        <v>1155</v>
      </c>
      <c r="T3" s="1" t="s">
        <v>1156</v>
      </c>
      <c r="U3" s="1" t="s">
        <v>1157</v>
      </c>
      <c r="V3" s="1" t="s">
        <v>1158</v>
      </c>
    </row>
    <row r="4" s="1" customFormat="1" spans="1:22">
      <c r="A4" s="3">
        <v>21496485757</v>
      </c>
      <c r="B4" s="1" t="s">
        <v>1142</v>
      </c>
      <c r="C4" s="1" t="s">
        <v>1162</v>
      </c>
      <c r="D4" s="1" t="s">
        <v>1163</v>
      </c>
      <c r="E4" s="1" t="s">
        <v>1164</v>
      </c>
      <c r="F4" s="1" t="s">
        <v>1142</v>
      </c>
      <c r="G4" s="1" t="s">
        <v>1146</v>
      </c>
      <c r="H4" s="1" t="s">
        <v>1147</v>
      </c>
      <c r="I4" s="1" t="s">
        <v>1165</v>
      </c>
      <c r="J4" s="1" t="s">
        <v>1149</v>
      </c>
      <c r="K4" s="1" t="s">
        <v>1165</v>
      </c>
      <c r="L4" s="1" t="s">
        <v>1165</v>
      </c>
      <c r="M4" s="1" t="s">
        <v>1150</v>
      </c>
      <c r="N4" s="1" t="s">
        <v>1150</v>
      </c>
      <c r="O4" s="1" t="s">
        <v>1151</v>
      </c>
      <c r="P4" s="1" t="s">
        <v>1152</v>
      </c>
      <c r="Q4" s="1" t="s">
        <v>1153</v>
      </c>
      <c r="R4" s="1" t="s">
        <v>1166</v>
      </c>
      <c r="S4" s="1" t="s">
        <v>1155</v>
      </c>
      <c r="T4" s="1" t="s">
        <v>1156</v>
      </c>
      <c r="U4" s="1" t="s">
        <v>1157</v>
      </c>
      <c r="V4" s="1" t="s">
        <v>1158</v>
      </c>
    </row>
    <row r="5" s="1" customFormat="1" spans="1:22">
      <c r="A5" s="3">
        <v>21496467725</v>
      </c>
      <c r="B5" s="1" t="s">
        <v>1142</v>
      </c>
      <c r="C5" s="1" t="s">
        <v>1167</v>
      </c>
      <c r="D5" s="1" t="s">
        <v>1168</v>
      </c>
      <c r="E5" s="1" t="s">
        <v>1169</v>
      </c>
      <c r="F5" s="1" t="s">
        <v>1142</v>
      </c>
      <c r="G5" s="1" t="s">
        <v>1146</v>
      </c>
      <c r="H5" s="1" t="s">
        <v>1147</v>
      </c>
      <c r="I5" s="1" t="s">
        <v>1165</v>
      </c>
      <c r="J5" s="1" t="s">
        <v>1149</v>
      </c>
      <c r="K5" s="1" t="s">
        <v>1165</v>
      </c>
      <c r="L5" s="1" t="s">
        <v>1165</v>
      </c>
      <c r="M5" s="1" t="s">
        <v>1150</v>
      </c>
      <c r="N5" s="1" t="s">
        <v>1150</v>
      </c>
      <c r="O5" s="1" t="s">
        <v>1151</v>
      </c>
      <c r="P5" s="1" t="s">
        <v>1152</v>
      </c>
      <c r="Q5" s="1" t="s">
        <v>1153</v>
      </c>
      <c r="R5" s="1" t="s">
        <v>1170</v>
      </c>
      <c r="S5" s="1" t="s">
        <v>1155</v>
      </c>
      <c r="T5" s="1" t="s">
        <v>1156</v>
      </c>
      <c r="U5" s="1" t="s">
        <v>1157</v>
      </c>
      <c r="V5" s="1" t="s">
        <v>1158</v>
      </c>
    </row>
    <row r="6" s="1" customFormat="1" spans="1:22">
      <c r="A6" s="3">
        <v>21496185962</v>
      </c>
      <c r="B6" s="1" t="s">
        <v>1142</v>
      </c>
      <c r="C6" s="1" t="s">
        <v>1171</v>
      </c>
      <c r="D6" s="1" t="s">
        <v>1172</v>
      </c>
      <c r="E6" s="1" t="s">
        <v>1173</v>
      </c>
      <c r="F6" s="1" t="s">
        <v>1142</v>
      </c>
      <c r="G6" s="1" t="s">
        <v>1146</v>
      </c>
      <c r="H6" s="1" t="s">
        <v>1147</v>
      </c>
      <c r="I6" s="1" t="s">
        <v>1174</v>
      </c>
      <c r="J6" s="1" t="s">
        <v>1149</v>
      </c>
      <c r="K6" s="1" t="s">
        <v>1174</v>
      </c>
      <c r="L6" s="1" t="s">
        <v>1174</v>
      </c>
      <c r="M6" s="1" t="s">
        <v>1150</v>
      </c>
      <c r="N6" s="1" t="s">
        <v>1150</v>
      </c>
      <c r="O6" s="1" t="s">
        <v>1151</v>
      </c>
      <c r="P6" s="1" t="s">
        <v>1152</v>
      </c>
      <c r="Q6" s="1" t="s">
        <v>1153</v>
      </c>
      <c r="R6" s="1" t="s">
        <v>1175</v>
      </c>
      <c r="S6" s="1" t="s">
        <v>1155</v>
      </c>
      <c r="T6" s="1" t="s">
        <v>1156</v>
      </c>
      <c r="U6" s="1" t="s">
        <v>1157</v>
      </c>
      <c r="V6" s="1" t="s">
        <v>1158</v>
      </c>
    </row>
    <row r="7" s="1" customFormat="1" spans="1:22">
      <c r="A7" s="3">
        <v>21495751528</v>
      </c>
      <c r="B7" s="1" t="s">
        <v>1142</v>
      </c>
      <c r="C7" s="1" t="s">
        <v>1176</v>
      </c>
      <c r="D7" s="1" t="s">
        <v>1177</v>
      </c>
      <c r="E7" s="1" t="s">
        <v>1178</v>
      </c>
      <c r="F7" s="1" t="s">
        <v>1142</v>
      </c>
      <c r="G7" s="1" t="s">
        <v>1146</v>
      </c>
      <c r="H7" s="1" t="s">
        <v>1147</v>
      </c>
      <c r="I7" s="1" t="s">
        <v>1179</v>
      </c>
      <c r="J7" s="1" t="s">
        <v>1149</v>
      </c>
      <c r="K7" s="1" t="s">
        <v>1179</v>
      </c>
      <c r="L7" s="1" t="s">
        <v>1179</v>
      </c>
      <c r="M7" s="1" t="s">
        <v>1150</v>
      </c>
      <c r="N7" s="1" t="s">
        <v>1150</v>
      </c>
      <c r="O7" s="1" t="s">
        <v>1151</v>
      </c>
      <c r="P7" s="1" t="s">
        <v>1152</v>
      </c>
      <c r="Q7" s="1" t="s">
        <v>1153</v>
      </c>
      <c r="R7" s="1" t="s">
        <v>1180</v>
      </c>
      <c r="S7" s="1" t="s">
        <v>1155</v>
      </c>
      <c r="T7" s="1" t="s">
        <v>1156</v>
      </c>
      <c r="U7" s="1" t="s">
        <v>1157</v>
      </c>
      <c r="V7" s="1" t="s">
        <v>1181</v>
      </c>
    </row>
    <row r="8" s="1" customFormat="1" spans="1:22">
      <c r="A8" s="3">
        <v>21495727704</v>
      </c>
      <c r="B8" s="1" t="s">
        <v>1142</v>
      </c>
      <c r="C8" s="1" t="s">
        <v>1182</v>
      </c>
      <c r="D8" s="1" t="s">
        <v>1183</v>
      </c>
      <c r="E8" s="1" t="s">
        <v>1184</v>
      </c>
      <c r="F8" s="1" t="s">
        <v>1142</v>
      </c>
      <c r="G8" s="1" t="s">
        <v>1146</v>
      </c>
      <c r="H8" s="1" t="s">
        <v>1147</v>
      </c>
      <c r="I8" s="1" t="s">
        <v>1185</v>
      </c>
      <c r="J8" s="1" t="s">
        <v>1149</v>
      </c>
      <c r="K8" s="1" t="s">
        <v>1185</v>
      </c>
      <c r="L8" s="1" t="s">
        <v>1185</v>
      </c>
      <c r="M8" s="1" t="s">
        <v>1150</v>
      </c>
      <c r="N8" s="1" t="s">
        <v>1150</v>
      </c>
      <c r="O8" s="1" t="s">
        <v>1151</v>
      </c>
      <c r="P8" s="1" t="s">
        <v>1152</v>
      </c>
      <c r="Q8" s="1" t="s">
        <v>1153</v>
      </c>
      <c r="R8" s="1" t="s">
        <v>1186</v>
      </c>
      <c r="S8" s="1" t="s">
        <v>1155</v>
      </c>
      <c r="T8" s="1" t="s">
        <v>1156</v>
      </c>
      <c r="U8" s="1" t="s">
        <v>1157</v>
      </c>
      <c r="V8" s="1" t="s">
        <v>1158</v>
      </c>
    </row>
    <row r="9" s="1" customFormat="1" spans="1:22">
      <c r="A9" s="3">
        <v>21495694796</v>
      </c>
      <c r="B9" s="1" t="s">
        <v>1142</v>
      </c>
      <c r="C9" s="1" t="s">
        <v>1187</v>
      </c>
      <c r="D9" s="1" t="s">
        <v>1188</v>
      </c>
      <c r="E9" s="1" t="s">
        <v>1189</v>
      </c>
      <c r="F9" s="1" t="s">
        <v>1142</v>
      </c>
      <c r="G9" s="1" t="s">
        <v>1146</v>
      </c>
      <c r="H9" s="1" t="s">
        <v>1147</v>
      </c>
      <c r="I9" s="1" t="s">
        <v>1190</v>
      </c>
      <c r="J9" s="1" t="s">
        <v>1149</v>
      </c>
      <c r="K9" s="1" t="s">
        <v>1190</v>
      </c>
      <c r="L9" s="1" t="s">
        <v>1190</v>
      </c>
      <c r="M9" s="1" t="s">
        <v>1150</v>
      </c>
      <c r="N9" s="1" t="s">
        <v>1150</v>
      </c>
      <c r="O9" s="1" t="s">
        <v>1151</v>
      </c>
      <c r="P9" s="1" t="s">
        <v>1152</v>
      </c>
      <c r="Q9" s="1" t="s">
        <v>1153</v>
      </c>
      <c r="R9" s="1" t="s">
        <v>1191</v>
      </c>
      <c r="S9" s="1" t="s">
        <v>1155</v>
      </c>
      <c r="T9" s="1" t="s">
        <v>1156</v>
      </c>
      <c r="U9" s="1" t="s">
        <v>1157</v>
      </c>
      <c r="V9" s="1" t="s">
        <v>1158</v>
      </c>
    </row>
    <row r="10" s="1" customFormat="1" spans="1:22">
      <c r="A10" s="3">
        <v>21495480011</v>
      </c>
      <c r="B10" s="1" t="s">
        <v>1142</v>
      </c>
      <c r="C10" s="1" t="s">
        <v>1192</v>
      </c>
      <c r="D10" s="1" t="s">
        <v>1183</v>
      </c>
      <c r="E10" s="1" t="s">
        <v>1193</v>
      </c>
      <c r="F10" s="1" t="s">
        <v>1142</v>
      </c>
      <c r="G10" s="1" t="s">
        <v>1146</v>
      </c>
      <c r="H10" s="1" t="s">
        <v>1147</v>
      </c>
      <c r="I10" s="1" t="s">
        <v>1185</v>
      </c>
      <c r="J10" s="1" t="s">
        <v>1149</v>
      </c>
      <c r="K10" s="1" t="s">
        <v>1185</v>
      </c>
      <c r="L10" s="1" t="s">
        <v>1185</v>
      </c>
      <c r="M10" s="1" t="s">
        <v>1150</v>
      </c>
      <c r="N10" s="1" t="s">
        <v>1150</v>
      </c>
      <c r="O10" s="1" t="s">
        <v>1151</v>
      </c>
      <c r="P10" s="1" t="s">
        <v>1152</v>
      </c>
      <c r="Q10" s="1" t="s">
        <v>1153</v>
      </c>
      <c r="R10" s="1" t="s">
        <v>1194</v>
      </c>
      <c r="S10" s="1" t="s">
        <v>1155</v>
      </c>
      <c r="T10" s="1" t="s">
        <v>1156</v>
      </c>
      <c r="U10" s="1" t="s">
        <v>1157</v>
      </c>
      <c r="V10" s="1" t="s">
        <v>1158</v>
      </c>
    </row>
    <row r="11" s="1" customFormat="1" spans="1:22">
      <c r="A11" s="3">
        <v>21494400140</v>
      </c>
      <c r="B11" s="1" t="s">
        <v>1142</v>
      </c>
      <c r="C11" s="1" t="s">
        <v>1195</v>
      </c>
      <c r="D11" s="1" t="s">
        <v>1196</v>
      </c>
      <c r="E11" s="1" t="s">
        <v>1197</v>
      </c>
      <c r="F11" s="1" t="s">
        <v>1142</v>
      </c>
      <c r="G11" s="1" t="s">
        <v>1146</v>
      </c>
      <c r="H11" s="1" t="s">
        <v>1147</v>
      </c>
      <c r="I11" s="1" t="s">
        <v>1198</v>
      </c>
      <c r="J11" s="1" t="s">
        <v>1149</v>
      </c>
      <c r="K11" s="1" t="s">
        <v>1198</v>
      </c>
      <c r="L11" s="1" t="s">
        <v>1198</v>
      </c>
      <c r="M11" s="1" t="s">
        <v>1150</v>
      </c>
      <c r="N11" s="1" t="s">
        <v>1150</v>
      </c>
      <c r="O11" s="1" t="s">
        <v>1151</v>
      </c>
      <c r="P11" s="1" t="s">
        <v>1152</v>
      </c>
      <c r="Q11" s="1" t="s">
        <v>1153</v>
      </c>
      <c r="R11" s="1" t="s">
        <v>1199</v>
      </c>
      <c r="S11" s="1" t="s">
        <v>1155</v>
      </c>
      <c r="T11" s="1" t="s">
        <v>1156</v>
      </c>
      <c r="U11" s="1" t="s">
        <v>1157</v>
      </c>
      <c r="V11" s="1" t="s">
        <v>1158</v>
      </c>
    </row>
    <row r="12" s="1" customFormat="1" spans="1:22">
      <c r="A12" s="3">
        <v>21493588006</v>
      </c>
      <c r="B12" s="1" t="s">
        <v>1142</v>
      </c>
      <c r="C12" s="1" t="s">
        <v>1200</v>
      </c>
      <c r="D12" s="1" t="s">
        <v>1201</v>
      </c>
      <c r="E12" s="1" t="s">
        <v>1202</v>
      </c>
      <c r="F12" s="1" t="s">
        <v>1203</v>
      </c>
      <c r="G12" s="1" t="s">
        <v>1142</v>
      </c>
      <c r="H12" s="1" t="s">
        <v>1147</v>
      </c>
      <c r="I12" s="1" t="s">
        <v>1204</v>
      </c>
      <c r="J12" s="1" t="s">
        <v>1149</v>
      </c>
      <c r="K12" s="1" t="s">
        <v>1204</v>
      </c>
      <c r="L12" s="1" t="s">
        <v>1204</v>
      </c>
      <c r="M12" s="1" t="s">
        <v>1150</v>
      </c>
      <c r="N12" s="1" t="s">
        <v>1150</v>
      </c>
      <c r="O12" s="1" t="s">
        <v>1151</v>
      </c>
      <c r="P12" s="1" t="s">
        <v>1152</v>
      </c>
      <c r="Q12" s="1" t="s">
        <v>1153</v>
      </c>
      <c r="R12" s="1" t="s">
        <v>1205</v>
      </c>
      <c r="S12" s="1" t="s">
        <v>1155</v>
      </c>
      <c r="T12" s="1" t="s">
        <v>1156</v>
      </c>
      <c r="U12" s="1" t="s">
        <v>1206</v>
      </c>
      <c r="V12" s="1" t="s">
        <v>1207</v>
      </c>
    </row>
    <row r="13" s="1" customFormat="1" spans="1:22">
      <c r="A13" s="3">
        <v>21493465912</v>
      </c>
      <c r="B13" s="1" t="s">
        <v>1142</v>
      </c>
      <c r="C13" s="1" t="s">
        <v>1208</v>
      </c>
      <c r="D13" s="1" t="s">
        <v>1209</v>
      </c>
      <c r="E13" s="1" t="s">
        <v>1210</v>
      </c>
      <c r="F13" s="1" t="s">
        <v>1142</v>
      </c>
      <c r="G13" s="1" t="s">
        <v>1146</v>
      </c>
      <c r="H13" s="1" t="s">
        <v>1147</v>
      </c>
      <c r="I13" s="1" t="s">
        <v>1211</v>
      </c>
      <c r="J13" s="1" t="s">
        <v>1149</v>
      </c>
      <c r="K13" s="1" t="s">
        <v>1211</v>
      </c>
      <c r="L13" s="1" t="s">
        <v>1211</v>
      </c>
      <c r="M13" s="1" t="s">
        <v>1150</v>
      </c>
      <c r="N13" s="1" t="s">
        <v>1150</v>
      </c>
      <c r="O13" s="1" t="s">
        <v>1151</v>
      </c>
      <c r="P13" s="1" t="s">
        <v>1152</v>
      </c>
      <c r="Q13" s="1" t="s">
        <v>1153</v>
      </c>
      <c r="R13" s="1" t="s">
        <v>1212</v>
      </c>
      <c r="S13" s="1" t="s">
        <v>1155</v>
      </c>
      <c r="T13" s="1" t="s">
        <v>1156</v>
      </c>
      <c r="U13" s="1" t="s">
        <v>1157</v>
      </c>
      <c r="V13" s="1" t="s">
        <v>1158</v>
      </c>
    </row>
    <row r="14" s="1" customFormat="1" spans="1:22">
      <c r="A14" s="3">
        <v>21493452776</v>
      </c>
      <c r="B14" s="1" t="s">
        <v>1142</v>
      </c>
      <c r="C14" s="1" t="s">
        <v>1213</v>
      </c>
      <c r="D14" s="1" t="s">
        <v>1214</v>
      </c>
      <c r="E14" s="1" t="s">
        <v>1215</v>
      </c>
      <c r="F14" s="1" t="s">
        <v>1142</v>
      </c>
      <c r="G14" s="1" t="s">
        <v>1146</v>
      </c>
      <c r="H14" s="1" t="s">
        <v>1147</v>
      </c>
      <c r="I14" s="1" t="s">
        <v>1216</v>
      </c>
      <c r="J14" s="1" t="s">
        <v>1149</v>
      </c>
      <c r="K14" s="1" t="s">
        <v>1216</v>
      </c>
      <c r="L14" s="1" t="s">
        <v>1216</v>
      </c>
      <c r="M14" s="1" t="s">
        <v>1150</v>
      </c>
      <c r="N14" s="1" t="s">
        <v>1150</v>
      </c>
      <c r="O14" s="1" t="s">
        <v>1151</v>
      </c>
      <c r="P14" s="1" t="s">
        <v>1152</v>
      </c>
      <c r="Q14" s="1" t="s">
        <v>1153</v>
      </c>
      <c r="R14" s="1" t="s">
        <v>1217</v>
      </c>
      <c r="S14" s="1" t="s">
        <v>1155</v>
      </c>
      <c r="T14" s="1" t="s">
        <v>1156</v>
      </c>
      <c r="U14" s="1" t="s">
        <v>1157</v>
      </c>
      <c r="V14" s="1" t="s">
        <v>1158</v>
      </c>
    </row>
    <row r="15" s="1" customFormat="1" spans="1:22">
      <c r="A15" s="3">
        <v>21493445122</v>
      </c>
      <c r="B15" s="1" t="s">
        <v>1142</v>
      </c>
      <c r="C15" s="1" t="s">
        <v>1218</v>
      </c>
      <c r="D15" s="1" t="s">
        <v>1219</v>
      </c>
      <c r="E15" s="1" t="s">
        <v>1220</v>
      </c>
      <c r="F15" s="1" t="s">
        <v>1142</v>
      </c>
      <c r="G15" s="1" t="s">
        <v>1146</v>
      </c>
      <c r="H15" s="1" t="s">
        <v>1147</v>
      </c>
      <c r="I15" s="1" t="s">
        <v>1221</v>
      </c>
      <c r="J15" s="1" t="s">
        <v>1149</v>
      </c>
      <c r="K15" s="1" t="s">
        <v>1221</v>
      </c>
      <c r="L15" s="1" t="s">
        <v>1221</v>
      </c>
      <c r="M15" s="1" t="s">
        <v>1150</v>
      </c>
      <c r="N15" s="1" t="s">
        <v>1150</v>
      </c>
      <c r="O15" s="1" t="s">
        <v>1151</v>
      </c>
      <c r="P15" s="1" t="s">
        <v>1152</v>
      </c>
      <c r="Q15" s="1" t="s">
        <v>1153</v>
      </c>
      <c r="R15" s="1" t="s">
        <v>1222</v>
      </c>
      <c r="S15" s="1" t="s">
        <v>1155</v>
      </c>
      <c r="T15" s="1" t="s">
        <v>1156</v>
      </c>
      <c r="U15" s="1" t="s">
        <v>1157</v>
      </c>
      <c r="V15" s="1" t="s">
        <v>1181</v>
      </c>
    </row>
    <row r="16" s="1" customFormat="1" spans="1:22">
      <c r="A16" s="3">
        <v>21492055591</v>
      </c>
      <c r="B16" s="1" t="s">
        <v>1203</v>
      </c>
      <c r="C16" s="1" t="s">
        <v>1223</v>
      </c>
      <c r="D16" s="1" t="s">
        <v>1224</v>
      </c>
      <c r="E16" s="1" t="s">
        <v>1225</v>
      </c>
      <c r="F16" s="1" t="s">
        <v>1142</v>
      </c>
      <c r="G16" s="1" t="s">
        <v>1146</v>
      </c>
      <c r="H16" s="1" t="s">
        <v>1147</v>
      </c>
      <c r="I16" s="1" t="s">
        <v>1226</v>
      </c>
      <c r="J16" s="1" t="s">
        <v>1149</v>
      </c>
      <c r="K16" s="1" t="s">
        <v>1226</v>
      </c>
      <c r="L16" s="1" t="s">
        <v>1226</v>
      </c>
      <c r="M16" s="1" t="s">
        <v>1150</v>
      </c>
      <c r="N16" s="1" t="s">
        <v>1150</v>
      </c>
      <c r="O16" s="1" t="s">
        <v>1151</v>
      </c>
      <c r="P16" s="1" t="s">
        <v>1152</v>
      </c>
      <c r="Q16" s="1" t="s">
        <v>1153</v>
      </c>
      <c r="R16" s="1" t="s">
        <v>1227</v>
      </c>
      <c r="S16" s="1" t="s">
        <v>1155</v>
      </c>
      <c r="T16" s="1" t="s">
        <v>1156</v>
      </c>
      <c r="U16" s="1" t="s">
        <v>1157</v>
      </c>
      <c r="V16" s="1" t="s">
        <v>1228</v>
      </c>
    </row>
    <row r="17" s="1" customFormat="1" spans="1:22">
      <c r="A17" s="3">
        <v>21491703719</v>
      </c>
      <c r="B17" s="1" t="s">
        <v>1203</v>
      </c>
      <c r="C17" s="1" t="s">
        <v>1229</v>
      </c>
      <c r="D17" s="1" t="s">
        <v>1230</v>
      </c>
      <c r="E17" s="1" t="s">
        <v>1231</v>
      </c>
      <c r="F17" s="1" t="s">
        <v>1142</v>
      </c>
      <c r="G17" s="1" t="s">
        <v>1146</v>
      </c>
      <c r="H17" s="1" t="s">
        <v>1147</v>
      </c>
      <c r="I17" s="1" t="s">
        <v>1232</v>
      </c>
      <c r="J17" s="1" t="s">
        <v>1149</v>
      </c>
      <c r="K17" s="1" t="s">
        <v>1232</v>
      </c>
      <c r="L17" s="1" t="s">
        <v>1232</v>
      </c>
      <c r="M17" s="1" t="s">
        <v>1150</v>
      </c>
      <c r="N17" s="1" t="s">
        <v>1150</v>
      </c>
      <c r="O17" s="1" t="s">
        <v>1151</v>
      </c>
      <c r="P17" s="1" t="s">
        <v>1152</v>
      </c>
      <c r="Q17" s="1" t="s">
        <v>1153</v>
      </c>
      <c r="R17" s="1" t="s">
        <v>1233</v>
      </c>
      <c r="S17" s="1" t="s">
        <v>1155</v>
      </c>
      <c r="T17" s="1" t="s">
        <v>1156</v>
      </c>
      <c r="U17" s="1" t="s">
        <v>1157</v>
      </c>
      <c r="V17" s="1" t="s">
        <v>1228</v>
      </c>
    </row>
    <row r="18" s="1" customFormat="1" spans="1:22">
      <c r="A18" s="3">
        <v>21490248170</v>
      </c>
      <c r="B18" s="1" t="s">
        <v>1203</v>
      </c>
      <c r="C18" s="1" t="s">
        <v>1234</v>
      </c>
      <c r="D18" s="1" t="s">
        <v>1235</v>
      </c>
      <c r="E18" s="1" t="s">
        <v>1236</v>
      </c>
      <c r="F18" s="1" t="s">
        <v>1203</v>
      </c>
      <c r="G18" s="1" t="s">
        <v>1142</v>
      </c>
      <c r="H18" s="1" t="s">
        <v>1147</v>
      </c>
      <c r="I18" s="1" t="s">
        <v>1237</v>
      </c>
      <c r="J18" s="1" t="s">
        <v>1149</v>
      </c>
      <c r="K18" s="1" t="s">
        <v>1237</v>
      </c>
      <c r="L18" s="1" t="s">
        <v>1237</v>
      </c>
      <c r="M18" s="1" t="s">
        <v>1150</v>
      </c>
      <c r="N18" s="1" t="s">
        <v>1150</v>
      </c>
      <c r="O18" s="1" t="s">
        <v>1151</v>
      </c>
      <c r="P18" s="1" t="s">
        <v>1152</v>
      </c>
      <c r="Q18" s="1" t="s">
        <v>1153</v>
      </c>
      <c r="R18" s="1" t="s">
        <v>1238</v>
      </c>
      <c r="S18" s="1" t="s">
        <v>1155</v>
      </c>
      <c r="T18" s="1" t="s">
        <v>1156</v>
      </c>
      <c r="U18" s="1" t="s">
        <v>1157</v>
      </c>
      <c r="V18" s="1" t="s">
        <v>1158</v>
      </c>
    </row>
    <row r="19" s="1" customFormat="1" spans="1:22">
      <c r="A19" s="3">
        <v>21489925596</v>
      </c>
      <c r="B19" s="1" t="s">
        <v>1203</v>
      </c>
      <c r="C19" s="1" t="s">
        <v>1239</v>
      </c>
      <c r="D19" s="1" t="s">
        <v>1240</v>
      </c>
      <c r="E19" s="1" t="s">
        <v>1241</v>
      </c>
      <c r="F19" s="1" t="s">
        <v>1203</v>
      </c>
      <c r="G19" s="1" t="s">
        <v>1146</v>
      </c>
      <c r="H19" s="1" t="s">
        <v>1147</v>
      </c>
      <c r="I19" s="1" t="s">
        <v>1242</v>
      </c>
      <c r="J19" s="1" t="s">
        <v>1149</v>
      </c>
      <c r="K19" s="1" t="s">
        <v>1242</v>
      </c>
      <c r="L19" s="1" t="s">
        <v>1242</v>
      </c>
      <c r="M19" s="1" t="s">
        <v>1150</v>
      </c>
      <c r="N19" s="1" t="s">
        <v>1150</v>
      </c>
      <c r="O19" s="1" t="s">
        <v>1151</v>
      </c>
      <c r="P19" s="1" t="s">
        <v>1152</v>
      </c>
      <c r="Q19" s="1" t="s">
        <v>1153</v>
      </c>
      <c r="R19" s="1" t="s">
        <v>1243</v>
      </c>
      <c r="S19" s="1" t="s">
        <v>1155</v>
      </c>
      <c r="T19" s="1" t="s">
        <v>1156</v>
      </c>
      <c r="U19" s="1" t="s">
        <v>1157</v>
      </c>
      <c r="V19" s="1" t="s">
        <v>1158</v>
      </c>
    </row>
    <row r="20" s="1" customFormat="1" spans="1:22">
      <c r="A20" s="3">
        <v>21489567301</v>
      </c>
      <c r="B20" s="1" t="s">
        <v>1203</v>
      </c>
      <c r="C20" s="1" t="s">
        <v>1244</v>
      </c>
      <c r="D20" s="1" t="s">
        <v>1245</v>
      </c>
      <c r="E20" s="1" t="s">
        <v>1246</v>
      </c>
      <c r="F20" s="1" t="s">
        <v>1203</v>
      </c>
      <c r="G20" s="1" t="s">
        <v>1142</v>
      </c>
      <c r="H20" s="1" t="s">
        <v>1147</v>
      </c>
      <c r="I20" s="1" t="s">
        <v>1247</v>
      </c>
      <c r="J20" s="1" t="s">
        <v>1149</v>
      </c>
      <c r="K20" s="1" t="s">
        <v>1247</v>
      </c>
      <c r="L20" s="1" t="s">
        <v>1247</v>
      </c>
      <c r="M20" s="1" t="s">
        <v>1150</v>
      </c>
      <c r="N20" s="1" t="s">
        <v>1150</v>
      </c>
      <c r="O20" s="1" t="s">
        <v>1151</v>
      </c>
      <c r="P20" s="1" t="s">
        <v>1152</v>
      </c>
      <c r="Q20" s="1" t="s">
        <v>1153</v>
      </c>
      <c r="R20" s="1" t="s">
        <v>1248</v>
      </c>
      <c r="S20" s="1" t="s">
        <v>1155</v>
      </c>
      <c r="T20" s="1" t="s">
        <v>1156</v>
      </c>
      <c r="U20" s="1" t="s">
        <v>1157</v>
      </c>
      <c r="V20" s="1" t="s">
        <v>1158</v>
      </c>
    </row>
    <row r="21" s="1" customFormat="1" spans="1:22">
      <c r="A21" s="3">
        <v>21489236511</v>
      </c>
      <c r="B21" s="1" t="s">
        <v>1203</v>
      </c>
      <c r="C21" s="1" t="s">
        <v>1249</v>
      </c>
      <c r="D21" s="1" t="s">
        <v>1250</v>
      </c>
      <c r="E21" s="1" t="s">
        <v>1251</v>
      </c>
      <c r="F21" s="1" t="s">
        <v>1142</v>
      </c>
      <c r="G21" s="1" t="s">
        <v>1146</v>
      </c>
      <c r="H21" s="1" t="s">
        <v>1147</v>
      </c>
      <c r="I21" s="1" t="s">
        <v>1252</v>
      </c>
      <c r="J21" s="1" t="s">
        <v>1149</v>
      </c>
      <c r="K21" s="1" t="s">
        <v>1252</v>
      </c>
      <c r="L21" s="1" t="s">
        <v>1252</v>
      </c>
      <c r="M21" s="1" t="s">
        <v>1150</v>
      </c>
      <c r="N21" s="1" t="s">
        <v>1150</v>
      </c>
      <c r="O21" s="1" t="s">
        <v>1151</v>
      </c>
      <c r="P21" s="1" t="s">
        <v>1152</v>
      </c>
      <c r="Q21" s="1" t="s">
        <v>1153</v>
      </c>
      <c r="R21" s="1" t="s">
        <v>1253</v>
      </c>
      <c r="S21" s="1" t="s">
        <v>1155</v>
      </c>
      <c r="T21" s="1" t="s">
        <v>1156</v>
      </c>
      <c r="U21" s="1" t="s">
        <v>1157</v>
      </c>
      <c r="V21" s="1" t="s">
        <v>1228</v>
      </c>
    </row>
    <row r="22" s="1" customFormat="1" spans="1:22">
      <c r="A22" s="3">
        <v>21489219061</v>
      </c>
      <c r="B22" s="1" t="s">
        <v>1203</v>
      </c>
      <c r="C22" s="1" t="s">
        <v>1254</v>
      </c>
      <c r="D22" s="1" t="s">
        <v>1255</v>
      </c>
      <c r="E22" s="1" t="s">
        <v>1256</v>
      </c>
      <c r="F22" s="1" t="s">
        <v>1203</v>
      </c>
      <c r="G22" s="1" t="s">
        <v>1142</v>
      </c>
      <c r="H22" s="1" t="s">
        <v>1147</v>
      </c>
      <c r="I22" s="1" t="s">
        <v>1257</v>
      </c>
      <c r="J22" s="1" t="s">
        <v>1149</v>
      </c>
      <c r="K22" s="1" t="s">
        <v>1257</v>
      </c>
      <c r="L22" s="1" t="s">
        <v>1257</v>
      </c>
      <c r="M22" s="1" t="s">
        <v>1150</v>
      </c>
      <c r="N22" s="1" t="s">
        <v>1150</v>
      </c>
      <c r="O22" s="1" t="s">
        <v>1151</v>
      </c>
      <c r="P22" s="1" t="s">
        <v>1152</v>
      </c>
      <c r="Q22" s="1" t="s">
        <v>1153</v>
      </c>
      <c r="R22" s="1" t="s">
        <v>1258</v>
      </c>
      <c r="S22" s="1" t="s">
        <v>1155</v>
      </c>
      <c r="T22" s="1" t="s">
        <v>1156</v>
      </c>
      <c r="U22" s="1" t="s">
        <v>1157</v>
      </c>
      <c r="V22" s="1" t="s">
        <v>1158</v>
      </c>
    </row>
    <row r="23" s="1" customFormat="1" spans="1:22">
      <c r="A23" s="3">
        <v>21488925594</v>
      </c>
      <c r="B23" s="1" t="s">
        <v>1203</v>
      </c>
      <c r="C23" s="1" t="s">
        <v>1259</v>
      </c>
      <c r="D23" s="1" t="s">
        <v>1260</v>
      </c>
      <c r="E23" s="1" t="s">
        <v>1261</v>
      </c>
      <c r="F23" s="1" t="s">
        <v>1203</v>
      </c>
      <c r="G23" s="1" t="s">
        <v>1142</v>
      </c>
      <c r="H23" s="1" t="s">
        <v>1147</v>
      </c>
      <c r="I23" s="1" t="s">
        <v>1262</v>
      </c>
      <c r="J23" s="1" t="s">
        <v>1149</v>
      </c>
      <c r="K23" s="1" t="s">
        <v>1262</v>
      </c>
      <c r="L23" s="1" t="s">
        <v>1262</v>
      </c>
      <c r="M23" s="1" t="s">
        <v>1150</v>
      </c>
      <c r="N23" s="1" t="s">
        <v>1150</v>
      </c>
      <c r="O23" s="1" t="s">
        <v>1151</v>
      </c>
      <c r="P23" s="1" t="s">
        <v>1152</v>
      </c>
      <c r="Q23" s="1" t="s">
        <v>1153</v>
      </c>
      <c r="R23" s="1" t="s">
        <v>1263</v>
      </c>
      <c r="S23" s="1" t="s">
        <v>1155</v>
      </c>
      <c r="T23" s="1" t="s">
        <v>1156</v>
      </c>
      <c r="U23" s="1" t="s">
        <v>1157</v>
      </c>
      <c r="V23" s="1" t="s">
        <v>1158</v>
      </c>
    </row>
    <row r="24" s="1" customFormat="1" spans="1:22">
      <c r="A24" s="3">
        <v>21488922158</v>
      </c>
      <c r="B24" s="1" t="s">
        <v>1203</v>
      </c>
      <c r="C24" s="1" t="s">
        <v>1264</v>
      </c>
      <c r="D24" s="1" t="s">
        <v>1260</v>
      </c>
      <c r="E24" s="1" t="s">
        <v>1265</v>
      </c>
      <c r="F24" s="1" t="s">
        <v>1203</v>
      </c>
      <c r="G24" s="1" t="s">
        <v>1142</v>
      </c>
      <c r="H24" s="1" t="s">
        <v>1147</v>
      </c>
      <c r="I24" s="1" t="s">
        <v>1262</v>
      </c>
      <c r="J24" s="1" t="s">
        <v>1149</v>
      </c>
      <c r="K24" s="1" t="s">
        <v>1262</v>
      </c>
      <c r="L24" s="1" t="s">
        <v>1262</v>
      </c>
      <c r="M24" s="1" t="s">
        <v>1150</v>
      </c>
      <c r="N24" s="1" t="s">
        <v>1150</v>
      </c>
      <c r="O24" s="1" t="s">
        <v>1151</v>
      </c>
      <c r="P24" s="1" t="s">
        <v>1152</v>
      </c>
      <c r="Q24" s="1" t="s">
        <v>1153</v>
      </c>
      <c r="R24" s="1" t="s">
        <v>1266</v>
      </c>
      <c r="S24" s="1" t="s">
        <v>1155</v>
      </c>
      <c r="T24" s="1" t="s">
        <v>1156</v>
      </c>
      <c r="U24" s="1" t="s">
        <v>1157</v>
      </c>
      <c r="V24" s="1" t="s">
        <v>1158</v>
      </c>
    </row>
    <row r="25" s="1" customFormat="1" spans="1:22">
      <c r="A25" s="3">
        <v>21488797773</v>
      </c>
      <c r="B25" s="1" t="s">
        <v>1203</v>
      </c>
      <c r="C25" s="1" t="s">
        <v>1267</v>
      </c>
      <c r="D25" s="1" t="s">
        <v>1209</v>
      </c>
      <c r="E25" s="1" t="s">
        <v>1268</v>
      </c>
      <c r="F25" s="1" t="s">
        <v>1203</v>
      </c>
      <c r="G25" s="1" t="s">
        <v>1142</v>
      </c>
      <c r="H25" s="1" t="s">
        <v>1147</v>
      </c>
      <c r="I25" s="1" t="s">
        <v>1211</v>
      </c>
      <c r="J25" s="1" t="s">
        <v>1149</v>
      </c>
      <c r="K25" s="1" t="s">
        <v>1211</v>
      </c>
      <c r="L25" s="1" t="s">
        <v>1211</v>
      </c>
      <c r="M25" s="1" t="s">
        <v>1150</v>
      </c>
      <c r="N25" s="1" t="s">
        <v>1150</v>
      </c>
      <c r="O25" s="1" t="s">
        <v>1151</v>
      </c>
      <c r="P25" s="1" t="s">
        <v>1152</v>
      </c>
      <c r="Q25" s="1" t="s">
        <v>1153</v>
      </c>
      <c r="R25" s="1" t="s">
        <v>1269</v>
      </c>
      <c r="S25" s="1" t="s">
        <v>1155</v>
      </c>
      <c r="T25" s="1" t="s">
        <v>1156</v>
      </c>
      <c r="U25" s="1" t="s">
        <v>1157</v>
      </c>
      <c r="V25" s="1" t="s">
        <v>1158</v>
      </c>
    </row>
    <row r="26" s="1" customFormat="1" spans="1:22">
      <c r="A26" s="3">
        <v>21488680298</v>
      </c>
      <c r="B26" s="1" t="s">
        <v>1203</v>
      </c>
      <c r="C26" s="1" t="s">
        <v>1270</v>
      </c>
      <c r="D26" s="1" t="s">
        <v>1245</v>
      </c>
      <c r="E26" s="1" t="s">
        <v>1271</v>
      </c>
      <c r="F26" s="1" t="s">
        <v>1203</v>
      </c>
      <c r="G26" s="1" t="s">
        <v>1146</v>
      </c>
      <c r="H26" s="1" t="s">
        <v>1147</v>
      </c>
      <c r="I26" s="1" t="s">
        <v>1272</v>
      </c>
      <c r="J26" s="1" t="s">
        <v>1149</v>
      </c>
      <c r="K26" s="1" t="s">
        <v>1272</v>
      </c>
      <c r="L26" s="1" t="s">
        <v>1272</v>
      </c>
      <c r="M26" s="1" t="s">
        <v>1150</v>
      </c>
      <c r="N26" s="1" t="s">
        <v>1150</v>
      </c>
      <c r="O26" s="1" t="s">
        <v>1151</v>
      </c>
      <c r="P26" s="1" t="s">
        <v>1152</v>
      </c>
      <c r="Q26" s="1" t="s">
        <v>1153</v>
      </c>
      <c r="R26" s="1" t="s">
        <v>1273</v>
      </c>
      <c r="S26" s="1" t="s">
        <v>1155</v>
      </c>
      <c r="T26" s="1" t="s">
        <v>1156</v>
      </c>
      <c r="U26" s="1" t="s">
        <v>1157</v>
      </c>
      <c r="V26" s="1" t="s">
        <v>1158</v>
      </c>
    </row>
    <row r="27" s="1" customFormat="1" spans="1:22">
      <c r="A27" s="3">
        <v>21488668054</v>
      </c>
      <c r="B27" s="1" t="s">
        <v>1203</v>
      </c>
      <c r="C27" s="1" t="s">
        <v>1274</v>
      </c>
      <c r="D27" s="1" t="s">
        <v>1245</v>
      </c>
      <c r="E27" s="1" t="s">
        <v>1275</v>
      </c>
      <c r="F27" s="1" t="s">
        <v>1203</v>
      </c>
      <c r="G27" s="1" t="s">
        <v>1146</v>
      </c>
      <c r="H27" s="1" t="s">
        <v>1147</v>
      </c>
      <c r="I27" s="1" t="s">
        <v>1276</v>
      </c>
      <c r="J27" s="1" t="s">
        <v>1149</v>
      </c>
      <c r="K27" s="1" t="s">
        <v>1276</v>
      </c>
      <c r="L27" s="1" t="s">
        <v>1276</v>
      </c>
      <c r="M27" s="1" t="s">
        <v>1150</v>
      </c>
      <c r="N27" s="1" t="s">
        <v>1150</v>
      </c>
      <c r="O27" s="1" t="s">
        <v>1151</v>
      </c>
      <c r="P27" s="1" t="s">
        <v>1152</v>
      </c>
      <c r="Q27" s="1" t="s">
        <v>1153</v>
      </c>
      <c r="R27" s="1" t="s">
        <v>1277</v>
      </c>
      <c r="S27" s="1" t="s">
        <v>1155</v>
      </c>
      <c r="T27" s="1" t="s">
        <v>1156</v>
      </c>
      <c r="U27" s="1" t="s">
        <v>1157</v>
      </c>
      <c r="V27" s="1" t="s">
        <v>1158</v>
      </c>
    </row>
    <row r="28" s="1" customFormat="1" spans="1:22">
      <c r="A28" s="3">
        <v>21487340098</v>
      </c>
      <c r="B28" s="1" t="s">
        <v>1203</v>
      </c>
      <c r="C28" s="1" t="s">
        <v>1278</v>
      </c>
      <c r="D28" s="1" t="s">
        <v>1279</v>
      </c>
      <c r="E28" s="1" t="s">
        <v>1280</v>
      </c>
      <c r="F28" s="1" t="s">
        <v>1203</v>
      </c>
      <c r="G28" s="1" t="s">
        <v>1142</v>
      </c>
      <c r="H28" s="1" t="s">
        <v>1147</v>
      </c>
      <c r="I28" s="1" t="s">
        <v>1281</v>
      </c>
      <c r="J28" s="1" t="s">
        <v>1149</v>
      </c>
      <c r="K28" s="1" t="s">
        <v>1281</v>
      </c>
      <c r="L28" s="1" t="s">
        <v>1281</v>
      </c>
      <c r="M28" s="1" t="s">
        <v>1150</v>
      </c>
      <c r="N28" s="1" t="s">
        <v>1150</v>
      </c>
      <c r="O28" s="1" t="s">
        <v>1151</v>
      </c>
      <c r="P28" s="1" t="s">
        <v>1152</v>
      </c>
      <c r="Q28" s="1" t="s">
        <v>1153</v>
      </c>
      <c r="R28" s="1" t="s">
        <v>1282</v>
      </c>
      <c r="S28" s="1" t="s">
        <v>1155</v>
      </c>
      <c r="T28" s="1" t="s">
        <v>1156</v>
      </c>
      <c r="U28" s="1" t="s">
        <v>1157</v>
      </c>
      <c r="V28" s="1" t="s">
        <v>1228</v>
      </c>
    </row>
    <row r="29" s="1" customFormat="1" spans="1:22">
      <c r="A29" s="3">
        <v>21487362734</v>
      </c>
      <c r="B29" s="1" t="s">
        <v>1203</v>
      </c>
      <c r="C29" s="1" t="s">
        <v>1283</v>
      </c>
      <c r="D29" s="1" t="s">
        <v>1284</v>
      </c>
      <c r="E29" s="1" t="s">
        <v>1285</v>
      </c>
      <c r="F29" s="1" t="s">
        <v>1142</v>
      </c>
      <c r="G29" s="1" t="s">
        <v>1146</v>
      </c>
      <c r="H29" s="1" t="s">
        <v>1147</v>
      </c>
      <c r="I29" s="1" t="s">
        <v>1286</v>
      </c>
      <c r="J29" s="1" t="s">
        <v>1149</v>
      </c>
      <c r="K29" s="1" t="s">
        <v>1286</v>
      </c>
      <c r="L29" s="1" t="s">
        <v>1286</v>
      </c>
      <c r="M29" s="1" t="s">
        <v>1150</v>
      </c>
      <c r="N29" s="1" t="s">
        <v>1150</v>
      </c>
      <c r="O29" s="1" t="s">
        <v>1151</v>
      </c>
      <c r="P29" s="1" t="s">
        <v>1152</v>
      </c>
      <c r="Q29" s="1" t="s">
        <v>1153</v>
      </c>
      <c r="R29" s="1" t="s">
        <v>1287</v>
      </c>
      <c r="S29" s="1" t="s">
        <v>1155</v>
      </c>
      <c r="T29" s="1" t="s">
        <v>1156</v>
      </c>
      <c r="U29" s="1" t="s">
        <v>1157</v>
      </c>
      <c r="V29" s="1" t="s">
        <v>1288</v>
      </c>
    </row>
    <row r="30" s="1" customFormat="1" spans="1:22">
      <c r="A30" s="3">
        <v>21487045807</v>
      </c>
      <c r="B30" s="1" t="s">
        <v>1203</v>
      </c>
      <c r="C30" s="1" t="s">
        <v>1289</v>
      </c>
      <c r="D30" s="1" t="s">
        <v>1290</v>
      </c>
      <c r="E30" s="1" t="s">
        <v>1291</v>
      </c>
      <c r="F30" s="1" t="s">
        <v>1203</v>
      </c>
      <c r="G30" s="1" t="s">
        <v>1142</v>
      </c>
      <c r="H30" s="1" t="s">
        <v>1147</v>
      </c>
      <c r="I30" s="1" t="s">
        <v>1190</v>
      </c>
      <c r="J30" s="1" t="s">
        <v>1149</v>
      </c>
      <c r="K30" s="1" t="s">
        <v>1190</v>
      </c>
      <c r="L30" s="1" t="s">
        <v>1190</v>
      </c>
      <c r="M30" s="1" t="s">
        <v>1150</v>
      </c>
      <c r="N30" s="1" t="s">
        <v>1150</v>
      </c>
      <c r="O30" s="1" t="s">
        <v>1151</v>
      </c>
      <c r="P30" s="1" t="s">
        <v>1152</v>
      </c>
      <c r="Q30" s="1" t="s">
        <v>1153</v>
      </c>
      <c r="R30" s="1" t="s">
        <v>1292</v>
      </c>
      <c r="S30" s="1" t="s">
        <v>1155</v>
      </c>
      <c r="T30" s="1" t="s">
        <v>1156</v>
      </c>
      <c r="U30" s="1" t="s">
        <v>1157</v>
      </c>
      <c r="V30" s="1" t="s">
        <v>1158</v>
      </c>
    </row>
    <row r="31" s="1" customFormat="1" spans="1:22">
      <c r="A31" s="3">
        <v>21485352697</v>
      </c>
      <c r="B31" s="1" t="s">
        <v>1203</v>
      </c>
      <c r="C31" s="1" t="s">
        <v>1293</v>
      </c>
      <c r="D31" s="1" t="s">
        <v>1294</v>
      </c>
      <c r="E31" s="1" t="s">
        <v>1295</v>
      </c>
      <c r="F31" s="1" t="s">
        <v>1203</v>
      </c>
      <c r="G31" s="1" t="s">
        <v>1142</v>
      </c>
      <c r="H31" s="1" t="s">
        <v>1147</v>
      </c>
      <c r="I31" s="1" t="s">
        <v>1296</v>
      </c>
      <c r="J31" s="1" t="s">
        <v>1149</v>
      </c>
      <c r="K31" s="1" t="s">
        <v>1296</v>
      </c>
      <c r="L31" s="1" t="s">
        <v>1296</v>
      </c>
      <c r="M31" s="1" t="s">
        <v>1150</v>
      </c>
      <c r="N31" s="1" t="s">
        <v>1150</v>
      </c>
      <c r="O31" s="1" t="s">
        <v>1151</v>
      </c>
      <c r="P31" s="1" t="s">
        <v>1152</v>
      </c>
      <c r="Q31" s="1" t="s">
        <v>1153</v>
      </c>
      <c r="R31" s="1" t="s">
        <v>1297</v>
      </c>
      <c r="S31" s="1" t="s">
        <v>1155</v>
      </c>
      <c r="T31" s="1" t="s">
        <v>1156</v>
      </c>
      <c r="U31" s="1" t="s">
        <v>1157</v>
      </c>
      <c r="V31" s="1" t="s">
        <v>1158</v>
      </c>
    </row>
    <row r="32" s="1" customFormat="1" spans="1:22">
      <c r="A32" s="3">
        <v>21485255610</v>
      </c>
      <c r="B32" s="1" t="s">
        <v>1298</v>
      </c>
      <c r="C32" s="1" t="s">
        <v>1299</v>
      </c>
      <c r="D32" s="1" t="s">
        <v>1300</v>
      </c>
      <c r="E32" s="1" t="s">
        <v>1301</v>
      </c>
      <c r="F32" s="1" t="s">
        <v>1142</v>
      </c>
      <c r="G32" s="1" t="s">
        <v>1146</v>
      </c>
      <c r="H32" s="1" t="s">
        <v>1147</v>
      </c>
      <c r="I32" s="1" t="s">
        <v>1302</v>
      </c>
      <c r="J32" s="1" t="s">
        <v>1149</v>
      </c>
      <c r="K32" s="1" t="s">
        <v>1302</v>
      </c>
      <c r="L32" s="1" t="s">
        <v>1302</v>
      </c>
      <c r="M32" s="1" t="s">
        <v>1150</v>
      </c>
      <c r="N32" s="1" t="s">
        <v>1150</v>
      </c>
      <c r="O32" s="1" t="s">
        <v>1151</v>
      </c>
      <c r="P32" s="1" t="s">
        <v>1152</v>
      </c>
      <c r="Q32" s="1" t="s">
        <v>1153</v>
      </c>
      <c r="R32" s="1" t="s">
        <v>1303</v>
      </c>
      <c r="S32" s="1" t="s">
        <v>1155</v>
      </c>
      <c r="T32" s="1" t="s">
        <v>1156</v>
      </c>
      <c r="U32" s="1" t="s">
        <v>1157</v>
      </c>
      <c r="V32" s="1" t="s">
        <v>1158</v>
      </c>
    </row>
    <row r="33" s="1" customFormat="1" spans="1:22">
      <c r="A33" s="3">
        <v>21485239681</v>
      </c>
      <c r="B33" s="1" t="s">
        <v>1298</v>
      </c>
      <c r="C33" s="1" t="s">
        <v>1304</v>
      </c>
      <c r="D33" s="1" t="s">
        <v>1300</v>
      </c>
      <c r="E33" s="1" t="s">
        <v>1301</v>
      </c>
      <c r="F33" s="1" t="s">
        <v>1203</v>
      </c>
      <c r="G33" s="1" t="s">
        <v>1142</v>
      </c>
      <c r="H33" s="1" t="s">
        <v>1147</v>
      </c>
      <c r="I33" s="1" t="s">
        <v>1302</v>
      </c>
      <c r="J33" s="1" t="s">
        <v>1149</v>
      </c>
      <c r="K33" s="1" t="s">
        <v>1302</v>
      </c>
      <c r="L33" s="1" t="s">
        <v>1302</v>
      </c>
      <c r="M33" s="1" t="s">
        <v>1150</v>
      </c>
      <c r="N33" s="1" t="s">
        <v>1150</v>
      </c>
      <c r="O33" s="1" t="s">
        <v>1151</v>
      </c>
      <c r="P33" s="1" t="s">
        <v>1152</v>
      </c>
      <c r="Q33" s="1" t="s">
        <v>1153</v>
      </c>
      <c r="R33" s="1" t="s">
        <v>1305</v>
      </c>
      <c r="S33" s="1" t="s">
        <v>1155</v>
      </c>
      <c r="T33" s="1" t="s">
        <v>1156</v>
      </c>
      <c r="U33" s="1" t="s">
        <v>1157</v>
      </c>
      <c r="V33" s="1" t="s">
        <v>1158</v>
      </c>
    </row>
    <row r="34" s="1" customFormat="1" spans="1:22">
      <c r="A34" s="3">
        <v>21485231472</v>
      </c>
      <c r="B34" s="1" t="s">
        <v>1298</v>
      </c>
      <c r="C34" s="1" t="s">
        <v>1306</v>
      </c>
      <c r="D34" s="1" t="s">
        <v>1307</v>
      </c>
      <c r="E34" s="1" t="s">
        <v>1308</v>
      </c>
      <c r="F34" s="1" t="s">
        <v>1203</v>
      </c>
      <c r="G34" s="1" t="s">
        <v>1142</v>
      </c>
      <c r="H34" s="1" t="s">
        <v>1147</v>
      </c>
      <c r="I34" s="1" t="s">
        <v>1309</v>
      </c>
      <c r="J34" s="1" t="s">
        <v>1149</v>
      </c>
      <c r="K34" s="1" t="s">
        <v>1309</v>
      </c>
      <c r="L34" s="1" t="s">
        <v>1309</v>
      </c>
      <c r="M34" s="1" t="s">
        <v>1150</v>
      </c>
      <c r="N34" s="1" t="s">
        <v>1150</v>
      </c>
      <c r="O34" s="1" t="s">
        <v>1151</v>
      </c>
      <c r="P34" s="1" t="s">
        <v>1152</v>
      </c>
      <c r="Q34" s="1" t="s">
        <v>1153</v>
      </c>
      <c r="R34" s="1" t="s">
        <v>1310</v>
      </c>
      <c r="S34" s="1" t="s">
        <v>1155</v>
      </c>
      <c r="T34" s="1" t="s">
        <v>1156</v>
      </c>
      <c r="U34" s="1" t="s">
        <v>1157</v>
      </c>
      <c r="V34" s="1" t="s">
        <v>1158</v>
      </c>
    </row>
    <row r="35" s="1" customFormat="1" spans="1:22">
      <c r="A35" s="3">
        <v>21484861699</v>
      </c>
      <c r="B35" s="1" t="s">
        <v>1298</v>
      </c>
      <c r="C35" s="1" t="s">
        <v>1311</v>
      </c>
      <c r="D35" s="1" t="s">
        <v>1312</v>
      </c>
      <c r="E35" s="1" t="s">
        <v>1313</v>
      </c>
      <c r="F35" s="1" t="s">
        <v>1203</v>
      </c>
      <c r="G35" s="1" t="s">
        <v>1142</v>
      </c>
      <c r="H35" s="1" t="s">
        <v>1147</v>
      </c>
      <c r="I35" s="1" t="s">
        <v>1314</v>
      </c>
      <c r="J35" s="1" t="s">
        <v>1149</v>
      </c>
      <c r="K35" s="1" t="s">
        <v>1314</v>
      </c>
      <c r="L35" s="1" t="s">
        <v>1314</v>
      </c>
      <c r="M35" s="1" t="s">
        <v>1150</v>
      </c>
      <c r="N35" s="1" t="s">
        <v>1150</v>
      </c>
      <c r="O35" s="1" t="s">
        <v>1151</v>
      </c>
      <c r="P35" s="1" t="s">
        <v>1152</v>
      </c>
      <c r="Q35" s="1" t="s">
        <v>1153</v>
      </c>
      <c r="R35" s="1" t="s">
        <v>1315</v>
      </c>
      <c r="S35" s="1" t="s">
        <v>1155</v>
      </c>
      <c r="T35" s="1" t="s">
        <v>1156</v>
      </c>
      <c r="U35" s="1" t="s">
        <v>1157</v>
      </c>
      <c r="V35" s="1" t="s">
        <v>1228</v>
      </c>
    </row>
    <row r="36" s="1" customFormat="1" spans="1:22">
      <c r="A36" s="3">
        <v>21483888366</v>
      </c>
      <c r="B36" s="1" t="s">
        <v>1298</v>
      </c>
      <c r="C36" s="1" t="s">
        <v>1316</v>
      </c>
      <c r="D36" s="1" t="s">
        <v>1290</v>
      </c>
      <c r="E36" s="1" t="s">
        <v>1317</v>
      </c>
      <c r="F36" s="1" t="s">
        <v>1203</v>
      </c>
      <c r="G36" s="1" t="s">
        <v>1142</v>
      </c>
      <c r="H36" s="1" t="s">
        <v>1147</v>
      </c>
      <c r="I36" s="1" t="s">
        <v>1190</v>
      </c>
      <c r="J36" s="1" t="s">
        <v>1149</v>
      </c>
      <c r="K36" s="1" t="s">
        <v>1190</v>
      </c>
      <c r="L36" s="1" t="s">
        <v>1190</v>
      </c>
      <c r="M36" s="1" t="s">
        <v>1150</v>
      </c>
      <c r="N36" s="1" t="s">
        <v>1150</v>
      </c>
      <c r="O36" s="1" t="s">
        <v>1151</v>
      </c>
      <c r="P36" s="1" t="s">
        <v>1152</v>
      </c>
      <c r="Q36" s="1" t="s">
        <v>1153</v>
      </c>
      <c r="R36" s="1" t="s">
        <v>1318</v>
      </c>
      <c r="S36" s="1" t="s">
        <v>1155</v>
      </c>
      <c r="T36" s="1" t="s">
        <v>1156</v>
      </c>
      <c r="U36" s="1" t="s">
        <v>1157</v>
      </c>
      <c r="V36" s="1" t="s">
        <v>1158</v>
      </c>
    </row>
    <row r="37" s="1" customFormat="1" spans="1:22">
      <c r="A37" s="3">
        <v>21482380102</v>
      </c>
      <c r="B37" s="1" t="s">
        <v>1298</v>
      </c>
      <c r="C37" s="1" t="s">
        <v>1319</v>
      </c>
      <c r="D37" s="1" t="s">
        <v>1320</v>
      </c>
      <c r="E37" s="1" t="s">
        <v>1321</v>
      </c>
      <c r="F37" s="1" t="s">
        <v>1203</v>
      </c>
      <c r="G37" s="1" t="s">
        <v>1142</v>
      </c>
      <c r="H37" s="1" t="s">
        <v>1147</v>
      </c>
      <c r="I37" s="1" t="s">
        <v>1322</v>
      </c>
      <c r="J37" s="1" t="s">
        <v>1149</v>
      </c>
      <c r="K37" s="1" t="s">
        <v>1322</v>
      </c>
      <c r="L37" s="1" t="s">
        <v>1322</v>
      </c>
      <c r="M37" s="1" t="s">
        <v>1150</v>
      </c>
      <c r="N37" s="1" t="s">
        <v>1150</v>
      </c>
      <c r="O37" s="1" t="s">
        <v>1151</v>
      </c>
      <c r="P37" s="1" t="s">
        <v>1152</v>
      </c>
      <c r="Q37" s="1" t="s">
        <v>1153</v>
      </c>
      <c r="R37" s="1" t="s">
        <v>1323</v>
      </c>
      <c r="S37" s="1" t="s">
        <v>1155</v>
      </c>
      <c r="T37" s="1" t="s">
        <v>1156</v>
      </c>
      <c r="U37" s="1" t="s">
        <v>1157</v>
      </c>
      <c r="V37" s="1" t="s">
        <v>1228</v>
      </c>
    </row>
    <row r="38" s="1" customFormat="1" spans="1:22">
      <c r="A38" s="3">
        <v>21482335304</v>
      </c>
      <c r="B38" s="1" t="s">
        <v>1298</v>
      </c>
      <c r="C38" s="1" t="s">
        <v>1324</v>
      </c>
      <c r="D38" s="1" t="s">
        <v>1144</v>
      </c>
      <c r="E38" s="1" t="s">
        <v>1325</v>
      </c>
      <c r="F38" s="1" t="s">
        <v>1142</v>
      </c>
      <c r="G38" s="1" t="s">
        <v>1146</v>
      </c>
      <c r="H38" s="1" t="s">
        <v>1147</v>
      </c>
      <c r="I38" s="1" t="s">
        <v>1326</v>
      </c>
      <c r="J38" s="1" t="s">
        <v>1149</v>
      </c>
      <c r="K38" s="1" t="s">
        <v>1326</v>
      </c>
      <c r="L38" s="1" t="s">
        <v>1326</v>
      </c>
      <c r="M38" s="1" t="s">
        <v>1150</v>
      </c>
      <c r="N38" s="1" t="s">
        <v>1150</v>
      </c>
      <c r="O38" s="1" t="s">
        <v>1151</v>
      </c>
      <c r="P38" s="1" t="s">
        <v>1152</v>
      </c>
      <c r="Q38" s="1" t="s">
        <v>1153</v>
      </c>
      <c r="R38" s="1" t="s">
        <v>1327</v>
      </c>
      <c r="S38" s="1" t="s">
        <v>1155</v>
      </c>
      <c r="T38" s="1" t="s">
        <v>1156</v>
      </c>
      <c r="U38" s="1" t="s">
        <v>1157</v>
      </c>
      <c r="V38" s="1" t="s">
        <v>1158</v>
      </c>
    </row>
    <row r="39" s="1" customFormat="1" spans="1:22">
      <c r="A39" s="3">
        <v>21481471502</v>
      </c>
      <c r="B39" s="1" t="s">
        <v>1298</v>
      </c>
      <c r="C39" s="1" t="s">
        <v>1328</v>
      </c>
      <c r="D39" s="1" t="s">
        <v>1188</v>
      </c>
      <c r="E39" s="1" t="s">
        <v>1329</v>
      </c>
      <c r="F39" s="1" t="s">
        <v>1298</v>
      </c>
      <c r="G39" s="1" t="s">
        <v>1203</v>
      </c>
      <c r="H39" s="1" t="s">
        <v>1147</v>
      </c>
      <c r="I39" s="1" t="s">
        <v>1330</v>
      </c>
      <c r="J39" s="1" t="s">
        <v>1149</v>
      </c>
      <c r="K39" s="1" t="s">
        <v>1330</v>
      </c>
      <c r="L39" s="1" t="s">
        <v>1330</v>
      </c>
      <c r="M39" s="1" t="s">
        <v>1150</v>
      </c>
      <c r="N39" s="1" t="s">
        <v>1150</v>
      </c>
      <c r="O39" s="1" t="s">
        <v>1151</v>
      </c>
      <c r="P39" s="1" t="s">
        <v>1152</v>
      </c>
      <c r="Q39" s="1" t="s">
        <v>1153</v>
      </c>
      <c r="R39" s="1" t="s">
        <v>1331</v>
      </c>
      <c r="S39" s="1" t="s">
        <v>1155</v>
      </c>
      <c r="T39" s="1" t="s">
        <v>1156</v>
      </c>
      <c r="U39" s="1" t="s">
        <v>1157</v>
      </c>
      <c r="V39" s="1" t="s">
        <v>1158</v>
      </c>
    </row>
    <row r="40" s="1" customFormat="1" spans="1:22">
      <c r="A40" s="3">
        <v>21480796337</v>
      </c>
      <c r="B40" s="1" t="s">
        <v>1298</v>
      </c>
      <c r="C40" s="1" t="s">
        <v>1332</v>
      </c>
      <c r="D40" s="1" t="s">
        <v>1333</v>
      </c>
      <c r="E40" s="1" t="s">
        <v>1334</v>
      </c>
      <c r="F40" s="1" t="s">
        <v>1298</v>
      </c>
      <c r="G40" s="1" t="s">
        <v>1203</v>
      </c>
      <c r="H40" s="1" t="s">
        <v>1147</v>
      </c>
      <c r="I40" s="1" t="s">
        <v>1335</v>
      </c>
      <c r="J40" s="1" t="s">
        <v>1149</v>
      </c>
      <c r="K40" s="1" t="s">
        <v>1335</v>
      </c>
      <c r="L40" s="1" t="s">
        <v>1335</v>
      </c>
      <c r="M40" s="1" t="s">
        <v>1150</v>
      </c>
      <c r="N40" s="1" t="s">
        <v>1150</v>
      </c>
      <c r="O40" s="1" t="s">
        <v>1151</v>
      </c>
      <c r="P40" s="1" t="s">
        <v>1152</v>
      </c>
      <c r="Q40" s="1" t="s">
        <v>1153</v>
      </c>
      <c r="R40" s="1" t="s">
        <v>1336</v>
      </c>
      <c r="S40" s="1" t="s">
        <v>1155</v>
      </c>
      <c r="T40" s="1" t="s">
        <v>1156</v>
      </c>
      <c r="U40" s="1" t="s">
        <v>1157</v>
      </c>
      <c r="V40" s="1" t="s">
        <v>1181</v>
      </c>
    </row>
    <row r="41" s="1" customFormat="1" spans="1:22">
      <c r="A41" s="3">
        <v>21480375870</v>
      </c>
      <c r="B41" s="1" t="s">
        <v>1298</v>
      </c>
      <c r="C41" s="1" t="s">
        <v>1337</v>
      </c>
      <c r="D41" s="1" t="s">
        <v>1255</v>
      </c>
      <c r="E41" s="1" t="s">
        <v>1338</v>
      </c>
      <c r="F41" s="1" t="s">
        <v>1298</v>
      </c>
      <c r="G41" s="1" t="s">
        <v>1142</v>
      </c>
      <c r="H41" s="1" t="s">
        <v>1147</v>
      </c>
      <c r="I41" s="1" t="s">
        <v>1339</v>
      </c>
      <c r="J41" s="1" t="s">
        <v>1149</v>
      </c>
      <c r="K41" s="1" t="s">
        <v>1339</v>
      </c>
      <c r="L41" s="1" t="s">
        <v>1339</v>
      </c>
      <c r="M41" s="1" t="s">
        <v>1150</v>
      </c>
      <c r="N41" s="1" t="s">
        <v>1150</v>
      </c>
      <c r="O41" s="1" t="s">
        <v>1151</v>
      </c>
      <c r="P41" s="1" t="s">
        <v>1152</v>
      </c>
      <c r="Q41" s="1" t="s">
        <v>1153</v>
      </c>
      <c r="R41" s="1" t="s">
        <v>1340</v>
      </c>
      <c r="S41" s="1" t="s">
        <v>1155</v>
      </c>
      <c r="T41" s="1" t="s">
        <v>1156</v>
      </c>
      <c r="U41" s="1" t="s">
        <v>1157</v>
      </c>
      <c r="V41" s="1" t="s">
        <v>1158</v>
      </c>
    </row>
    <row r="42" s="1" customFormat="1" spans="1:22">
      <c r="A42" s="3">
        <v>21480360085</v>
      </c>
      <c r="B42" s="1" t="s">
        <v>1298</v>
      </c>
      <c r="C42" s="1" t="s">
        <v>1341</v>
      </c>
      <c r="D42" s="1" t="s">
        <v>1255</v>
      </c>
      <c r="E42" s="1" t="s">
        <v>1342</v>
      </c>
      <c r="F42" s="1" t="s">
        <v>1298</v>
      </c>
      <c r="G42" s="1" t="s">
        <v>1142</v>
      </c>
      <c r="H42" s="1" t="s">
        <v>1147</v>
      </c>
      <c r="I42" s="1" t="s">
        <v>1339</v>
      </c>
      <c r="J42" s="1" t="s">
        <v>1149</v>
      </c>
      <c r="K42" s="1" t="s">
        <v>1339</v>
      </c>
      <c r="L42" s="1" t="s">
        <v>1339</v>
      </c>
      <c r="M42" s="1" t="s">
        <v>1150</v>
      </c>
      <c r="N42" s="1" t="s">
        <v>1150</v>
      </c>
      <c r="O42" s="1" t="s">
        <v>1151</v>
      </c>
      <c r="P42" s="1" t="s">
        <v>1152</v>
      </c>
      <c r="Q42" s="1" t="s">
        <v>1153</v>
      </c>
      <c r="R42" s="1" t="s">
        <v>1343</v>
      </c>
      <c r="S42" s="1" t="s">
        <v>1155</v>
      </c>
      <c r="T42" s="1" t="s">
        <v>1156</v>
      </c>
      <c r="U42" s="1" t="s">
        <v>1157</v>
      </c>
      <c r="V42" s="1" t="s">
        <v>1158</v>
      </c>
    </row>
    <row r="43" s="1" customFormat="1" spans="1:22">
      <c r="A43" s="3">
        <v>21479698299</v>
      </c>
      <c r="B43" s="1" t="s">
        <v>1298</v>
      </c>
      <c r="C43" s="1" t="s">
        <v>1344</v>
      </c>
      <c r="D43" s="1" t="s">
        <v>1279</v>
      </c>
      <c r="E43" s="1" t="s">
        <v>1345</v>
      </c>
      <c r="F43" s="1" t="s">
        <v>1298</v>
      </c>
      <c r="G43" s="1" t="s">
        <v>1203</v>
      </c>
      <c r="H43" s="1" t="s">
        <v>1147</v>
      </c>
      <c r="I43" s="1" t="s">
        <v>1346</v>
      </c>
      <c r="J43" s="1" t="s">
        <v>1149</v>
      </c>
      <c r="K43" s="1" t="s">
        <v>1346</v>
      </c>
      <c r="L43" s="1" t="s">
        <v>1346</v>
      </c>
      <c r="M43" s="1" t="s">
        <v>1150</v>
      </c>
      <c r="N43" s="1" t="s">
        <v>1150</v>
      </c>
      <c r="O43" s="1" t="s">
        <v>1151</v>
      </c>
      <c r="P43" s="1" t="s">
        <v>1152</v>
      </c>
      <c r="Q43" s="1" t="s">
        <v>1153</v>
      </c>
      <c r="R43" s="1" t="s">
        <v>1347</v>
      </c>
      <c r="S43" s="1" t="s">
        <v>1155</v>
      </c>
      <c r="T43" s="1" t="s">
        <v>1156</v>
      </c>
      <c r="U43" s="1" t="s">
        <v>1157</v>
      </c>
      <c r="V43" s="1" t="s">
        <v>1228</v>
      </c>
    </row>
    <row r="44" s="1" customFormat="1" spans="1:22">
      <c r="A44" s="3">
        <v>21479448988</v>
      </c>
      <c r="B44" s="1" t="s">
        <v>1298</v>
      </c>
      <c r="C44" s="1" t="s">
        <v>1348</v>
      </c>
      <c r="D44" s="1" t="s">
        <v>1177</v>
      </c>
      <c r="E44" s="1" t="s">
        <v>1349</v>
      </c>
      <c r="F44" s="1" t="s">
        <v>1298</v>
      </c>
      <c r="G44" s="1" t="s">
        <v>1203</v>
      </c>
      <c r="H44" s="1" t="s">
        <v>1147</v>
      </c>
      <c r="I44" s="1" t="s">
        <v>1350</v>
      </c>
      <c r="J44" s="1" t="s">
        <v>1149</v>
      </c>
      <c r="K44" s="1" t="s">
        <v>1350</v>
      </c>
      <c r="L44" s="1" t="s">
        <v>1350</v>
      </c>
      <c r="M44" s="1" t="s">
        <v>1150</v>
      </c>
      <c r="N44" s="1" t="s">
        <v>1150</v>
      </c>
      <c r="O44" s="1" t="s">
        <v>1151</v>
      </c>
      <c r="P44" s="1" t="s">
        <v>1152</v>
      </c>
      <c r="Q44" s="1" t="s">
        <v>1153</v>
      </c>
      <c r="R44" s="1" t="s">
        <v>1351</v>
      </c>
      <c r="S44" s="1" t="s">
        <v>1155</v>
      </c>
      <c r="T44" s="1" t="s">
        <v>1156</v>
      </c>
      <c r="U44" s="1" t="s">
        <v>1157</v>
      </c>
      <c r="V44" s="1" t="s">
        <v>1181</v>
      </c>
    </row>
    <row r="45" s="1" customFormat="1" spans="1:22">
      <c r="A45" s="3">
        <v>21479352939</v>
      </c>
      <c r="B45" s="1" t="s">
        <v>1298</v>
      </c>
      <c r="C45" s="1" t="s">
        <v>1352</v>
      </c>
      <c r="D45" s="1" t="s">
        <v>1333</v>
      </c>
      <c r="E45" s="1" t="s">
        <v>1353</v>
      </c>
      <c r="F45" s="1" t="s">
        <v>1203</v>
      </c>
      <c r="G45" s="1" t="s">
        <v>1142</v>
      </c>
      <c r="H45" s="1" t="s">
        <v>1147</v>
      </c>
      <c r="I45" s="1" t="s">
        <v>1335</v>
      </c>
      <c r="J45" s="1" t="s">
        <v>1149</v>
      </c>
      <c r="K45" s="1" t="s">
        <v>1335</v>
      </c>
      <c r="L45" s="1" t="s">
        <v>1335</v>
      </c>
      <c r="M45" s="1" t="s">
        <v>1150</v>
      </c>
      <c r="N45" s="1" t="s">
        <v>1150</v>
      </c>
      <c r="O45" s="1" t="s">
        <v>1151</v>
      </c>
      <c r="P45" s="1" t="s">
        <v>1152</v>
      </c>
      <c r="Q45" s="1" t="s">
        <v>1153</v>
      </c>
      <c r="R45" s="1" t="s">
        <v>1354</v>
      </c>
      <c r="S45" s="1" t="s">
        <v>1155</v>
      </c>
      <c r="T45" s="1" t="s">
        <v>1156</v>
      </c>
      <c r="U45" s="1" t="s">
        <v>1157</v>
      </c>
      <c r="V45" s="1" t="s">
        <v>1181</v>
      </c>
    </row>
    <row r="46" s="1" customFormat="1" spans="1:22">
      <c r="A46" s="3">
        <v>21478960352</v>
      </c>
      <c r="B46" s="1" t="s">
        <v>1298</v>
      </c>
      <c r="C46" s="1" t="s">
        <v>1355</v>
      </c>
      <c r="D46" s="1" t="s">
        <v>1177</v>
      </c>
      <c r="E46" s="1" t="s">
        <v>1356</v>
      </c>
      <c r="F46" s="1" t="s">
        <v>1298</v>
      </c>
      <c r="G46" s="1" t="s">
        <v>1203</v>
      </c>
      <c r="H46" s="1" t="s">
        <v>1147</v>
      </c>
      <c r="I46" s="1" t="s">
        <v>1357</v>
      </c>
      <c r="J46" s="1" t="s">
        <v>1149</v>
      </c>
      <c r="K46" s="1" t="s">
        <v>1357</v>
      </c>
      <c r="L46" s="1" t="s">
        <v>1357</v>
      </c>
      <c r="M46" s="1" t="s">
        <v>1150</v>
      </c>
      <c r="N46" s="1" t="s">
        <v>1150</v>
      </c>
      <c r="O46" s="1" t="s">
        <v>1151</v>
      </c>
      <c r="P46" s="1" t="s">
        <v>1152</v>
      </c>
      <c r="Q46" s="1" t="s">
        <v>1153</v>
      </c>
      <c r="R46" s="1" t="s">
        <v>1358</v>
      </c>
      <c r="S46" s="1" t="s">
        <v>1155</v>
      </c>
      <c r="T46" s="1" t="s">
        <v>1156</v>
      </c>
      <c r="U46" s="1" t="s">
        <v>1157</v>
      </c>
      <c r="V46" s="1" t="s">
        <v>1181</v>
      </c>
    </row>
    <row r="47" s="1" customFormat="1" spans="1:22">
      <c r="A47" s="3">
        <v>21478921097</v>
      </c>
      <c r="B47" s="1" t="s">
        <v>1298</v>
      </c>
      <c r="C47" s="1" t="s">
        <v>1359</v>
      </c>
      <c r="D47" s="1" t="s">
        <v>1360</v>
      </c>
      <c r="E47" s="1" t="s">
        <v>1361</v>
      </c>
      <c r="F47" s="1" t="s">
        <v>1298</v>
      </c>
      <c r="G47" s="1" t="s">
        <v>1142</v>
      </c>
      <c r="H47" s="1" t="s">
        <v>1147</v>
      </c>
      <c r="I47" s="1" t="s">
        <v>1362</v>
      </c>
      <c r="J47" s="1" t="s">
        <v>1149</v>
      </c>
      <c r="K47" s="1" t="s">
        <v>1362</v>
      </c>
      <c r="L47" s="1" t="s">
        <v>1362</v>
      </c>
      <c r="M47" s="1" t="s">
        <v>1150</v>
      </c>
      <c r="N47" s="1" t="s">
        <v>1150</v>
      </c>
      <c r="O47" s="1" t="s">
        <v>1151</v>
      </c>
      <c r="P47" s="1" t="s">
        <v>1152</v>
      </c>
      <c r="Q47" s="1" t="s">
        <v>1153</v>
      </c>
      <c r="R47" s="1" t="s">
        <v>1363</v>
      </c>
      <c r="S47" s="1" t="s">
        <v>1155</v>
      </c>
      <c r="T47" s="1" t="s">
        <v>1156</v>
      </c>
      <c r="U47" s="1" t="s">
        <v>1157</v>
      </c>
      <c r="V47" s="1" t="s">
        <v>1158</v>
      </c>
    </row>
    <row r="48" s="1" customFormat="1" spans="1:22">
      <c r="A48" s="3">
        <v>21478559310</v>
      </c>
      <c r="B48" s="1" t="s">
        <v>1298</v>
      </c>
      <c r="C48" s="1" t="s">
        <v>1364</v>
      </c>
      <c r="D48" s="1" t="s">
        <v>1177</v>
      </c>
      <c r="E48" s="1" t="s">
        <v>1365</v>
      </c>
      <c r="F48" s="1" t="s">
        <v>1298</v>
      </c>
      <c r="G48" s="1" t="s">
        <v>1203</v>
      </c>
      <c r="H48" s="1" t="s">
        <v>1147</v>
      </c>
      <c r="I48" s="1" t="s">
        <v>1357</v>
      </c>
      <c r="J48" s="1" t="s">
        <v>1149</v>
      </c>
      <c r="K48" s="1" t="s">
        <v>1357</v>
      </c>
      <c r="L48" s="1" t="s">
        <v>1357</v>
      </c>
      <c r="M48" s="1" t="s">
        <v>1150</v>
      </c>
      <c r="N48" s="1" t="s">
        <v>1150</v>
      </c>
      <c r="O48" s="1" t="s">
        <v>1151</v>
      </c>
      <c r="P48" s="1" t="s">
        <v>1152</v>
      </c>
      <c r="Q48" s="1" t="s">
        <v>1153</v>
      </c>
      <c r="R48" s="1" t="s">
        <v>1366</v>
      </c>
      <c r="S48" s="1" t="s">
        <v>1155</v>
      </c>
      <c r="T48" s="1" t="s">
        <v>1156</v>
      </c>
      <c r="U48" s="1" t="s">
        <v>1157</v>
      </c>
      <c r="V48" s="1" t="s">
        <v>1181</v>
      </c>
    </row>
    <row r="49" s="1" customFormat="1" spans="1:22">
      <c r="A49" s="3">
        <v>21478533932</v>
      </c>
      <c r="B49" s="1" t="s">
        <v>1298</v>
      </c>
      <c r="C49" s="1" t="s">
        <v>1367</v>
      </c>
      <c r="D49" s="1" t="s">
        <v>1177</v>
      </c>
      <c r="E49" s="1" t="s">
        <v>1368</v>
      </c>
      <c r="F49" s="1" t="s">
        <v>1298</v>
      </c>
      <c r="G49" s="1" t="s">
        <v>1203</v>
      </c>
      <c r="H49" s="1" t="s">
        <v>1147</v>
      </c>
      <c r="I49" s="1" t="s">
        <v>1357</v>
      </c>
      <c r="J49" s="1" t="s">
        <v>1149</v>
      </c>
      <c r="K49" s="1" t="s">
        <v>1357</v>
      </c>
      <c r="L49" s="1" t="s">
        <v>1357</v>
      </c>
      <c r="M49" s="1" t="s">
        <v>1150</v>
      </c>
      <c r="N49" s="1" t="s">
        <v>1150</v>
      </c>
      <c r="O49" s="1" t="s">
        <v>1151</v>
      </c>
      <c r="P49" s="1" t="s">
        <v>1152</v>
      </c>
      <c r="Q49" s="1" t="s">
        <v>1153</v>
      </c>
      <c r="R49" s="1" t="s">
        <v>1369</v>
      </c>
      <c r="S49" s="1" t="s">
        <v>1155</v>
      </c>
      <c r="T49" s="1" t="s">
        <v>1156</v>
      </c>
      <c r="U49" s="1" t="s">
        <v>1157</v>
      </c>
      <c r="V49" s="1" t="s">
        <v>1181</v>
      </c>
    </row>
    <row r="50" s="1" customFormat="1" spans="1:22">
      <c r="A50" s="3">
        <v>21477731086</v>
      </c>
      <c r="B50" s="1" t="s">
        <v>1298</v>
      </c>
      <c r="C50" s="1" t="s">
        <v>1370</v>
      </c>
      <c r="D50" s="1" t="s">
        <v>1371</v>
      </c>
      <c r="E50" s="1" t="s">
        <v>1372</v>
      </c>
      <c r="F50" s="1" t="s">
        <v>1298</v>
      </c>
      <c r="G50" s="1" t="s">
        <v>1203</v>
      </c>
      <c r="H50" s="1" t="s">
        <v>1147</v>
      </c>
      <c r="I50" s="1" t="s">
        <v>1373</v>
      </c>
      <c r="J50" s="1" t="s">
        <v>1149</v>
      </c>
      <c r="K50" s="1" t="s">
        <v>1373</v>
      </c>
      <c r="L50" s="1" t="s">
        <v>1373</v>
      </c>
      <c r="M50" s="1" t="s">
        <v>1150</v>
      </c>
      <c r="N50" s="1" t="s">
        <v>1150</v>
      </c>
      <c r="O50" s="1" t="s">
        <v>1151</v>
      </c>
      <c r="P50" s="1" t="s">
        <v>1152</v>
      </c>
      <c r="Q50" s="1" t="s">
        <v>1153</v>
      </c>
      <c r="R50" s="1" t="s">
        <v>1374</v>
      </c>
      <c r="S50" s="1" t="s">
        <v>1155</v>
      </c>
      <c r="T50" s="1" t="s">
        <v>1156</v>
      </c>
      <c r="U50" s="1" t="s">
        <v>1157</v>
      </c>
      <c r="V50" s="1" t="s">
        <v>1375</v>
      </c>
    </row>
    <row r="51" s="1" customFormat="1" spans="1:22">
      <c r="A51" s="3">
        <v>21477723057</v>
      </c>
      <c r="B51" s="1" t="s">
        <v>1298</v>
      </c>
      <c r="C51" s="1" t="s">
        <v>1376</v>
      </c>
      <c r="D51" s="1" t="s">
        <v>1377</v>
      </c>
      <c r="E51" s="1" t="s">
        <v>1378</v>
      </c>
      <c r="F51" s="1" t="s">
        <v>1298</v>
      </c>
      <c r="G51" s="1" t="s">
        <v>1146</v>
      </c>
      <c r="H51" s="1" t="s">
        <v>1147</v>
      </c>
      <c r="I51" s="1" t="s">
        <v>1379</v>
      </c>
      <c r="J51" s="1" t="s">
        <v>1149</v>
      </c>
      <c r="K51" s="1" t="s">
        <v>1379</v>
      </c>
      <c r="L51" s="1" t="s">
        <v>1379</v>
      </c>
      <c r="M51" s="1" t="s">
        <v>1150</v>
      </c>
      <c r="N51" s="1" t="s">
        <v>1150</v>
      </c>
      <c r="O51" s="1" t="s">
        <v>1151</v>
      </c>
      <c r="P51" s="1" t="s">
        <v>1152</v>
      </c>
      <c r="Q51" s="1" t="s">
        <v>1153</v>
      </c>
      <c r="R51" s="1" t="s">
        <v>1380</v>
      </c>
      <c r="S51" s="1" t="s">
        <v>1155</v>
      </c>
      <c r="T51" s="1" t="s">
        <v>1156</v>
      </c>
      <c r="U51" s="1" t="s">
        <v>1157</v>
      </c>
      <c r="V51" s="1" t="s">
        <v>1158</v>
      </c>
    </row>
    <row r="52" s="1" customFormat="1" spans="1:22">
      <c r="A52" s="3">
        <v>21477596848</v>
      </c>
      <c r="B52" s="1" t="s">
        <v>1298</v>
      </c>
      <c r="C52" s="1" t="s">
        <v>1381</v>
      </c>
      <c r="D52" s="1" t="s">
        <v>1382</v>
      </c>
      <c r="E52" s="1" t="s">
        <v>1383</v>
      </c>
      <c r="F52" s="1" t="s">
        <v>1298</v>
      </c>
      <c r="G52" s="1" t="s">
        <v>1146</v>
      </c>
      <c r="H52" s="1" t="s">
        <v>1147</v>
      </c>
      <c r="I52" s="1" t="s">
        <v>1384</v>
      </c>
      <c r="J52" s="1" t="s">
        <v>1149</v>
      </c>
      <c r="K52" s="1" t="s">
        <v>1384</v>
      </c>
      <c r="L52" s="1" t="s">
        <v>1384</v>
      </c>
      <c r="M52" s="1" t="s">
        <v>1150</v>
      </c>
      <c r="N52" s="1" t="s">
        <v>1150</v>
      </c>
      <c r="O52" s="1" t="s">
        <v>1151</v>
      </c>
      <c r="P52" s="1" t="s">
        <v>1152</v>
      </c>
      <c r="Q52" s="1" t="s">
        <v>1153</v>
      </c>
      <c r="R52" s="1" t="s">
        <v>1385</v>
      </c>
      <c r="S52" s="1" t="s">
        <v>1155</v>
      </c>
      <c r="T52" s="1" t="s">
        <v>1156</v>
      </c>
      <c r="U52" s="1" t="s">
        <v>1157</v>
      </c>
      <c r="V52" s="1" t="s">
        <v>1158</v>
      </c>
    </row>
    <row r="53" s="1" customFormat="1" spans="1:22">
      <c r="A53" s="3">
        <v>21477239817</v>
      </c>
      <c r="B53" s="1" t="s">
        <v>1386</v>
      </c>
      <c r="C53" s="1" t="s">
        <v>1387</v>
      </c>
      <c r="D53" s="1" t="s">
        <v>1144</v>
      </c>
      <c r="E53" s="1" t="s">
        <v>1388</v>
      </c>
      <c r="F53" s="1" t="s">
        <v>1203</v>
      </c>
      <c r="G53" s="1" t="s">
        <v>1146</v>
      </c>
      <c r="H53" s="1" t="s">
        <v>1147</v>
      </c>
      <c r="I53" s="1" t="s">
        <v>1389</v>
      </c>
      <c r="J53" s="1" t="s">
        <v>1149</v>
      </c>
      <c r="K53" s="1" t="s">
        <v>1389</v>
      </c>
      <c r="L53" s="1" t="s">
        <v>1389</v>
      </c>
      <c r="M53" s="1" t="s">
        <v>1150</v>
      </c>
      <c r="N53" s="1" t="s">
        <v>1150</v>
      </c>
      <c r="O53" s="1" t="s">
        <v>1151</v>
      </c>
      <c r="P53" s="1" t="s">
        <v>1152</v>
      </c>
      <c r="Q53" s="1" t="s">
        <v>1153</v>
      </c>
      <c r="R53" s="1" t="s">
        <v>1390</v>
      </c>
      <c r="S53" s="1" t="s">
        <v>1155</v>
      </c>
      <c r="T53" s="1" t="s">
        <v>1156</v>
      </c>
      <c r="U53" s="1" t="s">
        <v>1157</v>
      </c>
      <c r="V53" s="1" t="s">
        <v>1158</v>
      </c>
    </row>
    <row r="54" s="1" customFormat="1" spans="1:22">
      <c r="A54" s="3">
        <v>21476954356</v>
      </c>
      <c r="B54" s="1" t="s">
        <v>1386</v>
      </c>
      <c r="C54" s="1" t="s">
        <v>1391</v>
      </c>
      <c r="D54" s="1" t="s">
        <v>1377</v>
      </c>
      <c r="E54" s="1" t="s">
        <v>1392</v>
      </c>
      <c r="F54" s="1" t="s">
        <v>1298</v>
      </c>
      <c r="G54" s="1" t="s">
        <v>1146</v>
      </c>
      <c r="H54" s="1" t="s">
        <v>1147</v>
      </c>
      <c r="I54" s="1" t="s">
        <v>1379</v>
      </c>
      <c r="J54" s="1" t="s">
        <v>1149</v>
      </c>
      <c r="K54" s="1" t="s">
        <v>1379</v>
      </c>
      <c r="L54" s="1" t="s">
        <v>1379</v>
      </c>
      <c r="M54" s="1" t="s">
        <v>1150</v>
      </c>
      <c r="N54" s="1" t="s">
        <v>1150</v>
      </c>
      <c r="O54" s="1" t="s">
        <v>1151</v>
      </c>
      <c r="P54" s="1" t="s">
        <v>1152</v>
      </c>
      <c r="Q54" s="1" t="s">
        <v>1153</v>
      </c>
      <c r="R54" s="1" t="s">
        <v>1393</v>
      </c>
      <c r="S54" s="1" t="s">
        <v>1155</v>
      </c>
      <c r="T54" s="1" t="s">
        <v>1156</v>
      </c>
      <c r="U54" s="1" t="s">
        <v>1157</v>
      </c>
      <c r="V54" s="1" t="s">
        <v>1158</v>
      </c>
    </row>
    <row r="55" s="1" customFormat="1" spans="1:22">
      <c r="A55" s="3">
        <v>21476769542</v>
      </c>
      <c r="B55" s="1" t="s">
        <v>1386</v>
      </c>
      <c r="C55" s="1" t="s">
        <v>1394</v>
      </c>
      <c r="D55" s="1" t="s">
        <v>1214</v>
      </c>
      <c r="E55" s="1" t="s">
        <v>1395</v>
      </c>
      <c r="F55" s="1" t="s">
        <v>1142</v>
      </c>
      <c r="G55" s="1" t="s">
        <v>1146</v>
      </c>
      <c r="H55" s="1" t="s">
        <v>1147</v>
      </c>
      <c r="I55" s="1" t="s">
        <v>1216</v>
      </c>
      <c r="J55" s="1" t="s">
        <v>1149</v>
      </c>
      <c r="K55" s="1" t="s">
        <v>1216</v>
      </c>
      <c r="L55" s="1" t="s">
        <v>1216</v>
      </c>
      <c r="M55" s="1" t="s">
        <v>1150</v>
      </c>
      <c r="N55" s="1" t="s">
        <v>1150</v>
      </c>
      <c r="O55" s="1" t="s">
        <v>1151</v>
      </c>
      <c r="P55" s="1" t="s">
        <v>1152</v>
      </c>
      <c r="Q55" s="1" t="s">
        <v>1153</v>
      </c>
      <c r="R55" s="1" t="s">
        <v>1396</v>
      </c>
      <c r="S55" s="1" t="s">
        <v>1155</v>
      </c>
      <c r="T55" s="1" t="s">
        <v>1156</v>
      </c>
      <c r="U55" s="1" t="s">
        <v>1157</v>
      </c>
      <c r="V55" s="1" t="s">
        <v>1158</v>
      </c>
    </row>
    <row r="56" s="1" customFormat="1" spans="1:22">
      <c r="A56" s="3">
        <v>21476338031</v>
      </c>
      <c r="B56" s="1" t="s">
        <v>1386</v>
      </c>
      <c r="C56" s="1" t="s">
        <v>1397</v>
      </c>
      <c r="D56" s="1" t="s">
        <v>1398</v>
      </c>
      <c r="E56" s="1" t="s">
        <v>1399</v>
      </c>
      <c r="F56" s="1" t="s">
        <v>1298</v>
      </c>
      <c r="G56" s="1" t="s">
        <v>1142</v>
      </c>
      <c r="H56" s="1" t="s">
        <v>1147</v>
      </c>
      <c r="I56" s="1" t="s">
        <v>1400</v>
      </c>
      <c r="J56" s="1" t="s">
        <v>1149</v>
      </c>
      <c r="K56" s="1" t="s">
        <v>1400</v>
      </c>
      <c r="L56" s="1" t="s">
        <v>1400</v>
      </c>
      <c r="M56" s="1" t="s">
        <v>1150</v>
      </c>
      <c r="N56" s="1" t="s">
        <v>1150</v>
      </c>
      <c r="O56" s="1" t="s">
        <v>1151</v>
      </c>
      <c r="P56" s="1" t="s">
        <v>1152</v>
      </c>
      <c r="Q56" s="1" t="s">
        <v>1153</v>
      </c>
      <c r="R56" s="1" t="s">
        <v>1401</v>
      </c>
      <c r="S56" s="1" t="s">
        <v>1155</v>
      </c>
      <c r="T56" s="1" t="s">
        <v>1156</v>
      </c>
      <c r="U56" s="1" t="s">
        <v>1157</v>
      </c>
      <c r="V56" s="1" t="s">
        <v>1228</v>
      </c>
    </row>
    <row r="57" s="1" customFormat="1" spans="1:22">
      <c r="A57" s="3">
        <v>21476310477</v>
      </c>
      <c r="B57" s="1" t="s">
        <v>1386</v>
      </c>
      <c r="C57" s="1" t="s">
        <v>1402</v>
      </c>
      <c r="D57" s="1" t="s">
        <v>1144</v>
      </c>
      <c r="E57" s="1" t="s">
        <v>1403</v>
      </c>
      <c r="F57" s="1" t="s">
        <v>1203</v>
      </c>
      <c r="G57" s="1" t="s">
        <v>1142</v>
      </c>
      <c r="H57" s="1" t="s">
        <v>1147</v>
      </c>
      <c r="I57" s="1" t="s">
        <v>1404</v>
      </c>
      <c r="J57" s="1" t="s">
        <v>1149</v>
      </c>
      <c r="K57" s="1" t="s">
        <v>1404</v>
      </c>
      <c r="L57" s="1" t="s">
        <v>1404</v>
      </c>
      <c r="M57" s="1" t="s">
        <v>1150</v>
      </c>
      <c r="N57" s="1" t="s">
        <v>1150</v>
      </c>
      <c r="O57" s="1" t="s">
        <v>1151</v>
      </c>
      <c r="P57" s="1" t="s">
        <v>1152</v>
      </c>
      <c r="Q57" s="1" t="s">
        <v>1153</v>
      </c>
      <c r="R57" s="1" t="s">
        <v>1405</v>
      </c>
      <c r="S57" s="1" t="s">
        <v>1155</v>
      </c>
      <c r="T57" s="1" t="s">
        <v>1156</v>
      </c>
      <c r="U57" s="1" t="s">
        <v>1157</v>
      </c>
      <c r="V57" s="1" t="s">
        <v>1158</v>
      </c>
    </row>
    <row r="58" s="1" customFormat="1" spans="1:22">
      <c r="A58" s="3">
        <v>21475856579</v>
      </c>
      <c r="B58" s="1" t="s">
        <v>1386</v>
      </c>
      <c r="C58" s="1" t="s">
        <v>1406</v>
      </c>
      <c r="D58" s="1" t="s">
        <v>1188</v>
      </c>
      <c r="E58" s="1" t="s">
        <v>1407</v>
      </c>
      <c r="F58" s="1" t="s">
        <v>1298</v>
      </c>
      <c r="G58" s="1" t="s">
        <v>1203</v>
      </c>
      <c r="H58" s="1" t="s">
        <v>1147</v>
      </c>
      <c r="I58" s="1" t="s">
        <v>1330</v>
      </c>
      <c r="J58" s="1" t="s">
        <v>1149</v>
      </c>
      <c r="K58" s="1" t="s">
        <v>1330</v>
      </c>
      <c r="L58" s="1" t="s">
        <v>1330</v>
      </c>
      <c r="M58" s="1" t="s">
        <v>1150</v>
      </c>
      <c r="N58" s="1" t="s">
        <v>1150</v>
      </c>
      <c r="O58" s="1" t="s">
        <v>1151</v>
      </c>
      <c r="P58" s="1" t="s">
        <v>1152</v>
      </c>
      <c r="Q58" s="1" t="s">
        <v>1153</v>
      </c>
      <c r="R58" s="1" t="s">
        <v>1408</v>
      </c>
      <c r="S58" s="1" t="s">
        <v>1155</v>
      </c>
      <c r="T58" s="1" t="s">
        <v>1156</v>
      </c>
      <c r="U58" s="1" t="s">
        <v>1157</v>
      </c>
      <c r="V58" s="1" t="s">
        <v>1158</v>
      </c>
    </row>
    <row r="59" s="1" customFormat="1" spans="1:22">
      <c r="A59" s="3">
        <v>21475630273</v>
      </c>
      <c r="B59" s="1" t="s">
        <v>1386</v>
      </c>
      <c r="C59" s="1" t="s">
        <v>1409</v>
      </c>
      <c r="D59" s="1" t="s">
        <v>1410</v>
      </c>
      <c r="E59" s="1" t="s">
        <v>1411</v>
      </c>
      <c r="F59" s="1" t="s">
        <v>1298</v>
      </c>
      <c r="G59" s="1" t="s">
        <v>1203</v>
      </c>
      <c r="H59" s="1" t="s">
        <v>1147</v>
      </c>
      <c r="I59" s="1" t="s">
        <v>1412</v>
      </c>
      <c r="J59" s="1" t="s">
        <v>1149</v>
      </c>
      <c r="K59" s="1" t="s">
        <v>1412</v>
      </c>
      <c r="L59" s="1" t="s">
        <v>1412</v>
      </c>
      <c r="M59" s="1" t="s">
        <v>1150</v>
      </c>
      <c r="N59" s="1" t="s">
        <v>1150</v>
      </c>
      <c r="O59" s="1" t="s">
        <v>1151</v>
      </c>
      <c r="P59" s="1" t="s">
        <v>1152</v>
      </c>
      <c r="Q59" s="1" t="s">
        <v>1153</v>
      </c>
      <c r="R59" s="1" t="s">
        <v>1413</v>
      </c>
      <c r="S59" s="1" t="s">
        <v>1155</v>
      </c>
      <c r="T59" s="1" t="s">
        <v>1156</v>
      </c>
      <c r="U59" s="1" t="s">
        <v>1157</v>
      </c>
      <c r="V59" s="1" t="s">
        <v>1181</v>
      </c>
    </row>
    <row r="60" s="1" customFormat="1" spans="1:22">
      <c r="A60" s="3">
        <v>21475275850</v>
      </c>
      <c r="B60" s="1" t="s">
        <v>1386</v>
      </c>
      <c r="C60" s="1" t="s">
        <v>1414</v>
      </c>
      <c r="D60" s="1" t="s">
        <v>1144</v>
      </c>
      <c r="E60" s="1" t="s">
        <v>1415</v>
      </c>
      <c r="F60" s="1" t="s">
        <v>1298</v>
      </c>
      <c r="G60" s="1" t="s">
        <v>1142</v>
      </c>
      <c r="H60" s="1" t="s">
        <v>1147</v>
      </c>
      <c r="I60" s="1" t="s">
        <v>1416</v>
      </c>
      <c r="J60" s="1" t="s">
        <v>1149</v>
      </c>
      <c r="K60" s="1" t="s">
        <v>1416</v>
      </c>
      <c r="L60" s="1" t="s">
        <v>1416</v>
      </c>
      <c r="M60" s="1" t="s">
        <v>1150</v>
      </c>
      <c r="N60" s="1" t="s">
        <v>1150</v>
      </c>
      <c r="O60" s="1" t="s">
        <v>1151</v>
      </c>
      <c r="P60" s="1" t="s">
        <v>1152</v>
      </c>
      <c r="Q60" s="1" t="s">
        <v>1153</v>
      </c>
      <c r="R60" s="1" t="s">
        <v>1417</v>
      </c>
      <c r="S60" s="1" t="s">
        <v>1155</v>
      </c>
      <c r="T60" s="1" t="s">
        <v>1156</v>
      </c>
      <c r="U60" s="1" t="s">
        <v>1157</v>
      </c>
      <c r="V60" s="1" t="s">
        <v>1158</v>
      </c>
    </row>
    <row r="61" s="1" customFormat="1" spans="1:22">
      <c r="A61" s="3">
        <v>21475124132</v>
      </c>
      <c r="B61" s="1" t="s">
        <v>1386</v>
      </c>
      <c r="C61" s="1" t="s">
        <v>1418</v>
      </c>
      <c r="D61" s="1" t="s">
        <v>1279</v>
      </c>
      <c r="E61" s="1" t="s">
        <v>1419</v>
      </c>
      <c r="F61" s="1" t="s">
        <v>1298</v>
      </c>
      <c r="G61" s="1" t="s">
        <v>1203</v>
      </c>
      <c r="H61" s="1" t="s">
        <v>1147</v>
      </c>
      <c r="I61" s="1" t="s">
        <v>1420</v>
      </c>
      <c r="J61" s="1" t="s">
        <v>1149</v>
      </c>
      <c r="K61" s="1" t="s">
        <v>1420</v>
      </c>
      <c r="L61" s="1" t="s">
        <v>1420</v>
      </c>
      <c r="M61" s="1" t="s">
        <v>1150</v>
      </c>
      <c r="N61" s="1" t="s">
        <v>1150</v>
      </c>
      <c r="O61" s="1" t="s">
        <v>1151</v>
      </c>
      <c r="P61" s="1" t="s">
        <v>1152</v>
      </c>
      <c r="Q61" s="1" t="s">
        <v>1153</v>
      </c>
      <c r="R61" s="1" t="s">
        <v>1421</v>
      </c>
      <c r="S61" s="1" t="s">
        <v>1155</v>
      </c>
      <c r="T61" s="1" t="s">
        <v>1156</v>
      </c>
      <c r="U61" s="1" t="s">
        <v>1157</v>
      </c>
      <c r="V61" s="1" t="s">
        <v>1228</v>
      </c>
    </row>
    <row r="62" s="1" customFormat="1" spans="1:22">
      <c r="A62" s="3">
        <v>21475124048</v>
      </c>
      <c r="B62" s="1" t="s">
        <v>1386</v>
      </c>
      <c r="C62" s="1" t="s">
        <v>1422</v>
      </c>
      <c r="D62" s="1" t="s">
        <v>1423</v>
      </c>
      <c r="E62" s="1" t="s">
        <v>1424</v>
      </c>
      <c r="F62" s="1" t="s">
        <v>1298</v>
      </c>
      <c r="G62" s="1" t="s">
        <v>1203</v>
      </c>
      <c r="H62" s="1" t="s">
        <v>1147</v>
      </c>
      <c r="I62" s="1" t="s">
        <v>1302</v>
      </c>
      <c r="J62" s="1" t="s">
        <v>1149</v>
      </c>
      <c r="K62" s="1" t="s">
        <v>1302</v>
      </c>
      <c r="L62" s="1" t="s">
        <v>1302</v>
      </c>
      <c r="M62" s="1" t="s">
        <v>1150</v>
      </c>
      <c r="N62" s="1" t="s">
        <v>1150</v>
      </c>
      <c r="O62" s="1" t="s">
        <v>1151</v>
      </c>
      <c r="P62" s="1" t="s">
        <v>1152</v>
      </c>
      <c r="Q62" s="1" t="s">
        <v>1153</v>
      </c>
      <c r="R62" s="1" t="s">
        <v>1425</v>
      </c>
      <c r="S62" s="1" t="s">
        <v>1155</v>
      </c>
      <c r="T62" s="1" t="s">
        <v>1156</v>
      </c>
      <c r="U62" s="1" t="s">
        <v>1157</v>
      </c>
      <c r="V62" s="1" t="s">
        <v>1158</v>
      </c>
    </row>
    <row r="63" s="1" customFormat="1" spans="1:22">
      <c r="A63" s="3">
        <v>21475079632</v>
      </c>
      <c r="B63" s="1" t="s">
        <v>1386</v>
      </c>
      <c r="C63" s="1" t="s">
        <v>1426</v>
      </c>
      <c r="D63" s="1" t="s">
        <v>1177</v>
      </c>
      <c r="E63" s="1" t="s">
        <v>1427</v>
      </c>
      <c r="F63" s="1" t="s">
        <v>1142</v>
      </c>
      <c r="G63" s="1" t="s">
        <v>1146</v>
      </c>
      <c r="H63" s="1" t="s">
        <v>1147</v>
      </c>
      <c r="I63" s="1" t="s">
        <v>1428</v>
      </c>
      <c r="J63" s="1" t="s">
        <v>1149</v>
      </c>
      <c r="K63" s="1" t="s">
        <v>1428</v>
      </c>
      <c r="L63" s="1" t="s">
        <v>1428</v>
      </c>
      <c r="M63" s="1" t="s">
        <v>1150</v>
      </c>
      <c r="N63" s="1" t="s">
        <v>1150</v>
      </c>
      <c r="O63" s="1" t="s">
        <v>1151</v>
      </c>
      <c r="P63" s="1" t="s">
        <v>1152</v>
      </c>
      <c r="Q63" s="1" t="s">
        <v>1153</v>
      </c>
      <c r="R63" s="1" t="s">
        <v>1429</v>
      </c>
      <c r="S63" s="1" t="s">
        <v>1155</v>
      </c>
      <c r="T63" s="1" t="s">
        <v>1156</v>
      </c>
      <c r="U63" s="1" t="s">
        <v>1157</v>
      </c>
      <c r="V63" s="1" t="s">
        <v>1181</v>
      </c>
    </row>
    <row r="64" s="1" customFormat="1" spans="1:22">
      <c r="A64" s="3">
        <v>21474457981</v>
      </c>
      <c r="B64" s="1" t="s">
        <v>1386</v>
      </c>
      <c r="C64" s="1" t="s">
        <v>1430</v>
      </c>
      <c r="D64" s="1" t="s">
        <v>1431</v>
      </c>
      <c r="E64" s="1" t="s">
        <v>1432</v>
      </c>
      <c r="F64" s="1" t="s">
        <v>1298</v>
      </c>
      <c r="G64" s="1" t="s">
        <v>1203</v>
      </c>
      <c r="H64" s="1" t="s">
        <v>1147</v>
      </c>
      <c r="I64" s="1" t="s">
        <v>1433</v>
      </c>
      <c r="J64" s="1" t="s">
        <v>1149</v>
      </c>
      <c r="K64" s="1" t="s">
        <v>1433</v>
      </c>
      <c r="L64" s="1" t="s">
        <v>1433</v>
      </c>
      <c r="M64" s="1" t="s">
        <v>1150</v>
      </c>
      <c r="N64" s="1" t="s">
        <v>1150</v>
      </c>
      <c r="O64" s="1" t="s">
        <v>1151</v>
      </c>
      <c r="P64" s="1" t="s">
        <v>1152</v>
      </c>
      <c r="Q64" s="1" t="s">
        <v>1153</v>
      </c>
      <c r="R64" s="1" t="s">
        <v>1434</v>
      </c>
      <c r="S64" s="1" t="s">
        <v>1155</v>
      </c>
      <c r="T64" s="1" t="s">
        <v>1156</v>
      </c>
      <c r="U64" s="1" t="s">
        <v>1157</v>
      </c>
      <c r="V64" s="1" t="s">
        <v>1228</v>
      </c>
    </row>
    <row r="65" s="1" customFormat="1" spans="1:22">
      <c r="A65" s="3">
        <v>21474260406</v>
      </c>
      <c r="B65" s="1" t="s">
        <v>1386</v>
      </c>
      <c r="C65" s="1" t="s">
        <v>1435</v>
      </c>
      <c r="D65" s="1" t="s">
        <v>1245</v>
      </c>
      <c r="E65" s="1" t="s">
        <v>1436</v>
      </c>
      <c r="F65" s="1" t="s">
        <v>1386</v>
      </c>
      <c r="G65" s="1" t="s">
        <v>1203</v>
      </c>
      <c r="H65" s="1" t="s">
        <v>1147</v>
      </c>
      <c r="I65" s="1" t="s">
        <v>1437</v>
      </c>
      <c r="J65" s="1" t="s">
        <v>1149</v>
      </c>
      <c r="K65" s="1" t="s">
        <v>1437</v>
      </c>
      <c r="L65" s="1" t="s">
        <v>1437</v>
      </c>
      <c r="M65" s="1" t="s">
        <v>1150</v>
      </c>
      <c r="N65" s="1" t="s">
        <v>1150</v>
      </c>
      <c r="O65" s="1" t="s">
        <v>1151</v>
      </c>
      <c r="P65" s="1" t="s">
        <v>1152</v>
      </c>
      <c r="Q65" s="1" t="s">
        <v>1153</v>
      </c>
      <c r="R65" s="1" t="s">
        <v>1438</v>
      </c>
      <c r="S65" s="1" t="s">
        <v>1155</v>
      </c>
      <c r="T65" s="1" t="s">
        <v>1156</v>
      </c>
      <c r="U65" s="1" t="s">
        <v>1157</v>
      </c>
      <c r="V65" s="1" t="s">
        <v>1158</v>
      </c>
    </row>
    <row r="66" s="1" customFormat="1" spans="1:22">
      <c r="A66" s="3">
        <v>21474153803</v>
      </c>
      <c r="B66" s="1" t="s">
        <v>1386</v>
      </c>
      <c r="C66" s="1" t="s">
        <v>1439</v>
      </c>
      <c r="D66" s="1" t="s">
        <v>1371</v>
      </c>
      <c r="E66" s="1" t="s">
        <v>1440</v>
      </c>
      <c r="F66" s="1" t="s">
        <v>1386</v>
      </c>
      <c r="G66" s="1" t="s">
        <v>1142</v>
      </c>
      <c r="H66" s="1" t="s">
        <v>1147</v>
      </c>
      <c r="I66" s="1" t="s">
        <v>1441</v>
      </c>
      <c r="J66" s="1" t="s">
        <v>1149</v>
      </c>
      <c r="K66" s="1" t="s">
        <v>1441</v>
      </c>
      <c r="L66" s="1" t="s">
        <v>1441</v>
      </c>
      <c r="M66" s="1" t="s">
        <v>1150</v>
      </c>
      <c r="N66" s="1" t="s">
        <v>1150</v>
      </c>
      <c r="O66" s="1" t="s">
        <v>1151</v>
      </c>
      <c r="P66" s="1" t="s">
        <v>1152</v>
      </c>
      <c r="Q66" s="1" t="s">
        <v>1153</v>
      </c>
      <c r="R66" s="1" t="s">
        <v>1442</v>
      </c>
      <c r="S66" s="1" t="s">
        <v>1155</v>
      </c>
      <c r="T66" s="1" t="s">
        <v>1156</v>
      </c>
      <c r="U66" s="1" t="s">
        <v>1157</v>
      </c>
      <c r="V66" s="1" t="s">
        <v>1375</v>
      </c>
    </row>
    <row r="67" s="1" customFormat="1" spans="1:22">
      <c r="A67" s="3">
        <v>21473802705</v>
      </c>
      <c r="B67" s="1" t="s">
        <v>1386</v>
      </c>
      <c r="C67" s="1" t="s">
        <v>1443</v>
      </c>
      <c r="D67" s="1" t="s">
        <v>1444</v>
      </c>
      <c r="E67" s="1" t="s">
        <v>1445</v>
      </c>
      <c r="F67" s="1" t="s">
        <v>1298</v>
      </c>
      <c r="G67" s="1" t="s">
        <v>1203</v>
      </c>
      <c r="H67" s="1" t="s">
        <v>1147</v>
      </c>
      <c r="I67" s="1" t="s">
        <v>1446</v>
      </c>
      <c r="J67" s="1" t="s">
        <v>1149</v>
      </c>
      <c r="K67" s="1" t="s">
        <v>1446</v>
      </c>
      <c r="L67" s="1" t="s">
        <v>1446</v>
      </c>
      <c r="M67" s="1" t="s">
        <v>1150</v>
      </c>
      <c r="N67" s="1" t="s">
        <v>1150</v>
      </c>
      <c r="O67" s="1" t="s">
        <v>1151</v>
      </c>
      <c r="P67" s="1" t="s">
        <v>1152</v>
      </c>
      <c r="Q67" s="1" t="s">
        <v>1153</v>
      </c>
      <c r="R67" s="1" t="s">
        <v>1447</v>
      </c>
      <c r="S67" s="1" t="s">
        <v>1155</v>
      </c>
      <c r="T67" s="1" t="s">
        <v>1156</v>
      </c>
      <c r="U67" s="1" t="s">
        <v>1157</v>
      </c>
      <c r="V67" s="1" t="s">
        <v>1158</v>
      </c>
    </row>
    <row r="68" s="1" customFormat="1" spans="1:22">
      <c r="A68" s="3">
        <v>21473319014</v>
      </c>
      <c r="B68" s="1" t="s">
        <v>1386</v>
      </c>
      <c r="C68" s="1" t="s">
        <v>1448</v>
      </c>
      <c r="D68" s="1" t="s">
        <v>1449</v>
      </c>
      <c r="E68" s="1" t="s">
        <v>1450</v>
      </c>
      <c r="F68" s="1" t="s">
        <v>1203</v>
      </c>
      <c r="G68" s="1" t="s">
        <v>1146</v>
      </c>
      <c r="H68" s="1" t="s">
        <v>1147</v>
      </c>
      <c r="I68" s="1" t="s">
        <v>1237</v>
      </c>
      <c r="J68" s="1" t="s">
        <v>1149</v>
      </c>
      <c r="K68" s="1" t="s">
        <v>1237</v>
      </c>
      <c r="L68" s="1" t="s">
        <v>1237</v>
      </c>
      <c r="M68" s="1" t="s">
        <v>1150</v>
      </c>
      <c r="N68" s="1" t="s">
        <v>1150</v>
      </c>
      <c r="O68" s="1" t="s">
        <v>1151</v>
      </c>
      <c r="P68" s="1" t="s">
        <v>1152</v>
      </c>
      <c r="Q68" s="1" t="s">
        <v>1153</v>
      </c>
      <c r="R68" s="1" t="s">
        <v>1451</v>
      </c>
      <c r="S68" s="1" t="s">
        <v>1155</v>
      </c>
      <c r="T68" s="1" t="s">
        <v>1156</v>
      </c>
      <c r="U68" s="1" t="s">
        <v>1157</v>
      </c>
      <c r="V68" s="1" t="s">
        <v>1158</v>
      </c>
    </row>
    <row r="69" s="1" customFormat="1" spans="1:22">
      <c r="A69" s="3">
        <v>21472941976</v>
      </c>
      <c r="B69" s="1" t="s">
        <v>1386</v>
      </c>
      <c r="C69" s="1" t="s">
        <v>1452</v>
      </c>
      <c r="D69" s="1" t="s">
        <v>1453</v>
      </c>
      <c r="E69" s="1" t="s">
        <v>1454</v>
      </c>
      <c r="F69" s="1" t="s">
        <v>1386</v>
      </c>
      <c r="G69" s="1" t="s">
        <v>1203</v>
      </c>
      <c r="H69" s="1" t="s">
        <v>1147</v>
      </c>
      <c r="I69" s="1" t="s">
        <v>1455</v>
      </c>
      <c r="J69" s="1" t="s">
        <v>1149</v>
      </c>
      <c r="K69" s="1" t="s">
        <v>1455</v>
      </c>
      <c r="L69" s="1" t="s">
        <v>1455</v>
      </c>
      <c r="M69" s="1" t="s">
        <v>1150</v>
      </c>
      <c r="N69" s="1" t="s">
        <v>1150</v>
      </c>
      <c r="O69" s="1" t="s">
        <v>1151</v>
      </c>
      <c r="P69" s="1" t="s">
        <v>1152</v>
      </c>
      <c r="Q69" s="1" t="s">
        <v>1153</v>
      </c>
      <c r="R69" s="1" t="s">
        <v>1456</v>
      </c>
      <c r="S69" s="1" t="s">
        <v>1155</v>
      </c>
      <c r="T69" s="1" t="s">
        <v>1156</v>
      </c>
      <c r="U69" s="1" t="s">
        <v>1157</v>
      </c>
      <c r="V69" s="1" t="s">
        <v>1181</v>
      </c>
    </row>
    <row r="70" s="1" customFormat="1" spans="1:22">
      <c r="A70" s="3">
        <v>21472940062</v>
      </c>
      <c r="B70" s="1" t="s">
        <v>1386</v>
      </c>
      <c r="C70" s="1" t="s">
        <v>1457</v>
      </c>
      <c r="D70" s="1" t="s">
        <v>1458</v>
      </c>
      <c r="E70" s="1" t="s">
        <v>1459</v>
      </c>
      <c r="F70" s="1" t="s">
        <v>1386</v>
      </c>
      <c r="G70" s="1" t="s">
        <v>1146</v>
      </c>
      <c r="H70" s="1" t="s">
        <v>1147</v>
      </c>
      <c r="I70" s="1" t="s">
        <v>1460</v>
      </c>
      <c r="J70" s="1" t="s">
        <v>1149</v>
      </c>
      <c r="K70" s="1" t="s">
        <v>1460</v>
      </c>
      <c r="L70" s="1" t="s">
        <v>1460</v>
      </c>
      <c r="M70" s="1" t="s">
        <v>1150</v>
      </c>
      <c r="N70" s="1" t="s">
        <v>1150</v>
      </c>
      <c r="O70" s="1" t="s">
        <v>1151</v>
      </c>
      <c r="P70" s="1" t="s">
        <v>1152</v>
      </c>
      <c r="Q70" s="1" t="s">
        <v>1153</v>
      </c>
      <c r="R70" s="1" t="s">
        <v>1461</v>
      </c>
      <c r="S70" s="1" t="s">
        <v>1155</v>
      </c>
      <c r="T70" s="1" t="s">
        <v>1156</v>
      </c>
      <c r="U70" s="1" t="s">
        <v>1157</v>
      </c>
      <c r="V70" s="1" t="s">
        <v>1158</v>
      </c>
    </row>
    <row r="71" s="1" customFormat="1" spans="1:22">
      <c r="A71" s="3">
        <v>21224307232</v>
      </c>
      <c r="B71" s="1" t="s">
        <v>1462</v>
      </c>
      <c r="C71" s="1" t="s">
        <v>1463</v>
      </c>
      <c r="D71" s="1" t="s">
        <v>1464</v>
      </c>
      <c r="E71" s="1" t="s">
        <v>1465</v>
      </c>
      <c r="F71" s="1" t="s">
        <v>1203</v>
      </c>
      <c r="G71" s="1" t="s">
        <v>1146</v>
      </c>
      <c r="H71" s="1" t="s">
        <v>1147</v>
      </c>
      <c r="I71" s="1" t="s">
        <v>1466</v>
      </c>
      <c r="J71" s="1" t="s">
        <v>1149</v>
      </c>
      <c r="K71" s="1" t="s">
        <v>1466</v>
      </c>
      <c r="L71" s="1" t="s">
        <v>1466</v>
      </c>
      <c r="M71" s="1" t="s">
        <v>1150</v>
      </c>
      <c r="N71" s="1" t="s">
        <v>1150</v>
      </c>
      <c r="O71" s="1" t="s">
        <v>1151</v>
      </c>
      <c r="P71" s="1" t="s">
        <v>1152</v>
      </c>
      <c r="Q71" s="1" t="s">
        <v>1153</v>
      </c>
      <c r="R71" s="1" t="s">
        <v>1467</v>
      </c>
      <c r="S71" s="1" t="s">
        <v>1155</v>
      </c>
      <c r="T71" s="1" t="s">
        <v>1156</v>
      </c>
      <c r="U71" s="1" t="s">
        <v>1157</v>
      </c>
      <c r="V71" s="1" t="s">
        <v>1288</v>
      </c>
    </row>
    <row r="72" s="1" customFormat="1" spans="1:22">
      <c r="A72" s="3">
        <v>21334531496</v>
      </c>
      <c r="B72" s="1" t="s">
        <v>1468</v>
      </c>
      <c r="C72" s="1" t="s">
        <v>1469</v>
      </c>
      <c r="D72" s="1" t="s">
        <v>1377</v>
      </c>
      <c r="E72" s="1" t="s">
        <v>1470</v>
      </c>
      <c r="F72" s="1" t="s">
        <v>1298</v>
      </c>
      <c r="G72" s="1" t="s">
        <v>1146</v>
      </c>
      <c r="H72" s="1" t="s">
        <v>1147</v>
      </c>
      <c r="I72" s="1" t="s">
        <v>1471</v>
      </c>
      <c r="J72" s="1" t="s">
        <v>1149</v>
      </c>
      <c r="K72" s="1" t="s">
        <v>1471</v>
      </c>
      <c r="L72" s="1" t="s">
        <v>1471</v>
      </c>
      <c r="M72" s="1" t="s">
        <v>1150</v>
      </c>
      <c r="N72" s="1" t="s">
        <v>1150</v>
      </c>
      <c r="O72" s="1" t="s">
        <v>1151</v>
      </c>
      <c r="P72" s="1" t="s">
        <v>1152</v>
      </c>
      <c r="Q72" s="1" t="s">
        <v>1153</v>
      </c>
      <c r="R72" s="1" t="s">
        <v>1472</v>
      </c>
      <c r="S72" s="1" t="s">
        <v>1155</v>
      </c>
      <c r="T72" s="1" t="s">
        <v>1156</v>
      </c>
      <c r="U72" s="1" t="s">
        <v>1157</v>
      </c>
      <c r="V72" s="1" t="s">
        <v>1158</v>
      </c>
    </row>
    <row r="73" s="1" customFormat="1" spans="1:22">
      <c r="A73" s="3">
        <v>21333201971</v>
      </c>
      <c r="B73" s="1" t="s">
        <v>1468</v>
      </c>
      <c r="C73" s="1" t="s">
        <v>1473</v>
      </c>
      <c r="D73" s="1" t="s">
        <v>1474</v>
      </c>
      <c r="E73" s="1" t="s">
        <v>1475</v>
      </c>
      <c r="F73" s="1" t="s">
        <v>1298</v>
      </c>
      <c r="G73" s="1" t="s">
        <v>1203</v>
      </c>
      <c r="H73" s="1" t="s">
        <v>1147</v>
      </c>
      <c r="I73" s="1" t="s">
        <v>1296</v>
      </c>
      <c r="J73" s="1" t="s">
        <v>1149</v>
      </c>
      <c r="K73" s="1" t="s">
        <v>1296</v>
      </c>
      <c r="L73" s="1" t="s">
        <v>1296</v>
      </c>
      <c r="M73" s="1" t="s">
        <v>1150</v>
      </c>
      <c r="N73" s="1" t="s">
        <v>1150</v>
      </c>
      <c r="O73" s="1" t="s">
        <v>1151</v>
      </c>
      <c r="P73" s="1" t="s">
        <v>1152</v>
      </c>
      <c r="Q73" s="1" t="s">
        <v>1153</v>
      </c>
      <c r="R73" s="1" t="s">
        <v>1476</v>
      </c>
      <c r="S73" s="1" t="s">
        <v>1155</v>
      </c>
      <c r="T73" s="1" t="s">
        <v>1156</v>
      </c>
      <c r="U73" s="1" t="s">
        <v>1157</v>
      </c>
      <c r="V73" s="1" t="s">
        <v>1158</v>
      </c>
    </row>
    <row r="74" s="1" customFormat="1" spans="1:22">
      <c r="A74" s="3">
        <v>21375639943</v>
      </c>
      <c r="B74" s="1" t="s">
        <v>1477</v>
      </c>
      <c r="C74" s="1" t="s">
        <v>1478</v>
      </c>
      <c r="D74" s="1" t="s">
        <v>1474</v>
      </c>
      <c r="E74" s="1" t="s">
        <v>1479</v>
      </c>
      <c r="F74" s="1" t="s">
        <v>1386</v>
      </c>
      <c r="G74" s="1" t="s">
        <v>1203</v>
      </c>
      <c r="H74" s="1" t="s">
        <v>1147</v>
      </c>
      <c r="I74" s="1" t="s">
        <v>1480</v>
      </c>
      <c r="J74" s="1" t="s">
        <v>1149</v>
      </c>
      <c r="K74" s="1" t="s">
        <v>1480</v>
      </c>
      <c r="L74" s="1" t="s">
        <v>1480</v>
      </c>
      <c r="M74" s="1" t="s">
        <v>1150</v>
      </c>
      <c r="N74" s="1" t="s">
        <v>1150</v>
      </c>
      <c r="O74" s="1" t="s">
        <v>1151</v>
      </c>
      <c r="P74" s="1" t="s">
        <v>1152</v>
      </c>
      <c r="Q74" s="1" t="s">
        <v>1153</v>
      </c>
      <c r="R74" s="1" t="s">
        <v>1481</v>
      </c>
      <c r="S74" s="1" t="s">
        <v>1155</v>
      </c>
      <c r="T74" s="1" t="s">
        <v>1156</v>
      </c>
      <c r="U74" s="1" t="s">
        <v>1157</v>
      </c>
      <c r="V74" s="1" t="s">
        <v>1158</v>
      </c>
    </row>
    <row r="75" s="1" customFormat="1" spans="1:22">
      <c r="A75" s="3">
        <v>21467972945</v>
      </c>
      <c r="B75" s="1" t="s">
        <v>1482</v>
      </c>
      <c r="C75" s="1" t="s">
        <v>1483</v>
      </c>
      <c r="D75" s="1" t="s">
        <v>1484</v>
      </c>
      <c r="E75" s="1" t="s">
        <v>1485</v>
      </c>
      <c r="F75" s="1" t="s">
        <v>1482</v>
      </c>
      <c r="G75" s="1" t="s">
        <v>1203</v>
      </c>
      <c r="H75" s="1" t="s">
        <v>1147</v>
      </c>
      <c r="I75" s="1" t="s">
        <v>1486</v>
      </c>
      <c r="J75" s="1" t="s">
        <v>1149</v>
      </c>
      <c r="K75" s="1" t="s">
        <v>1486</v>
      </c>
      <c r="L75" s="1" t="s">
        <v>1486</v>
      </c>
      <c r="M75" s="1" t="s">
        <v>1150</v>
      </c>
      <c r="N75" s="1" t="s">
        <v>1150</v>
      </c>
      <c r="O75" s="1" t="s">
        <v>1151</v>
      </c>
      <c r="P75" s="1" t="s">
        <v>1152</v>
      </c>
      <c r="Q75" s="1" t="s">
        <v>1153</v>
      </c>
      <c r="R75" s="1" t="s">
        <v>1487</v>
      </c>
      <c r="S75" s="1" t="s">
        <v>1155</v>
      </c>
      <c r="T75" s="1" t="s">
        <v>1156</v>
      </c>
      <c r="U75" s="1" t="s">
        <v>1157</v>
      </c>
      <c r="V75" s="1" t="s">
        <v>1158</v>
      </c>
    </row>
    <row r="76" s="1" customFormat="1" spans="1:22">
      <c r="A76" s="3">
        <v>18788366655</v>
      </c>
      <c r="B76" s="1" t="s">
        <v>1488</v>
      </c>
      <c r="C76" s="1" t="s">
        <v>1489</v>
      </c>
      <c r="D76" s="1" t="s">
        <v>1490</v>
      </c>
      <c r="E76" s="1" t="s">
        <v>1491</v>
      </c>
      <c r="F76" s="1" t="s">
        <v>1492</v>
      </c>
      <c r="G76" s="1" t="s">
        <v>1142</v>
      </c>
      <c r="H76" s="1" t="s">
        <v>1147</v>
      </c>
      <c r="I76" s="1" t="s">
        <v>1493</v>
      </c>
      <c r="J76" s="1" t="s">
        <v>1149</v>
      </c>
      <c r="K76" s="1" t="s">
        <v>1493</v>
      </c>
      <c r="L76" s="1" t="s">
        <v>1493</v>
      </c>
      <c r="M76" s="1" t="s">
        <v>1150</v>
      </c>
      <c r="N76" s="1" t="s">
        <v>1150</v>
      </c>
      <c r="O76" s="1" t="s">
        <v>1151</v>
      </c>
      <c r="P76" s="1" t="s">
        <v>1152</v>
      </c>
      <c r="Q76" s="1" t="s">
        <v>1153</v>
      </c>
      <c r="R76" s="1" t="s">
        <v>1494</v>
      </c>
      <c r="S76" s="1" t="s">
        <v>1155</v>
      </c>
      <c r="T76" s="1" t="s">
        <v>1156</v>
      </c>
      <c r="U76" s="1" t="s">
        <v>1157</v>
      </c>
      <c r="V76" s="1" t="s">
        <v>1158</v>
      </c>
    </row>
    <row r="77" s="1" customFormat="1" spans="1:22">
      <c r="A77" s="3">
        <v>21336500782</v>
      </c>
      <c r="B77" s="1" t="s">
        <v>1468</v>
      </c>
      <c r="C77" s="1" t="s">
        <v>1495</v>
      </c>
      <c r="D77" s="1" t="s">
        <v>1496</v>
      </c>
      <c r="E77" s="1" t="s">
        <v>1497</v>
      </c>
      <c r="F77" s="1" t="s">
        <v>1482</v>
      </c>
      <c r="G77" s="1" t="s">
        <v>1203</v>
      </c>
      <c r="H77" s="1" t="s">
        <v>1147</v>
      </c>
      <c r="I77" s="1" t="s">
        <v>1498</v>
      </c>
      <c r="J77" s="1" t="s">
        <v>1149</v>
      </c>
      <c r="K77" s="1" t="s">
        <v>1498</v>
      </c>
      <c r="L77" s="1" t="s">
        <v>1498</v>
      </c>
      <c r="M77" s="1" t="s">
        <v>1150</v>
      </c>
      <c r="N77" s="1" t="s">
        <v>1150</v>
      </c>
      <c r="O77" s="1" t="s">
        <v>1151</v>
      </c>
      <c r="P77" s="1" t="s">
        <v>1152</v>
      </c>
      <c r="Q77" s="1" t="s">
        <v>1153</v>
      </c>
      <c r="R77" s="1" t="s">
        <v>1499</v>
      </c>
      <c r="S77" s="1" t="s">
        <v>1155</v>
      </c>
      <c r="T77" s="1" t="s">
        <v>1156</v>
      </c>
      <c r="U77" s="1" t="s">
        <v>1157</v>
      </c>
      <c r="V77" s="1" t="s">
        <v>1158</v>
      </c>
    </row>
    <row r="78" s="1" customFormat="1" spans="1:22">
      <c r="A78" s="1" t="s">
        <v>1500</v>
      </c>
      <c r="B78" s="1" t="s">
        <v>1462</v>
      </c>
      <c r="C78" s="1" t="s">
        <v>1501</v>
      </c>
      <c r="D78" s="1" t="s">
        <v>1502</v>
      </c>
      <c r="E78" s="1" t="s">
        <v>1503</v>
      </c>
      <c r="F78" s="1" t="s">
        <v>1142</v>
      </c>
      <c r="G78" s="1" t="s">
        <v>1146</v>
      </c>
      <c r="H78" s="1" t="s">
        <v>1147</v>
      </c>
      <c r="I78" s="1" t="s">
        <v>1151</v>
      </c>
      <c r="J78" s="1" t="s">
        <v>1149</v>
      </c>
      <c r="K78" s="1" t="s">
        <v>1151</v>
      </c>
      <c r="L78" s="1" t="s">
        <v>1151</v>
      </c>
      <c r="M78" s="1" t="s">
        <v>1150</v>
      </c>
      <c r="N78" s="1" t="s">
        <v>1150</v>
      </c>
      <c r="O78" s="1" t="s">
        <v>1151</v>
      </c>
      <c r="P78" s="1" t="s">
        <v>1152</v>
      </c>
      <c r="Q78" s="1" t="s">
        <v>1153</v>
      </c>
      <c r="R78" s="1" t="s">
        <v>1504</v>
      </c>
      <c r="S78" s="1" t="s">
        <v>1155</v>
      </c>
      <c r="T78" s="1" t="s">
        <v>1156</v>
      </c>
      <c r="U78" s="1" t="s">
        <v>1157</v>
      </c>
      <c r="V78" s="1" t="s">
        <v>1158</v>
      </c>
    </row>
    <row r="79" s="1" customFormat="1" spans="1:22">
      <c r="A79" s="3">
        <v>21342395057</v>
      </c>
      <c r="B79" s="1" t="s">
        <v>1505</v>
      </c>
      <c r="C79" s="1" t="s">
        <v>1506</v>
      </c>
      <c r="D79" s="1" t="s">
        <v>1507</v>
      </c>
      <c r="E79" s="1" t="s">
        <v>1508</v>
      </c>
      <c r="F79" s="1" t="s">
        <v>1386</v>
      </c>
      <c r="G79" s="1" t="s">
        <v>1146</v>
      </c>
      <c r="H79" s="1" t="s">
        <v>1147</v>
      </c>
      <c r="I79" s="1" t="s">
        <v>1509</v>
      </c>
      <c r="J79" s="1" t="s">
        <v>1149</v>
      </c>
      <c r="K79" s="1" t="s">
        <v>1509</v>
      </c>
      <c r="L79" s="1" t="s">
        <v>1509</v>
      </c>
      <c r="M79" s="1" t="s">
        <v>1150</v>
      </c>
      <c r="N79" s="1" t="s">
        <v>1150</v>
      </c>
      <c r="O79" s="1" t="s">
        <v>1151</v>
      </c>
      <c r="P79" s="1" t="s">
        <v>1152</v>
      </c>
      <c r="Q79" s="1" t="s">
        <v>1153</v>
      </c>
      <c r="R79" s="1" t="s">
        <v>1510</v>
      </c>
      <c r="S79" s="1" t="s">
        <v>1155</v>
      </c>
      <c r="T79" s="1" t="s">
        <v>1156</v>
      </c>
      <c r="U79" s="1" t="s">
        <v>1157</v>
      </c>
      <c r="V79" s="1" t="s">
        <v>1158</v>
      </c>
    </row>
    <row r="80" s="1" customFormat="1" spans="1:22">
      <c r="A80" s="3">
        <v>18948106957</v>
      </c>
      <c r="B80" s="1" t="s">
        <v>1511</v>
      </c>
      <c r="C80" s="1" t="s">
        <v>1512</v>
      </c>
      <c r="D80" s="1" t="s">
        <v>1513</v>
      </c>
      <c r="E80" s="1" t="s">
        <v>1514</v>
      </c>
      <c r="F80" s="1" t="s">
        <v>1515</v>
      </c>
      <c r="G80" s="1" t="s">
        <v>1146</v>
      </c>
      <c r="H80" s="1" t="s">
        <v>1147</v>
      </c>
      <c r="I80" s="1" t="s">
        <v>1516</v>
      </c>
      <c r="J80" s="1" t="s">
        <v>1149</v>
      </c>
      <c r="K80" s="1" t="s">
        <v>1516</v>
      </c>
      <c r="L80" s="1" t="s">
        <v>1516</v>
      </c>
      <c r="M80" s="1" t="s">
        <v>1150</v>
      </c>
      <c r="N80" s="1" t="s">
        <v>1150</v>
      </c>
      <c r="O80" s="1" t="s">
        <v>1151</v>
      </c>
      <c r="P80" s="1" t="s">
        <v>1152</v>
      </c>
      <c r="Q80" s="1" t="s">
        <v>1153</v>
      </c>
      <c r="R80" s="1" t="s">
        <v>1517</v>
      </c>
      <c r="S80" s="1" t="s">
        <v>1155</v>
      </c>
      <c r="T80" s="1" t="s">
        <v>1156</v>
      </c>
      <c r="U80" s="1" t="s">
        <v>1157</v>
      </c>
      <c r="V80" s="1" t="s">
        <v>1158</v>
      </c>
    </row>
    <row r="81" s="1" customFormat="1" spans="1:22">
      <c r="A81" s="3">
        <v>21428712484</v>
      </c>
      <c r="B81" s="1" t="s">
        <v>1518</v>
      </c>
      <c r="C81" s="1" t="s">
        <v>1519</v>
      </c>
      <c r="D81" s="1" t="s">
        <v>1520</v>
      </c>
      <c r="E81" s="1" t="s">
        <v>1521</v>
      </c>
      <c r="F81" s="1" t="s">
        <v>1203</v>
      </c>
      <c r="G81" s="1" t="s">
        <v>1146</v>
      </c>
      <c r="H81" s="1" t="s">
        <v>1147</v>
      </c>
      <c r="I81" s="1" t="s">
        <v>1522</v>
      </c>
      <c r="J81" s="1" t="s">
        <v>1149</v>
      </c>
      <c r="K81" s="1" t="s">
        <v>1522</v>
      </c>
      <c r="L81" s="1" t="s">
        <v>1522</v>
      </c>
      <c r="M81" s="1" t="s">
        <v>1150</v>
      </c>
      <c r="N81" s="1" t="s">
        <v>1150</v>
      </c>
      <c r="O81" s="1" t="s">
        <v>1151</v>
      </c>
      <c r="P81" s="1" t="s">
        <v>1152</v>
      </c>
      <c r="Q81" s="1" t="s">
        <v>1153</v>
      </c>
      <c r="R81" s="1" t="s">
        <v>1523</v>
      </c>
      <c r="S81" s="1" t="s">
        <v>1155</v>
      </c>
      <c r="T81" s="1" t="s">
        <v>1156</v>
      </c>
      <c r="U81" s="1" t="s">
        <v>1157</v>
      </c>
      <c r="V81" s="1" t="s">
        <v>1228</v>
      </c>
    </row>
    <row r="82" s="1" customFormat="1" spans="1:22">
      <c r="A82" s="3">
        <v>21461845571</v>
      </c>
      <c r="B82" s="1" t="s">
        <v>1515</v>
      </c>
      <c r="C82" s="1" t="s">
        <v>1524</v>
      </c>
      <c r="D82" s="1" t="s">
        <v>1525</v>
      </c>
      <c r="E82" s="1" t="s">
        <v>1526</v>
      </c>
      <c r="F82" s="1" t="s">
        <v>1482</v>
      </c>
      <c r="G82" s="1" t="s">
        <v>1203</v>
      </c>
      <c r="H82" s="1" t="s">
        <v>1147</v>
      </c>
      <c r="I82" s="1" t="s">
        <v>1527</v>
      </c>
      <c r="J82" s="1" t="s">
        <v>1149</v>
      </c>
      <c r="K82" s="1" t="s">
        <v>1527</v>
      </c>
      <c r="L82" s="1" t="s">
        <v>1527</v>
      </c>
      <c r="M82" s="1" t="s">
        <v>1150</v>
      </c>
      <c r="N82" s="1" t="s">
        <v>1150</v>
      </c>
      <c r="O82" s="1" t="s">
        <v>1151</v>
      </c>
      <c r="P82" s="1" t="s">
        <v>1152</v>
      </c>
      <c r="Q82" s="1" t="s">
        <v>1153</v>
      </c>
      <c r="R82" s="1" t="s">
        <v>1528</v>
      </c>
      <c r="S82" s="1" t="s">
        <v>1155</v>
      </c>
      <c r="T82" s="1" t="s">
        <v>1156</v>
      </c>
      <c r="U82" s="1" t="s">
        <v>1157</v>
      </c>
      <c r="V82" s="1" t="s">
        <v>1158</v>
      </c>
    </row>
    <row r="83" s="1" customFormat="1" spans="1:22">
      <c r="A83" s="3">
        <v>21448979525</v>
      </c>
      <c r="B83" s="1" t="s">
        <v>1529</v>
      </c>
      <c r="C83" s="1" t="s">
        <v>1530</v>
      </c>
      <c r="D83" s="1" t="s">
        <v>1531</v>
      </c>
      <c r="E83" s="1" t="s">
        <v>1532</v>
      </c>
      <c r="F83" s="1" t="s">
        <v>1298</v>
      </c>
      <c r="G83" s="1" t="s">
        <v>1142</v>
      </c>
      <c r="H83" s="1" t="s">
        <v>1147</v>
      </c>
      <c r="I83" s="1" t="s">
        <v>1533</v>
      </c>
      <c r="J83" s="1" t="s">
        <v>1149</v>
      </c>
      <c r="K83" s="1" t="s">
        <v>1533</v>
      </c>
      <c r="L83" s="1" t="s">
        <v>1533</v>
      </c>
      <c r="M83" s="1" t="s">
        <v>1150</v>
      </c>
      <c r="N83" s="1" t="s">
        <v>1150</v>
      </c>
      <c r="O83" s="1" t="s">
        <v>1151</v>
      </c>
      <c r="P83" s="1" t="s">
        <v>1152</v>
      </c>
      <c r="Q83" s="1" t="s">
        <v>1153</v>
      </c>
      <c r="R83" s="1" t="s">
        <v>1534</v>
      </c>
      <c r="S83" s="1" t="s">
        <v>1155</v>
      </c>
      <c r="T83" s="1" t="s">
        <v>1156</v>
      </c>
      <c r="U83" s="1" t="s">
        <v>1157</v>
      </c>
      <c r="V83" s="1" t="s">
        <v>1158</v>
      </c>
    </row>
    <row r="84" s="1" customFormat="1" spans="1:22">
      <c r="A84" s="3">
        <v>21037321562</v>
      </c>
      <c r="B84" s="1" t="s">
        <v>1535</v>
      </c>
      <c r="C84" s="1" t="s">
        <v>1536</v>
      </c>
      <c r="D84" s="1" t="s">
        <v>1537</v>
      </c>
      <c r="E84" s="1" t="s">
        <v>1538</v>
      </c>
      <c r="F84" s="1" t="s">
        <v>1386</v>
      </c>
      <c r="G84" s="1" t="s">
        <v>1203</v>
      </c>
      <c r="H84" s="1" t="s">
        <v>1147</v>
      </c>
      <c r="I84" s="1" t="s">
        <v>1539</v>
      </c>
      <c r="J84" s="1" t="s">
        <v>1149</v>
      </c>
      <c r="K84" s="1" t="s">
        <v>1539</v>
      </c>
      <c r="L84" s="1" t="s">
        <v>1539</v>
      </c>
      <c r="M84" s="1" t="s">
        <v>1150</v>
      </c>
      <c r="N84" s="1" t="s">
        <v>1150</v>
      </c>
      <c r="O84" s="1" t="s">
        <v>1151</v>
      </c>
      <c r="P84" s="1" t="s">
        <v>1152</v>
      </c>
      <c r="Q84" s="1" t="s">
        <v>1153</v>
      </c>
      <c r="R84" s="1" t="s">
        <v>1540</v>
      </c>
      <c r="S84" s="1" t="s">
        <v>1155</v>
      </c>
      <c r="T84" s="1" t="s">
        <v>1156</v>
      </c>
      <c r="U84" s="1" t="s">
        <v>1157</v>
      </c>
      <c r="V84" s="1" t="s">
        <v>1158</v>
      </c>
    </row>
    <row r="85" s="1" customFormat="1" spans="1:22">
      <c r="A85" s="3">
        <v>18488874066</v>
      </c>
      <c r="B85" s="1" t="s">
        <v>1541</v>
      </c>
      <c r="C85" s="1" t="s">
        <v>1542</v>
      </c>
      <c r="D85" s="1" t="s">
        <v>1537</v>
      </c>
      <c r="E85" s="1" t="s">
        <v>1543</v>
      </c>
      <c r="F85" s="1" t="s">
        <v>1386</v>
      </c>
      <c r="G85" s="1" t="s">
        <v>1203</v>
      </c>
      <c r="H85" s="1" t="s">
        <v>1147</v>
      </c>
      <c r="I85" s="1" t="s">
        <v>1544</v>
      </c>
      <c r="J85" s="1" t="s">
        <v>1149</v>
      </c>
      <c r="K85" s="1" t="s">
        <v>1544</v>
      </c>
      <c r="L85" s="1" t="s">
        <v>1545</v>
      </c>
      <c r="M85" s="1" t="s">
        <v>1546</v>
      </c>
      <c r="N85" s="1" t="s">
        <v>1546</v>
      </c>
      <c r="O85" s="1" t="s">
        <v>1151</v>
      </c>
      <c r="P85" s="1" t="s">
        <v>1152</v>
      </c>
      <c r="Q85" s="1" t="s">
        <v>1153</v>
      </c>
      <c r="R85" s="1" t="s">
        <v>1547</v>
      </c>
      <c r="S85" s="1" t="s">
        <v>1155</v>
      </c>
      <c r="T85" s="1" t="s">
        <v>1156</v>
      </c>
      <c r="U85" s="1" t="s">
        <v>1157</v>
      </c>
      <c r="V85" s="1" t="s">
        <v>1158</v>
      </c>
    </row>
    <row r="86" s="1" customFormat="1" spans="1:22">
      <c r="A86" s="3">
        <v>18294062284</v>
      </c>
      <c r="B86" s="1" t="s">
        <v>1548</v>
      </c>
      <c r="C86" s="1" t="s">
        <v>1549</v>
      </c>
      <c r="D86" s="1" t="s">
        <v>1537</v>
      </c>
      <c r="E86" s="1" t="s">
        <v>1550</v>
      </c>
      <c r="F86" s="1" t="s">
        <v>1386</v>
      </c>
      <c r="G86" s="1" t="s">
        <v>1203</v>
      </c>
      <c r="H86" s="1" t="s">
        <v>1147</v>
      </c>
      <c r="I86" s="1" t="s">
        <v>1551</v>
      </c>
      <c r="J86" s="1" t="s">
        <v>1149</v>
      </c>
      <c r="K86" s="1" t="s">
        <v>1551</v>
      </c>
      <c r="L86" s="1" t="s">
        <v>1551</v>
      </c>
      <c r="M86" s="1" t="s">
        <v>1150</v>
      </c>
      <c r="N86" s="1" t="s">
        <v>1150</v>
      </c>
      <c r="O86" s="1" t="s">
        <v>1151</v>
      </c>
      <c r="P86" s="1" t="s">
        <v>1152</v>
      </c>
      <c r="Q86" s="1" t="s">
        <v>1153</v>
      </c>
      <c r="R86" s="1" t="s">
        <v>1552</v>
      </c>
      <c r="S86" s="1" t="s">
        <v>1155</v>
      </c>
      <c r="T86" s="1" t="s">
        <v>1156</v>
      </c>
      <c r="U86" s="1" t="s">
        <v>1157</v>
      </c>
      <c r="V86" s="1" t="s">
        <v>1158</v>
      </c>
    </row>
    <row r="87" s="1" customFormat="1" spans="1:22">
      <c r="A87" s="3">
        <v>21353024096</v>
      </c>
      <c r="B87" s="1" t="s">
        <v>1553</v>
      </c>
      <c r="C87" s="1" t="s">
        <v>1554</v>
      </c>
      <c r="D87" s="1" t="s">
        <v>1555</v>
      </c>
      <c r="E87" s="1" t="s">
        <v>1556</v>
      </c>
      <c r="F87" s="1" t="s">
        <v>1203</v>
      </c>
      <c r="G87" s="1" t="s">
        <v>1146</v>
      </c>
      <c r="H87" s="1" t="s">
        <v>1147</v>
      </c>
      <c r="I87" s="1" t="s">
        <v>1557</v>
      </c>
      <c r="J87" s="1" t="s">
        <v>1149</v>
      </c>
      <c r="K87" s="1" t="s">
        <v>1557</v>
      </c>
      <c r="L87" s="1" t="s">
        <v>1557</v>
      </c>
      <c r="M87" s="1" t="s">
        <v>1150</v>
      </c>
      <c r="N87" s="1" t="s">
        <v>1150</v>
      </c>
      <c r="O87" s="1" t="s">
        <v>1151</v>
      </c>
      <c r="P87" s="1" t="s">
        <v>1152</v>
      </c>
      <c r="Q87" s="1" t="s">
        <v>1153</v>
      </c>
      <c r="R87" s="1" t="s">
        <v>1558</v>
      </c>
      <c r="S87" s="1" t="s">
        <v>1155</v>
      </c>
      <c r="T87" s="1" t="s">
        <v>1156</v>
      </c>
      <c r="U87" s="1" t="s">
        <v>1157</v>
      </c>
      <c r="V87" s="1" t="s">
        <v>1158</v>
      </c>
    </row>
    <row r="88" s="1" customFormat="1" spans="1:22">
      <c r="A88" s="3">
        <v>21357029221</v>
      </c>
      <c r="B88" s="1" t="s">
        <v>1559</v>
      </c>
      <c r="C88" s="1" t="s">
        <v>1560</v>
      </c>
      <c r="D88" s="1" t="s">
        <v>1561</v>
      </c>
      <c r="E88" s="1" t="s">
        <v>1562</v>
      </c>
      <c r="F88" s="1" t="s">
        <v>1386</v>
      </c>
      <c r="G88" s="1" t="s">
        <v>1146</v>
      </c>
      <c r="H88" s="1" t="s">
        <v>1147</v>
      </c>
      <c r="I88" s="1" t="s">
        <v>1563</v>
      </c>
      <c r="J88" s="1" t="s">
        <v>1149</v>
      </c>
      <c r="K88" s="1" t="s">
        <v>1563</v>
      </c>
      <c r="L88" s="1" t="s">
        <v>1563</v>
      </c>
      <c r="M88" s="1" t="s">
        <v>1150</v>
      </c>
      <c r="N88" s="1" t="s">
        <v>1150</v>
      </c>
      <c r="O88" s="1" t="s">
        <v>1151</v>
      </c>
      <c r="P88" s="1" t="s">
        <v>1152</v>
      </c>
      <c r="Q88" s="1" t="s">
        <v>1153</v>
      </c>
      <c r="R88" s="1" t="s">
        <v>1564</v>
      </c>
      <c r="S88" s="1" t="s">
        <v>1155</v>
      </c>
      <c r="T88" s="1" t="s">
        <v>1156</v>
      </c>
      <c r="U88" s="1" t="s">
        <v>1157</v>
      </c>
      <c r="V88" s="1" t="s">
        <v>1181</v>
      </c>
    </row>
    <row r="89" s="1" customFormat="1" spans="1:22">
      <c r="A89" s="3">
        <v>21180515899</v>
      </c>
      <c r="B89" s="1" t="s">
        <v>1565</v>
      </c>
      <c r="C89" s="1" t="s">
        <v>1566</v>
      </c>
      <c r="D89" s="1" t="s">
        <v>1561</v>
      </c>
      <c r="E89" s="1" t="s">
        <v>1567</v>
      </c>
      <c r="F89" s="1" t="s">
        <v>1203</v>
      </c>
      <c r="G89" s="1" t="s">
        <v>1146</v>
      </c>
      <c r="H89" s="1" t="s">
        <v>1147</v>
      </c>
      <c r="I89" s="1" t="s">
        <v>1568</v>
      </c>
      <c r="J89" s="1" t="s">
        <v>1149</v>
      </c>
      <c r="K89" s="1" t="s">
        <v>1568</v>
      </c>
      <c r="L89" s="1" t="s">
        <v>1568</v>
      </c>
      <c r="M89" s="1" t="s">
        <v>1150</v>
      </c>
      <c r="N89" s="1" t="s">
        <v>1150</v>
      </c>
      <c r="O89" s="1" t="s">
        <v>1151</v>
      </c>
      <c r="P89" s="1" t="s">
        <v>1152</v>
      </c>
      <c r="Q89" s="1" t="s">
        <v>1153</v>
      </c>
      <c r="R89" s="1" t="s">
        <v>1569</v>
      </c>
      <c r="S89" s="1" t="s">
        <v>1155</v>
      </c>
      <c r="T89" s="1" t="s">
        <v>1156</v>
      </c>
      <c r="U89" s="1" t="s">
        <v>1157</v>
      </c>
      <c r="V89" s="1" t="s">
        <v>1181</v>
      </c>
    </row>
    <row r="90" s="1" customFormat="1" spans="1:22">
      <c r="A90" s="3">
        <v>21467296770</v>
      </c>
      <c r="B90" s="1" t="s">
        <v>1482</v>
      </c>
      <c r="C90" s="1" t="s">
        <v>1570</v>
      </c>
      <c r="D90" s="1" t="s">
        <v>1571</v>
      </c>
      <c r="E90" s="1" t="s">
        <v>1572</v>
      </c>
      <c r="F90" s="1" t="s">
        <v>1298</v>
      </c>
      <c r="G90" s="1" t="s">
        <v>1146</v>
      </c>
      <c r="H90" s="1" t="s">
        <v>1147</v>
      </c>
      <c r="I90" s="1" t="s">
        <v>1573</v>
      </c>
      <c r="J90" s="1" t="s">
        <v>1149</v>
      </c>
      <c r="K90" s="1" t="s">
        <v>1573</v>
      </c>
      <c r="L90" s="1" t="s">
        <v>1573</v>
      </c>
      <c r="M90" s="1" t="s">
        <v>1150</v>
      </c>
      <c r="N90" s="1" t="s">
        <v>1150</v>
      </c>
      <c r="O90" s="1" t="s">
        <v>1151</v>
      </c>
      <c r="P90" s="1" t="s">
        <v>1152</v>
      </c>
      <c r="Q90" s="1" t="s">
        <v>1153</v>
      </c>
      <c r="R90" s="1" t="s">
        <v>1574</v>
      </c>
      <c r="S90" s="1" t="s">
        <v>1155</v>
      </c>
      <c r="T90" s="1" t="s">
        <v>1156</v>
      </c>
      <c r="U90" s="1" t="s">
        <v>1157</v>
      </c>
      <c r="V90" s="1" t="s">
        <v>1158</v>
      </c>
    </row>
    <row r="91" s="1" customFormat="1" spans="1:22">
      <c r="A91" s="3">
        <v>21470064066</v>
      </c>
      <c r="B91" s="1" t="s">
        <v>1482</v>
      </c>
      <c r="C91" s="1" t="s">
        <v>1575</v>
      </c>
      <c r="D91" s="1" t="s">
        <v>1214</v>
      </c>
      <c r="E91" s="1" t="s">
        <v>1576</v>
      </c>
      <c r="F91" s="1" t="s">
        <v>1298</v>
      </c>
      <c r="G91" s="1" t="s">
        <v>1203</v>
      </c>
      <c r="H91" s="1" t="s">
        <v>1147</v>
      </c>
      <c r="I91" s="1" t="s">
        <v>1216</v>
      </c>
      <c r="J91" s="1" t="s">
        <v>1149</v>
      </c>
      <c r="K91" s="1" t="s">
        <v>1216</v>
      </c>
      <c r="L91" s="1" t="s">
        <v>1216</v>
      </c>
      <c r="M91" s="1" t="s">
        <v>1150</v>
      </c>
      <c r="N91" s="1" t="s">
        <v>1150</v>
      </c>
      <c r="O91" s="1" t="s">
        <v>1151</v>
      </c>
      <c r="P91" s="1" t="s">
        <v>1152</v>
      </c>
      <c r="Q91" s="1" t="s">
        <v>1153</v>
      </c>
      <c r="R91" s="1" t="s">
        <v>1577</v>
      </c>
      <c r="S91" s="1" t="s">
        <v>1155</v>
      </c>
      <c r="T91" s="1" t="s">
        <v>1156</v>
      </c>
      <c r="U91" s="1" t="s">
        <v>1157</v>
      </c>
      <c r="V91" s="1" t="s">
        <v>1158</v>
      </c>
    </row>
    <row r="92" s="1" customFormat="1" spans="1:22">
      <c r="A92" s="3">
        <v>21455987267</v>
      </c>
      <c r="B92" s="1" t="s">
        <v>1529</v>
      </c>
      <c r="C92" s="1" t="s">
        <v>1578</v>
      </c>
      <c r="D92" s="1" t="s">
        <v>1214</v>
      </c>
      <c r="E92" s="1" t="s">
        <v>1579</v>
      </c>
      <c r="F92" s="1" t="s">
        <v>1482</v>
      </c>
      <c r="G92" s="1" t="s">
        <v>1203</v>
      </c>
      <c r="H92" s="1" t="s">
        <v>1147</v>
      </c>
      <c r="I92" s="1" t="s">
        <v>1486</v>
      </c>
      <c r="J92" s="1" t="s">
        <v>1149</v>
      </c>
      <c r="K92" s="1" t="s">
        <v>1486</v>
      </c>
      <c r="L92" s="1" t="s">
        <v>1486</v>
      </c>
      <c r="M92" s="1" t="s">
        <v>1150</v>
      </c>
      <c r="N92" s="1" t="s">
        <v>1150</v>
      </c>
      <c r="O92" s="1" t="s">
        <v>1151</v>
      </c>
      <c r="P92" s="1" t="s">
        <v>1152</v>
      </c>
      <c r="Q92" s="1" t="s">
        <v>1153</v>
      </c>
      <c r="R92" s="1" t="s">
        <v>1580</v>
      </c>
      <c r="S92" s="1" t="s">
        <v>1155</v>
      </c>
      <c r="T92" s="1" t="s">
        <v>1156</v>
      </c>
      <c r="U92" s="1" t="s">
        <v>1157</v>
      </c>
      <c r="V92" s="1" t="s">
        <v>1158</v>
      </c>
    </row>
    <row r="93" s="1" customFormat="1" spans="1:22">
      <c r="A93" s="3">
        <v>21448677603</v>
      </c>
      <c r="B93" s="1" t="s">
        <v>1529</v>
      </c>
      <c r="C93" s="1" t="s">
        <v>1581</v>
      </c>
      <c r="D93" s="1" t="s">
        <v>1214</v>
      </c>
      <c r="E93" s="1" t="s">
        <v>1582</v>
      </c>
      <c r="F93" s="1" t="s">
        <v>1386</v>
      </c>
      <c r="G93" s="1" t="s">
        <v>1146</v>
      </c>
      <c r="H93" s="1" t="s">
        <v>1147</v>
      </c>
      <c r="I93" s="1" t="s">
        <v>1583</v>
      </c>
      <c r="J93" s="1" t="s">
        <v>1149</v>
      </c>
      <c r="K93" s="1" t="s">
        <v>1583</v>
      </c>
      <c r="L93" s="1" t="s">
        <v>1583</v>
      </c>
      <c r="M93" s="1" t="s">
        <v>1150</v>
      </c>
      <c r="N93" s="1" t="s">
        <v>1150</v>
      </c>
      <c r="O93" s="1" t="s">
        <v>1151</v>
      </c>
      <c r="P93" s="1" t="s">
        <v>1152</v>
      </c>
      <c r="Q93" s="1" t="s">
        <v>1153</v>
      </c>
      <c r="R93" s="1" t="s">
        <v>1584</v>
      </c>
      <c r="S93" s="1" t="s">
        <v>1155</v>
      </c>
      <c r="T93" s="1" t="s">
        <v>1156</v>
      </c>
      <c r="U93" s="1" t="s">
        <v>1157</v>
      </c>
      <c r="V93" s="1" t="s">
        <v>1158</v>
      </c>
    </row>
    <row r="94" s="1" customFormat="1" spans="1:22">
      <c r="A94" s="3">
        <v>21449307126</v>
      </c>
      <c r="B94" s="1" t="s">
        <v>1529</v>
      </c>
      <c r="C94" s="1" t="s">
        <v>1585</v>
      </c>
      <c r="D94" s="1" t="s">
        <v>1214</v>
      </c>
      <c r="E94" s="1" t="s">
        <v>1586</v>
      </c>
      <c r="F94" s="1" t="s">
        <v>1482</v>
      </c>
      <c r="G94" s="1" t="s">
        <v>1203</v>
      </c>
      <c r="H94" s="1" t="s">
        <v>1147</v>
      </c>
      <c r="I94" s="1" t="s">
        <v>1587</v>
      </c>
      <c r="J94" s="1" t="s">
        <v>1149</v>
      </c>
      <c r="K94" s="1" t="s">
        <v>1587</v>
      </c>
      <c r="L94" s="1" t="s">
        <v>1587</v>
      </c>
      <c r="M94" s="1" t="s">
        <v>1150</v>
      </c>
      <c r="N94" s="1" t="s">
        <v>1150</v>
      </c>
      <c r="O94" s="1" t="s">
        <v>1151</v>
      </c>
      <c r="P94" s="1" t="s">
        <v>1152</v>
      </c>
      <c r="Q94" s="1" t="s">
        <v>1153</v>
      </c>
      <c r="R94" s="1" t="s">
        <v>1588</v>
      </c>
      <c r="S94" s="1" t="s">
        <v>1155</v>
      </c>
      <c r="T94" s="1" t="s">
        <v>1156</v>
      </c>
      <c r="U94" s="1" t="s">
        <v>1157</v>
      </c>
      <c r="V94" s="1" t="s">
        <v>1158</v>
      </c>
    </row>
    <row r="95" s="1" customFormat="1" spans="1:22">
      <c r="A95" s="3">
        <v>21408374446</v>
      </c>
      <c r="B95" s="1" t="s">
        <v>1477</v>
      </c>
      <c r="C95" s="1" t="s">
        <v>1589</v>
      </c>
      <c r="D95" s="1" t="s">
        <v>1307</v>
      </c>
      <c r="E95" s="1" t="s">
        <v>1590</v>
      </c>
      <c r="F95" s="1" t="s">
        <v>1298</v>
      </c>
      <c r="G95" s="1" t="s">
        <v>1203</v>
      </c>
      <c r="H95" s="1" t="s">
        <v>1147</v>
      </c>
      <c r="I95" s="1" t="s">
        <v>1309</v>
      </c>
      <c r="J95" s="1" t="s">
        <v>1149</v>
      </c>
      <c r="K95" s="1" t="s">
        <v>1309</v>
      </c>
      <c r="L95" s="1" t="s">
        <v>1309</v>
      </c>
      <c r="M95" s="1" t="s">
        <v>1150</v>
      </c>
      <c r="N95" s="1" t="s">
        <v>1150</v>
      </c>
      <c r="O95" s="1" t="s">
        <v>1151</v>
      </c>
      <c r="P95" s="1" t="s">
        <v>1152</v>
      </c>
      <c r="Q95" s="1" t="s">
        <v>1153</v>
      </c>
      <c r="R95" s="1" t="s">
        <v>1591</v>
      </c>
      <c r="S95" s="1" t="s">
        <v>1155</v>
      </c>
      <c r="T95" s="1" t="s">
        <v>1156</v>
      </c>
      <c r="U95" s="1" t="s">
        <v>1157</v>
      </c>
      <c r="V95" s="1" t="s">
        <v>1158</v>
      </c>
    </row>
    <row r="96" s="1" customFormat="1" spans="1:22">
      <c r="A96" s="3">
        <v>21362851161</v>
      </c>
      <c r="B96" s="1" t="s">
        <v>1592</v>
      </c>
      <c r="C96" s="1" t="s">
        <v>1593</v>
      </c>
      <c r="D96" s="1" t="s">
        <v>1594</v>
      </c>
      <c r="E96" s="1" t="s">
        <v>1595</v>
      </c>
      <c r="F96" s="1" t="s">
        <v>1203</v>
      </c>
      <c r="G96" s="1" t="s">
        <v>1146</v>
      </c>
      <c r="H96" s="1" t="s">
        <v>1147</v>
      </c>
      <c r="I96" s="1" t="s">
        <v>1455</v>
      </c>
      <c r="J96" s="1" t="s">
        <v>1149</v>
      </c>
      <c r="K96" s="1" t="s">
        <v>1455</v>
      </c>
      <c r="L96" s="1" t="s">
        <v>1455</v>
      </c>
      <c r="M96" s="1" t="s">
        <v>1150</v>
      </c>
      <c r="N96" s="1" t="s">
        <v>1150</v>
      </c>
      <c r="O96" s="1" t="s">
        <v>1151</v>
      </c>
      <c r="P96" s="1" t="s">
        <v>1152</v>
      </c>
      <c r="Q96" s="1" t="s">
        <v>1153</v>
      </c>
      <c r="R96" s="1" t="s">
        <v>1596</v>
      </c>
      <c r="S96" s="1" t="s">
        <v>1155</v>
      </c>
      <c r="T96" s="1" t="s">
        <v>1156</v>
      </c>
      <c r="U96" s="1" t="s">
        <v>1157</v>
      </c>
      <c r="V96" s="1" t="s">
        <v>1158</v>
      </c>
    </row>
    <row r="97" s="1" customFormat="1" spans="1:22">
      <c r="A97" s="3">
        <v>21441630851</v>
      </c>
      <c r="B97" s="1" t="s">
        <v>1492</v>
      </c>
      <c r="C97" s="1" t="s">
        <v>1597</v>
      </c>
      <c r="D97" s="1" t="s">
        <v>1458</v>
      </c>
      <c r="E97" s="1" t="s">
        <v>1598</v>
      </c>
      <c r="F97" s="1" t="s">
        <v>1492</v>
      </c>
      <c r="G97" s="1" t="s">
        <v>1203</v>
      </c>
      <c r="H97" s="1" t="s">
        <v>1147</v>
      </c>
      <c r="I97" s="1" t="s">
        <v>1599</v>
      </c>
      <c r="J97" s="1" t="s">
        <v>1149</v>
      </c>
      <c r="K97" s="1" t="s">
        <v>1599</v>
      </c>
      <c r="L97" s="1" t="s">
        <v>1599</v>
      </c>
      <c r="M97" s="1" t="s">
        <v>1150</v>
      </c>
      <c r="N97" s="1" t="s">
        <v>1150</v>
      </c>
      <c r="O97" s="1" t="s">
        <v>1151</v>
      </c>
      <c r="P97" s="1" t="s">
        <v>1152</v>
      </c>
      <c r="Q97" s="1" t="s">
        <v>1153</v>
      </c>
      <c r="R97" s="1" t="s">
        <v>1600</v>
      </c>
      <c r="S97" s="1" t="s">
        <v>1155</v>
      </c>
      <c r="T97" s="1" t="s">
        <v>1156</v>
      </c>
      <c r="U97" s="1" t="s">
        <v>1157</v>
      </c>
      <c r="V97" s="1" t="s">
        <v>1158</v>
      </c>
    </row>
    <row r="98" s="1" customFormat="1" spans="1:22">
      <c r="A98" s="3">
        <v>21452858641</v>
      </c>
      <c r="B98" s="1" t="s">
        <v>1529</v>
      </c>
      <c r="C98" s="1" t="s">
        <v>1601</v>
      </c>
      <c r="D98" s="1" t="s">
        <v>1458</v>
      </c>
      <c r="E98" s="1" t="s">
        <v>1602</v>
      </c>
      <c r="F98" s="1" t="s">
        <v>1529</v>
      </c>
      <c r="G98" s="1" t="s">
        <v>1203</v>
      </c>
      <c r="H98" s="1" t="s">
        <v>1147</v>
      </c>
      <c r="I98" s="1" t="s">
        <v>1603</v>
      </c>
      <c r="J98" s="1" t="s">
        <v>1149</v>
      </c>
      <c r="K98" s="1" t="s">
        <v>1603</v>
      </c>
      <c r="L98" s="1" t="s">
        <v>1603</v>
      </c>
      <c r="M98" s="1" t="s">
        <v>1150</v>
      </c>
      <c r="N98" s="1" t="s">
        <v>1150</v>
      </c>
      <c r="O98" s="1" t="s">
        <v>1151</v>
      </c>
      <c r="P98" s="1" t="s">
        <v>1152</v>
      </c>
      <c r="Q98" s="1" t="s">
        <v>1153</v>
      </c>
      <c r="R98" s="1" t="s">
        <v>1604</v>
      </c>
      <c r="S98" s="1" t="s">
        <v>1155</v>
      </c>
      <c r="T98" s="1" t="s">
        <v>1156</v>
      </c>
      <c r="U98" s="1" t="s">
        <v>1157</v>
      </c>
      <c r="V98" s="1" t="s">
        <v>1158</v>
      </c>
    </row>
    <row r="99" s="1" customFormat="1" spans="1:22">
      <c r="A99" s="3">
        <v>21455260843</v>
      </c>
      <c r="B99" s="1" t="s">
        <v>1529</v>
      </c>
      <c r="C99" s="1" t="s">
        <v>1605</v>
      </c>
      <c r="D99" s="1" t="s">
        <v>1606</v>
      </c>
      <c r="E99" s="1" t="s">
        <v>1607</v>
      </c>
      <c r="F99" s="1" t="s">
        <v>1142</v>
      </c>
      <c r="G99" s="1" t="s">
        <v>1146</v>
      </c>
      <c r="H99" s="1" t="s">
        <v>1147</v>
      </c>
      <c r="I99" s="1" t="s">
        <v>1608</v>
      </c>
      <c r="J99" s="1" t="s">
        <v>1149</v>
      </c>
      <c r="K99" s="1" t="s">
        <v>1608</v>
      </c>
      <c r="L99" s="1" t="s">
        <v>1608</v>
      </c>
      <c r="M99" s="1" t="s">
        <v>1150</v>
      </c>
      <c r="N99" s="1" t="s">
        <v>1150</v>
      </c>
      <c r="O99" s="1" t="s">
        <v>1151</v>
      </c>
      <c r="P99" s="1" t="s">
        <v>1152</v>
      </c>
      <c r="Q99" s="1" t="s">
        <v>1153</v>
      </c>
      <c r="R99" s="1" t="s">
        <v>1609</v>
      </c>
      <c r="S99" s="1" t="s">
        <v>1155</v>
      </c>
      <c r="T99" s="1" t="s">
        <v>1156</v>
      </c>
      <c r="U99" s="1" t="s">
        <v>1157</v>
      </c>
      <c r="V99" s="1" t="s">
        <v>1158</v>
      </c>
    </row>
    <row r="100" s="1" customFormat="1" spans="1:22">
      <c r="A100" s="3">
        <v>21199842198</v>
      </c>
      <c r="B100" s="1" t="s">
        <v>1565</v>
      </c>
      <c r="C100" s="1" t="s">
        <v>1610</v>
      </c>
      <c r="D100" s="1" t="s">
        <v>1611</v>
      </c>
      <c r="E100" s="1" t="s">
        <v>1612</v>
      </c>
      <c r="F100" s="1" t="s">
        <v>1386</v>
      </c>
      <c r="G100" s="1" t="s">
        <v>1142</v>
      </c>
      <c r="H100" s="1" t="s">
        <v>1147</v>
      </c>
      <c r="I100" s="1" t="s">
        <v>1613</v>
      </c>
      <c r="J100" s="1" t="s">
        <v>1149</v>
      </c>
      <c r="K100" s="1" t="s">
        <v>1613</v>
      </c>
      <c r="L100" s="1" t="s">
        <v>1613</v>
      </c>
      <c r="M100" s="1" t="s">
        <v>1150</v>
      </c>
      <c r="N100" s="1" t="s">
        <v>1150</v>
      </c>
      <c r="O100" s="1" t="s">
        <v>1151</v>
      </c>
      <c r="P100" s="1" t="s">
        <v>1152</v>
      </c>
      <c r="Q100" s="1" t="s">
        <v>1153</v>
      </c>
      <c r="R100" s="1" t="s">
        <v>1614</v>
      </c>
      <c r="S100" s="1" t="s">
        <v>1155</v>
      </c>
      <c r="T100" s="1" t="s">
        <v>1156</v>
      </c>
      <c r="U100" s="1" t="s">
        <v>1157</v>
      </c>
      <c r="V100" s="1" t="s">
        <v>1158</v>
      </c>
    </row>
    <row r="101" s="1" customFormat="1" spans="1:22">
      <c r="A101" s="3">
        <v>21460733873</v>
      </c>
      <c r="B101" s="1" t="s">
        <v>1515</v>
      </c>
      <c r="C101" s="1" t="s">
        <v>1615</v>
      </c>
      <c r="D101" s="1" t="s">
        <v>1616</v>
      </c>
      <c r="E101" s="1" t="s">
        <v>1617</v>
      </c>
      <c r="F101" s="1" t="s">
        <v>1298</v>
      </c>
      <c r="G101" s="1" t="s">
        <v>1203</v>
      </c>
      <c r="H101" s="1" t="s">
        <v>1147</v>
      </c>
      <c r="I101" s="1" t="s">
        <v>1618</v>
      </c>
      <c r="J101" s="1" t="s">
        <v>1149</v>
      </c>
      <c r="K101" s="1" t="s">
        <v>1618</v>
      </c>
      <c r="L101" s="1" t="s">
        <v>1618</v>
      </c>
      <c r="M101" s="1" t="s">
        <v>1150</v>
      </c>
      <c r="N101" s="1" t="s">
        <v>1150</v>
      </c>
      <c r="O101" s="1" t="s">
        <v>1151</v>
      </c>
      <c r="P101" s="1" t="s">
        <v>1152</v>
      </c>
      <c r="Q101" s="1" t="s">
        <v>1153</v>
      </c>
      <c r="R101" s="1" t="s">
        <v>1619</v>
      </c>
      <c r="S101" s="1" t="s">
        <v>1155</v>
      </c>
      <c r="T101" s="1" t="s">
        <v>1156</v>
      </c>
      <c r="U101" s="1" t="s">
        <v>1206</v>
      </c>
      <c r="V101" s="1" t="s">
        <v>1620</v>
      </c>
    </row>
    <row r="102" s="1" customFormat="1" spans="1:22">
      <c r="A102" s="3">
        <v>21459220767</v>
      </c>
      <c r="B102" s="1" t="s">
        <v>1515</v>
      </c>
      <c r="C102" s="1" t="s">
        <v>1621</v>
      </c>
      <c r="D102" s="1" t="s">
        <v>1616</v>
      </c>
      <c r="E102" s="1" t="s">
        <v>1622</v>
      </c>
      <c r="F102" s="1" t="s">
        <v>1298</v>
      </c>
      <c r="G102" s="1" t="s">
        <v>1142</v>
      </c>
      <c r="H102" s="1" t="s">
        <v>1147</v>
      </c>
      <c r="I102" s="1" t="s">
        <v>1623</v>
      </c>
      <c r="J102" s="1" t="s">
        <v>1149</v>
      </c>
      <c r="K102" s="1" t="s">
        <v>1623</v>
      </c>
      <c r="L102" s="1" t="s">
        <v>1623</v>
      </c>
      <c r="M102" s="1" t="s">
        <v>1150</v>
      </c>
      <c r="N102" s="1" t="s">
        <v>1150</v>
      </c>
      <c r="O102" s="1" t="s">
        <v>1151</v>
      </c>
      <c r="P102" s="1" t="s">
        <v>1152</v>
      </c>
      <c r="Q102" s="1" t="s">
        <v>1153</v>
      </c>
      <c r="R102" s="1" t="s">
        <v>1624</v>
      </c>
      <c r="S102" s="1" t="s">
        <v>1155</v>
      </c>
      <c r="T102" s="1" t="s">
        <v>1156</v>
      </c>
      <c r="U102" s="1" t="s">
        <v>1206</v>
      </c>
      <c r="V102" s="1" t="s">
        <v>1620</v>
      </c>
    </row>
    <row r="103" s="1" customFormat="1" spans="1:22">
      <c r="A103" s="3">
        <v>21431602505</v>
      </c>
      <c r="B103" s="1" t="s">
        <v>1518</v>
      </c>
      <c r="C103" s="1" t="s">
        <v>1625</v>
      </c>
      <c r="D103" s="1" t="s">
        <v>1626</v>
      </c>
      <c r="E103" s="1" t="s">
        <v>1627</v>
      </c>
      <c r="F103" s="1" t="s">
        <v>1386</v>
      </c>
      <c r="G103" s="1" t="s">
        <v>1142</v>
      </c>
      <c r="H103" s="1" t="s">
        <v>1147</v>
      </c>
      <c r="I103" s="1" t="s">
        <v>1628</v>
      </c>
      <c r="J103" s="1" t="s">
        <v>1149</v>
      </c>
      <c r="K103" s="1" t="s">
        <v>1628</v>
      </c>
      <c r="L103" s="1" t="s">
        <v>1628</v>
      </c>
      <c r="M103" s="1" t="s">
        <v>1150</v>
      </c>
      <c r="N103" s="1" t="s">
        <v>1150</v>
      </c>
      <c r="O103" s="1" t="s">
        <v>1151</v>
      </c>
      <c r="P103" s="1" t="s">
        <v>1152</v>
      </c>
      <c r="Q103" s="1" t="s">
        <v>1153</v>
      </c>
      <c r="R103" s="1" t="s">
        <v>1629</v>
      </c>
      <c r="S103" s="1" t="s">
        <v>1155</v>
      </c>
      <c r="T103" s="1" t="s">
        <v>1156</v>
      </c>
      <c r="U103" s="1" t="s">
        <v>1157</v>
      </c>
      <c r="V103" s="1" t="s">
        <v>1158</v>
      </c>
    </row>
    <row r="104" s="1" customFormat="1" spans="1:22">
      <c r="A104" s="3">
        <v>21262684950</v>
      </c>
      <c r="B104" s="1" t="s">
        <v>1630</v>
      </c>
      <c r="C104" s="1" t="s">
        <v>1631</v>
      </c>
      <c r="D104" s="1" t="s">
        <v>1626</v>
      </c>
      <c r="E104" s="1" t="s">
        <v>1632</v>
      </c>
      <c r="F104" s="1" t="s">
        <v>1298</v>
      </c>
      <c r="G104" s="1" t="s">
        <v>1146</v>
      </c>
      <c r="H104" s="1" t="s">
        <v>1147</v>
      </c>
      <c r="I104" s="1" t="s">
        <v>1633</v>
      </c>
      <c r="J104" s="1" t="s">
        <v>1149</v>
      </c>
      <c r="K104" s="1" t="s">
        <v>1633</v>
      </c>
      <c r="L104" s="1" t="s">
        <v>1633</v>
      </c>
      <c r="M104" s="1" t="s">
        <v>1150</v>
      </c>
      <c r="N104" s="1" t="s">
        <v>1150</v>
      </c>
      <c r="O104" s="1" t="s">
        <v>1151</v>
      </c>
      <c r="P104" s="1" t="s">
        <v>1152</v>
      </c>
      <c r="Q104" s="1" t="s">
        <v>1153</v>
      </c>
      <c r="R104" s="1" t="s">
        <v>1634</v>
      </c>
      <c r="S104" s="1" t="s">
        <v>1155</v>
      </c>
      <c r="T104" s="1" t="s">
        <v>1156</v>
      </c>
      <c r="U104" s="1" t="s">
        <v>1157</v>
      </c>
      <c r="V104" s="1" t="s">
        <v>1158</v>
      </c>
    </row>
    <row r="105" s="1" customFormat="1" spans="1:22">
      <c r="A105" s="3">
        <v>21348460690</v>
      </c>
      <c r="B105" s="1" t="s">
        <v>1553</v>
      </c>
      <c r="C105" s="1" t="s">
        <v>1635</v>
      </c>
      <c r="D105" s="1" t="s">
        <v>1636</v>
      </c>
      <c r="E105" s="1" t="s">
        <v>1637</v>
      </c>
      <c r="F105" s="1" t="s">
        <v>1482</v>
      </c>
      <c r="G105" s="1" t="s">
        <v>1203</v>
      </c>
      <c r="H105" s="1" t="s">
        <v>1147</v>
      </c>
      <c r="I105" s="1" t="s">
        <v>1638</v>
      </c>
      <c r="J105" s="1" t="s">
        <v>1149</v>
      </c>
      <c r="K105" s="1" t="s">
        <v>1638</v>
      </c>
      <c r="L105" s="1" t="s">
        <v>1638</v>
      </c>
      <c r="M105" s="1" t="s">
        <v>1150</v>
      </c>
      <c r="N105" s="1" t="s">
        <v>1150</v>
      </c>
      <c r="O105" s="1" t="s">
        <v>1151</v>
      </c>
      <c r="P105" s="1" t="s">
        <v>1152</v>
      </c>
      <c r="Q105" s="1" t="s">
        <v>1153</v>
      </c>
      <c r="R105" s="1" t="s">
        <v>1639</v>
      </c>
      <c r="S105" s="1" t="s">
        <v>1155</v>
      </c>
      <c r="T105" s="1" t="s">
        <v>1156</v>
      </c>
      <c r="U105" s="1" t="s">
        <v>1157</v>
      </c>
      <c r="V105" s="1" t="s">
        <v>1158</v>
      </c>
    </row>
    <row r="106" s="1" customFormat="1" spans="1:22">
      <c r="A106" s="3">
        <v>21437451091</v>
      </c>
      <c r="B106" s="1" t="s">
        <v>1492</v>
      </c>
      <c r="C106" s="1" t="s">
        <v>1640</v>
      </c>
      <c r="D106" s="1" t="s">
        <v>1636</v>
      </c>
      <c r="E106" s="1" t="s">
        <v>1641</v>
      </c>
      <c r="F106" s="1" t="s">
        <v>1142</v>
      </c>
      <c r="G106" s="1" t="s">
        <v>1146</v>
      </c>
      <c r="H106" s="1" t="s">
        <v>1147</v>
      </c>
      <c r="I106" s="1" t="s">
        <v>1642</v>
      </c>
      <c r="J106" s="1" t="s">
        <v>1149</v>
      </c>
      <c r="K106" s="1" t="s">
        <v>1642</v>
      </c>
      <c r="L106" s="1" t="s">
        <v>1642</v>
      </c>
      <c r="M106" s="1" t="s">
        <v>1150</v>
      </c>
      <c r="N106" s="1" t="s">
        <v>1150</v>
      </c>
      <c r="O106" s="1" t="s">
        <v>1151</v>
      </c>
      <c r="P106" s="1" t="s">
        <v>1152</v>
      </c>
      <c r="Q106" s="1" t="s">
        <v>1153</v>
      </c>
      <c r="R106" s="1" t="s">
        <v>1643</v>
      </c>
      <c r="S106" s="1" t="s">
        <v>1155</v>
      </c>
      <c r="T106" s="1" t="s">
        <v>1156</v>
      </c>
      <c r="U106" s="1" t="s">
        <v>1157</v>
      </c>
      <c r="V106" s="1" t="s">
        <v>1158</v>
      </c>
    </row>
    <row r="107" s="1" customFormat="1" spans="1:22">
      <c r="A107" s="3">
        <v>21416914445</v>
      </c>
      <c r="B107" s="1" t="s">
        <v>1644</v>
      </c>
      <c r="C107" s="1" t="s">
        <v>1645</v>
      </c>
      <c r="D107" s="1" t="s">
        <v>1636</v>
      </c>
      <c r="E107" s="1" t="s">
        <v>1646</v>
      </c>
      <c r="F107" s="1" t="s">
        <v>1298</v>
      </c>
      <c r="G107" s="1" t="s">
        <v>1146</v>
      </c>
      <c r="H107" s="1" t="s">
        <v>1147</v>
      </c>
      <c r="I107" s="1" t="s">
        <v>1647</v>
      </c>
      <c r="J107" s="1" t="s">
        <v>1149</v>
      </c>
      <c r="K107" s="1" t="s">
        <v>1647</v>
      </c>
      <c r="L107" s="1" t="s">
        <v>1647</v>
      </c>
      <c r="M107" s="1" t="s">
        <v>1150</v>
      </c>
      <c r="N107" s="1" t="s">
        <v>1150</v>
      </c>
      <c r="O107" s="1" t="s">
        <v>1151</v>
      </c>
      <c r="P107" s="1" t="s">
        <v>1152</v>
      </c>
      <c r="Q107" s="1" t="s">
        <v>1153</v>
      </c>
      <c r="R107" s="1" t="s">
        <v>1648</v>
      </c>
      <c r="S107" s="1" t="s">
        <v>1155</v>
      </c>
      <c r="T107" s="1" t="s">
        <v>1156</v>
      </c>
      <c r="U107" s="1" t="s">
        <v>1157</v>
      </c>
      <c r="V107" s="1" t="s">
        <v>1158</v>
      </c>
    </row>
    <row r="108" s="1" customFormat="1" spans="1:22">
      <c r="A108" s="3">
        <v>21472083255</v>
      </c>
      <c r="B108" s="1" t="s">
        <v>1386</v>
      </c>
      <c r="C108" s="1" t="s">
        <v>1649</v>
      </c>
      <c r="D108" s="1" t="s">
        <v>1636</v>
      </c>
      <c r="E108" s="1" t="s">
        <v>1650</v>
      </c>
      <c r="F108" s="1" t="s">
        <v>1386</v>
      </c>
      <c r="G108" s="1" t="s">
        <v>1203</v>
      </c>
      <c r="H108" s="1" t="s">
        <v>1147</v>
      </c>
      <c r="I108" s="1" t="s">
        <v>1651</v>
      </c>
      <c r="J108" s="1" t="s">
        <v>1149</v>
      </c>
      <c r="K108" s="1" t="s">
        <v>1651</v>
      </c>
      <c r="L108" s="1" t="s">
        <v>1651</v>
      </c>
      <c r="M108" s="1" t="s">
        <v>1150</v>
      </c>
      <c r="N108" s="1" t="s">
        <v>1150</v>
      </c>
      <c r="O108" s="1" t="s">
        <v>1151</v>
      </c>
      <c r="P108" s="1" t="s">
        <v>1152</v>
      </c>
      <c r="Q108" s="1" t="s">
        <v>1153</v>
      </c>
      <c r="R108" s="1" t="s">
        <v>1652</v>
      </c>
      <c r="S108" s="1" t="s">
        <v>1155</v>
      </c>
      <c r="T108" s="1" t="s">
        <v>1156</v>
      </c>
      <c r="U108" s="1" t="s">
        <v>1157</v>
      </c>
      <c r="V108" s="1" t="s">
        <v>1158</v>
      </c>
    </row>
    <row r="109" s="1" customFormat="1" spans="1:22">
      <c r="A109" s="3">
        <v>21450959597</v>
      </c>
      <c r="B109" s="1" t="s">
        <v>1529</v>
      </c>
      <c r="C109" s="1" t="s">
        <v>1653</v>
      </c>
      <c r="D109" s="1" t="s">
        <v>1654</v>
      </c>
      <c r="E109" s="1" t="s">
        <v>1655</v>
      </c>
      <c r="F109" s="1" t="s">
        <v>1203</v>
      </c>
      <c r="G109" s="1" t="s">
        <v>1146</v>
      </c>
      <c r="H109" s="1" t="s">
        <v>1147</v>
      </c>
      <c r="I109" s="1" t="s">
        <v>1656</v>
      </c>
      <c r="J109" s="1" t="s">
        <v>1149</v>
      </c>
      <c r="K109" s="1" t="s">
        <v>1656</v>
      </c>
      <c r="L109" s="1" t="s">
        <v>1656</v>
      </c>
      <c r="M109" s="1" t="s">
        <v>1150</v>
      </c>
      <c r="N109" s="1" t="s">
        <v>1150</v>
      </c>
      <c r="O109" s="1" t="s">
        <v>1151</v>
      </c>
      <c r="P109" s="1" t="s">
        <v>1152</v>
      </c>
      <c r="Q109" s="1" t="s">
        <v>1153</v>
      </c>
      <c r="R109" s="1" t="s">
        <v>1657</v>
      </c>
      <c r="S109" s="1" t="s">
        <v>1155</v>
      </c>
      <c r="T109" s="1" t="s">
        <v>1156</v>
      </c>
      <c r="U109" s="1" t="s">
        <v>1157</v>
      </c>
      <c r="V109" s="1" t="s">
        <v>1158</v>
      </c>
    </row>
    <row r="110" s="1" customFormat="1" spans="1:22">
      <c r="A110" s="3">
        <v>21454427495</v>
      </c>
      <c r="B110" s="1" t="s">
        <v>1529</v>
      </c>
      <c r="C110" s="1" t="s">
        <v>1658</v>
      </c>
      <c r="D110" s="1" t="s">
        <v>1659</v>
      </c>
      <c r="E110" s="1" t="s">
        <v>1660</v>
      </c>
      <c r="F110" s="1" t="s">
        <v>1482</v>
      </c>
      <c r="G110" s="1" t="s">
        <v>1142</v>
      </c>
      <c r="H110" s="1" t="s">
        <v>1147</v>
      </c>
      <c r="I110" s="1" t="s">
        <v>1661</v>
      </c>
      <c r="J110" s="1" t="s">
        <v>1149</v>
      </c>
      <c r="K110" s="1" t="s">
        <v>1661</v>
      </c>
      <c r="L110" s="1" t="s">
        <v>1661</v>
      </c>
      <c r="M110" s="1" t="s">
        <v>1150</v>
      </c>
      <c r="N110" s="1" t="s">
        <v>1150</v>
      </c>
      <c r="O110" s="1" t="s">
        <v>1151</v>
      </c>
      <c r="P110" s="1" t="s">
        <v>1152</v>
      </c>
      <c r="Q110" s="1" t="s">
        <v>1153</v>
      </c>
      <c r="R110" s="1" t="s">
        <v>1662</v>
      </c>
      <c r="S110" s="1" t="s">
        <v>1155</v>
      </c>
      <c r="T110" s="1" t="s">
        <v>1156</v>
      </c>
      <c r="U110" s="1" t="s">
        <v>1157</v>
      </c>
      <c r="V110" s="1" t="s">
        <v>1158</v>
      </c>
    </row>
    <row r="111" s="1" customFormat="1" spans="1:22">
      <c r="A111" s="3">
        <v>18742882024</v>
      </c>
      <c r="B111" s="1" t="s">
        <v>1663</v>
      </c>
      <c r="C111" s="1" t="s">
        <v>1664</v>
      </c>
      <c r="D111" s="1" t="s">
        <v>1665</v>
      </c>
      <c r="E111" s="1" t="s">
        <v>1666</v>
      </c>
      <c r="F111" s="1" t="s">
        <v>1529</v>
      </c>
      <c r="G111" s="1" t="s">
        <v>1146</v>
      </c>
      <c r="H111" s="1" t="s">
        <v>1147</v>
      </c>
      <c r="I111" s="1" t="s">
        <v>1667</v>
      </c>
      <c r="J111" s="1" t="s">
        <v>1149</v>
      </c>
      <c r="K111" s="1" t="s">
        <v>1667</v>
      </c>
      <c r="L111" s="1" t="s">
        <v>1667</v>
      </c>
      <c r="M111" s="1" t="s">
        <v>1150</v>
      </c>
      <c r="N111" s="1" t="s">
        <v>1150</v>
      </c>
      <c r="O111" s="1" t="s">
        <v>1151</v>
      </c>
      <c r="P111" s="1" t="s">
        <v>1152</v>
      </c>
      <c r="Q111" s="1" t="s">
        <v>1153</v>
      </c>
      <c r="R111" s="1" t="s">
        <v>1668</v>
      </c>
      <c r="S111" s="1" t="s">
        <v>1155</v>
      </c>
      <c r="T111" s="1" t="s">
        <v>1156</v>
      </c>
      <c r="U111" s="1" t="s">
        <v>1157</v>
      </c>
      <c r="V111" s="1" t="s">
        <v>1158</v>
      </c>
    </row>
    <row r="112" s="1" customFormat="1" spans="1:22">
      <c r="A112" s="3">
        <v>21259233460</v>
      </c>
      <c r="B112" s="1" t="s">
        <v>1669</v>
      </c>
      <c r="C112" s="1" t="s">
        <v>1670</v>
      </c>
      <c r="D112" s="1" t="s">
        <v>1671</v>
      </c>
      <c r="E112" s="1" t="s">
        <v>1672</v>
      </c>
      <c r="F112" s="1" t="s">
        <v>1529</v>
      </c>
      <c r="G112" s="1" t="s">
        <v>1203</v>
      </c>
      <c r="H112" s="1" t="s">
        <v>1147</v>
      </c>
      <c r="I112" s="1" t="s">
        <v>1673</v>
      </c>
      <c r="J112" s="1" t="s">
        <v>1149</v>
      </c>
      <c r="K112" s="1" t="s">
        <v>1673</v>
      </c>
      <c r="L112" s="1" t="s">
        <v>1673</v>
      </c>
      <c r="M112" s="1" t="s">
        <v>1150</v>
      </c>
      <c r="N112" s="1" t="s">
        <v>1150</v>
      </c>
      <c r="O112" s="1" t="s">
        <v>1151</v>
      </c>
      <c r="P112" s="1" t="s">
        <v>1152</v>
      </c>
      <c r="Q112" s="1" t="s">
        <v>1153</v>
      </c>
      <c r="R112" s="1" t="s">
        <v>1674</v>
      </c>
      <c r="S112" s="1" t="s">
        <v>1155</v>
      </c>
      <c r="T112" s="1" t="s">
        <v>1156</v>
      </c>
      <c r="U112" s="1" t="s">
        <v>1157</v>
      </c>
      <c r="V112" s="1" t="s">
        <v>1158</v>
      </c>
    </row>
    <row r="113" s="1" customFormat="1" spans="1:22">
      <c r="A113" s="3">
        <v>21469086135</v>
      </c>
      <c r="B113" s="1" t="s">
        <v>1482</v>
      </c>
      <c r="C113" s="1" t="s">
        <v>1675</v>
      </c>
      <c r="D113" s="1" t="s">
        <v>1676</v>
      </c>
      <c r="E113" s="1" t="s">
        <v>1677</v>
      </c>
      <c r="F113" s="1" t="s">
        <v>1298</v>
      </c>
      <c r="G113" s="1" t="s">
        <v>1146</v>
      </c>
      <c r="H113" s="1" t="s">
        <v>1147</v>
      </c>
      <c r="I113" s="1" t="s">
        <v>1678</v>
      </c>
      <c r="J113" s="1" t="s">
        <v>1149</v>
      </c>
      <c r="K113" s="1" t="s">
        <v>1678</v>
      </c>
      <c r="L113" s="1" t="s">
        <v>1678</v>
      </c>
      <c r="M113" s="1" t="s">
        <v>1150</v>
      </c>
      <c r="N113" s="1" t="s">
        <v>1150</v>
      </c>
      <c r="O113" s="1" t="s">
        <v>1151</v>
      </c>
      <c r="P113" s="1" t="s">
        <v>1152</v>
      </c>
      <c r="Q113" s="1" t="s">
        <v>1153</v>
      </c>
      <c r="R113" s="1" t="s">
        <v>1679</v>
      </c>
      <c r="S113" s="1" t="s">
        <v>1155</v>
      </c>
      <c r="T113" s="1" t="s">
        <v>1156</v>
      </c>
      <c r="U113" s="1" t="s">
        <v>1157</v>
      </c>
      <c r="V113" s="1" t="s">
        <v>1158</v>
      </c>
    </row>
    <row r="114" s="1" customFormat="1" spans="1:22">
      <c r="A114" s="3">
        <v>21020083085</v>
      </c>
      <c r="B114" s="1" t="s">
        <v>1680</v>
      </c>
      <c r="C114" s="1" t="s">
        <v>1681</v>
      </c>
      <c r="D114" s="1" t="s">
        <v>1676</v>
      </c>
      <c r="E114" s="1" t="s">
        <v>1682</v>
      </c>
      <c r="F114" s="1" t="s">
        <v>1515</v>
      </c>
      <c r="G114" s="1" t="s">
        <v>1203</v>
      </c>
      <c r="H114" s="1" t="s">
        <v>1147</v>
      </c>
      <c r="I114" s="1" t="s">
        <v>1683</v>
      </c>
      <c r="J114" s="1" t="s">
        <v>1149</v>
      </c>
      <c r="K114" s="1" t="s">
        <v>1683</v>
      </c>
      <c r="L114" s="1" t="s">
        <v>1683</v>
      </c>
      <c r="M114" s="1" t="s">
        <v>1150</v>
      </c>
      <c r="N114" s="1" t="s">
        <v>1150</v>
      </c>
      <c r="O114" s="1" t="s">
        <v>1151</v>
      </c>
      <c r="P114" s="1" t="s">
        <v>1152</v>
      </c>
      <c r="Q114" s="1" t="s">
        <v>1153</v>
      </c>
      <c r="R114" s="1" t="s">
        <v>1684</v>
      </c>
      <c r="S114" s="1" t="s">
        <v>1155</v>
      </c>
      <c r="T114" s="1" t="s">
        <v>1156</v>
      </c>
      <c r="U114" s="1" t="s">
        <v>1157</v>
      </c>
      <c r="V114" s="1" t="s">
        <v>1158</v>
      </c>
    </row>
    <row r="115" s="1" customFormat="1" spans="1:22">
      <c r="A115" s="3">
        <v>21369018470</v>
      </c>
      <c r="B115" s="1" t="s">
        <v>1685</v>
      </c>
      <c r="C115" s="1" t="s">
        <v>1686</v>
      </c>
      <c r="D115" s="1" t="s">
        <v>1687</v>
      </c>
      <c r="E115" s="1" t="s">
        <v>1688</v>
      </c>
      <c r="F115" s="1" t="s">
        <v>1298</v>
      </c>
      <c r="G115" s="1" t="s">
        <v>1146</v>
      </c>
      <c r="H115" s="1" t="s">
        <v>1147</v>
      </c>
      <c r="I115" s="1" t="s">
        <v>1689</v>
      </c>
      <c r="J115" s="1" t="s">
        <v>1149</v>
      </c>
      <c r="K115" s="1" t="s">
        <v>1689</v>
      </c>
      <c r="L115" s="1" t="s">
        <v>1689</v>
      </c>
      <c r="M115" s="1" t="s">
        <v>1150</v>
      </c>
      <c r="N115" s="1" t="s">
        <v>1150</v>
      </c>
      <c r="O115" s="1" t="s">
        <v>1151</v>
      </c>
      <c r="P115" s="1" t="s">
        <v>1152</v>
      </c>
      <c r="Q115" s="1" t="s">
        <v>1153</v>
      </c>
      <c r="R115" s="1" t="s">
        <v>1690</v>
      </c>
      <c r="S115" s="1" t="s">
        <v>1155</v>
      </c>
      <c r="T115" s="1" t="s">
        <v>1156</v>
      </c>
      <c r="U115" s="1" t="s">
        <v>1157</v>
      </c>
      <c r="V115" s="1" t="s">
        <v>1158</v>
      </c>
    </row>
    <row r="116" s="1" customFormat="1" spans="1:22">
      <c r="A116" s="1" t="s">
        <v>1691</v>
      </c>
      <c r="B116" s="1" t="s">
        <v>1692</v>
      </c>
      <c r="C116" s="1" t="s">
        <v>1693</v>
      </c>
      <c r="D116" s="1" t="s">
        <v>1687</v>
      </c>
      <c r="E116" s="1" t="s">
        <v>1688</v>
      </c>
      <c r="F116" s="1" t="s">
        <v>1298</v>
      </c>
      <c r="G116" s="1" t="s">
        <v>1146</v>
      </c>
      <c r="H116" s="1" t="s">
        <v>1147</v>
      </c>
      <c r="I116" s="1" t="s">
        <v>1151</v>
      </c>
      <c r="J116" s="1" t="s">
        <v>1149</v>
      </c>
      <c r="K116" s="1" t="s">
        <v>1151</v>
      </c>
      <c r="L116" s="1" t="s">
        <v>1151</v>
      </c>
      <c r="M116" s="1" t="s">
        <v>1150</v>
      </c>
      <c r="N116" s="1" t="s">
        <v>1150</v>
      </c>
      <c r="O116" s="1" t="s">
        <v>1151</v>
      </c>
      <c r="P116" s="1" t="s">
        <v>1152</v>
      </c>
      <c r="Q116" s="1" t="s">
        <v>1153</v>
      </c>
      <c r="R116" s="1" t="s">
        <v>1694</v>
      </c>
      <c r="S116" s="1" t="s">
        <v>1155</v>
      </c>
      <c r="T116" s="1" t="s">
        <v>1156</v>
      </c>
      <c r="U116" s="1" t="s">
        <v>1157</v>
      </c>
      <c r="V116" s="1" t="s">
        <v>1158</v>
      </c>
    </row>
    <row r="117" s="1" customFormat="1" spans="1:22">
      <c r="A117" s="3">
        <v>21358099749</v>
      </c>
      <c r="B117" s="1" t="s">
        <v>1559</v>
      </c>
      <c r="C117" s="1" t="s">
        <v>1695</v>
      </c>
      <c r="D117" s="1" t="s">
        <v>1696</v>
      </c>
      <c r="E117" s="1" t="s">
        <v>1697</v>
      </c>
      <c r="F117" s="1" t="s">
        <v>1203</v>
      </c>
      <c r="G117" s="1" t="s">
        <v>1146</v>
      </c>
      <c r="H117" s="1" t="s">
        <v>1147</v>
      </c>
      <c r="I117" s="1" t="s">
        <v>1698</v>
      </c>
      <c r="J117" s="1" t="s">
        <v>1149</v>
      </c>
      <c r="K117" s="1" t="s">
        <v>1698</v>
      </c>
      <c r="L117" s="1" t="s">
        <v>1698</v>
      </c>
      <c r="M117" s="1" t="s">
        <v>1150</v>
      </c>
      <c r="N117" s="1" t="s">
        <v>1150</v>
      </c>
      <c r="O117" s="1" t="s">
        <v>1151</v>
      </c>
      <c r="P117" s="1" t="s">
        <v>1152</v>
      </c>
      <c r="Q117" s="1" t="s">
        <v>1153</v>
      </c>
      <c r="R117" s="1" t="s">
        <v>1699</v>
      </c>
      <c r="S117" s="1" t="s">
        <v>1155</v>
      </c>
      <c r="T117" s="1" t="s">
        <v>1156</v>
      </c>
      <c r="U117" s="1" t="s">
        <v>1157</v>
      </c>
      <c r="V117" s="1" t="s">
        <v>1158</v>
      </c>
    </row>
    <row r="118" s="1" customFormat="1" spans="1:22">
      <c r="A118" s="3">
        <v>21368463394</v>
      </c>
      <c r="B118" s="1" t="s">
        <v>1592</v>
      </c>
      <c r="C118" s="1" t="s">
        <v>1700</v>
      </c>
      <c r="D118" s="1" t="s">
        <v>1701</v>
      </c>
      <c r="E118" s="1" t="s">
        <v>1702</v>
      </c>
      <c r="F118" s="1" t="s">
        <v>1492</v>
      </c>
      <c r="G118" s="1" t="s">
        <v>1142</v>
      </c>
      <c r="H118" s="1" t="s">
        <v>1147</v>
      </c>
      <c r="I118" s="1" t="s">
        <v>1703</v>
      </c>
      <c r="J118" s="1" t="s">
        <v>1149</v>
      </c>
      <c r="K118" s="1" t="s">
        <v>1703</v>
      </c>
      <c r="L118" s="1" t="s">
        <v>1703</v>
      </c>
      <c r="M118" s="1" t="s">
        <v>1150</v>
      </c>
      <c r="N118" s="1" t="s">
        <v>1150</v>
      </c>
      <c r="O118" s="1" t="s">
        <v>1151</v>
      </c>
      <c r="P118" s="1" t="s">
        <v>1152</v>
      </c>
      <c r="Q118" s="1" t="s">
        <v>1153</v>
      </c>
      <c r="R118" s="1" t="s">
        <v>1704</v>
      </c>
      <c r="S118" s="1" t="s">
        <v>1155</v>
      </c>
      <c r="T118" s="1" t="s">
        <v>1156</v>
      </c>
      <c r="U118" s="1" t="s">
        <v>1157</v>
      </c>
      <c r="V118" s="1" t="s">
        <v>1705</v>
      </c>
    </row>
    <row r="119" s="1" customFormat="1" spans="1:22">
      <c r="A119" s="3">
        <v>21471665211</v>
      </c>
      <c r="B119" s="1" t="s">
        <v>1386</v>
      </c>
      <c r="C119" s="1" t="s">
        <v>1706</v>
      </c>
      <c r="D119" s="1" t="s">
        <v>1701</v>
      </c>
      <c r="E119" s="1" t="s">
        <v>1707</v>
      </c>
      <c r="F119" s="1" t="s">
        <v>1203</v>
      </c>
      <c r="G119" s="1" t="s">
        <v>1142</v>
      </c>
      <c r="H119" s="1" t="s">
        <v>1147</v>
      </c>
      <c r="I119" s="1" t="s">
        <v>1708</v>
      </c>
      <c r="J119" s="1" t="s">
        <v>1149</v>
      </c>
      <c r="K119" s="1" t="s">
        <v>1708</v>
      </c>
      <c r="L119" s="1" t="s">
        <v>1708</v>
      </c>
      <c r="M119" s="1" t="s">
        <v>1150</v>
      </c>
      <c r="N119" s="1" t="s">
        <v>1150</v>
      </c>
      <c r="O119" s="1" t="s">
        <v>1151</v>
      </c>
      <c r="P119" s="1" t="s">
        <v>1152</v>
      </c>
      <c r="Q119" s="1" t="s">
        <v>1153</v>
      </c>
      <c r="R119" s="1" t="s">
        <v>1709</v>
      </c>
      <c r="S119" s="1" t="s">
        <v>1155</v>
      </c>
      <c r="T119" s="1" t="s">
        <v>1156</v>
      </c>
      <c r="U119" s="1" t="s">
        <v>1157</v>
      </c>
      <c r="V119" s="1" t="s">
        <v>1705</v>
      </c>
    </row>
    <row r="120" s="1" customFormat="1" spans="1:22">
      <c r="A120" s="3">
        <v>21446581407</v>
      </c>
      <c r="B120" s="1" t="s">
        <v>1492</v>
      </c>
      <c r="C120" s="1" t="s">
        <v>1710</v>
      </c>
      <c r="D120" s="1" t="s">
        <v>1701</v>
      </c>
      <c r="E120" s="1" t="s">
        <v>1711</v>
      </c>
      <c r="F120" s="1" t="s">
        <v>1298</v>
      </c>
      <c r="G120" s="1" t="s">
        <v>1203</v>
      </c>
      <c r="H120" s="1" t="s">
        <v>1147</v>
      </c>
      <c r="I120" s="1" t="s">
        <v>1712</v>
      </c>
      <c r="J120" s="1" t="s">
        <v>1149</v>
      </c>
      <c r="K120" s="1" t="s">
        <v>1712</v>
      </c>
      <c r="L120" s="1" t="s">
        <v>1712</v>
      </c>
      <c r="M120" s="1" t="s">
        <v>1150</v>
      </c>
      <c r="N120" s="1" t="s">
        <v>1150</v>
      </c>
      <c r="O120" s="1" t="s">
        <v>1151</v>
      </c>
      <c r="P120" s="1" t="s">
        <v>1152</v>
      </c>
      <c r="Q120" s="1" t="s">
        <v>1153</v>
      </c>
      <c r="R120" s="1" t="s">
        <v>1713</v>
      </c>
      <c r="S120" s="1" t="s">
        <v>1155</v>
      </c>
      <c r="T120" s="1" t="s">
        <v>1156</v>
      </c>
      <c r="U120" s="1" t="s">
        <v>1157</v>
      </c>
      <c r="V120" s="1" t="s">
        <v>1705</v>
      </c>
    </row>
    <row r="121" s="1" customFormat="1" spans="1:22">
      <c r="A121" s="3">
        <v>21416168114</v>
      </c>
      <c r="B121" s="1" t="s">
        <v>1644</v>
      </c>
      <c r="C121" s="1" t="s">
        <v>1714</v>
      </c>
      <c r="D121" s="1" t="s">
        <v>1701</v>
      </c>
      <c r="E121" s="1" t="s">
        <v>1715</v>
      </c>
      <c r="F121" s="1" t="s">
        <v>1203</v>
      </c>
      <c r="G121" s="1" t="s">
        <v>1142</v>
      </c>
      <c r="H121" s="1" t="s">
        <v>1147</v>
      </c>
      <c r="I121" s="1" t="s">
        <v>1716</v>
      </c>
      <c r="J121" s="1" t="s">
        <v>1149</v>
      </c>
      <c r="K121" s="1" t="s">
        <v>1716</v>
      </c>
      <c r="L121" s="1" t="s">
        <v>1716</v>
      </c>
      <c r="M121" s="1" t="s">
        <v>1150</v>
      </c>
      <c r="N121" s="1" t="s">
        <v>1150</v>
      </c>
      <c r="O121" s="1" t="s">
        <v>1151</v>
      </c>
      <c r="P121" s="1" t="s">
        <v>1152</v>
      </c>
      <c r="Q121" s="1" t="s">
        <v>1153</v>
      </c>
      <c r="R121" s="1" t="s">
        <v>1717</v>
      </c>
      <c r="S121" s="1" t="s">
        <v>1155</v>
      </c>
      <c r="T121" s="1" t="s">
        <v>1156</v>
      </c>
      <c r="U121" s="1" t="s">
        <v>1157</v>
      </c>
      <c r="V121" s="1" t="s">
        <v>1705</v>
      </c>
    </row>
    <row r="122" s="1" customFormat="1" spans="1:22">
      <c r="A122" s="3">
        <v>21376648732</v>
      </c>
      <c r="B122" s="1" t="s">
        <v>1477</v>
      </c>
      <c r="C122" s="1" t="s">
        <v>1718</v>
      </c>
      <c r="D122" s="1" t="s">
        <v>1719</v>
      </c>
      <c r="E122" s="1" t="s">
        <v>1720</v>
      </c>
      <c r="F122" s="1" t="s">
        <v>1298</v>
      </c>
      <c r="G122" s="1" t="s">
        <v>1203</v>
      </c>
      <c r="H122" s="1" t="s">
        <v>1147</v>
      </c>
      <c r="I122" s="1" t="s">
        <v>1721</v>
      </c>
      <c r="J122" s="1" t="s">
        <v>1149</v>
      </c>
      <c r="K122" s="1" t="s">
        <v>1721</v>
      </c>
      <c r="L122" s="1" t="s">
        <v>1721</v>
      </c>
      <c r="M122" s="1" t="s">
        <v>1150</v>
      </c>
      <c r="N122" s="1" t="s">
        <v>1150</v>
      </c>
      <c r="O122" s="1" t="s">
        <v>1151</v>
      </c>
      <c r="P122" s="1" t="s">
        <v>1152</v>
      </c>
      <c r="Q122" s="1" t="s">
        <v>1153</v>
      </c>
      <c r="R122" s="1" t="s">
        <v>1722</v>
      </c>
      <c r="S122" s="1" t="s">
        <v>1155</v>
      </c>
      <c r="T122" s="1" t="s">
        <v>1156</v>
      </c>
      <c r="U122" s="1" t="s">
        <v>1157</v>
      </c>
      <c r="V122" s="1" t="s">
        <v>1723</v>
      </c>
    </row>
    <row r="123" s="1" customFormat="1" spans="1:22">
      <c r="A123" s="3">
        <v>21351220831</v>
      </c>
      <c r="B123" s="1" t="s">
        <v>1553</v>
      </c>
      <c r="C123" s="1" t="s">
        <v>1724</v>
      </c>
      <c r="D123" s="1" t="s">
        <v>1183</v>
      </c>
      <c r="E123" s="1" t="s">
        <v>1725</v>
      </c>
      <c r="F123" s="1" t="s">
        <v>1386</v>
      </c>
      <c r="G123" s="1" t="s">
        <v>1142</v>
      </c>
      <c r="H123" s="1" t="s">
        <v>1147</v>
      </c>
      <c r="I123" s="1" t="s">
        <v>1726</v>
      </c>
      <c r="J123" s="1" t="s">
        <v>1149</v>
      </c>
      <c r="K123" s="1" t="s">
        <v>1726</v>
      </c>
      <c r="L123" s="1" t="s">
        <v>1726</v>
      </c>
      <c r="M123" s="1" t="s">
        <v>1150</v>
      </c>
      <c r="N123" s="1" t="s">
        <v>1150</v>
      </c>
      <c r="O123" s="1" t="s">
        <v>1151</v>
      </c>
      <c r="P123" s="1" t="s">
        <v>1152</v>
      </c>
      <c r="Q123" s="1" t="s">
        <v>1153</v>
      </c>
      <c r="R123" s="1" t="s">
        <v>1727</v>
      </c>
      <c r="S123" s="1" t="s">
        <v>1155</v>
      </c>
      <c r="T123" s="1" t="s">
        <v>1156</v>
      </c>
      <c r="U123" s="1" t="s">
        <v>1157</v>
      </c>
      <c r="V123" s="1" t="s">
        <v>1158</v>
      </c>
    </row>
    <row r="124" s="1" customFormat="1" spans="1:22">
      <c r="A124" s="3">
        <v>21228015683</v>
      </c>
      <c r="B124" s="1" t="s">
        <v>1462</v>
      </c>
      <c r="C124" s="1" t="s">
        <v>1728</v>
      </c>
      <c r="D124" s="1" t="s">
        <v>1183</v>
      </c>
      <c r="E124" s="1" t="s">
        <v>1729</v>
      </c>
      <c r="F124" s="1" t="s">
        <v>1298</v>
      </c>
      <c r="G124" s="1" t="s">
        <v>1142</v>
      </c>
      <c r="H124" s="1" t="s">
        <v>1147</v>
      </c>
      <c r="I124" s="1" t="s">
        <v>1730</v>
      </c>
      <c r="J124" s="1" t="s">
        <v>1149</v>
      </c>
      <c r="K124" s="1" t="s">
        <v>1730</v>
      </c>
      <c r="L124" s="1" t="s">
        <v>1730</v>
      </c>
      <c r="M124" s="1" t="s">
        <v>1150</v>
      </c>
      <c r="N124" s="1" t="s">
        <v>1150</v>
      </c>
      <c r="O124" s="1" t="s">
        <v>1151</v>
      </c>
      <c r="P124" s="1" t="s">
        <v>1152</v>
      </c>
      <c r="Q124" s="1" t="s">
        <v>1153</v>
      </c>
      <c r="R124" s="1" t="s">
        <v>1731</v>
      </c>
      <c r="S124" s="1" t="s">
        <v>1155</v>
      </c>
      <c r="T124" s="1" t="s">
        <v>1156</v>
      </c>
      <c r="U124" s="1" t="s">
        <v>1157</v>
      </c>
      <c r="V124" s="1" t="s">
        <v>1158</v>
      </c>
    </row>
    <row r="125" s="1" customFormat="1" spans="1:22">
      <c r="A125" s="3">
        <v>21438002194</v>
      </c>
      <c r="B125" s="1" t="s">
        <v>1492</v>
      </c>
      <c r="C125" s="1" t="s">
        <v>1732</v>
      </c>
      <c r="D125" s="1" t="s">
        <v>1733</v>
      </c>
      <c r="E125" s="1" t="s">
        <v>1734</v>
      </c>
      <c r="F125" s="1" t="s">
        <v>1298</v>
      </c>
      <c r="G125" s="1" t="s">
        <v>1146</v>
      </c>
      <c r="H125" s="1" t="s">
        <v>1147</v>
      </c>
      <c r="I125" s="1" t="s">
        <v>1735</v>
      </c>
      <c r="J125" s="1" t="s">
        <v>1149</v>
      </c>
      <c r="K125" s="1" t="s">
        <v>1735</v>
      </c>
      <c r="L125" s="1" t="s">
        <v>1735</v>
      </c>
      <c r="M125" s="1" t="s">
        <v>1150</v>
      </c>
      <c r="N125" s="1" t="s">
        <v>1150</v>
      </c>
      <c r="O125" s="1" t="s">
        <v>1151</v>
      </c>
      <c r="P125" s="1" t="s">
        <v>1152</v>
      </c>
      <c r="Q125" s="1" t="s">
        <v>1153</v>
      </c>
      <c r="R125" s="1" t="s">
        <v>1736</v>
      </c>
      <c r="S125" s="1" t="s">
        <v>1155</v>
      </c>
      <c r="T125" s="1" t="s">
        <v>1156</v>
      </c>
      <c r="U125" s="1" t="s">
        <v>1157</v>
      </c>
      <c r="V125" s="1" t="s">
        <v>1228</v>
      </c>
    </row>
    <row r="126" s="1" customFormat="1" spans="1:22">
      <c r="A126" s="3">
        <v>21356130615</v>
      </c>
      <c r="B126" s="1" t="s">
        <v>1559</v>
      </c>
      <c r="C126" s="1" t="s">
        <v>1737</v>
      </c>
      <c r="D126" s="1" t="s">
        <v>1738</v>
      </c>
      <c r="E126" s="1" t="s">
        <v>1739</v>
      </c>
      <c r="F126" s="1" t="s">
        <v>1142</v>
      </c>
      <c r="G126" s="1" t="s">
        <v>1146</v>
      </c>
      <c r="H126" s="1" t="s">
        <v>1147</v>
      </c>
      <c r="I126" s="1" t="s">
        <v>1740</v>
      </c>
      <c r="J126" s="1" t="s">
        <v>1149</v>
      </c>
      <c r="K126" s="1" t="s">
        <v>1740</v>
      </c>
      <c r="L126" s="1" t="s">
        <v>1740</v>
      </c>
      <c r="M126" s="1" t="s">
        <v>1150</v>
      </c>
      <c r="N126" s="1" t="s">
        <v>1150</v>
      </c>
      <c r="O126" s="1" t="s">
        <v>1151</v>
      </c>
      <c r="P126" s="1" t="s">
        <v>1152</v>
      </c>
      <c r="Q126" s="1" t="s">
        <v>1153</v>
      </c>
      <c r="R126" s="1" t="s">
        <v>1741</v>
      </c>
      <c r="S126" s="1" t="s">
        <v>1155</v>
      </c>
      <c r="T126" s="1" t="s">
        <v>1156</v>
      </c>
      <c r="U126" s="1" t="s">
        <v>1157</v>
      </c>
      <c r="V126" s="1" t="s">
        <v>1228</v>
      </c>
    </row>
    <row r="127" s="1" customFormat="1" spans="1:22">
      <c r="A127" s="3">
        <v>21097718741</v>
      </c>
      <c r="B127" s="1" t="s">
        <v>1742</v>
      </c>
      <c r="C127" s="1" t="s">
        <v>1743</v>
      </c>
      <c r="D127" s="1" t="s">
        <v>1744</v>
      </c>
      <c r="E127" s="1" t="s">
        <v>1745</v>
      </c>
      <c r="F127" s="1" t="s">
        <v>1298</v>
      </c>
      <c r="G127" s="1" t="s">
        <v>1203</v>
      </c>
      <c r="H127" s="1" t="s">
        <v>1147</v>
      </c>
      <c r="I127" s="1" t="s">
        <v>1746</v>
      </c>
      <c r="J127" s="1" t="s">
        <v>1149</v>
      </c>
      <c r="K127" s="1" t="s">
        <v>1746</v>
      </c>
      <c r="L127" s="1" t="s">
        <v>1746</v>
      </c>
      <c r="M127" s="1" t="s">
        <v>1150</v>
      </c>
      <c r="N127" s="1" t="s">
        <v>1150</v>
      </c>
      <c r="O127" s="1" t="s">
        <v>1151</v>
      </c>
      <c r="P127" s="1" t="s">
        <v>1152</v>
      </c>
      <c r="Q127" s="1" t="s">
        <v>1153</v>
      </c>
      <c r="R127" s="1" t="s">
        <v>1747</v>
      </c>
      <c r="S127" s="1" t="s">
        <v>1155</v>
      </c>
      <c r="T127" s="1" t="s">
        <v>1156</v>
      </c>
      <c r="U127" s="1" t="s">
        <v>1157</v>
      </c>
      <c r="V127" s="1" t="s">
        <v>1228</v>
      </c>
    </row>
    <row r="128" s="1" customFormat="1" spans="1:22">
      <c r="A128" s="3">
        <v>21440774590</v>
      </c>
      <c r="B128" s="1" t="s">
        <v>1492</v>
      </c>
      <c r="C128" s="1" t="s">
        <v>1748</v>
      </c>
      <c r="D128" s="1" t="s">
        <v>1744</v>
      </c>
      <c r="E128" s="1" t="s">
        <v>1749</v>
      </c>
      <c r="F128" s="1" t="s">
        <v>1142</v>
      </c>
      <c r="G128" s="1" t="s">
        <v>1146</v>
      </c>
      <c r="H128" s="1" t="s">
        <v>1147</v>
      </c>
      <c r="I128" s="1" t="s">
        <v>1746</v>
      </c>
      <c r="J128" s="1" t="s">
        <v>1149</v>
      </c>
      <c r="K128" s="1" t="s">
        <v>1746</v>
      </c>
      <c r="L128" s="1" t="s">
        <v>1746</v>
      </c>
      <c r="M128" s="1" t="s">
        <v>1150</v>
      </c>
      <c r="N128" s="1" t="s">
        <v>1150</v>
      </c>
      <c r="O128" s="1" t="s">
        <v>1151</v>
      </c>
      <c r="P128" s="1" t="s">
        <v>1152</v>
      </c>
      <c r="Q128" s="1" t="s">
        <v>1153</v>
      </c>
      <c r="R128" s="1" t="s">
        <v>1750</v>
      </c>
      <c r="S128" s="1" t="s">
        <v>1155</v>
      </c>
      <c r="T128" s="1" t="s">
        <v>1156</v>
      </c>
      <c r="U128" s="1" t="s">
        <v>1157</v>
      </c>
      <c r="V128" s="1" t="s">
        <v>1228</v>
      </c>
    </row>
    <row r="129" s="1" customFormat="1" spans="1:22">
      <c r="A129" s="3">
        <v>21442775648</v>
      </c>
      <c r="B129" s="1" t="s">
        <v>1492</v>
      </c>
      <c r="C129" s="1" t="s">
        <v>1751</v>
      </c>
      <c r="D129" s="1" t="s">
        <v>1752</v>
      </c>
      <c r="E129" s="1" t="s">
        <v>1753</v>
      </c>
      <c r="F129" s="1" t="s">
        <v>1203</v>
      </c>
      <c r="G129" s="1" t="s">
        <v>1142</v>
      </c>
      <c r="H129" s="1" t="s">
        <v>1147</v>
      </c>
      <c r="I129" s="1" t="s">
        <v>1754</v>
      </c>
      <c r="J129" s="1" t="s">
        <v>1149</v>
      </c>
      <c r="K129" s="1" t="s">
        <v>1754</v>
      </c>
      <c r="L129" s="1" t="s">
        <v>1754</v>
      </c>
      <c r="M129" s="1" t="s">
        <v>1150</v>
      </c>
      <c r="N129" s="1" t="s">
        <v>1150</v>
      </c>
      <c r="O129" s="1" t="s">
        <v>1151</v>
      </c>
      <c r="P129" s="1" t="s">
        <v>1152</v>
      </c>
      <c r="Q129" s="1" t="s">
        <v>1153</v>
      </c>
      <c r="R129" s="1" t="s">
        <v>1755</v>
      </c>
      <c r="S129" s="1" t="s">
        <v>1155</v>
      </c>
      <c r="T129" s="1" t="s">
        <v>1156</v>
      </c>
      <c r="U129" s="1" t="s">
        <v>1157</v>
      </c>
      <c r="V129" s="1" t="s">
        <v>1181</v>
      </c>
    </row>
    <row r="130" s="1" customFormat="1" spans="1:22">
      <c r="A130" s="3">
        <v>21449102611</v>
      </c>
      <c r="B130" s="1" t="s">
        <v>1529</v>
      </c>
      <c r="C130" s="1" t="s">
        <v>1756</v>
      </c>
      <c r="D130" s="1" t="s">
        <v>1752</v>
      </c>
      <c r="E130" s="1" t="s">
        <v>1757</v>
      </c>
      <c r="F130" s="1" t="s">
        <v>1203</v>
      </c>
      <c r="G130" s="1" t="s">
        <v>1142</v>
      </c>
      <c r="H130" s="1" t="s">
        <v>1147</v>
      </c>
      <c r="I130" s="1" t="s">
        <v>1758</v>
      </c>
      <c r="J130" s="1" t="s">
        <v>1149</v>
      </c>
      <c r="K130" s="1" t="s">
        <v>1758</v>
      </c>
      <c r="L130" s="1" t="s">
        <v>1758</v>
      </c>
      <c r="M130" s="1" t="s">
        <v>1150</v>
      </c>
      <c r="N130" s="1" t="s">
        <v>1150</v>
      </c>
      <c r="O130" s="1" t="s">
        <v>1151</v>
      </c>
      <c r="P130" s="1" t="s">
        <v>1152</v>
      </c>
      <c r="Q130" s="1" t="s">
        <v>1153</v>
      </c>
      <c r="R130" s="1" t="s">
        <v>1759</v>
      </c>
      <c r="S130" s="1" t="s">
        <v>1155</v>
      </c>
      <c r="T130" s="1" t="s">
        <v>1156</v>
      </c>
      <c r="U130" s="1" t="s">
        <v>1157</v>
      </c>
      <c r="V130" s="1" t="s">
        <v>1181</v>
      </c>
    </row>
    <row r="131" s="1" customFormat="1" spans="1:22">
      <c r="A131" s="3">
        <v>21470210155</v>
      </c>
      <c r="B131" s="1" t="s">
        <v>1482</v>
      </c>
      <c r="C131" s="1" t="s">
        <v>1760</v>
      </c>
      <c r="D131" s="1" t="s">
        <v>1279</v>
      </c>
      <c r="E131" s="1" t="s">
        <v>1761</v>
      </c>
      <c r="F131" s="1" t="s">
        <v>1142</v>
      </c>
      <c r="G131" s="1" t="s">
        <v>1146</v>
      </c>
      <c r="H131" s="1" t="s">
        <v>1147</v>
      </c>
      <c r="I131" s="1" t="s">
        <v>1762</v>
      </c>
      <c r="J131" s="1" t="s">
        <v>1149</v>
      </c>
      <c r="K131" s="1" t="s">
        <v>1762</v>
      </c>
      <c r="L131" s="1" t="s">
        <v>1762</v>
      </c>
      <c r="M131" s="1" t="s">
        <v>1150</v>
      </c>
      <c r="N131" s="1" t="s">
        <v>1150</v>
      </c>
      <c r="O131" s="1" t="s">
        <v>1151</v>
      </c>
      <c r="P131" s="1" t="s">
        <v>1152</v>
      </c>
      <c r="Q131" s="1" t="s">
        <v>1153</v>
      </c>
      <c r="R131" s="1" t="s">
        <v>1763</v>
      </c>
      <c r="S131" s="1" t="s">
        <v>1155</v>
      </c>
      <c r="T131" s="1" t="s">
        <v>1156</v>
      </c>
      <c r="U131" s="1" t="s">
        <v>1157</v>
      </c>
      <c r="V131" s="1" t="s">
        <v>1228</v>
      </c>
    </row>
    <row r="132" s="1" customFormat="1" spans="1:22">
      <c r="A132" s="3">
        <v>21467791919</v>
      </c>
      <c r="B132" s="1" t="s">
        <v>1482</v>
      </c>
      <c r="C132" s="1" t="s">
        <v>1764</v>
      </c>
      <c r="D132" s="1" t="s">
        <v>1279</v>
      </c>
      <c r="E132" s="1" t="s">
        <v>1765</v>
      </c>
      <c r="F132" s="1" t="s">
        <v>1298</v>
      </c>
      <c r="G132" s="1" t="s">
        <v>1142</v>
      </c>
      <c r="H132" s="1" t="s">
        <v>1147</v>
      </c>
      <c r="I132" s="1" t="s">
        <v>1455</v>
      </c>
      <c r="J132" s="1" t="s">
        <v>1149</v>
      </c>
      <c r="K132" s="1" t="s">
        <v>1455</v>
      </c>
      <c r="L132" s="1" t="s">
        <v>1455</v>
      </c>
      <c r="M132" s="1" t="s">
        <v>1150</v>
      </c>
      <c r="N132" s="1" t="s">
        <v>1150</v>
      </c>
      <c r="O132" s="1" t="s">
        <v>1151</v>
      </c>
      <c r="P132" s="1" t="s">
        <v>1152</v>
      </c>
      <c r="Q132" s="1" t="s">
        <v>1153</v>
      </c>
      <c r="R132" s="1" t="s">
        <v>1766</v>
      </c>
      <c r="S132" s="1" t="s">
        <v>1155</v>
      </c>
      <c r="T132" s="1" t="s">
        <v>1156</v>
      </c>
      <c r="U132" s="1" t="s">
        <v>1157</v>
      </c>
      <c r="V132" s="1" t="s">
        <v>1228</v>
      </c>
    </row>
    <row r="133" s="1" customFormat="1" spans="1:22">
      <c r="A133" s="3">
        <v>21458351748</v>
      </c>
      <c r="B133" s="1" t="s">
        <v>1515</v>
      </c>
      <c r="C133" s="1" t="s">
        <v>1767</v>
      </c>
      <c r="D133" s="1" t="s">
        <v>1279</v>
      </c>
      <c r="E133" s="1" t="s">
        <v>1768</v>
      </c>
      <c r="F133" s="1" t="s">
        <v>1482</v>
      </c>
      <c r="G133" s="1" t="s">
        <v>1203</v>
      </c>
      <c r="H133" s="1" t="s">
        <v>1147</v>
      </c>
      <c r="I133" s="1" t="s">
        <v>1769</v>
      </c>
      <c r="J133" s="1" t="s">
        <v>1149</v>
      </c>
      <c r="K133" s="1" t="s">
        <v>1769</v>
      </c>
      <c r="L133" s="1" t="s">
        <v>1769</v>
      </c>
      <c r="M133" s="1" t="s">
        <v>1150</v>
      </c>
      <c r="N133" s="1" t="s">
        <v>1150</v>
      </c>
      <c r="O133" s="1" t="s">
        <v>1151</v>
      </c>
      <c r="P133" s="1" t="s">
        <v>1152</v>
      </c>
      <c r="Q133" s="1" t="s">
        <v>1153</v>
      </c>
      <c r="R133" s="1" t="s">
        <v>1770</v>
      </c>
      <c r="S133" s="1" t="s">
        <v>1155</v>
      </c>
      <c r="T133" s="1" t="s">
        <v>1156</v>
      </c>
      <c r="U133" s="1" t="s">
        <v>1157</v>
      </c>
      <c r="V133" s="1" t="s">
        <v>1228</v>
      </c>
    </row>
    <row r="134" s="1" customFormat="1" spans="1:22">
      <c r="A134" s="3">
        <v>21429595447</v>
      </c>
      <c r="B134" s="1" t="s">
        <v>1518</v>
      </c>
      <c r="C134" s="1" t="s">
        <v>1771</v>
      </c>
      <c r="D134" s="1" t="s">
        <v>1772</v>
      </c>
      <c r="E134" s="1" t="s">
        <v>1773</v>
      </c>
      <c r="F134" s="1" t="s">
        <v>1386</v>
      </c>
      <c r="G134" s="1" t="s">
        <v>1203</v>
      </c>
      <c r="H134" s="1" t="s">
        <v>1147</v>
      </c>
      <c r="I134" s="1" t="s">
        <v>1774</v>
      </c>
      <c r="J134" s="1" t="s">
        <v>1149</v>
      </c>
      <c r="K134" s="1" t="s">
        <v>1774</v>
      </c>
      <c r="L134" s="1" t="s">
        <v>1774</v>
      </c>
      <c r="M134" s="1" t="s">
        <v>1150</v>
      </c>
      <c r="N134" s="1" t="s">
        <v>1150</v>
      </c>
      <c r="O134" s="1" t="s">
        <v>1151</v>
      </c>
      <c r="P134" s="1" t="s">
        <v>1152</v>
      </c>
      <c r="Q134" s="1" t="s">
        <v>1153</v>
      </c>
      <c r="R134" s="1" t="s">
        <v>1775</v>
      </c>
      <c r="S134" s="1" t="s">
        <v>1155</v>
      </c>
      <c r="T134" s="1" t="s">
        <v>1156</v>
      </c>
      <c r="U134" s="1" t="s">
        <v>1157</v>
      </c>
      <c r="V134" s="1" t="s">
        <v>1228</v>
      </c>
    </row>
    <row r="135" s="1" customFormat="1" spans="1:22">
      <c r="A135" s="3">
        <v>21372529415</v>
      </c>
      <c r="B135" s="1" t="s">
        <v>1685</v>
      </c>
      <c r="C135" s="1" t="s">
        <v>1776</v>
      </c>
      <c r="D135" s="1" t="s">
        <v>1230</v>
      </c>
      <c r="E135" s="1" t="s">
        <v>1777</v>
      </c>
      <c r="F135" s="1" t="s">
        <v>1203</v>
      </c>
      <c r="G135" s="1" t="s">
        <v>1142</v>
      </c>
      <c r="H135" s="1" t="s">
        <v>1147</v>
      </c>
      <c r="I135" s="1" t="s">
        <v>1778</v>
      </c>
      <c r="J135" s="1" t="s">
        <v>1149</v>
      </c>
      <c r="K135" s="1" t="s">
        <v>1778</v>
      </c>
      <c r="L135" s="1" t="s">
        <v>1778</v>
      </c>
      <c r="M135" s="1" t="s">
        <v>1150</v>
      </c>
      <c r="N135" s="1" t="s">
        <v>1150</v>
      </c>
      <c r="O135" s="1" t="s">
        <v>1151</v>
      </c>
      <c r="P135" s="1" t="s">
        <v>1152</v>
      </c>
      <c r="Q135" s="1" t="s">
        <v>1153</v>
      </c>
      <c r="R135" s="1" t="s">
        <v>1779</v>
      </c>
      <c r="S135" s="1" t="s">
        <v>1155</v>
      </c>
      <c r="T135" s="1" t="s">
        <v>1156</v>
      </c>
      <c r="U135" s="1" t="s">
        <v>1157</v>
      </c>
      <c r="V135" s="1" t="s">
        <v>1228</v>
      </c>
    </row>
    <row r="136" s="1" customFormat="1" spans="1:22">
      <c r="A136" s="3">
        <v>18938163301</v>
      </c>
      <c r="B136" s="1" t="s">
        <v>1780</v>
      </c>
      <c r="C136" s="1" t="s">
        <v>1781</v>
      </c>
      <c r="D136" s="1" t="s">
        <v>1782</v>
      </c>
      <c r="E136" s="1" t="s">
        <v>1783</v>
      </c>
      <c r="F136" s="1" t="s">
        <v>1203</v>
      </c>
      <c r="G136" s="1" t="s">
        <v>1142</v>
      </c>
      <c r="H136" s="1" t="s">
        <v>1147</v>
      </c>
      <c r="I136" s="1" t="s">
        <v>1784</v>
      </c>
      <c r="J136" s="1" t="s">
        <v>1149</v>
      </c>
      <c r="K136" s="1" t="s">
        <v>1784</v>
      </c>
      <c r="L136" s="1" t="s">
        <v>1784</v>
      </c>
      <c r="M136" s="1" t="s">
        <v>1150</v>
      </c>
      <c r="N136" s="1" t="s">
        <v>1150</v>
      </c>
      <c r="O136" s="1" t="s">
        <v>1151</v>
      </c>
      <c r="P136" s="1" t="s">
        <v>1152</v>
      </c>
      <c r="Q136" s="1" t="s">
        <v>1153</v>
      </c>
      <c r="R136" s="1" t="s">
        <v>1785</v>
      </c>
      <c r="S136" s="1" t="s">
        <v>1155</v>
      </c>
      <c r="T136" s="1" t="s">
        <v>1156</v>
      </c>
      <c r="U136" s="1" t="s">
        <v>1157</v>
      </c>
      <c r="V136" s="1" t="s">
        <v>1228</v>
      </c>
    </row>
    <row r="137" s="1" customFormat="1" spans="1:22">
      <c r="A137" s="3">
        <v>21124106038</v>
      </c>
      <c r="B137" s="1" t="s">
        <v>1786</v>
      </c>
      <c r="C137" s="1" t="s">
        <v>1787</v>
      </c>
      <c r="D137" s="1" t="s">
        <v>1788</v>
      </c>
      <c r="E137" s="1" t="s">
        <v>1789</v>
      </c>
      <c r="F137" s="1" t="s">
        <v>1386</v>
      </c>
      <c r="G137" s="1" t="s">
        <v>1142</v>
      </c>
      <c r="H137" s="1" t="s">
        <v>1147</v>
      </c>
      <c r="I137" s="1" t="s">
        <v>1790</v>
      </c>
      <c r="J137" s="1" t="s">
        <v>1149</v>
      </c>
      <c r="K137" s="1" t="s">
        <v>1790</v>
      </c>
      <c r="L137" s="1" t="s">
        <v>1790</v>
      </c>
      <c r="M137" s="1" t="s">
        <v>1150</v>
      </c>
      <c r="N137" s="1" t="s">
        <v>1150</v>
      </c>
      <c r="O137" s="1" t="s">
        <v>1151</v>
      </c>
      <c r="P137" s="1" t="s">
        <v>1152</v>
      </c>
      <c r="Q137" s="1" t="s">
        <v>1153</v>
      </c>
      <c r="R137" s="1" t="s">
        <v>1791</v>
      </c>
      <c r="S137" s="1" t="s">
        <v>1155</v>
      </c>
      <c r="T137" s="1" t="s">
        <v>1156</v>
      </c>
      <c r="U137" s="1" t="s">
        <v>1157</v>
      </c>
      <c r="V137" s="1" t="s">
        <v>1228</v>
      </c>
    </row>
    <row r="138" s="1" customFormat="1" spans="1:22">
      <c r="A138" s="3">
        <v>21366084855</v>
      </c>
      <c r="B138" s="1" t="s">
        <v>1592</v>
      </c>
      <c r="C138" s="1" t="s">
        <v>1792</v>
      </c>
      <c r="D138" s="1" t="s">
        <v>1788</v>
      </c>
      <c r="E138" s="1" t="s">
        <v>1793</v>
      </c>
      <c r="F138" s="1" t="s">
        <v>1142</v>
      </c>
      <c r="G138" s="1" t="s">
        <v>1146</v>
      </c>
      <c r="H138" s="1" t="s">
        <v>1147</v>
      </c>
      <c r="I138" s="1" t="s">
        <v>1794</v>
      </c>
      <c r="J138" s="1" t="s">
        <v>1149</v>
      </c>
      <c r="K138" s="1" t="s">
        <v>1794</v>
      </c>
      <c r="L138" s="1" t="s">
        <v>1794</v>
      </c>
      <c r="M138" s="1" t="s">
        <v>1150</v>
      </c>
      <c r="N138" s="1" t="s">
        <v>1150</v>
      </c>
      <c r="O138" s="1" t="s">
        <v>1151</v>
      </c>
      <c r="P138" s="1" t="s">
        <v>1152</v>
      </c>
      <c r="Q138" s="1" t="s">
        <v>1153</v>
      </c>
      <c r="R138" s="1" t="s">
        <v>1795</v>
      </c>
      <c r="S138" s="1" t="s">
        <v>1155</v>
      </c>
      <c r="T138" s="1" t="s">
        <v>1156</v>
      </c>
      <c r="U138" s="1" t="s">
        <v>1157</v>
      </c>
      <c r="V138" s="1" t="s">
        <v>1228</v>
      </c>
    </row>
    <row r="139" s="1" customFormat="1" spans="1:22">
      <c r="A139" s="3">
        <v>21344837082</v>
      </c>
      <c r="B139" s="1" t="s">
        <v>1505</v>
      </c>
      <c r="C139" s="1" t="s">
        <v>1796</v>
      </c>
      <c r="D139" s="1" t="s">
        <v>1788</v>
      </c>
      <c r="E139" s="1" t="s">
        <v>1793</v>
      </c>
      <c r="F139" s="1" t="s">
        <v>1203</v>
      </c>
      <c r="G139" s="1" t="s">
        <v>1142</v>
      </c>
      <c r="H139" s="1" t="s">
        <v>1147</v>
      </c>
      <c r="I139" s="1" t="s">
        <v>1794</v>
      </c>
      <c r="J139" s="1" t="s">
        <v>1149</v>
      </c>
      <c r="K139" s="1" t="s">
        <v>1794</v>
      </c>
      <c r="L139" s="1" t="s">
        <v>1794</v>
      </c>
      <c r="M139" s="1" t="s">
        <v>1150</v>
      </c>
      <c r="N139" s="1" t="s">
        <v>1150</v>
      </c>
      <c r="O139" s="1" t="s">
        <v>1151</v>
      </c>
      <c r="P139" s="1" t="s">
        <v>1152</v>
      </c>
      <c r="Q139" s="1" t="s">
        <v>1153</v>
      </c>
      <c r="R139" s="1" t="s">
        <v>1797</v>
      </c>
      <c r="S139" s="1" t="s">
        <v>1155</v>
      </c>
      <c r="T139" s="1" t="s">
        <v>1156</v>
      </c>
      <c r="U139" s="1" t="s">
        <v>1157</v>
      </c>
      <c r="V139" s="1" t="s">
        <v>1228</v>
      </c>
    </row>
    <row r="140" s="1" customFormat="1" spans="1:22">
      <c r="A140" s="3">
        <v>21454059612</v>
      </c>
      <c r="B140" s="1" t="s">
        <v>1529</v>
      </c>
      <c r="C140" s="1" t="s">
        <v>1798</v>
      </c>
      <c r="D140" s="1" t="s">
        <v>1788</v>
      </c>
      <c r="E140" s="1" t="s">
        <v>1799</v>
      </c>
      <c r="F140" s="1" t="s">
        <v>1386</v>
      </c>
      <c r="G140" s="1" t="s">
        <v>1203</v>
      </c>
      <c r="H140" s="1" t="s">
        <v>1147</v>
      </c>
      <c r="I140" s="1" t="s">
        <v>1800</v>
      </c>
      <c r="J140" s="1" t="s">
        <v>1149</v>
      </c>
      <c r="K140" s="1" t="s">
        <v>1800</v>
      </c>
      <c r="L140" s="1" t="s">
        <v>1800</v>
      </c>
      <c r="M140" s="1" t="s">
        <v>1150</v>
      </c>
      <c r="N140" s="1" t="s">
        <v>1150</v>
      </c>
      <c r="O140" s="1" t="s">
        <v>1151</v>
      </c>
      <c r="P140" s="1" t="s">
        <v>1152</v>
      </c>
      <c r="Q140" s="1" t="s">
        <v>1153</v>
      </c>
      <c r="R140" s="1" t="s">
        <v>1801</v>
      </c>
      <c r="S140" s="1" t="s">
        <v>1155</v>
      </c>
      <c r="T140" s="1" t="s">
        <v>1156</v>
      </c>
      <c r="U140" s="1" t="s">
        <v>1157</v>
      </c>
      <c r="V140" s="1" t="s">
        <v>1228</v>
      </c>
    </row>
    <row r="141" s="1" customFormat="1" spans="1:22">
      <c r="A141" s="3">
        <v>21452473652</v>
      </c>
      <c r="B141" s="1" t="s">
        <v>1529</v>
      </c>
      <c r="C141" s="1" t="s">
        <v>1802</v>
      </c>
      <c r="D141" s="1" t="s">
        <v>1168</v>
      </c>
      <c r="E141" s="1" t="s">
        <v>1803</v>
      </c>
      <c r="F141" s="1" t="s">
        <v>1142</v>
      </c>
      <c r="G141" s="1" t="s">
        <v>1146</v>
      </c>
      <c r="H141" s="1" t="s">
        <v>1147</v>
      </c>
      <c r="I141" s="1" t="s">
        <v>1804</v>
      </c>
      <c r="J141" s="1" t="s">
        <v>1149</v>
      </c>
      <c r="K141" s="1" t="s">
        <v>1804</v>
      </c>
      <c r="L141" s="1" t="s">
        <v>1804</v>
      </c>
      <c r="M141" s="1" t="s">
        <v>1150</v>
      </c>
      <c r="N141" s="1" t="s">
        <v>1150</v>
      </c>
      <c r="O141" s="1" t="s">
        <v>1151</v>
      </c>
      <c r="P141" s="1" t="s">
        <v>1152</v>
      </c>
      <c r="Q141" s="1" t="s">
        <v>1153</v>
      </c>
      <c r="R141" s="1" t="s">
        <v>1805</v>
      </c>
      <c r="S141" s="1" t="s">
        <v>1155</v>
      </c>
      <c r="T141" s="1" t="s">
        <v>1156</v>
      </c>
      <c r="U141" s="1" t="s">
        <v>1157</v>
      </c>
      <c r="V141" s="1" t="s">
        <v>1158</v>
      </c>
    </row>
    <row r="142" s="1" customFormat="1" spans="1:22">
      <c r="A142" s="3">
        <v>18322071904</v>
      </c>
      <c r="B142" s="1" t="s">
        <v>1806</v>
      </c>
      <c r="C142" s="1" t="s">
        <v>1807</v>
      </c>
      <c r="D142" s="1" t="s">
        <v>1808</v>
      </c>
      <c r="E142" s="1" t="s">
        <v>1809</v>
      </c>
      <c r="F142" s="1" t="s">
        <v>1203</v>
      </c>
      <c r="G142" s="1" t="s">
        <v>1146</v>
      </c>
      <c r="H142" s="1" t="s">
        <v>1147</v>
      </c>
      <c r="I142" s="1" t="s">
        <v>1810</v>
      </c>
      <c r="J142" s="1" t="s">
        <v>1149</v>
      </c>
      <c r="K142" s="1" t="s">
        <v>1810</v>
      </c>
      <c r="L142" s="1" t="s">
        <v>1810</v>
      </c>
      <c r="M142" s="1" t="s">
        <v>1150</v>
      </c>
      <c r="N142" s="1" t="s">
        <v>1150</v>
      </c>
      <c r="O142" s="1" t="s">
        <v>1151</v>
      </c>
      <c r="P142" s="1" t="s">
        <v>1152</v>
      </c>
      <c r="Q142" s="1" t="s">
        <v>1153</v>
      </c>
      <c r="R142" s="1" t="s">
        <v>1811</v>
      </c>
      <c r="S142" s="1" t="s">
        <v>1155</v>
      </c>
      <c r="T142" s="1" t="s">
        <v>1156</v>
      </c>
      <c r="U142" s="1" t="s">
        <v>1157</v>
      </c>
      <c r="V142" s="1" t="s">
        <v>1158</v>
      </c>
    </row>
    <row r="143" s="1" customFormat="1" spans="1:22">
      <c r="A143" s="3">
        <v>21471997883</v>
      </c>
      <c r="B143" s="1" t="s">
        <v>1386</v>
      </c>
      <c r="C143" s="1" t="s">
        <v>1812</v>
      </c>
      <c r="D143" s="1" t="s">
        <v>1360</v>
      </c>
      <c r="E143" s="1" t="s">
        <v>1813</v>
      </c>
      <c r="F143" s="1" t="s">
        <v>1386</v>
      </c>
      <c r="G143" s="1" t="s">
        <v>1203</v>
      </c>
      <c r="H143" s="1" t="s">
        <v>1147</v>
      </c>
      <c r="I143" s="1" t="s">
        <v>1814</v>
      </c>
      <c r="J143" s="1" t="s">
        <v>1149</v>
      </c>
      <c r="K143" s="1" t="s">
        <v>1814</v>
      </c>
      <c r="L143" s="1" t="s">
        <v>1814</v>
      </c>
      <c r="M143" s="1" t="s">
        <v>1150</v>
      </c>
      <c r="N143" s="1" t="s">
        <v>1150</v>
      </c>
      <c r="O143" s="1" t="s">
        <v>1151</v>
      </c>
      <c r="P143" s="1" t="s">
        <v>1152</v>
      </c>
      <c r="Q143" s="1" t="s">
        <v>1153</v>
      </c>
      <c r="R143" s="1" t="s">
        <v>1815</v>
      </c>
      <c r="S143" s="1" t="s">
        <v>1155</v>
      </c>
      <c r="T143" s="1" t="s">
        <v>1156</v>
      </c>
      <c r="U143" s="1" t="s">
        <v>1157</v>
      </c>
      <c r="V143" s="1" t="s">
        <v>1158</v>
      </c>
    </row>
    <row r="144" s="1" customFormat="1" spans="1:22">
      <c r="A144" s="3">
        <v>21470897539</v>
      </c>
      <c r="B144" s="1" t="s">
        <v>1386</v>
      </c>
      <c r="C144" s="1" t="s">
        <v>1816</v>
      </c>
      <c r="D144" s="1" t="s">
        <v>1817</v>
      </c>
      <c r="E144" s="1" t="s">
        <v>1818</v>
      </c>
      <c r="F144" s="1" t="s">
        <v>1386</v>
      </c>
      <c r="G144" s="1" t="s">
        <v>1142</v>
      </c>
      <c r="H144" s="1" t="s">
        <v>1147</v>
      </c>
      <c r="I144" s="1" t="s">
        <v>1819</v>
      </c>
      <c r="J144" s="1" t="s">
        <v>1149</v>
      </c>
      <c r="K144" s="1" t="s">
        <v>1819</v>
      </c>
      <c r="L144" s="1" t="s">
        <v>1819</v>
      </c>
      <c r="M144" s="1" t="s">
        <v>1150</v>
      </c>
      <c r="N144" s="1" t="s">
        <v>1150</v>
      </c>
      <c r="O144" s="1" t="s">
        <v>1151</v>
      </c>
      <c r="P144" s="1" t="s">
        <v>1152</v>
      </c>
      <c r="Q144" s="1" t="s">
        <v>1153</v>
      </c>
      <c r="R144" s="1" t="s">
        <v>1820</v>
      </c>
      <c r="S144" s="1" t="s">
        <v>1155</v>
      </c>
      <c r="T144" s="1" t="s">
        <v>1156</v>
      </c>
      <c r="U144" s="1" t="s">
        <v>1157</v>
      </c>
      <c r="V144" s="1" t="s">
        <v>1158</v>
      </c>
    </row>
    <row r="145" s="1" customFormat="1" spans="1:22">
      <c r="A145" s="3">
        <v>21453331437</v>
      </c>
      <c r="B145" s="1" t="s">
        <v>1529</v>
      </c>
      <c r="C145" s="1" t="s">
        <v>1821</v>
      </c>
      <c r="D145" s="1" t="s">
        <v>1822</v>
      </c>
      <c r="E145" s="1" t="s">
        <v>1823</v>
      </c>
      <c r="F145" s="1" t="s">
        <v>1529</v>
      </c>
      <c r="G145" s="1" t="s">
        <v>1142</v>
      </c>
      <c r="H145" s="1" t="s">
        <v>1147</v>
      </c>
      <c r="I145" s="1" t="s">
        <v>1824</v>
      </c>
      <c r="J145" s="1" t="s">
        <v>1149</v>
      </c>
      <c r="K145" s="1" t="s">
        <v>1824</v>
      </c>
      <c r="L145" s="1" t="s">
        <v>1824</v>
      </c>
      <c r="M145" s="1" t="s">
        <v>1150</v>
      </c>
      <c r="N145" s="1" t="s">
        <v>1150</v>
      </c>
      <c r="O145" s="1" t="s">
        <v>1151</v>
      </c>
      <c r="P145" s="1" t="s">
        <v>1152</v>
      </c>
      <c r="Q145" s="1" t="s">
        <v>1153</v>
      </c>
      <c r="R145" s="1" t="s">
        <v>1825</v>
      </c>
      <c r="S145" s="1" t="s">
        <v>1155</v>
      </c>
      <c r="T145" s="1" t="s">
        <v>1156</v>
      </c>
      <c r="U145" s="1" t="s">
        <v>1157</v>
      </c>
      <c r="V145" s="1" t="s">
        <v>1158</v>
      </c>
    </row>
    <row r="146" s="1" customFormat="1" spans="1:22">
      <c r="A146" s="3">
        <v>21134159221</v>
      </c>
      <c r="B146" s="1" t="s">
        <v>1826</v>
      </c>
      <c r="C146" s="1" t="s">
        <v>1827</v>
      </c>
      <c r="D146" s="1" t="s">
        <v>1822</v>
      </c>
      <c r="E146" s="1" t="s">
        <v>1828</v>
      </c>
      <c r="F146" s="1" t="s">
        <v>1298</v>
      </c>
      <c r="G146" s="1" t="s">
        <v>1146</v>
      </c>
      <c r="H146" s="1" t="s">
        <v>1147</v>
      </c>
      <c r="I146" s="1" t="s">
        <v>1829</v>
      </c>
      <c r="J146" s="1" t="s">
        <v>1149</v>
      </c>
      <c r="K146" s="1" t="s">
        <v>1829</v>
      </c>
      <c r="L146" s="1" t="s">
        <v>1829</v>
      </c>
      <c r="M146" s="1" t="s">
        <v>1150</v>
      </c>
      <c r="N146" s="1" t="s">
        <v>1150</v>
      </c>
      <c r="O146" s="1" t="s">
        <v>1151</v>
      </c>
      <c r="P146" s="1" t="s">
        <v>1152</v>
      </c>
      <c r="Q146" s="1" t="s">
        <v>1153</v>
      </c>
      <c r="R146" s="1" t="s">
        <v>1830</v>
      </c>
      <c r="S146" s="1" t="s">
        <v>1155</v>
      </c>
      <c r="T146" s="1" t="s">
        <v>1156</v>
      </c>
      <c r="U146" s="1" t="s">
        <v>1157</v>
      </c>
      <c r="V146" s="1" t="s">
        <v>1158</v>
      </c>
    </row>
    <row r="147" s="1" customFormat="1" spans="1:22">
      <c r="A147" s="3">
        <v>21245680779</v>
      </c>
      <c r="B147" s="1" t="s">
        <v>1831</v>
      </c>
      <c r="C147" s="1" t="s">
        <v>1832</v>
      </c>
      <c r="D147" s="1" t="s">
        <v>1822</v>
      </c>
      <c r="E147" s="1" t="s">
        <v>1833</v>
      </c>
      <c r="F147" s="1" t="s">
        <v>1482</v>
      </c>
      <c r="G147" s="1" t="s">
        <v>1142</v>
      </c>
      <c r="H147" s="1" t="s">
        <v>1147</v>
      </c>
      <c r="I147" s="1" t="s">
        <v>1834</v>
      </c>
      <c r="J147" s="1" t="s">
        <v>1149</v>
      </c>
      <c r="K147" s="1" t="s">
        <v>1834</v>
      </c>
      <c r="L147" s="1" t="s">
        <v>1834</v>
      </c>
      <c r="M147" s="1" t="s">
        <v>1150</v>
      </c>
      <c r="N147" s="1" t="s">
        <v>1150</v>
      </c>
      <c r="O147" s="1" t="s">
        <v>1151</v>
      </c>
      <c r="P147" s="1" t="s">
        <v>1152</v>
      </c>
      <c r="Q147" s="1" t="s">
        <v>1153</v>
      </c>
      <c r="R147" s="1" t="s">
        <v>1835</v>
      </c>
      <c r="S147" s="1" t="s">
        <v>1155</v>
      </c>
      <c r="T147" s="1" t="s">
        <v>1156</v>
      </c>
      <c r="U147" s="1" t="s">
        <v>1157</v>
      </c>
      <c r="V147" s="1" t="s">
        <v>1158</v>
      </c>
    </row>
    <row r="148" s="1" customFormat="1" spans="1:22">
      <c r="A148" s="3">
        <v>21245638771</v>
      </c>
      <c r="B148" s="1" t="s">
        <v>1831</v>
      </c>
      <c r="C148" s="1" t="s">
        <v>1836</v>
      </c>
      <c r="D148" s="1" t="s">
        <v>1822</v>
      </c>
      <c r="E148" s="1" t="s">
        <v>1837</v>
      </c>
      <c r="F148" s="1" t="s">
        <v>1482</v>
      </c>
      <c r="G148" s="1" t="s">
        <v>1142</v>
      </c>
      <c r="H148" s="1" t="s">
        <v>1147</v>
      </c>
      <c r="I148" s="1" t="s">
        <v>1838</v>
      </c>
      <c r="J148" s="1" t="s">
        <v>1149</v>
      </c>
      <c r="K148" s="1" t="s">
        <v>1838</v>
      </c>
      <c r="L148" s="1" t="s">
        <v>1838</v>
      </c>
      <c r="M148" s="1" t="s">
        <v>1150</v>
      </c>
      <c r="N148" s="1" t="s">
        <v>1150</v>
      </c>
      <c r="O148" s="1" t="s">
        <v>1151</v>
      </c>
      <c r="P148" s="1" t="s">
        <v>1152</v>
      </c>
      <c r="Q148" s="1" t="s">
        <v>1153</v>
      </c>
      <c r="R148" s="1" t="s">
        <v>1839</v>
      </c>
      <c r="S148" s="1" t="s">
        <v>1155</v>
      </c>
      <c r="T148" s="1" t="s">
        <v>1156</v>
      </c>
      <c r="U148" s="1" t="s">
        <v>1157</v>
      </c>
      <c r="V148" s="1" t="s">
        <v>1158</v>
      </c>
    </row>
    <row r="149" s="1" customFormat="1" spans="1:22">
      <c r="A149" s="3">
        <v>21347331325</v>
      </c>
      <c r="B149" s="1" t="s">
        <v>1505</v>
      </c>
      <c r="C149" s="1" t="s">
        <v>1840</v>
      </c>
      <c r="D149" s="1" t="s">
        <v>1822</v>
      </c>
      <c r="E149" s="1" t="s">
        <v>1841</v>
      </c>
      <c r="F149" s="1" t="s">
        <v>1203</v>
      </c>
      <c r="G149" s="1" t="s">
        <v>1146</v>
      </c>
      <c r="H149" s="1" t="s">
        <v>1147</v>
      </c>
      <c r="I149" s="1" t="s">
        <v>1842</v>
      </c>
      <c r="J149" s="1" t="s">
        <v>1149</v>
      </c>
      <c r="K149" s="1" t="s">
        <v>1842</v>
      </c>
      <c r="L149" s="1" t="s">
        <v>1842</v>
      </c>
      <c r="M149" s="1" t="s">
        <v>1150</v>
      </c>
      <c r="N149" s="1" t="s">
        <v>1150</v>
      </c>
      <c r="O149" s="1" t="s">
        <v>1151</v>
      </c>
      <c r="P149" s="1" t="s">
        <v>1152</v>
      </c>
      <c r="Q149" s="1" t="s">
        <v>1153</v>
      </c>
      <c r="R149" s="1" t="s">
        <v>1843</v>
      </c>
      <c r="S149" s="1" t="s">
        <v>1155</v>
      </c>
      <c r="T149" s="1" t="s">
        <v>1156</v>
      </c>
      <c r="U149" s="1" t="s">
        <v>1157</v>
      </c>
      <c r="V149" s="1" t="s">
        <v>1158</v>
      </c>
    </row>
    <row r="150" s="1" customFormat="1" spans="1:22">
      <c r="A150" s="3">
        <v>21096532822</v>
      </c>
      <c r="B150" s="1" t="s">
        <v>1742</v>
      </c>
      <c r="C150" s="1" t="s">
        <v>1844</v>
      </c>
      <c r="D150" s="1" t="s">
        <v>1845</v>
      </c>
      <c r="E150" s="1" t="s">
        <v>1846</v>
      </c>
      <c r="F150" s="1" t="s">
        <v>1386</v>
      </c>
      <c r="G150" s="1" t="s">
        <v>1142</v>
      </c>
      <c r="H150" s="1" t="s">
        <v>1147</v>
      </c>
      <c r="I150" s="1" t="s">
        <v>1638</v>
      </c>
      <c r="J150" s="1" t="s">
        <v>1149</v>
      </c>
      <c r="K150" s="1" t="s">
        <v>1638</v>
      </c>
      <c r="L150" s="1" t="s">
        <v>1638</v>
      </c>
      <c r="M150" s="1" t="s">
        <v>1150</v>
      </c>
      <c r="N150" s="1" t="s">
        <v>1150</v>
      </c>
      <c r="O150" s="1" t="s">
        <v>1151</v>
      </c>
      <c r="P150" s="1" t="s">
        <v>1152</v>
      </c>
      <c r="Q150" s="1" t="s">
        <v>1153</v>
      </c>
      <c r="R150" s="1" t="s">
        <v>1847</v>
      </c>
      <c r="S150" s="1" t="s">
        <v>1155</v>
      </c>
      <c r="T150" s="1" t="s">
        <v>1156</v>
      </c>
      <c r="U150" s="1" t="s">
        <v>1157</v>
      </c>
      <c r="V150" s="1" t="s">
        <v>1158</v>
      </c>
    </row>
    <row r="151" s="1" customFormat="1" spans="1:22">
      <c r="A151" s="3">
        <v>21435206081</v>
      </c>
      <c r="B151" s="1" t="s">
        <v>1518</v>
      </c>
      <c r="C151" s="1" t="s">
        <v>1848</v>
      </c>
      <c r="D151" s="1" t="s">
        <v>1284</v>
      </c>
      <c r="E151" s="1" t="s">
        <v>1849</v>
      </c>
      <c r="F151" s="1" t="s">
        <v>1298</v>
      </c>
      <c r="G151" s="1" t="s">
        <v>1203</v>
      </c>
      <c r="H151" s="1" t="s">
        <v>1147</v>
      </c>
      <c r="I151" s="1" t="s">
        <v>1850</v>
      </c>
      <c r="J151" s="1" t="s">
        <v>1149</v>
      </c>
      <c r="K151" s="1" t="s">
        <v>1850</v>
      </c>
      <c r="L151" s="1" t="s">
        <v>1850</v>
      </c>
      <c r="M151" s="1" t="s">
        <v>1150</v>
      </c>
      <c r="N151" s="1" t="s">
        <v>1150</v>
      </c>
      <c r="O151" s="1" t="s">
        <v>1151</v>
      </c>
      <c r="P151" s="1" t="s">
        <v>1152</v>
      </c>
      <c r="Q151" s="1" t="s">
        <v>1153</v>
      </c>
      <c r="R151" s="1" t="s">
        <v>1851</v>
      </c>
      <c r="S151" s="1" t="s">
        <v>1155</v>
      </c>
      <c r="T151" s="1" t="s">
        <v>1156</v>
      </c>
      <c r="U151" s="1" t="s">
        <v>1157</v>
      </c>
      <c r="V151" s="1" t="s">
        <v>1288</v>
      </c>
    </row>
    <row r="152" s="1" customFormat="1" spans="1:22">
      <c r="A152" s="3">
        <v>21374718807</v>
      </c>
      <c r="B152" s="1" t="s">
        <v>1477</v>
      </c>
      <c r="C152" s="1" t="s">
        <v>1852</v>
      </c>
      <c r="D152" s="1" t="s">
        <v>1853</v>
      </c>
      <c r="E152" s="1" t="s">
        <v>1854</v>
      </c>
      <c r="F152" s="1" t="s">
        <v>1298</v>
      </c>
      <c r="G152" s="1" t="s">
        <v>1142</v>
      </c>
      <c r="H152" s="1" t="s">
        <v>1147</v>
      </c>
      <c r="I152" s="1" t="s">
        <v>1855</v>
      </c>
      <c r="J152" s="1" t="s">
        <v>1149</v>
      </c>
      <c r="K152" s="1" t="s">
        <v>1855</v>
      </c>
      <c r="L152" s="1" t="s">
        <v>1855</v>
      </c>
      <c r="M152" s="1" t="s">
        <v>1150</v>
      </c>
      <c r="N152" s="1" t="s">
        <v>1150</v>
      </c>
      <c r="O152" s="1" t="s">
        <v>1151</v>
      </c>
      <c r="P152" s="1" t="s">
        <v>1152</v>
      </c>
      <c r="Q152" s="1" t="s">
        <v>1153</v>
      </c>
      <c r="R152" s="1" t="s">
        <v>1856</v>
      </c>
      <c r="S152" s="1" t="s">
        <v>1155</v>
      </c>
      <c r="T152" s="1" t="s">
        <v>1156</v>
      </c>
      <c r="U152" s="1" t="s">
        <v>1157</v>
      </c>
      <c r="V152" s="1" t="s">
        <v>1181</v>
      </c>
    </row>
    <row r="153" s="1" customFormat="1" spans="1:22">
      <c r="A153" s="3">
        <v>21465722538</v>
      </c>
      <c r="B153" s="1" t="s">
        <v>1482</v>
      </c>
      <c r="C153" s="1" t="s">
        <v>1857</v>
      </c>
      <c r="D153" s="1" t="s">
        <v>1188</v>
      </c>
      <c r="E153" s="1" t="s">
        <v>1858</v>
      </c>
      <c r="F153" s="1" t="s">
        <v>1482</v>
      </c>
      <c r="G153" s="1" t="s">
        <v>1142</v>
      </c>
      <c r="H153" s="1" t="s">
        <v>1147</v>
      </c>
      <c r="I153" s="1" t="s">
        <v>1859</v>
      </c>
      <c r="J153" s="1" t="s">
        <v>1149</v>
      </c>
      <c r="K153" s="1" t="s">
        <v>1859</v>
      </c>
      <c r="L153" s="1" t="s">
        <v>1859</v>
      </c>
      <c r="M153" s="1" t="s">
        <v>1150</v>
      </c>
      <c r="N153" s="1" t="s">
        <v>1150</v>
      </c>
      <c r="O153" s="1" t="s">
        <v>1151</v>
      </c>
      <c r="P153" s="1" t="s">
        <v>1152</v>
      </c>
      <c r="Q153" s="1" t="s">
        <v>1153</v>
      </c>
      <c r="R153" s="1" t="s">
        <v>1860</v>
      </c>
      <c r="S153" s="1" t="s">
        <v>1155</v>
      </c>
      <c r="T153" s="1" t="s">
        <v>1156</v>
      </c>
      <c r="U153" s="1" t="s">
        <v>1157</v>
      </c>
      <c r="V153" s="1" t="s">
        <v>1158</v>
      </c>
    </row>
    <row r="154" s="1" customFormat="1" spans="1:22">
      <c r="A154" s="3">
        <v>18613556962</v>
      </c>
      <c r="B154" s="1" t="s">
        <v>1861</v>
      </c>
      <c r="C154" s="1" t="s">
        <v>1862</v>
      </c>
      <c r="D154" s="1" t="s">
        <v>1863</v>
      </c>
      <c r="E154" s="1" t="s">
        <v>1864</v>
      </c>
      <c r="F154" s="1" t="s">
        <v>1386</v>
      </c>
      <c r="G154" s="1" t="s">
        <v>1142</v>
      </c>
      <c r="H154" s="1" t="s">
        <v>1147</v>
      </c>
      <c r="I154" s="1" t="s">
        <v>1628</v>
      </c>
      <c r="J154" s="1" t="s">
        <v>1149</v>
      </c>
      <c r="K154" s="1" t="s">
        <v>1628</v>
      </c>
      <c r="L154" s="1" t="s">
        <v>1628</v>
      </c>
      <c r="M154" s="1" t="s">
        <v>1150</v>
      </c>
      <c r="N154" s="1" t="s">
        <v>1150</v>
      </c>
      <c r="O154" s="1" t="s">
        <v>1151</v>
      </c>
      <c r="P154" s="1" t="s">
        <v>1152</v>
      </c>
      <c r="Q154" s="1" t="s">
        <v>1153</v>
      </c>
      <c r="R154" s="1" t="s">
        <v>1865</v>
      </c>
      <c r="S154" s="1" t="s">
        <v>1155</v>
      </c>
      <c r="T154" s="1" t="s">
        <v>1156</v>
      </c>
      <c r="U154" s="1" t="s">
        <v>1157</v>
      </c>
      <c r="V154" s="1" t="s">
        <v>1158</v>
      </c>
    </row>
    <row r="155" s="1" customFormat="1" spans="1:22">
      <c r="A155" s="3">
        <v>21444178082</v>
      </c>
      <c r="B155" s="1" t="s">
        <v>1492</v>
      </c>
      <c r="C155" s="1" t="s">
        <v>1866</v>
      </c>
      <c r="D155" s="1" t="s">
        <v>1867</v>
      </c>
      <c r="E155" s="1" t="s">
        <v>1868</v>
      </c>
      <c r="F155" s="1" t="s">
        <v>1386</v>
      </c>
      <c r="G155" s="1" t="s">
        <v>1203</v>
      </c>
      <c r="H155" s="1" t="s">
        <v>1147</v>
      </c>
      <c r="I155" s="1" t="s">
        <v>1869</v>
      </c>
      <c r="J155" s="1" t="s">
        <v>1149</v>
      </c>
      <c r="K155" s="1" t="s">
        <v>1869</v>
      </c>
      <c r="L155" s="1" t="s">
        <v>1869</v>
      </c>
      <c r="M155" s="1" t="s">
        <v>1150</v>
      </c>
      <c r="N155" s="1" t="s">
        <v>1150</v>
      </c>
      <c r="O155" s="1" t="s">
        <v>1151</v>
      </c>
      <c r="P155" s="1" t="s">
        <v>1152</v>
      </c>
      <c r="Q155" s="1" t="s">
        <v>1153</v>
      </c>
      <c r="R155" s="1" t="s">
        <v>1870</v>
      </c>
      <c r="S155" s="1" t="s">
        <v>1155</v>
      </c>
      <c r="T155" s="1" t="s">
        <v>1156</v>
      </c>
      <c r="U155" s="1" t="s">
        <v>1157</v>
      </c>
      <c r="V155" s="1" t="s">
        <v>1620</v>
      </c>
    </row>
    <row r="156" s="1" customFormat="1" spans="1:22">
      <c r="A156" s="3">
        <v>21374719576</v>
      </c>
      <c r="B156" s="1" t="s">
        <v>1477</v>
      </c>
      <c r="C156" s="1" t="s">
        <v>1871</v>
      </c>
      <c r="D156" s="1" t="s">
        <v>1872</v>
      </c>
      <c r="E156" s="1" t="s">
        <v>1873</v>
      </c>
      <c r="F156" s="1" t="s">
        <v>1298</v>
      </c>
      <c r="G156" s="1" t="s">
        <v>1146</v>
      </c>
      <c r="H156" s="1" t="s">
        <v>1147</v>
      </c>
      <c r="I156" s="1" t="s">
        <v>1874</v>
      </c>
      <c r="J156" s="1" t="s">
        <v>1149</v>
      </c>
      <c r="K156" s="1" t="s">
        <v>1874</v>
      </c>
      <c r="L156" s="1" t="s">
        <v>1874</v>
      </c>
      <c r="M156" s="1" t="s">
        <v>1150</v>
      </c>
      <c r="N156" s="1" t="s">
        <v>1150</v>
      </c>
      <c r="O156" s="1" t="s">
        <v>1151</v>
      </c>
      <c r="P156" s="1" t="s">
        <v>1152</v>
      </c>
      <c r="Q156" s="1" t="s">
        <v>1153</v>
      </c>
      <c r="R156" s="1" t="s">
        <v>1875</v>
      </c>
      <c r="S156" s="1" t="s">
        <v>1155</v>
      </c>
      <c r="T156" s="1" t="s">
        <v>1156</v>
      </c>
      <c r="U156" s="1" t="s">
        <v>1157</v>
      </c>
      <c r="V156" s="1" t="s">
        <v>1158</v>
      </c>
    </row>
    <row r="157" s="1" customFormat="1" spans="1:22">
      <c r="A157" s="3">
        <v>21471356270</v>
      </c>
      <c r="B157" s="1" t="s">
        <v>1386</v>
      </c>
      <c r="C157" s="1" t="s">
        <v>1876</v>
      </c>
      <c r="D157" s="1" t="s">
        <v>1877</v>
      </c>
      <c r="E157" s="1" t="s">
        <v>1878</v>
      </c>
      <c r="F157" s="1" t="s">
        <v>1203</v>
      </c>
      <c r="G157" s="1" t="s">
        <v>1142</v>
      </c>
      <c r="H157" s="1" t="s">
        <v>1147</v>
      </c>
      <c r="I157" s="1" t="s">
        <v>1879</v>
      </c>
      <c r="J157" s="1" t="s">
        <v>1149</v>
      </c>
      <c r="K157" s="1" t="s">
        <v>1879</v>
      </c>
      <c r="L157" s="1" t="s">
        <v>1879</v>
      </c>
      <c r="M157" s="1" t="s">
        <v>1150</v>
      </c>
      <c r="N157" s="1" t="s">
        <v>1150</v>
      </c>
      <c r="O157" s="1" t="s">
        <v>1151</v>
      </c>
      <c r="P157" s="1" t="s">
        <v>1152</v>
      </c>
      <c r="Q157" s="1" t="s">
        <v>1153</v>
      </c>
      <c r="R157" s="1" t="s">
        <v>1880</v>
      </c>
      <c r="S157" s="1" t="s">
        <v>1155</v>
      </c>
      <c r="T157" s="1" t="s">
        <v>1156</v>
      </c>
      <c r="U157" s="1" t="s">
        <v>1157</v>
      </c>
      <c r="V157" s="1" t="s">
        <v>1158</v>
      </c>
    </row>
    <row r="158" s="1" customFormat="1" spans="1:22">
      <c r="A158" s="3">
        <v>21467941542</v>
      </c>
      <c r="B158" s="1" t="s">
        <v>1482</v>
      </c>
      <c r="C158" s="1" t="s">
        <v>1881</v>
      </c>
      <c r="D158" s="1" t="s">
        <v>1877</v>
      </c>
      <c r="E158" s="1" t="s">
        <v>1882</v>
      </c>
      <c r="F158" s="1" t="s">
        <v>1386</v>
      </c>
      <c r="G158" s="1" t="s">
        <v>1146</v>
      </c>
      <c r="H158" s="1" t="s">
        <v>1147</v>
      </c>
      <c r="I158" s="1" t="s">
        <v>1883</v>
      </c>
      <c r="J158" s="1" t="s">
        <v>1149</v>
      </c>
      <c r="K158" s="1" t="s">
        <v>1883</v>
      </c>
      <c r="L158" s="1" t="s">
        <v>1883</v>
      </c>
      <c r="M158" s="1" t="s">
        <v>1150</v>
      </c>
      <c r="N158" s="1" t="s">
        <v>1150</v>
      </c>
      <c r="O158" s="1" t="s">
        <v>1151</v>
      </c>
      <c r="P158" s="1" t="s">
        <v>1152</v>
      </c>
      <c r="Q158" s="1" t="s">
        <v>1153</v>
      </c>
      <c r="R158" s="1" t="s">
        <v>1884</v>
      </c>
      <c r="S158" s="1" t="s">
        <v>1155</v>
      </c>
      <c r="T158" s="1" t="s">
        <v>1156</v>
      </c>
      <c r="U158" s="1" t="s">
        <v>1157</v>
      </c>
      <c r="V158" s="1" t="s">
        <v>1158</v>
      </c>
    </row>
    <row r="159" s="1" customFormat="1" spans="1:22">
      <c r="A159" s="3">
        <v>21088415835</v>
      </c>
      <c r="B159" s="1" t="s">
        <v>1742</v>
      </c>
      <c r="C159" s="1" t="s">
        <v>1885</v>
      </c>
      <c r="D159" s="1" t="s">
        <v>1886</v>
      </c>
      <c r="E159" s="1" t="s">
        <v>1887</v>
      </c>
      <c r="F159" s="1" t="s">
        <v>1142</v>
      </c>
      <c r="G159" s="1" t="s">
        <v>1146</v>
      </c>
      <c r="H159" s="1" t="s">
        <v>1147</v>
      </c>
      <c r="I159" s="1" t="s">
        <v>1257</v>
      </c>
      <c r="J159" s="1" t="s">
        <v>1149</v>
      </c>
      <c r="K159" s="1" t="s">
        <v>1257</v>
      </c>
      <c r="L159" s="1" t="s">
        <v>1257</v>
      </c>
      <c r="M159" s="1" t="s">
        <v>1150</v>
      </c>
      <c r="N159" s="1" t="s">
        <v>1150</v>
      </c>
      <c r="O159" s="1" t="s">
        <v>1151</v>
      </c>
      <c r="P159" s="1" t="s">
        <v>1152</v>
      </c>
      <c r="Q159" s="1" t="s">
        <v>1153</v>
      </c>
      <c r="R159" s="1" t="s">
        <v>1888</v>
      </c>
      <c r="S159" s="1" t="s">
        <v>1155</v>
      </c>
      <c r="T159" s="1" t="s">
        <v>1156</v>
      </c>
      <c r="U159" s="1" t="s">
        <v>1157</v>
      </c>
      <c r="V159" s="1" t="s">
        <v>1158</v>
      </c>
    </row>
    <row r="160" s="1" customFormat="1" spans="1:22">
      <c r="A160" s="3">
        <v>21472479144</v>
      </c>
      <c r="B160" s="1" t="s">
        <v>1386</v>
      </c>
      <c r="C160" s="1" t="s">
        <v>1889</v>
      </c>
      <c r="D160" s="1" t="s">
        <v>1177</v>
      </c>
      <c r="E160" s="1" t="s">
        <v>1890</v>
      </c>
      <c r="F160" s="1" t="s">
        <v>1142</v>
      </c>
      <c r="G160" s="1" t="s">
        <v>1146</v>
      </c>
      <c r="H160" s="1" t="s">
        <v>1147</v>
      </c>
      <c r="I160" s="1" t="s">
        <v>1428</v>
      </c>
      <c r="J160" s="1" t="s">
        <v>1149</v>
      </c>
      <c r="K160" s="1" t="s">
        <v>1428</v>
      </c>
      <c r="L160" s="1" t="s">
        <v>1428</v>
      </c>
      <c r="M160" s="1" t="s">
        <v>1150</v>
      </c>
      <c r="N160" s="1" t="s">
        <v>1150</v>
      </c>
      <c r="O160" s="1" t="s">
        <v>1151</v>
      </c>
      <c r="P160" s="1" t="s">
        <v>1152</v>
      </c>
      <c r="Q160" s="1" t="s">
        <v>1153</v>
      </c>
      <c r="R160" s="1" t="s">
        <v>1891</v>
      </c>
      <c r="S160" s="1" t="s">
        <v>1155</v>
      </c>
      <c r="T160" s="1" t="s">
        <v>1156</v>
      </c>
      <c r="U160" s="1" t="s">
        <v>1157</v>
      </c>
      <c r="V160" s="1" t="s">
        <v>1181</v>
      </c>
    </row>
    <row r="161" s="1" customFormat="1" spans="1:22">
      <c r="A161" s="3">
        <v>21465294408</v>
      </c>
      <c r="B161" s="1" t="s">
        <v>1482</v>
      </c>
      <c r="C161" s="1" t="s">
        <v>1892</v>
      </c>
      <c r="D161" s="1" t="s">
        <v>1177</v>
      </c>
      <c r="E161" s="1" t="s">
        <v>1893</v>
      </c>
      <c r="F161" s="1" t="s">
        <v>1386</v>
      </c>
      <c r="G161" s="1" t="s">
        <v>1203</v>
      </c>
      <c r="H161" s="1" t="s">
        <v>1147</v>
      </c>
      <c r="I161" s="1" t="s">
        <v>1894</v>
      </c>
      <c r="J161" s="1" t="s">
        <v>1149</v>
      </c>
      <c r="K161" s="1" t="s">
        <v>1894</v>
      </c>
      <c r="L161" s="1" t="s">
        <v>1894</v>
      </c>
      <c r="M161" s="1" t="s">
        <v>1150</v>
      </c>
      <c r="N161" s="1" t="s">
        <v>1150</v>
      </c>
      <c r="O161" s="1" t="s">
        <v>1151</v>
      </c>
      <c r="P161" s="1" t="s">
        <v>1152</v>
      </c>
      <c r="Q161" s="1" t="s">
        <v>1153</v>
      </c>
      <c r="R161" s="1" t="s">
        <v>1895</v>
      </c>
      <c r="S161" s="1" t="s">
        <v>1155</v>
      </c>
      <c r="T161" s="1" t="s">
        <v>1156</v>
      </c>
      <c r="U161" s="1" t="s">
        <v>1157</v>
      </c>
      <c r="V161" s="1" t="s">
        <v>1181</v>
      </c>
    </row>
    <row r="162" s="1" customFormat="1" spans="1:22">
      <c r="A162" s="3">
        <v>21456144260</v>
      </c>
      <c r="B162" s="1" t="s">
        <v>1529</v>
      </c>
      <c r="C162" s="1" t="s">
        <v>1896</v>
      </c>
      <c r="D162" s="1" t="s">
        <v>1177</v>
      </c>
      <c r="E162" s="1" t="s">
        <v>1897</v>
      </c>
      <c r="F162" s="1" t="s">
        <v>1515</v>
      </c>
      <c r="G162" s="1" t="s">
        <v>1142</v>
      </c>
      <c r="H162" s="1" t="s">
        <v>1147</v>
      </c>
      <c r="I162" s="1" t="s">
        <v>1898</v>
      </c>
      <c r="J162" s="1" t="s">
        <v>1149</v>
      </c>
      <c r="K162" s="1" t="s">
        <v>1898</v>
      </c>
      <c r="L162" s="1" t="s">
        <v>1898</v>
      </c>
      <c r="M162" s="1" t="s">
        <v>1150</v>
      </c>
      <c r="N162" s="1" t="s">
        <v>1150</v>
      </c>
      <c r="O162" s="1" t="s">
        <v>1151</v>
      </c>
      <c r="P162" s="1" t="s">
        <v>1152</v>
      </c>
      <c r="Q162" s="1" t="s">
        <v>1153</v>
      </c>
      <c r="R162" s="1" t="s">
        <v>1899</v>
      </c>
      <c r="S162" s="1" t="s">
        <v>1155</v>
      </c>
      <c r="T162" s="1" t="s">
        <v>1156</v>
      </c>
      <c r="U162" s="1" t="s">
        <v>1157</v>
      </c>
      <c r="V162" s="1" t="s">
        <v>1181</v>
      </c>
    </row>
    <row r="163" s="1" customFormat="1" spans="1:22">
      <c r="A163" s="3">
        <v>21450525639</v>
      </c>
      <c r="B163" s="1" t="s">
        <v>1529</v>
      </c>
      <c r="C163" s="1" t="s">
        <v>1900</v>
      </c>
      <c r="D163" s="1" t="s">
        <v>1177</v>
      </c>
      <c r="E163" s="1" t="s">
        <v>1901</v>
      </c>
      <c r="F163" s="1" t="s">
        <v>1203</v>
      </c>
      <c r="G163" s="1" t="s">
        <v>1146</v>
      </c>
      <c r="H163" s="1" t="s">
        <v>1147</v>
      </c>
      <c r="I163" s="1" t="s">
        <v>1894</v>
      </c>
      <c r="J163" s="1" t="s">
        <v>1149</v>
      </c>
      <c r="K163" s="1" t="s">
        <v>1894</v>
      </c>
      <c r="L163" s="1" t="s">
        <v>1894</v>
      </c>
      <c r="M163" s="1" t="s">
        <v>1150</v>
      </c>
      <c r="N163" s="1" t="s">
        <v>1150</v>
      </c>
      <c r="O163" s="1" t="s">
        <v>1151</v>
      </c>
      <c r="P163" s="1" t="s">
        <v>1152</v>
      </c>
      <c r="Q163" s="1" t="s">
        <v>1153</v>
      </c>
      <c r="R163" s="1" t="s">
        <v>1902</v>
      </c>
      <c r="S163" s="1" t="s">
        <v>1155</v>
      </c>
      <c r="T163" s="1" t="s">
        <v>1156</v>
      </c>
      <c r="U163" s="1" t="s">
        <v>1157</v>
      </c>
      <c r="V163" s="1" t="s">
        <v>1181</v>
      </c>
    </row>
    <row r="164" s="1" customFormat="1" spans="1:22">
      <c r="A164" s="3">
        <v>21441335945</v>
      </c>
      <c r="B164" s="1" t="s">
        <v>1492</v>
      </c>
      <c r="C164" s="1" t="s">
        <v>1903</v>
      </c>
      <c r="D164" s="1" t="s">
        <v>1177</v>
      </c>
      <c r="E164" s="1" t="s">
        <v>1904</v>
      </c>
      <c r="F164" s="1" t="s">
        <v>1482</v>
      </c>
      <c r="G164" s="1" t="s">
        <v>1203</v>
      </c>
      <c r="H164" s="1" t="s">
        <v>1147</v>
      </c>
      <c r="I164" s="1" t="s">
        <v>1905</v>
      </c>
      <c r="J164" s="1" t="s">
        <v>1149</v>
      </c>
      <c r="K164" s="1" t="s">
        <v>1905</v>
      </c>
      <c r="L164" s="1" t="s">
        <v>1905</v>
      </c>
      <c r="M164" s="1" t="s">
        <v>1150</v>
      </c>
      <c r="N164" s="1" t="s">
        <v>1150</v>
      </c>
      <c r="O164" s="1" t="s">
        <v>1151</v>
      </c>
      <c r="P164" s="1" t="s">
        <v>1152</v>
      </c>
      <c r="Q164" s="1" t="s">
        <v>1153</v>
      </c>
      <c r="R164" s="1" t="s">
        <v>1906</v>
      </c>
      <c r="S164" s="1" t="s">
        <v>1155</v>
      </c>
      <c r="T164" s="1" t="s">
        <v>1156</v>
      </c>
      <c r="U164" s="1" t="s">
        <v>1157</v>
      </c>
      <c r="V164" s="1" t="s">
        <v>1181</v>
      </c>
    </row>
    <row r="165" s="1" customFormat="1" spans="1:22">
      <c r="A165" s="3">
        <v>21422696571</v>
      </c>
      <c r="B165" s="1" t="s">
        <v>1644</v>
      </c>
      <c r="C165" s="1" t="s">
        <v>1907</v>
      </c>
      <c r="D165" s="1" t="s">
        <v>1177</v>
      </c>
      <c r="E165" s="1" t="s">
        <v>1908</v>
      </c>
      <c r="F165" s="1" t="s">
        <v>1386</v>
      </c>
      <c r="G165" s="1" t="s">
        <v>1146</v>
      </c>
      <c r="H165" s="1" t="s">
        <v>1147</v>
      </c>
      <c r="I165" s="1" t="s">
        <v>1909</v>
      </c>
      <c r="J165" s="1" t="s">
        <v>1149</v>
      </c>
      <c r="K165" s="1" t="s">
        <v>1909</v>
      </c>
      <c r="L165" s="1" t="s">
        <v>1909</v>
      </c>
      <c r="M165" s="1" t="s">
        <v>1150</v>
      </c>
      <c r="N165" s="1" t="s">
        <v>1150</v>
      </c>
      <c r="O165" s="1" t="s">
        <v>1151</v>
      </c>
      <c r="P165" s="1" t="s">
        <v>1152</v>
      </c>
      <c r="Q165" s="1" t="s">
        <v>1153</v>
      </c>
      <c r="R165" s="1" t="s">
        <v>1910</v>
      </c>
      <c r="S165" s="1" t="s">
        <v>1155</v>
      </c>
      <c r="T165" s="1" t="s">
        <v>1156</v>
      </c>
      <c r="U165" s="1" t="s">
        <v>1157</v>
      </c>
      <c r="V165" s="1" t="s">
        <v>1181</v>
      </c>
    </row>
    <row r="166" s="1" customFormat="1" spans="1:22">
      <c r="A166" s="3">
        <v>21420764412</v>
      </c>
      <c r="B166" s="1" t="s">
        <v>1644</v>
      </c>
      <c r="C166" s="1" t="s">
        <v>1911</v>
      </c>
      <c r="D166" s="1" t="s">
        <v>1177</v>
      </c>
      <c r="E166" s="1" t="s">
        <v>1912</v>
      </c>
      <c r="F166" s="1" t="s">
        <v>1482</v>
      </c>
      <c r="G166" s="1" t="s">
        <v>1146</v>
      </c>
      <c r="H166" s="1" t="s">
        <v>1147</v>
      </c>
      <c r="I166" s="1" t="s">
        <v>1913</v>
      </c>
      <c r="J166" s="1" t="s">
        <v>1149</v>
      </c>
      <c r="K166" s="1" t="s">
        <v>1913</v>
      </c>
      <c r="L166" s="1" t="s">
        <v>1913</v>
      </c>
      <c r="M166" s="1" t="s">
        <v>1150</v>
      </c>
      <c r="N166" s="1" t="s">
        <v>1150</v>
      </c>
      <c r="O166" s="1" t="s">
        <v>1151</v>
      </c>
      <c r="P166" s="1" t="s">
        <v>1152</v>
      </c>
      <c r="Q166" s="1" t="s">
        <v>1153</v>
      </c>
      <c r="R166" s="1" t="s">
        <v>1914</v>
      </c>
      <c r="S166" s="1" t="s">
        <v>1155</v>
      </c>
      <c r="T166" s="1" t="s">
        <v>1156</v>
      </c>
      <c r="U166" s="1" t="s">
        <v>1157</v>
      </c>
      <c r="V166" s="1" t="s">
        <v>1181</v>
      </c>
    </row>
    <row r="167" s="1" customFormat="1" spans="1:22">
      <c r="A167" s="3">
        <v>21336726086</v>
      </c>
      <c r="B167" s="1" t="s">
        <v>1468</v>
      </c>
      <c r="C167" s="1" t="s">
        <v>1915</v>
      </c>
      <c r="D167" s="1" t="s">
        <v>1916</v>
      </c>
      <c r="E167" s="1" t="s">
        <v>1917</v>
      </c>
      <c r="F167" s="1" t="s">
        <v>1203</v>
      </c>
      <c r="G167" s="1" t="s">
        <v>1146</v>
      </c>
      <c r="H167" s="1" t="s">
        <v>1147</v>
      </c>
      <c r="I167" s="1" t="s">
        <v>1918</v>
      </c>
      <c r="J167" s="1" t="s">
        <v>1149</v>
      </c>
      <c r="K167" s="1" t="s">
        <v>1918</v>
      </c>
      <c r="L167" s="1" t="s">
        <v>1918</v>
      </c>
      <c r="M167" s="1" t="s">
        <v>1150</v>
      </c>
      <c r="N167" s="1" t="s">
        <v>1150</v>
      </c>
      <c r="O167" s="1" t="s">
        <v>1151</v>
      </c>
      <c r="P167" s="1" t="s">
        <v>1152</v>
      </c>
      <c r="Q167" s="1" t="s">
        <v>1153</v>
      </c>
      <c r="R167" s="1" t="s">
        <v>1919</v>
      </c>
      <c r="S167" s="1" t="s">
        <v>1155</v>
      </c>
      <c r="T167" s="1" t="s">
        <v>1156</v>
      </c>
      <c r="U167" s="1" t="s">
        <v>1157</v>
      </c>
      <c r="V167" s="1" t="s">
        <v>1158</v>
      </c>
    </row>
    <row r="168" s="1" customFormat="1" spans="1:22">
      <c r="A168" s="3">
        <v>21471905759</v>
      </c>
      <c r="B168" s="1" t="s">
        <v>1386</v>
      </c>
      <c r="C168" s="1" t="s">
        <v>1920</v>
      </c>
      <c r="D168" s="1" t="s">
        <v>1371</v>
      </c>
      <c r="E168" s="1" t="s">
        <v>1921</v>
      </c>
      <c r="F168" s="1" t="s">
        <v>1386</v>
      </c>
      <c r="G168" s="1" t="s">
        <v>1142</v>
      </c>
      <c r="H168" s="1" t="s">
        <v>1147</v>
      </c>
      <c r="I168" s="1" t="s">
        <v>1441</v>
      </c>
      <c r="J168" s="1" t="s">
        <v>1149</v>
      </c>
      <c r="K168" s="1" t="s">
        <v>1441</v>
      </c>
      <c r="L168" s="1" t="s">
        <v>1441</v>
      </c>
      <c r="M168" s="1" t="s">
        <v>1150</v>
      </c>
      <c r="N168" s="1" t="s">
        <v>1150</v>
      </c>
      <c r="O168" s="1" t="s">
        <v>1151</v>
      </c>
      <c r="P168" s="1" t="s">
        <v>1152</v>
      </c>
      <c r="Q168" s="1" t="s">
        <v>1153</v>
      </c>
      <c r="R168" s="1" t="s">
        <v>1922</v>
      </c>
      <c r="S168" s="1" t="s">
        <v>1155</v>
      </c>
      <c r="T168" s="1" t="s">
        <v>1156</v>
      </c>
      <c r="U168" s="1" t="s">
        <v>1157</v>
      </c>
      <c r="V168" s="1" t="s">
        <v>1375</v>
      </c>
    </row>
    <row r="169" s="1" customFormat="1" spans="1:22">
      <c r="A169" s="3">
        <v>21470265985</v>
      </c>
      <c r="B169" s="1" t="s">
        <v>1386</v>
      </c>
      <c r="C169" s="1" t="s">
        <v>1923</v>
      </c>
      <c r="D169" s="1" t="s">
        <v>1371</v>
      </c>
      <c r="E169" s="1" t="s">
        <v>1924</v>
      </c>
      <c r="F169" s="1" t="s">
        <v>1386</v>
      </c>
      <c r="G169" s="1" t="s">
        <v>1142</v>
      </c>
      <c r="H169" s="1" t="s">
        <v>1147</v>
      </c>
      <c r="I169" s="1" t="s">
        <v>1925</v>
      </c>
      <c r="J169" s="1" t="s">
        <v>1149</v>
      </c>
      <c r="K169" s="1" t="s">
        <v>1925</v>
      </c>
      <c r="L169" s="1" t="s">
        <v>1925</v>
      </c>
      <c r="M169" s="1" t="s">
        <v>1150</v>
      </c>
      <c r="N169" s="1" t="s">
        <v>1150</v>
      </c>
      <c r="O169" s="1" t="s">
        <v>1151</v>
      </c>
      <c r="P169" s="1" t="s">
        <v>1152</v>
      </c>
      <c r="Q169" s="1" t="s">
        <v>1153</v>
      </c>
      <c r="R169" s="1" t="s">
        <v>1926</v>
      </c>
      <c r="S169" s="1" t="s">
        <v>1155</v>
      </c>
      <c r="T169" s="1" t="s">
        <v>1156</v>
      </c>
      <c r="U169" s="1" t="s">
        <v>1157</v>
      </c>
      <c r="V169" s="1" t="s">
        <v>1375</v>
      </c>
    </row>
    <row r="170" s="1" customFormat="1" spans="1:22">
      <c r="A170" s="3">
        <v>21467802530</v>
      </c>
      <c r="B170" s="1" t="s">
        <v>1482</v>
      </c>
      <c r="C170" s="1" t="s">
        <v>1927</v>
      </c>
      <c r="D170" s="1" t="s">
        <v>1371</v>
      </c>
      <c r="E170" s="1" t="s">
        <v>1928</v>
      </c>
      <c r="F170" s="1" t="s">
        <v>1386</v>
      </c>
      <c r="G170" s="1" t="s">
        <v>1142</v>
      </c>
      <c r="H170" s="1" t="s">
        <v>1147</v>
      </c>
      <c r="I170" s="1" t="s">
        <v>1599</v>
      </c>
      <c r="J170" s="1" t="s">
        <v>1149</v>
      </c>
      <c r="K170" s="1" t="s">
        <v>1599</v>
      </c>
      <c r="L170" s="1" t="s">
        <v>1599</v>
      </c>
      <c r="M170" s="1" t="s">
        <v>1150</v>
      </c>
      <c r="N170" s="1" t="s">
        <v>1150</v>
      </c>
      <c r="O170" s="1" t="s">
        <v>1151</v>
      </c>
      <c r="P170" s="1" t="s">
        <v>1152</v>
      </c>
      <c r="Q170" s="1" t="s">
        <v>1153</v>
      </c>
      <c r="R170" s="1" t="s">
        <v>1929</v>
      </c>
      <c r="S170" s="1" t="s">
        <v>1155</v>
      </c>
      <c r="T170" s="1" t="s">
        <v>1156</v>
      </c>
      <c r="U170" s="1" t="s">
        <v>1157</v>
      </c>
      <c r="V170" s="1" t="s">
        <v>1375</v>
      </c>
    </row>
    <row r="171" s="1" customFormat="1" spans="1:22">
      <c r="A171" s="3">
        <v>21427916875</v>
      </c>
      <c r="B171" s="1" t="s">
        <v>1518</v>
      </c>
      <c r="C171" s="1" t="s">
        <v>1930</v>
      </c>
      <c r="D171" s="1" t="s">
        <v>1172</v>
      </c>
      <c r="E171" s="1" t="s">
        <v>1931</v>
      </c>
      <c r="F171" s="1" t="s">
        <v>1203</v>
      </c>
      <c r="G171" s="1" t="s">
        <v>1142</v>
      </c>
      <c r="H171" s="1" t="s">
        <v>1147</v>
      </c>
      <c r="I171" s="1" t="s">
        <v>1932</v>
      </c>
      <c r="J171" s="1" t="s">
        <v>1149</v>
      </c>
      <c r="K171" s="1" t="s">
        <v>1932</v>
      </c>
      <c r="L171" s="1" t="s">
        <v>1932</v>
      </c>
      <c r="M171" s="1" t="s">
        <v>1150</v>
      </c>
      <c r="N171" s="1" t="s">
        <v>1150</v>
      </c>
      <c r="O171" s="1" t="s">
        <v>1151</v>
      </c>
      <c r="P171" s="1" t="s">
        <v>1152</v>
      </c>
      <c r="Q171" s="1" t="s">
        <v>1153</v>
      </c>
      <c r="R171" s="1" t="s">
        <v>1933</v>
      </c>
      <c r="S171" s="1" t="s">
        <v>1155</v>
      </c>
      <c r="T171" s="1" t="s">
        <v>1156</v>
      </c>
      <c r="U171" s="1" t="s">
        <v>1157</v>
      </c>
      <c r="V171" s="1" t="s">
        <v>1158</v>
      </c>
    </row>
    <row r="172" s="1" customFormat="1" spans="1:22">
      <c r="A172" s="3">
        <v>21374701424</v>
      </c>
      <c r="B172" s="1" t="s">
        <v>1477</v>
      </c>
      <c r="C172" s="1" t="s">
        <v>1934</v>
      </c>
      <c r="D172" s="1" t="s">
        <v>1172</v>
      </c>
      <c r="E172" s="1" t="s">
        <v>1935</v>
      </c>
      <c r="F172" s="1" t="s">
        <v>1298</v>
      </c>
      <c r="G172" s="1" t="s">
        <v>1203</v>
      </c>
      <c r="H172" s="1" t="s">
        <v>1147</v>
      </c>
      <c r="I172" s="1" t="s">
        <v>1932</v>
      </c>
      <c r="J172" s="1" t="s">
        <v>1149</v>
      </c>
      <c r="K172" s="1" t="s">
        <v>1932</v>
      </c>
      <c r="L172" s="1" t="s">
        <v>1932</v>
      </c>
      <c r="M172" s="1" t="s">
        <v>1150</v>
      </c>
      <c r="N172" s="1" t="s">
        <v>1150</v>
      </c>
      <c r="O172" s="1" t="s">
        <v>1151</v>
      </c>
      <c r="P172" s="1" t="s">
        <v>1152</v>
      </c>
      <c r="Q172" s="1" t="s">
        <v>1153</v>
      </c>
      <c r="R172" s="1" t="s">
        <v>1936</v>
      </c>
      <c r="S172" s="1" t="s">
        <v>1155</v>
      </c>
      <c r="T172" s="1" t="s">
        <v>1156</v>
      </c>
      <c r="U172" s="1" t="s">
        <v>1157</v>
      </c>
      <c r="V172" s="1" t="s">
        <v>1158</v>
      </c>
    </row>
    <row r="173" s="1" customFormat="1" spans="1:22">
      <c r="A173" s="3">
        <v>21375001674</v>
      </c>
      <c r="B173" s="1" t="s">
        <v>1477</v>
      </c>
      <c r="C173" s="1" t="s">
        <v>1937</v>
      </c>
      <c r="D173" s="1" t="s">
        <v>1938</v>
      </c>
      <c r="E173" s="1" t="s">
        <v>1939</v>
      </c>
      <c r="F173" s="1" t="s">
        <v>1386</v>
      </c>
      <c r="G173" s="1" t="s">
        <v>1203</v>
      </c>
      <c r="H173" s="1" t="s">
        <v>1147</v>
      </c>
      <c r="I173" s="1" t="s">
        <v>1940</v>
      </c>
      <c r="J173" s="1" t="s">
        <v>1149</v>
      </c>
      <c r="K173" s="1" t="s">
        <v>1940</v>
      </c>
      <c r="L173" s="1" t="s">
        <v>1940</v>
      </c>
      <c r="M173" s="1" t="s">
        <v>1150</v>
      </c>
      <c r="N173" s="1" t="s">
        <v>1150</v>
      </c>
      <c r="O173" s="1" t="s">
        <v>1151</v>
      </c>
      <c r="P173" s="1" t="s">
        <v>1152</v>
      </c>
      <c r="Q173" s="1" t="s">
        <v>1153</v>
      </c>
      <c r="R173" s="1" t="s">
        <v>1941</v>
      </c>
      <c r="S173" s="1" t="s">
        <v>1155</v>
      </c>
      <c r="T173" s="1" t="s">
        <v>1156</v>
      </c>
      <c r="U173" s="1" t="s">
        <v>1157</v>
      </c>
      <c r="V173" s="1" t="s">
        <v>1181</v>
      </c>
    </row>
    <row r="174" s="1" customFormat="1" spans="1:22">
      <c r="A174" s="3">
        <v>21470905782</v>
      </c>
      <c r="B174" s="1" t="s">
        <v>1386</v>
      </c>
      <c r="C174" s="1" t="s">
        <v>1942</v>
      </c>
      <c r="D174" s="1" t="s">
        <v>1320</v>
      </c>
      <c r="E174" s="1" t="s">
        <v>1943</v>
      </c>
      <c r="F174" s="1" t="s">
        <v>1298</v>
      </c>
      <c r="G174" s="1" t="s">
        <v>1203</v>
      </c>
      <c r="H174" s="1" t="s">
        <v>1147</v>
      </c>
      <c r="I174" s="1" t="s">
        <v>1944</v>
      </c>
      <c r="J174" s="1" t="s">
        <v>1149</v>
      </c>
      <c r="K174" s="1" t="s">
        <v>1944</v>
      </c>
      <c r="L174" s="1" t="s">
        <v>1944</v>
      </c>
      <c r="M174" s="1" t="s">
        <v>1150</v>
      </c>
      <c r="N174" s="1" t="s">
        <v>1150</v>
      </c>
      <c r="O174" s="1" t="s">
        <v>1151</v>
      </c>
      <c r="P174" s="1" t="s">
        <v>1152</v>
      </c>
      <c r="Q174" s="1" t="s">
        <v>1153</v>
      </c>
      <c r="R174" s="1" t="s">
        <v>1945</v>
      </c>
      <c r="S174" s="1" t="s">
        <v>1155</v>
      </c>
      <c r="T174" s="1" t="s">
        <v>1156</v>
      </c>
      <c r="U174" s="1" t="s">
        <v>1157</v>
      </c>
      <c r="V174" s="1" t="s">
        <v>1228</v>
      </c>
    </row>
    <row r="175" s="1" customFormat="1" spans="1:22">
      <c r="A175" s="3">
        <v>21348380893</v>
      </c>
      <c r="B175" s="1" t="s">
        <v>1553</v>
      </c>
      <c r="C175" s="1" t="s">
        <v>1946</v>
      </c>
      <c r="D175" s="1" t="s">
        <v>1947</v>
      </c>
      <c r="E175" s="1" t="s">
        <v>1948</v>
      </c>
      <c r="F175" s="1" t="s">
        <v>1203</v>
      </c>
      <c r="G175" s="1" t="s">
        <v>1142</v>
      </c>
      <c r="H175" s="1" t="s">
        <v>1147</v>
      </c>
      <c r="I175" s="1" t="s">
        <v>1949</v>
      </c>
      <c r="J175" s="1" t="s">
        <v>1149</v>
      </c>
      <c r="K175" s="1" t="s">
        <v>1949</v>
      </c>
      <c r="L175" s="1" t="s">
        <v>1949</v>
      </c>
      <c r="M175" s="1" t="s">
        <v>1150</v>
      </c>
      <c r="N175" s="1" t="s">
        <v>1150</v>
      </c>
      <c r="O175" s="1" t="s">
        <v>1151</v>
      </c>
      <c r="P175" s="1" t="s">
        <v>1152</v>
      </c>
      <c r="Q175" s="1" t="s">
        <v>1153</v>
      </c>
      <c r="R175" s="1" t="s">
        <v>1950</v>
      </c>
      <c r="S175" s="1" t="s">
        <v>1155</v>
      </c>
      <c r="T175" s="1" t="s">
        <v>1156</v>
      </c>
      <c r="U175" s="1" t="s">
        <v>1206</v>
      </c>
      <c r="V175" s="1" t="s">
        <v>1207</v>
      </c>
    </row>
    <row r="176" s="1" customFormat="1" spans="1:22">
      <c r="A176" s="3">
        <v>18735782847</v>
      </c>
      <c r="B176" s="1" t="s">
        <v>1663</v>
      </c>
      <c r="C176" s="1" t="s">
        <v>1951</v>
      </c>
      <c r="D176" s="1" t="s">
        <v>1952</v>
      </c>
      <c r="E176" s="1" t="s">
        <v>1953</v>
      </c>
      <c r="F176" s="1" t="s">
        <v>1954</v>
      </c>
      <c r="G176" s="1" t="s">
        <v>1203</v>
      </c>
      <c r="H176" s="1" t="s">
        <v>1147</v>
      </c>
      <c r="I176" s="1" t="s">
        <v>1955</v>
      </c>
      <c r="J176" s="1" t="s">
        <v>1149</v>
      </c>
      <c r="K176" s="1" t="s">
        <v>1955</v>
      </c>
      <c r="L176" s="1" t="s">
        <v>1955</v>
      </c>
      <c r="M176" s="1" t="s">
        <v>1150</v>
      </c>
      <c r="N176" s="1" t="s">
        <v>1150</v>
      </c>
      <c r="O176" s="1" t="s">
        <v>1151</v>
      </c>
      <c r="P176" s="1" t="s">
        <v>1152</v>
      </c>
      <c r="Q176" s="1" t="s">
        <v>1153</v>
      </c>
      <c r="R176" s="1" t="s">
        <v>1956</v>
      </c>
      <c r="S176" s="1" t="s">
        <v>1155</v>
      </c>
      <c r="T176" s="1" t="s">
        <v>1156</v>
      </c>
      <c r="U176" s="1" t="s">
        <v>1157</v>
      </c>
      <c r="V176" s="1" t="s">
        <v>1158</v>
      </c>
    </row>
    <row r="177" s="1" customFormat="1" spans="1:22">
      <c r="A177" s="3">
        <v>21467526732</v>
      </c>
      <c r="B177" s="1" t="s">
        <v>1482</v>
      </c>
      <c r="C177" s="1" t="s">
        <v>1957</v>
      </c>
      <c r="D177" s="1" t="s">
        <v>1444</v>
      </c>
      <c r="E177" s="1" t="s">
        <v>1958</v>
      </c>
      <c r="F177" s="1" t="s">
        <v>1203</v>
      </c>
      <c r="G177" s="1" t="s">
        <v>1142</v>
      </c>
      <c r="H177" s="1" t="s">
        <v>1147</v>
      </c>
      <c r="I177" s="1" t="s">
        <v>1446</v>
      </c>
      <c r="J177" s="1" t="s">
        <v>1149</v>
      </c>
      <c r="K177" s="1" t="s">
        <v>1446</v>
      </c>
      <c r="L177" s="1" t="s">
        <v>1446</v>
      </c>
      <c r="M177" s="1" t="s">
        <v>1150</v>
      </c>
      <c r="N177" s="1" t="s">
        <v>1150</v>
      </c>
      <c r="O177" s="1" t="s">
        <v>1151</v>
      </c>
      <c r="P177" s="1" t="s">
        <v>1152</v>
      </c>
      <c r="Q177" s="1" t="s">
        <v>1153</v>
      </c>
      <c r="R177" s="1" t="s">
        <v>1959</v>
      </c>
      <c r="S177" s="1" t="s">
        <v>1155</v>
      </c>
      <c r="T177" s="1" t="s">
        <v>1156</v>
      </c>
      <c r="U177" s="1" t="s">
        <v>1157</v>
      </c>
      <c r="V177" s="1" t="s">
        <v>1158</v>
      </c>
    </row>
    <row r="178" s="1" customFormat="1" spans="1:22">
      <c r="A178" s="3">
        <v>21465192774</v>
      </c>
      <c r="B178" s="1" t="s">
        <v>1482</v>
      </c>
      <c r="C178" s="1" t="s">
        <v>1960</v>
      </c>
      <c r="D178" s="1" t="s">
        <v>1444</v>
      </c>
      <c r="E178" s="1" t="s">
        <v>1961</v>
      </c>
      <c r="F178" s="1" t="s">
        <v>1298</v>
      </c>
      <c r="G178" s="1" t="s">
        <v>1203</v>
      </c>
      <c r="H178" s="1" t="s">
        <v>1147</v>
      </c>
      <c r="I178" s="1" t="s">
        <v>1446</v>
      </c>
      <c r="J178" s="1" t="s">
        <v>1149</v>
      </c>
      <c r="K178" s="1" t="s">
        <v>1446</v>
      </c>
      <c r="L178" s="1" t="s">
        <v>1446</v>
      </c>
      <c r="M178" s="1" t="s">
        <v>1150</v>
      </c>
      <c r="N178" s="1" t="s">
        <v>1150</v>
      </c>
      <c r="O178" s="1" t="s">
        <v>1151</v>
      </c>
      <c r="P178" s="1" t="s">
        <v>1152</v>
      </c>
      <c r="Q178" s="1" t="s">
        <v>1153</v>
      </c>
      <c r="R178" s="1" t="s">
        <v>1962</v>
      </c>
      <c r="S178" s="1" t="s">
        <v>1155</v>
      </c>
      <c r="T178" s="1" t="s">
        <v>1156</v>
      </c>
      <c r="U178" s="1" t="s">
        <v>1157</v>
      </c>
      <c r="V178" s="1" t="s">
        <v>1158</v>
      </c>
    </row>
    <row r="179" s="1" customFormat="1" spans="1:22">
      <c r="A179" s="3">
        <v>21472418277</v>
      </c>
      <c r="B179" s="1" t="s">
        <v>1386</v>
      </c>
      <c r="C179" s="1" t="s">
        <v>1963</v>
      </c>
      <c r="D179" s="1" t="s">
        <v>1964</v>
      </c>
      <c r="E179" s="1" t="s">
        <v>1965</v>
      </c>
      <c r="F179" s="1" t="s">
        <v>1142</v>
      </c>
      <c r="G179" s="1" t="s">
        <v>1146</v>
      </c>
      <c r="H179" s="1" t="s">
        <v>1147</v>
      </c>
      <c r="I179" s="1" t="s">
        <v>1716</v>
      </c>
      <c r="J179" s="1" t="s">
        <v>1149</v>
      </c>
      <c r="K179" s="1" t="s">
        <v>1716</v>
      </c>
      <c r="L179" s="1" t="s">
        <v>1716</v>
      </c>
      <c r="M179" s="1" t="s">
        <v>1150</v>
      </c>
      <c r="N179" s="1" t="s">
        <v>1150</v>
      </c>
      <c r="O179" s="1" t="s">
        <v>1151</v>
      </c>
      <c r="P179" s="1" t="s">
        <v>1152</v>
      </c>
      <c r="Q179" s="1" t="s">
        <v>1153</v>
      </c>
      <c r="R179" s="1" t="s">
        <v>1966</v>
      </c>
      <c r="S179" s="1" t="s">
        <v>1155</v>
      </c>
      <c r="T179" s="1" t="s">
        <v>1156</v>
      </c>
      <c r="U179" s="1" t="s">
        <v>1157</v>
      </c>
      <c r="V179" s="1" t="s">
        <v>1705</v>
      </c>
    </row>
    <row r="180" s="1" customFormat="1" spans="1:22">
      <c r="A180" s="3">
        <v>21463555523</v>
      </c>
      <c r="B180" s="1" t="s">
        <v>1515</v>
      </c>
      <c r="C180" s="1" t="s">
        <v>1967</v>
      </c>
      <c r="D180" s="1" t="s">
        <v>1245</v>
      </c>
      <c r="E180" s="1" t="s">
        <v>1968</v>
      </c>
      <c r="F180" s="1" t="s">
        <v>1482</v>
      </c>
      <c r="G180" s="1" t="s">
        <v>1203</v>
      </c>
      <c r="H180" s="1" t="s">
        <v>1147</v>
      </c>
      <c r="I180" s="1" t="s">
        <v>1969</v>
      </c>
      <c r="J180" s="1" t="s">
        <v>1149</v>
      </c>
      <c r="K180" s="1" t="s">
        <v>1969</v>
      </c>
      <c r="L180" s="1" t="s">
        <v>1969</v>
      </c>
      <c r="M180" s="1" t="s">
        <v>1150</v>
      </c>
      <c r="N180" s="1" t="s">
        <v>1150</v>
      </c>
      <c r="O180" s="1" t="s">
        <v>1151</v>
      </c>
      <c r="P180" s="1" t="s">
        <v>1152</v>
      </c>
      <c r="Q180" s="1" t="s">
        <v>1153</v>
      </c>
      <c r="R180" s="1" t="s">
        <v>1970</v>
      </c>
      <c r="S180" s="1" t="s">
        <v>1155</v>
      </c>
      <c r="T180" s="1" t="s">
        <v>1156</v>
      </c>
      <c r="U180" s="1" t="s">
        <v>1157</v>
      </c>
      <c r="V180" s="1" t="s">
        <v>1158</v>
      </c>
    </row>
    <row r="181" s="1" customFormat="1" spans="1:22">
      <c r="A181" s="3">
        <v>21462054614</v>
      </c>
      <c r="B181" s="1" t="s">
        <v>1515</v>
      </c>
      <c r="C181" s="1" t="s">
        <v>1971</v>
      </c>
      <c r="D181" s="1" t="s">
        <v>1245</v>
      </c>
      <c r="E181" s="1" t="s">
        <v>1972</v>
      </c>
      <c r="F181" s="1" t="s">
        <v>1482</v>
      </c>
      <c r="G181" s="1" t="s">
        <v>1203</v>
      </c>
      <c r="H181" s="1" t="s">
        <v>1147</v>
      </c>
      <c r="I181" s="1" t="s">
        <v>1969</v>
      </c>
      <c r="J181" s="1" t="s">
        <v>1149</v>
      </c>
      <c r="K181" s="1" t="s">
        <v>1969</v>
      </c>
      <c r="L181" s="1" t="s">
        <v>1969</v>
      </c>
      <c r="M181" s="1" t="s">
        <v>1150</v>
      </c>
      <c r="N181" s="1" t="s">
        <v>1150</v>
      </c>
      <c r="O181" s="1" t="s">
        <v>1151</v>
      </c>
      <c r="P181" s="1" t="s">
        <v>1152</v>
      </c>
      <c r="Q181" s="1" t="s">
        <v>1153</v>
      </c>
      <c r="R181" s="1" t="s">
        <v>1973</v>
      </c>
      <c r="S181" s="1" t="s">
        <v>1155</v>
      </c>
      <c r="T181" s="1" t="s">
        <v>1156</v>
      </c>
      <c r="U181" s="1" t="s">
        <v>1157</v>
      </c>
      <c r="V181" s="1" t="s">
        <v>1158</v>
      </c>
    </row>
    <row r="182" s="1" customFormat="1" spans="1:22">
      <c r="A182" s="3">
        <v>21409498538</v>
      </c>
      <c r="B182" s="1" t="s">
        <v>1477</v>
      </c>
      <c r="C182" s="1" t="s">
        <v>1974</v>
      </c>
      <c r="D182" s="1" t="s">
        <v>1245</v>
      </c>
      <c r="E182" s="1" t="s">
        <v>1975</v>
      </c>
      <c r="F182" s="1" t="s">
        <v>1142</v>
      </c>
      <c r="G182" s="1" t="s">
        <v>1146</v>
      </c>
      <c r="H182" s="1" t="s">
        <v>1147</v>
      </c>
      <c r="I182" s="1" t="s">
        <v>1976</v>
      </c>
      <c r="J182" s="1" t="s">
        <v>1149</v>
      </c>
      <c r="K182" s="1" t="s">
        <v>1976</v>
      </c>
      <c r="L182" s="1" t="s">
        <v>1976</v>
      </c>
      <c r="M182" s="1" t="s">
        <v>1150</v>
      </c>
      <c r="N182" s="1" t="s">
        <v>1150</v>
      </c>
      <c r="O182" s="1" t="s">
        <v>1151</v>
      </c>
      <c r="P182" s="1" t="s">
        <v>1152</v>
      </c>
      <c r="Q182" s="1" t="s">
        <v>1153</v>
      </c>
      <c r="R182" s="1" t="s">
        <v>1977</v>
      </c>
      <c r="S182" s="1" t="s">
        <v>1155</v>
      </c>
      <c r="T182" s="1" t="s">
        <v>1156</v>
      </c>
      <c r="U182" s="1" t="s">
        <v>1157</v>
      </c>
      <c r="V182" s="1" t="s">
        <v>1158</v>
      </c>
    </row>
    <row r="183" s="1" customFormat="1" spans="1:22">
      <c r="A183" s="3">
        <v>21373522577</v>
      </c>
      <c r="B183" s="1" t="s">
        <v>1685</v>
      </c>
      <c r="C183" s="1" t="s">
        <v>1978</v>
      </c>
      <c r="D183" s="1" t="s">
        <v>1245</v>
      </c>
      <c r="E183" s="1" t="s">
        <v>1979</v>
      </c>
      <c r="F183" s="1" t="s">
        <v>1515</v>
      </c>
      <c r="G183" s="1" t="s">
        <v>1142</v>
      </c>
      <c r="H183" s="1" t="s">
        <v>1147</v>
      </c>
      <c r="I183" s="1" t="s">
        <v>1980</v>
      </c>
      <c r="J183" s="1" t="s">
        <v>1149</v>
      </c>
      <c r="K183" s="1" t="s">
        <v>1980</v>
      </c>
      <c r="L183" s="1" t="s">
        <v>1980</v>
      </c>
      <c r="M183" s="1" t="s">
        <v>1150</v>
      </c>
      <c r="N183" s="1" t="s">
        <v>1150</v>
      </c>
      <c r="O183" s="1" t="s">
        <v>1151</v>
      </c>
      <c r="P183" s="1" t="s">
        <v>1152</v>
      </c>
      <c r="Q183" s="1" t="s">
        <v>1153</v>
      </c>
      <c r="R183" s="1" t="s">
        <v>1981</v>
      </c>
      <c r="S183" s="1" t="s">
        <v>1155</v>
      </c>
      <c r="T183" s="1" t="s">
        <v>1156</v>
      </c>
      <c r="U183" s="1" t="s">
        <v>1157</v>
      </c>
      <c r="V183" s="1" t="s">
        <v>1158</v>
      </c>
    </row>
    <row r="184" s="1" customFormat="1" spans="1:22">
      <c r="A184" s="3">
        <v>21245909645</v>
      </c>
      <c r="B184" s="1" t="s">
        <v>1831</v>
      </c>
      <c r="C184" s="1" t="s">
        <v>1982</v>
      </c>
      <c r="D184" s="1" t="s">
        <v>1983</v>
      </c>
      <c r="E184" s="1" t="s">
        <v>1984</v>
      </c>
      <c r="F184" s="1" t="s">
        <v>1529</v>
      </c>
      <c r="G184" s="1" t="s">
        <v>1203</v>
      </c>
      <c r="H184" s="1" t="s">
        <v>1147</v>
      </c>
      <c r="I184" s="1" t="s">
        <v>1985</v>
      </c>
      <c r="J184" s="1" t="s">
        <v>1149</v>
      </c>
      <c r="K184" s="1" t="s">
        <v>1985</v>
      </c>
      <c r="L184" s="1" t="s">
        <v>1985</v>
      </c>
      <c r="M184" s="1" t="s">
        <v>1150</v>
      </c>
      <c r="N184" s="1" t="s">
        <v>1150</v>
      </c>
      <c r="O184" s="1" t="s">
        <v>1151</v>
      </c>
      <c r="P184" s="1" t="s">
        <v>1152</v>
      </c>
      <c r="Q184" s="1" t="s">
        <v>1153</v>
      </c>
      <c r="R184" s="1" t="s">
        <v>1986</v>
      </c>
      <c r="S184" s="1" t="s">
        <v>1155</v>
      </c>
      <c r="T184" s="1" t="s">
        <v>1156</v>
      </c>
      <c r="U184" s="1" t="s">
        <v>1157</v>
      </c>
      <c r="V184" s="1" t="s">
        <v>1158</v>
      </c>
    </row>
    <row r="185" s="1" customFormat="1" spans="1:22">
      <c r="A185" s="3">
        <v>21441484649</v>
      </c>
      <c r="B185" s="1" t="s">
        <v>1492</v>
      </c>
      <c r="C185" s="1" t="s">
        <v>1987</v>
      </c>
      <c r="D185" s="1" t="s">
        <v>1983</v>
      </c>
      <c r="E185" s="1" t="s">
        <v>1988</v>
      </c>
      <c r="F185" s="1" t="s">
        <v>1203</v>
      </c>
      <c r="G185" s="1" t="s">
        <v>1142</v>
      </c>
      <c r="H185" s="1" t="s">
        <v>1147</v>
      </c>
      <c r="I185" s="1" t="s">
        <v>1989</v>
      </c>
      <c r="J185" s="1" t="s">
        <v>1149</v>
      </c>
      <c r="K185" s="1" t="s">
        <v>1989</v>
      </c>
      <c r="L185" s="1" t="s">
        <v>1989</v>
      </c>
      <c r="M185" s="1" t="s">
        <v>1150</v>
      </c>
      <c r="N185" s="1" t="s">
        <v>1150</v>
      </c>
      <c r="O185" s="1" t="s">
        <v>1151</v>
      </c>
      <c r="P185" s="1" t="s">
        <v>1152</v>
      </c>
      <c r="Q185" s="1" t="s">
        <v>1153</v>
      </c>
      <c r="R185" s="1" t="s">
        <v>1990</v>
      </c>
      <c r="S185" s="1" t="s">
        <v>1155</v>
      </c>
      <c r="T185" s="1" t="s">
        <v>1156</v>
      </c>
      <c r="U185" s="1" t="s">
        <v>1157</v>
      </c>
      <c r="V185" s="1" t="s">
        <v>1158</v>
      </c>
    </row>
    <row r="186" s="1" customFormat="1" spans="1:22">
      <c r="A186" s="3">
        <v>18920249439</v>
      </c>
      <c r="B186" s="1" t="s">
        <v>1991</v>
      </c>
      <c r="C186" s="1" t="s">
        <v>1992</v>
      </c>
      <c r="D186" s="1" t="s">
        <v>1993</v>
      </c>
      <c r="E186" s="1" t="s">
        <v>1994</v>
      </c>
      <c r="F186" s="1" t="s">
        <v>1386</v>
      </c>
      <c r="G186" s="1" t="s">
        <v>1142</v>
      </c>
      <c r="H186" s="1" t="s">
        <v>1147</v>
      </c>
      <c r="I186" s="1" t="s">
        <v>1995</v>
      </c>
      <c r="J186" s="1" t="s">
        <v>1149</v>
      </c>
      <c r="K186" s="1" t="s">
        <v>1995</v>
      </c>
      <c r="L186" s="1" t="s">
        <v>1995</v>
      </c>
      <c r="M186" s="1" t="s">
        <v>1150</v>
      </c>
      <c r="N186" s="1" t="s">
        <v>1150</v>
      </c>
      <c r="O186" s="1" t="s">
        <v>1151</v>
      </c>
      <c r="P186" s="1" t="s">
        <v>1152</v>
      </c>
      <c r="Q186" s="1" t="s">
        <v>1153</v>
      </c>
      <c r="R186" s="1" t="s">
        <v>1996</v>
      </c>
      <c r="S186" s="1" t="s">
        <v>1155</v>
      </c>
      <c r="T186" s="1" t="s">
        <v>1156</v>
      </c>
      <c r="U186" s="1" t="s">
        <v>1157</v>
      </c>
      <c r="V186" s="1" t="s">
        <v>1181</v>
      </c>
    </row>
    <row r="187" s="1" customFormat="1" spans="1:22">
      <c r="A187" s="3">
        <v>21339786822</v>
      </c>
      <c r="B187" s="1" t="s">
        <v>1505</v>
      </c>
      <c r="C187" s="1" t="s">
        <v>1997</v>
      </c>
      <c r="D187" s="1" t="s">
        <v>1998</v>
      </c>
      <c r="E187" s="1" t="s">
        <v>1999</v>
      </c>
      <c r="F187" s="1" t="s">
        <v>1492</v>
      </c>
      <c r="G187" s="1" t="s">
        <v>1203</v>
      </c>
      <c r="H187" s="1" t="s">
        <v>1147</v>
      </c>
      <c r="I187" s="1" t="s">
        <v>2000</v>
      </c>
      <c r="J187" s="1" t="s">
        <v>1149</v>
      </c>
      <c r="K187" s="1" t="s">
        <v>2000</v>
      </c>
      <c r="L187" s="1" t="s">
        <v>2000</v>
      </c>
      <c r="M187" s="1" t="s">
        <v>1150</v>
      </c>
      <c r="N187" s="1" t="s">
        <v>1150</v>
      </c>
      <c r="O187" s="1" t="s">
        <v>1151</v>
      </c>
      <c r="P187" s="1" t="s">
        <v>1152</v>
      </c>
      <c r="Q187" s="1" t="s">
        <v>1153</v>
      </c>
      <c r="R187" s="1" t="s">
        <v>2001</v>
      </c>
      <c r="S187" s="1" t="s">
        <v>1155</v>
      </c>
      <c r="T187" s="1" t="s">
        <v>1156</v>
      </c>
      <c r="U187" s="1" t="s">
        <v>1157</v>
      </c>
      <c r="V187" s="1" t="s">
        <v>1158</v>
      </c>
    </row>
    <row r="188" s="1" customFormat="1" spans="1:22">
      <c r="A188" s="3">
        <v>21243785911</v>
      </c>
      <c r="B188" s="1" t="s">
        <v>1831</v>
      </c>
      <c r="C188" s="1" t="s">
        <v>2002</v>
      </c>
      <c r="D188" s="1" t="s">
        <v>2003</v>
      </c>
      <c r="E188" s="1" t="s">
        <v>2004</v>
      </c>
      <c r="F188" s="1" t="s">
        <v>1298</v>
      </c>
      <c r="G188" s="1" t="s">
        <v>1146</v>
      </c>
      <c r="H188" s="1" t="s">
        <v>1147</v>
      </c>
      <c r="I188" s="1" t="s">
        <v>2005</v>
      </c>
      <c r="J188" s="1" t="s">
        <v>1149</v>
      </c>
      <c r="K188" s="1" t="s">
        <v>2005</v>
      </c>
      <c r="L188" s="1" t="s">
        <v>2005</v>
      </c>
      <c r="M188" s="1" t="s">
        <v>1150</v>
      </c>
      <c r="N188" s="1" t="s">
        <v>1150</v>
      </c>
      <c r="O188" s="1" t="s">
        <v>1151</v>
      </c>
      <c r="P188" s="1" t="s">
        <v>1152</v>
      </c>
      <c r="Q188" s="1" t="s">
        <v>1153</v>
      </c>
      <c r="R188" s="1" t="s">
        <v>2006</v>
      </c>
      <c r="S188" s="1" t="s">
        <v>1155</v>
      </c>
      <c r="T188" s="1" t="s">
        <v>1156</v>
      </c>
      <c r="U188" s="1" t="s">
        <v>1157</v>
      </c>
      <c r="V188" s="1" t="s">
        <v>1158</v>
      </c>
    </row>
    <row r="189" s="1" customFormat="1" spans="1:22">
      <c r="A189" s="3">
        <v>21350985555</v>
      </c>
      <c r="B189" s="1" t="s">
        <v>1553</v>
      </c>
      <c r="C189" s="1" t="s">
        <v>2007</v>
      </c>
      <c r="D189" s="1" t="s">
        <v>2003</v>
      </c>
      <c r="E189" s="1" t="s">
        <v>2008</v>
      </c>
      <c r="F189" s="1" t="s">
        <v>1203</v>
      </c>
      <c r="G189" s="1" t="s">
        <v>1146</v>
      </c>
      <c r="H189" s="1" t="s">
        <v>1147</v>
      </c>
      <c r="I189" s="1" t="s">
        <v>2009</v>
      </c>
      <c r="J189" s="1" t="s">
        <v>1149</v>
      </c>
      <c r="K189" s="1" t="s">
        <v>2009</v>
      </c>
      <c r="L189" s="1" t="s">
        <v>2009</v>
      </c>
      <c r="M189" s="1" t="s">
        <v>1150</v>
      </c>
      <c r="N189" s="1" t="s">
        <v>1150</v>
      </c>
      <c r="O189" s="1" t="s">
        <v>1151</v>
      </c>
      <c r="P189" s="1" t="s">
        <v>1152</v>
      </c>
      <c r="Q189" s="1" t="s">
        <v>1153</v>
      </c>
      <c r="R189" s="1" t="s">
        <v>2010</v>
      </c>
      <c r="S189" s="1" t="s">
        <v>1155</v>
      </c>
      <c r="T189" s="1" t="s">
        <v>1156</v>
      </c>
      <c r="U189" s="1" t="s">
        <v>1157</v>
      </c>
      <c r="V189" s="1" t="s">
        <v>1158</v>
      </c>
    </row>
    <row r="190" s="1" customFormat="1" spans="1:22">
      <c r="A190" s="3">
        <v>21450835824</v>
      </c>
      <c r="B190" s="1" t="s">
        <v>1529</v>
      </c>
      <c r="C190" s="1" t="s">
        <v>2011</v>
      </c>
      <c r="D190" s="1" t="s">
        <v>2003</v>
      </c>
      <c r="E190" s="1" t="s">
        <v>2012</v>
      </c>
      <c r="F190" s="1" t="s">
        <v>1482</v>
      </c>
      <c r="G190" s="1" t="s">
        <v>1203</v>
      </c>
      <c r="H190" s="1" t="s">
        <v>1147</v>
      </c>
      <c r="I190" s="1" t="s">
        <v>2013</v>
      </c>
      <c r="J190" s="1" t="s">
        <v>1149</v>
      </c>
      <c r="K190" s="1" t="s">
        <v>2013</v>
      </c>
      <c r="L190" s="1" t="s">
        <v>2013</v>
      </c>
      <c r="M190" s="1" t="s">
        <v>1150</v>
      </c>
      <c r="N190" s="1" t="s">
        <v>1150</v>
      </c>
      <c r="O190" s="1" t="s">
        <v>1151</v>
      </c>
      <c r="P190" s="1" t="s">
        <v>1152</v>
      </c>
      <c r="Q190" s="1" t="s">
        <v>1153</v>
      </c>
      <c r="R190" s="1" t="s">
        <v>2014</v>
      </c>
      <c r="S190" s="1" t="s">
        <v>1155</v>
      </c>
      <c r="T190" s="1" t="s">
        <v>1156</v>
      </c>
      <c r="U190" s="1" t="s">
        <v>1157</v>
      </c>
      <c r="V190" s="1" t="s">
        <v>1158</v>
      </c>
    </row>
    <row r="191" s="1" customFormat="1" spans="1:22">
      <c r="A191" s="3">
        <v>21444466830</v>
      </c>
      <c r="B191" s="1" t="s">
        <v>1492</v>
      </c>
      <c r="C191" s="1" t="s">
        <v>2015</v>
      </c>
      <c r="D191" s="1" t="s">
        <v>2003</v>
      </c>
      <c r="E191" s="1" t="s">
        <v>2016</v>
      </c>
      <c r="F191" s="1" t="s">
        <v>1515</v>
      </c>
      <c r="G191" s="1" t="s">
        <v>1142</v>
      </c>
      <c r="H191" s="1" t="s">
        <v>1147</v>
      </c>
      <c r="I191" s="1" t="s">
        <v>2017</v>
      </c>
      <c r="J191" s="1" t="s">
        <v>1149</v>
      </c>
      <c r="K191" s="1" t="s">
        <v>2017</v>
      </c>
      <c r="L191" s="1" t="s">
        <v>2017</v>
      </c>
      <c r="M191" s="1" t="s">
        <v>1150</v>
      </c>
      <c r="N191" s="1" t="s">
        <v>1150</v>
      </c>
      <c r="O191" s="1" t="s">
        <v>1151</v>
      </c>
      <c r="P191" s="1" t="s">
        <v>1152</v>
      </c>
      <c r="Q191" s="1" t="s">
        <v>1153</v>
      </c>
      <c r="R191" s="1" t="s">
        <v>2018</v>
      </c>
      <c r="S191" s="1" t="s">
        <v>1155</v>
      </c>
      <c r="T191" s="1" t="s">
        <v>1156</v>
      </c>
      <c r="U191" s="1" t="s">
        <v>1157</v>
      </c>
      <c r="V191" s="1" t="s">
        <v>1158</v>
      </c>
    </row>
    <row r="192" s="1" customFormat="1" spans="1:22">
      <c r="A192" s="3">
        <v>21452782646</v>
      </c>
      <c r="B192" s="1" t="s">
        <v>1529</v>
      </c>
      <c r="C192" s="1" t="s">
        <v>2019</v>
      </c>
      <c r="D192" s="1" t="s">
        <v>2003</v>
      </c>
      <c r="E192" s="1" t="s">
        <v>2020</v>
      </c>
      <c r="F192" s="1" t="s">
        <v>1482</v>
      </c>
      <c r="G192" s="1" t="s">
        <v>1203</v>
      </c>
      <c r="H192" s="1" t="s">
        <v>1147</v>
      </c>
      <c r="I192" s="1" t="s">
        <v>2021</v>
      </c>
      <c r="J192" s="1" t="s">
        <v>1149</v>
      </c>
      <c r="K192" s="1" t="s">
        <v>2021</v>
      </c>
      <c r="L192" s="1" t="s">
        <v>2021</v>
      </c>
      <c r="M192" s="1" t="s">
        <v>1150</v>
      </c>
      <c r="N192" s="1" t="s">
        <v>1150</v>
      </c>
      <c r="O192" s="1" t="s">
        <v>1151</v>
      </c>
      <c r="P192" s="1" t="s">
        <v>1152</v>
      </c>
      <c r="Q192" s="1" t="s">
        <v>1153</v>
      </c>
      <c r="R192" s="1" t="s">
        <v>2022</v>
      </c>
      <c r="S192" s="1" t="s">
        <v>1155</v>
      </c>
      <c r="T192" s="1" t="s">
        <v>1156</v>
      </c>
      <c r="U192" s="1" t="s">
        <v>1157</v>
      </c>
      <c r="V192" s="1" t="s">
        <v>1158</v>
      </c>
    </row>
    <row r="193" s="1" customFormat="1" spans="1:22">
      <c r="A193" s="3">
        <v>21466889200</v>
      </c>
      <c r="B193" s="1" t="s">
        <v>1482</v>
      </c>
      <c r="C193" s="1" t="s">
        <v>2023</v>
      </c>
      <c r="D193" s="1" t="s">
        <v>2003</v>
      </c>
      <c r="E193" s="1" t="s">
        <v>2024</v>
      </c>
      <c r="F193" s="1" t="s">
        <v>1386</v>
      </c>
      <c r="G193" s="1" t="s">
        <v>1142</v>
      </c>
      <c r="H193" s="1" t="s">
        <v>1147</v>
      </c>
      <c r="I193" s="1" t="s">
        <v>2025</v>
      </c>
      <c r="J193" s="1" t="s">
        <v>1149</v>
      </c>
      <c r="K193" s="1" t="s">
        <v>2025</v>
      </c>
      <c r="L193" s="1" t="s">
        <v>2025</v>
      </c>
      <c r="M193" s="1" t="s">
        <v>1150</v>
      </c>
      <c r="N193" s="1" t="s">
        <v>1150</v>
      </c>
      <c r="O193" s="1" t="s">
        <v>1151</v>
      </c>
      <c r="P193" s="1" t="s">
        <v>1152</v>
      </c>
      <c r="Q193" s="1" t="s">
        <v>1153</v>
      </c>
      <c r="R193" s="1" t="s">
        <v>2026</v>
      </c>
      <c r="S193" s="1" t="s">
        <v>1155</v>
      </c>
      <c r="T193" s="1" t="s">
        <v>1156</v>
      </c>
      <c r="U193" s="1" t="s">
        <v>1157</v>
      </c>
      <c r="V193" s="1" t="s">
        <v>1158</v>
      </c>
    </row>
    <row r="194" s="1" customFormat="1" spans="1:22">
      <c r="A194" s="3">
        <v>21437146330</v>
      </c>
      <c r="B194" s="1" t="s">
        <v>1492</v>
      </c>
      <c r="C194" s="1" t="s">
        <v>2027</v>
      </c>
      <c r="D194" s="1" t="s">
        <v>2028</v>
      </c>
      <c r="E194" s="1" t="s">
        <v>2029</v>
      </c>
      <c r="F194" s="1" t="s">
        <v>1386</v>
      </c>
      <c r="G194" s="1" t="s">
        <v>1203</v>
      </c>
      <c r="H194" s="1" t="s">
        <v>1147</v>
      </c>
      <c r="I194" s="1" t="s">
        <v>2030</v>
      </c>
      <c r="J194" s="1" t="s">
        <v>1149</v>
      </c>
      <c r="K194" s="1" t="s">
        <v>2030</v>
      </c>
      <c r="L194" s="1" t="s">
        <v>2030</v>
      </c>
      <c r="M194" s="1" t="s">
        <v>1150</v>
      </c>
      <c r="N194" s="1" t="s">
        <v>1150</v>
      </c>
      <c r="O194" s="1" t="s">
        <v>1151</v>
      </c>
      <c r="P194" s="1" t="s">
        <v>1152</v>
      </c>
      <c r="Q194" s="1" t="s">
        <v>1153</v>
      </c>
      <c r="R194" s="1" t="s">
        <v>2031</v>
      </c>
      <c r="S194" s="1" t="s">
        <v>1155</v>
      </c>
      <c r="T194" s="1" t="s">
        <v>1156</v>
      </c>
      <c r="U194" s="1" t="s">
        <v>1157</v>
      </c>
      <c r="V194" s="1" t="s">
        <v>1158</v>
      </c>
    </row>
    <row r="195" s="1" customFormat="1" spans="1:22">
      <c r="A195" s="3">
        <v>21362644439</v>
      </c>
      <c r="B195" s="1" t="s">
        <v>1559</v>
      </c>
      <c r="C195" s="1" t="s">
        <v>2032</v>
      </c>
      <c r="D195" s="1" t="s">
        <v>2028</v>
      </c>
      <c r="E195" s="1" t="s">
        <v>2033</v>
      </c>
      <c r="F195" s="1" t="s">
        <v>1386</v>
      </c>
      <c r="G195" s="1" t="s">
        <v>1203</v>
      </c>
      <c r="H195" s="1" t="s">
        <v>1147</v>
      </c>
      <c r="I195" s="1" t="s">
        <v>2030</v>
      </c>
      <c r="J195" s="1" t="s">
        <v>1149</v>
      </c>
      <c r="K195" s="1" t="s">
        <v>2030</v>
      </c>
      <c r="L195" s="1" t="s">
        <v>2030</v>
      </c>
      <c r="M195" s="1" t="s">
        <v>1150</v>
      </c>
      <c r="N195" s="1" t="s">
        <v>1150</v>
      </c>
      <c r="O195" s="1" t="s">
        <v>1151</v>
      </c>
      <c r="P195" s="1" t="s">
        <v>1152</v>
      </c>
      <c r="Q195" s="1" t="s">
        <v>1153</v>
      </c>
      <c r="R195" s="1" t="s">
        <v>2034</v>
      </c>
      <c r="S195" s="1" t="s">
        <v>1155</v>
      </c>
      <c r="T195" s="1" t="s">
        <v>1156</v>
      </c>
      <c r="U195" s="1" t="s">
        <v>1157</v>
      </c>
      <c r="V195" s="1" t="s">
        <v>1158</v>
      </c>
    </row>
    <row r="196" s="1" customFormat="1" spans="1:22">
      <c r="A196" s="3">
        <v>21441874323</v>
      </c>
      <c r="B196" s="1" t="s">
        <v>1492</v>
      </c>
      <c r="C196" s="1" t="s">
        <v>2035</v>
      </c>
      <c r="D196" s="1" t="s">
        <v>2036</v>
      </c>
      <c r="E196" s="1" t="s">
        <v>2037</v>
      </c>
      <c r="F196" s="1" t="s">
        <v>1142</v>
      </c>
      <c r="G196" s="1" t="s">
        <v>1146</v>
      </c>
      <c r="H196" s="1" t="s">
        <v>1147</v>
      </c>
      <c r="I196" s="1" t="s">
        <v>2038</v>
      </c>
      <c r="J196" s="1" t="s">
        <v>1149</v>
      </c>
      <c r="K196" s="1" t="s">
        <v>2038</v>
      </c>
      <c r="L196" s="1" t="s">
        <v>2038</v>
      </c>
      <c r="M196" s="1" t="s">
        <v>1150</v>
      </c>
      <c r="N196" s="1" t="s">
        <v>1150</v>
      </c>
      <c r="O196" s="1" t="s">
        <v>1151</v>
      </c>
      <c r="P196" s="1" t="s">
        <v>1152</v>
      </c>
      <c r="Q196" s="1" t="s">
        <v>1153</v>
      </c>
      <c r="R196" s="1" t="s">
        <v>2039</v>
      </c>
      <c r="S196" s="1" t="s">
        <v>1155</v>
      </c>
      <c r="T196" s="1" t="s">
        <v>1156</v>
      </c>
      <c r="U196" s="1" t="s">
        <v>1157</v>
      </c>
      <c r="V196" s="1" t="s">
        <v>1158</v>
      </c>
    </row>
    <row r="197" s="1" customFormat="1" spans="1:22">
      <c r="A197" s="3">
        <v>21375836328</v>
      </c>
      <c r="B197" s="1" t="s">
        <v>1477</v>
      </c>
      <c r="C197" s="1" t="s">
        <v>2040</v>
      </c>
      <c r="D197" s="1" t="s">
        <v>2041</v>
      </c>
      <c r="E197" s="1" t="s">
        <v>2042</v>
      </c>
      <c r="F197" s="1" t="s">
        <v>1298</v>
      </c>
      <c r="G197" s="1" t="s">
        <v>1142</v>
      </c>
      <c r="H197" s="1" t="s">
        <v>1147</v>
      </c>
      <c r="I197" s="1" t="s">
        <v>2043</v>
      </c>
      <c r="J197" s="1" t="s">
        <v>1149</v>
      </c>
      <c r="K197" s="1" t="s">
        <v>2043</v>
      </c>
      <c r="L197" s="1" t="s">
        <v>2043</v>
      </c>
      <c r="M197" s="1" t="s">
        <v>1150</v>
      </c>
      <c r="N197" s="1" t="s">
        <v>1150</v>
      </c>
      <c r="O197" s="1" t="s">
        <v>1151</v>
      </c>
      <c r="P197" s="1" t="s">
        <v>1152</v>
      </c>
      <c r="Q197" s="1" t="s">
        <v>1153</v>
      </c>
      <c r="R197" s="1" t="s">
        <v>2044</v>
      </c>
      <c r="S197" s="1" t="s">
        <v>1155</v>
      </c>
      <c r="T197" s="1" t="s">
        <v>1156</v>
      </c>
      <c r="U197" s="1" t="s">
        <v>1157</v>
      </c>
      <c r="V197" s="1" t="s">
        <v>1158</v>
      </c>
    </row>
    <row r="198" s="1" customFormat="1" spans="1:22">
      <c r="A198" s="3">
        <v>21256471845</v>
      </c>
      <c r="B198" s="1" t="s">
        <v>1669</v>
      </c>
      <c r="C198" s="1" t="s">
        <v>2045</v>
      </c>
      <c r="D198" s="1" t="s">
        <v>2041</v>
      </c>
      <c r="E198" s="1" t="s">
        <v>2046</v>
      </c>
      <c r="F198" s="1" t="s">
        <v>1298</v>
      </c>
      <c r="G198" s="1" t="s">
        <v>1142</v>
      </c>
      <c r="H198" s="1" t="s">
        <v>1147</v>
      </c>
      <c r="I198" s="1" t="s">
        <v>2043</v>
      </c>
      <c r="J198" s="1" t="s">
        <v>1149</v>
      </c>
      <c r="K198" s="1" t="s">
        <v>2043</v>
      </c>
      <c r="L198" s="1" t="s">
        <v>2043</v>
      </c>
      <c r="M198" s="1" t="s">
        <v>1150</v>
      </c>
      <c r="N198" s="1" t="s">
        <v>1150</v>
      </c>
      <c r="O198" s="1" t="s">
        <v>1151</v>
      </c>
      <c r="P198" s="1" t="s">
        <v>1152</v>
      </c>
      <c r="Q198" s="1" t="s">
        <v>1153</v>
      </c>
      <c r="R198" s="1" t="s">
        <v>2047</v>
      </c>
      <c r="S198" s="1" t="s">
        <v>1155</v>
      </c>
      <c r="T198" s="1" t="s">
        <v>1156</v>
      </c>
      <c r="U198" s="1" t="s">
        <v>1157</v>
      </c>
      <c r="V198" s="1" t="s">
        <v>1158</v>
      </c>
    </row>
    <row r="199" s="1" customFormat="1" spans="1:22">
      <c r="A199" s="3">
        <v>21455613875</v>
      </c>
      <c r="B199" s="1" t="s">
        <v>1529</v>
      </c>
      <c r="C199" s="1" t="s">
        <v>2048</v>
      </c>
      <c r="D199" s="1" t="s">
        <v>2049</v>
      </c>
      <c r="E199" s="1" t="s">
        <v>2050</v>
      </c>
      <c r="F199" s="1" t="s">
        <v>1482</v>
      </c>
      <c r="G199" s="1" t="s">
        <v>1203</v>
      </c>
      <c r="H199" s="1" t="s">
        <v>1147</v>
      </c>
      <c r="I199" s="1" t="s">
        <v>2051</v>
      </c>
      <c r="J199" s="1" t="s">
        <v>1149</v>
      </c>
      <c r="K199" s="1" t="s">
        <v>2051</v>
      </c>
      <c r="L199" s="1" t="s">
        <v>2051</v>
      </c>
      <c r="M199" s="1" t="s">
        <v>1150</v>
      </c>
      <c r="N199" s="1" t="s">
        <v>1150</v>
      </c>
      <c r="O199" s="1" t="s">
        <v>1151</v>
      </c>
      <c r="P199" s="1" t="s">
        <v>1152</v>
      </c>
      <c r="Q199" s="1" t="s">
        <v>1153</v>
      </c>
      <c r="R199" s="1" t="s">
        <v>2052</v>
      </c>
      <c r="S199" s="1" t="s">
        <v>1155</v>
      </c>
      <c r="T199" s="1" t="s">
        <v>1156</v>
      </c>
      <c r="U199" s="1" t="s">
        <v>1157</v>
      </c>
      <c r="V199" s="1" t="s">
        <v>1158</v>
      </c>
    </row>
    <row r="200" s="1" customFormat="1" spans="1:22">
      <c r="A200" s="3">
        <v>21243942872</v>
      </c>
      <c r="B200" s="1" t="s">
        <v>1831</v>
      </c>
      <c r="C200" s="1" t="s">
        <v>2053</v>
      </c>
      <c r="D200" s="1" t="s">
        <v>2054</v>
      </c>
      <c r="E200" s="1" t="s">
        <v>2055</v>
      </c>
      <c r="F200" s="1" t="s">
        <v>1203</v>
      </c>
      <c r="G200" s="1" t="s">
        <v>1146</v>
      </c>
      <c r="H200" s="1" t="s">
        <v>1147</v>
      </c>
      <c r="I200" s="1" t="s">
        <v>2056</v>
      </c>
      <c r="J200" s="1" t="s">
        <v>1149</v>
      </c>
      <c r="K200" s="1" t="s">
        <v>2056</v>
      </c>
      <c r="L200" s="1" t="s">
        <v>2056</v>
      </c>
      <c r="M200" s="1" t="s">
        <v>1150</v>
      </c>
      <c r="N200" s="1" t="s">
        <v>1150</v>
      </c>
      <c r="O200" s="1" t="s">
        <v>1151</v>
      </c>
      <c r="P200" s="1" t="s">
        <v>1152</v>
      </c>
      <c r="Q200" s="1" t="s">
        <v>1153</v>
      </c>
      <c r="R200" s="1" t="s">
        <v>2057</v>
      </c>
      <c r="S200" s="1" t="s">
        <v>1155</v>
      </c>
      <c r="T200" s="1" t="s">
        <v>1156</v>
      </c>
      <c r="U200" s="1" t="s">
        <v>1157</v>
      </c>
      <c r="V200" s="1" t="s">
        <v>1705</v>
      </c>
    </row>
    <row r="201" s="1" customFormat="1" spans="1:22">
      <c r="A201" s="3">
        <v>18959369492</v>
      </c>
      <c r="B201" s="1" t="s">
        <v>2058</v>
      </c>
      <c r="C201" s="1" t="s">
        <v>2059</v>
      </c>
      <c r="D201" s="1" t="s">
        <v>2054</v>
      </c>
      <c r="E201" s="1" t="s">
        <v>2060</v>
      </c>
      <c r="F201" s="1" t="s">
        <v>1203</v>
      </c>
      <c r="G201" s="1" t="s">
        <v>1146</v>
      </c>
      <c r="H201" s="1" t="s">
        <v>1147</v>
      </c>
      <c r="I201" s="1" t="s">
        <v>2061</v>
      </c>
      <c r="J201" s="1" t="s">
        <v>1149</v>
      </c>
      <c r="K201" s="1" t="s">
        <v>2061</v>
      </c>
      <c r="L201" s="1" t="s">
        <v>2061</v>
      </c>
      <c r="M201" s="1" t="s">
        <v>1150</v>
      </c>
      <c r="N201" s="1" t="s">
        <v>1150</v>
      </c>
      <c r="O201" s="1" t="s">
        <v>1151</v>
      </c>
      <c r="P201" s="1" t="s">
        <v>1152</v>
      </c>
      <c r="Q201" s="1" t="s">
        <v>1153</v>
      </c>
      <c r="R201" s="1" t="s">
        <v>2062</v>
      </c>
      <c r="S201" s="1" t="s">
        <v>1155</v>
      </c>
      <c r="T201" s="1" t="s">
        <v>1156</v>
      </c>
      <c r="U201" s="1" t="s">
        <v>1157</v>
      </c>
      <c r="V201" s="1" t="s">
        <v>1705</v>
      </c>
    </row>
    <row r="202" s="1" customFormat="1" spans="1:22">
      <c r="A202" s="3">
        <v>18959344288</v>
      </c>
      <c r="B202" s="1" t="s">
        <v>2058</v>
      </c>
      <c r="C202" s="1" t="s">
        <v>2063</v>
      </c>
      <c r="D202" s="1" t="s">
        <v>2054</v>
      </c>
      <c r="E202" s="1" t="s">
        <v>2064</v>
      </c>
      <c r="F202" s="1" t="s">
        <v>1203</v>
      </c>
      <c r="G202" s="1" t="s">
        <v>1146</v>
      </c>
      <c r="H202" s="1" t="s">
        <v>1147</v>
      </c>
      <c r="I202" s="1" t="s">
        <v>2061</v>
      </c>
      <c r="J202" s="1" t="s">
        <v>1149</v>
      </c>
      <c r="K202" s="1" t="s">
        <v>2061</v>
      </c>
      <c r="L202" s="1" t="s">
        <v>2061</v>
      </c>
      <c r="M202" s="1" t="s">
        <v>1150</v>
      </c>
      <c r="N202" s="1" t="s">
        <v>1150</v>
      </c>
      <c r="O202" s="1" t="s">
        <v>1151</v>
      </c>
      <c r="P202" s="1" t="s">
        <v>1152</v>
      </c>
      <c r="Q202" s="1" t="s">
        <v>1153</v>
      </c>
      <c r="R202" s="1" t="s">
        <v>2065</v>
      </c>
      <c r="S202" s="1" t="s">
        <v>1155</v>
      </c>
      <c r="T202" s="1" t="s">
        <v>1156</v>
      </c>
      <c r="U202" s="1" t="s">
        <v>1157</v>
      </c>
      <c r="V202" s="1" t="s">
        <v>1705</v>
      </c>
    </row>
    <row r="203" s="1" customFormat="1" spans="1:22">
      <c r="A203" s="3">
        <v>18672222843</v>
      </c>
      <c r="B203" s="1" t="s">
        <v>2066</v>
      </c>
      <c r="C203" s="1" t="s">
        <v>2067</v>
      </c>
      <c r="D203" s="1" t="s">
        <v>2068</v>
      </c>
      <c r="E203" s="1" t="s">
        <v>2069</v>
      </c>
      <c r="F203" s="1" t="s">
        <v>1482</v>
      </c>
      <c r="G203" s="1" t="s">
        <v>1142</v>
      </c>
      <c r="H203" s="1" t="s">
        <v>1147</v>
      </c>
      <c r="I203" s="1" t="s">
        <v>2070</v>
      </c>
      <c r="J203" s="1" t="s">
        <v>1149</v>
      </c>
      <c r="K203" s="1" t="s">
        <v>2070</v>
      </c>
      <c r="L203" s="1" t="s">
        <v>2070</v>
      </c>
      <c r="M203" s="1" t="s">
        <v>1150</v>
      </c>
      <c r="N203" s="1" t="s">
        <v>1150</v>
      </c>
      <c r="O203" s="1" t="s">
        <v>1151</v>
      </c>
      <c r="P203" s="1" t="s">
        <v>1152</v>
      </c>
      <c r="Q203" s="1" t="s">
        <v>1153</v>
      </c>
      <c r="R203" s="1" t="s">
        <v>2071</v>
      </c>
      <c r="S203" s="1" t="s">
        <v>1155</v>
      </c>
      <c r="T203" s="1" t="s">
        <v>1156</v>
      </c>
      <c r="U203" s="1" t="s">
        <v>1157</v>
      </c>
      <c r="V203" s="1" t="s">
        <v>1158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2022-10-24T01:16:00Z</dcterms:created>
  <dcterms:modified xsi:type="dcterms:W3CDTF">2022-10-26T07:08:06Z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3AF20E185E264F5B88CCF6A85EF420F0</vt:lpwstr>
  </property>
  <property fmtid="{D5CDD505-2E9C-101B-9397-08002B2CF9AE}" pid="3" name="KSOProductBuildVer">
    <vt:lpwstr>2052-11.1.0.12598</vt:lpwstr>
  </property>
</Properties>
</file>