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对账!$1:$172</definedName>
  </definedNames>
  <calcPr calcId="144525"/>
</workbook>
</file>

<file path=xl/sharedStrings.xml><?xml version="1.0" encoding="utf-8"?>
<sst xmlns="http://schemas.openxmlformats.org/spreadsheetml/2006/main" count="5393" uniqueCount="1590">
  <si>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</si>
  <si>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</si>
  <si>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</si>
  <si>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</si>
  <si>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</si>
  <si>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</si>
  <si>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</si>
  <si>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</si>
  <si>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</si>
  <si>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</si>
  <si>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</si>
  <si>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</si>
  <si>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</si>
  <si>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</si>
  <si>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</si>
  <si>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</si>
  <si>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</si>
  <si>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</si>
  <si>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</si>
  <si>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</si>
  <si>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</si>
  <si>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</si>
  <si>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</si>
  <si>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</si>
  <si>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</si>
  <si>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18422979189	</t>
  </si>
  <si>
    <t>Ctrip</t>
  </si>
  <si>
    <t>正常</t>
  </si>
  <si>
    <t>[乔治市]槟城皇家朱兰酒店 (槟城对抗新冠肺炎认证)(Royale Chulan Penang (PenangFightCovid-19 Certified))(12046718)</t>
  </si>
  <si>
    <t>高级房&lt;双人入住&gt;&lt;无早&gt;</t>
  </si>
  <si>
    <t>CNY</t>
  </si>
  <si>
    <t>Travel Note/Kamelwi,Travel Note/Kamelwi,Travel Note/Kamelwi,Travel Note/Kamelwi</t>
  </si>
  <si>
    <t>CA2019221026CNY</t>
  </si>
  <si>
    <t>未提现</t>
  </si>
  <si>
    <t>携程开票</t>
  </si>
  <si>
    <t xml:space="preserve">	</t>
  </si>
  <si>
    <t>取消</t>
  </si>
  <si>
    <t xml:space="preserve">18512951202	</t>
  </si>
  <si>
    <t>[甲米]甲米奥南都喜酒店(SHA Extra Plus)(Dusitd2 Ao Nang, Krabi(SHA Extra Plus))(27689492)</t>
  </si>
  <si>
    <t>海景迪莱特大床房(带阳台)(连住3晚及以上)&lt;双人入住&gt;&lt;双早&gt;</t>
  </si>
  <si>
    <t>SHANG LING/TECK,SHANG LING/TECK</t>
  </si>
  <si>
    <t xml:space="preserve">2632734	</t>
  </si>
  <si>
    <t xml:space="preserve">818480	</t>
  </si>
  <si>
    <t xml:space="preserve">18592247597	</t>
  </si>
  <si>
    <t>[芭堤雅]芭堤雅阿瓦尼度假酒店 (SHA Extra Plus)(Avani Pattaya Resort (SHA Extra Plus))(5418586)</t>
  </si>
  <si>
    <t>海景阿瓦尼房(至少连住2晚及以上)&lt;特惠专享&gt;&lt;双人入住&gt;&lt;双早&gt;</t>
  </si>
  <si>
    <t>Songpaiboon/Ukrit,Songpaiboon/Ukrit</t>
  </si>
  <si>
    <t xml:space="preserve">2640511	</t>
  </si>
  <si>
    <t xml:space="preserve">617521805	</t>
  </si>
  <si>
    <t xml:space="preserve">18748312722	</t>
  </si>
  <si>
    <t>[丹戎本雅]洪腾海滨酒店 (槟城对抗新冠肺炎认证)(Hompton by the Beach Penang (PenangFightCovid-19 Certified))(91143907)</t>
  </si>
  <si>
    <t>豪华特大床房&lt;双人入住&gt;&lt;双早&gt;</t>
  </si>
  <si>
    <t>Wong/Hui Sean</t>
  </si>
  <si>
    <t xml:space="preserve">2655076	</t>
  </si>
  <si>
    <t xml:space="preserve">10076078	</t>
  </si>
  <si>
    <t xml:space="preserve">18840656531	</t>
  </si>
  <si>
    <t>[兰卡威]兰卡威丹绒鲁度假村(Tanjung Rhu Resort)(5229094)</t>
  </si>
  <si>
    <t>园景达麦套房&lt;双人入住&gt;&lt;双早&gt;</t>
  </si>
  <si>
    <t>mohamed bajuri/farahani,mohamed bajuri/farahani,mohamed bajuri/farahani,mohamed bajuri/farahani</t>
  </si>
  <si>
    <t xml:space="preserve">2663888	</t>
  </si>
  <si>
    <t xml:space="preserve">6177830	</t>
  </si>
  <si>
    <t xml:space="preserve">18875300869	</t>
  </si>
  <si>
    <t>[曼谷]曼谷盛泰乐水门酒店 (SHA Plus+)(Centara Watergate Pavillion Hotel Bangkok (SHA Plus+))(4733674)</t>
  </si>
  <si>
    <t>高级房&lt;今日特价 &gt;&lt;双人入住&gt;&lt;适用于除泰国的亚洲客人&gt;&lt;双早&gt;</t>
  </si>
  <si>
    <t>Tam/Sunny</t>
  </si>
  <si>
    <t xml:space="preserve">2668411	</t>
  </si>
  <si>
    <t xml:space="preserve">227505	</t>
  </si>
  <si>
    <t xml:space="preserve">18910732046	</t>
  </si>
  <si>
    <t>Lim/Eu Leng</t>
  </si>
  <si>
    <t xml:space="preserve">2673648	</t>
  </si>
  <si>
    <t xml:space="preserve">227883	</t>
  </si>
  <si>
    <t xml:space="preserve">18913440513	</t>
  </si>
  <si>
    <t>[曼谷]曼谷香格里拉大酒店 (SHA Extra Plus)(Shangri-La Bangkok)(3243791)</t>
  </si>
  <si>
    <t>香格里拉楼豪华特大床房&lt;双人入住&gt;&lt;双早&gt;</t>
  </si>
  <si>
    <t>KIM/HYEJUNG,JEON/HYUNSIK</t>
  </si>
  <si>
    <t xml:space="preserve">2674682	</t>
  </si>
  <si>
    <t xml:space="preserve">11436559	</t>
  </si>
  <si>
    <t xml:space="preserve">18938820441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</si>
  <si>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</si>
  <si>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</si>
  <si>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tan/chin kong</t>
  </si>
  <si>
    <t xml:space="preserve">2682977	</t>
  </si>
  <si>
    <t xml:space="preserve">22090856430	</t>
  </si>
  <si>
    <t xml:space="preserve">18949250987	</t>
  </si>
  <si>
    <t>[曼谷]曼谷班达拉套房酒店(Bandara Suites Silom, Bangkok)(90808448)</t>
  </si>
  <si>
    <t>一卧室套房(连住3晚及以上)&lt;今日特价 &gt;&lt;双人入住&gt;&lt;双早&gt;</t>
  </si>
  <si>
    <t>Drewry/Bethany,Drewry/Bethany</t>
  </si>
  <si>
    <t xml:space="preserve">2686842	</t>
  </si>
  <si>
    <t xml:space="preserve">184711	</t>
  </si>
  <si>
    <t xml:space="preserve">21033420984	</t>
  </si>
  <si>
    <t>Hamilton/James</t>
  </si>
  <si>
    <t xml:space="preserve">2695315	</t>
  </si>
  <si>
    <t xml:space="preserve">11441981	</t>
  </si>
  <si>
    <t xml:space="preserve">21044453493	</t>
  </si>
  <si>
    <t>[普吉岛]普吉岛迈考美丽亚酒店(SHA Extra Plus)(Melia Phuket Mai Khao(SHA Extra Plus))(92000607)</t>
  </si>
  <si>
    <t>一卧室套房（带室外浴缸）&lt;今日特价 &gt;&lt;双人入住&gt;&lt;双早&gt;</t>
  </si>
  <si>
    <t>ZHANG/FREDDIE JIGUANG</t>
  </si>
  <si>
    <t xml:space="preserve">2697534	</t>
  </si>
  <si>
    <t xml:space="preserve">31895	</t>
  </si>
  <si>
    <t xml:space="preserve">21107362703	</t>
  </si>
  <si>
    <t>[釜山]釜山乐华兹酒店(Lavalse Hotel Busan)(99543578)</t>
  </si>
  <si>
    <t>暖炕房&lt;三人入住&gt;&lt;无早&gt;</t>
  </si>
  <si>
    <t>Jung/Bora</t>
  </si>
  <si>
    <t xml:space="preserve">2701495	</t>
  </si>
  <si>
    <t xml:space="preserve">22209435	</t>
  </si>
  <si>
    <t xml:space="preserve">21110397275	</t>
  </si>
  <si>
    <t>[曼谷]隆齐格兰德中心点酒店 (SHA Plus+)(Grande Centre Point Hotel Ploenchit (SHA Plus+))(28525650)</t>
  </si>
  <si>
    <t>高级阳台特大床房&lt;双人入住&gt;&lt;双早&gt;</t>
  </si>
  <si>
    <t>HUYNH/QUY TUONG</t>
  </si>
  <si>
    <t xml:space="preserve">2701907	</t>
  </si>
  <si>
    <t xml:space="preserve">187488	</t>
  </si>
  <si>
    <t xml:space="preserve">21123949892	</t>
  </si>
  <si>
    <t>海景标准双床房&lt;双人入住&gt;&lt;无早&gt;</t>
  </si>
  <si>
    <t>Park/JinHee</t>
  </si>
  <si>
    <t xml:space="preserve">2703984	</t>
  </si>
  <si>
    <t xml:space="preserve">22209886	</t>
  </si>
  <si>
    <t xml:space="preserve">21127095799	</t>
  </si>
  <si>
    <t>YOO/HWAYEON</t>
  </si>
  <si>
    <t xml:space="preserve">2704560	</t>
  </si>
  <si>
    <t xml:space="preserve">22209882	</t>
  </si>
  <si>
    <t xml:space="preserve">21133435071	</t>
  </si>
  <si>
    <t>[普吉岛]海滨海滩温泉度假村 (SHA Extra Plus)(Oceanfront Beach Resort and Spa (SHA Extra Plus))(98490384)</t>
  </si>
  <si>
    <t>尊贵舒适房&lt;双人入住&gt;&lt;双早&gt;</t>
  </si>
  <si>
    <t>Alawad/Abulrahman,Alawad/Abulrahman</t>
  </si>
  <si>
    <t xml:space="preserve">2705682	</t>
  </si>
  <si>
    <t xml:space="preserve">24010	</t>
  </si>
  <si>
    <t xml:space="preserve">21134620875	</t>
  </si>
  <si>
    <t>[曼谷]曼谷辛德霍恩凯宾斯基(Sindhorn Kempinski Bangkok)(92930805)</t>
  </si>
  <si>
    <t>行政俱乐部特大床房(至少连住2晚及以上)&lt;今日特价 &gt;&lt;双人入住&gt;&lt;仅适用亚洲客人&gt;&lt;双早&gt;</t>
  </si>
  <si>
    <t>Chan/Chun Kit</t>
  </si>
  <si>
    <t xml:space="preserve">2705839	</t>
  </si>
  <si>
    <t xml:space="preserve">123846	</t>
  </si>
  <si>
    <t xml:space="preserve">21179802304	</t>
  </si>
  <si>
    <t>[努沙再也]新山青松度假村(Pinetree Marina Resort)(95225662)</t>
  </si>
  <si>
    <t>一卧室豪华房&lt;双人入住&gt;&lt;特价&gt;&lt;双早&gt;</t>
  </si>
  <si>
    <t>PARK/YONGHYUK,PARK/YONGHYUK</t>
  </si>
  <si>
    <t xml:space="preserve">2709282	</t>
  </si>
  <si>
    <t xml:space="preserve">102933	</t>
  </si>
  <si>
    <t xml:space="preserve">21188940918	</t>
  </si>
  <si>
    <t>[芭堤雅]芭堤雅SN优佳酒店 (SHA Plus+)(SN Plus Hotel - SHA Plus)(6204550)</t>
  </si>
  <si>
    <t>高级双人床房&lt;双人入住&gt;&lt;双早&gt;</t>
  </si>
  <si>
    <t>PRABHANDKARN/CHANAPORN</t>
  </si>
  <si>
    <t xml:space="preserve">2709998	</t>
  </si>
  <si>
    <t xml:space="preserve">91281	</t>
  </si>
  <si>
    <t xml:space="preserve">21201456452	</t>
  </si>
  <si>
    <t>[曼谷]曼谷京华大酒店 (SHA Plus+)(Hotel Royal Bangkok@Chinatown)(17263358)</t>
  </si>
  <si>
    <t>高级房(无窗)(连住3晚及以上)&lt;双人入住&gt;&lt;无早&gt;</t>
  </si>
  <si>
    <t>Natsuwan/Kaneka,Natsuwan/Kaneka,Natsuwan/Kaneka,Natsuwan/Kaneka</t>
  </si>
  <si>
    <t xml:space="preserve">2711074	</t>
  </si>
  <si>
    <t xml:space="preserve">310657	</t>
  </si>
  <si>
    <t xml:space="preserve">21219258683	</t>
  </si>
  <si>
    <t>[巴都丁宜]槟城硬石酒店(Hard Rock Hotel Penang)(4649444)</t>
  </si>
  <si>
    <t>山景豪华房&lt;双人入住&gt;&lt;不适用中东客人&gt;&lt;双早&gt;</t>
  </si>
  <si>
    <t>Mohamad Isa/Nurul Ain</t>
  </si>
  <si>
    <t xml:space="preserve">2713279	</t>
  </si>
  <si>
    <t xml:space="preserve">15653496	</t>
  </si>
  <si>
    <t xml:space="preserve">21220920804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</si>
  <si>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</si>
  <si>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</si>
  <si>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JUNG/HONGJU</t>
  </si>
  <si>
    <t xml:space="preserve">2713540	</t>
  </si>
  <si>
    <t xml:space="preserve">45929009	</t>
  </si>
  <si>
    <t xml:space="preserve">21226611609	</t>
  </si>
  <si>
    <t>[曼谷]洲际维涅特精选曼谷新浩中央酒店(Sindhorn Midtown Hotel Bangkok, Vignette Collection - an IHG Hotel)(88933689)</t>
  </si>
  <si>
    <t>标准双床房(连住3晚及以上)&lt;特惠专享&gt;&lt;双人入住&gt;&lt;双早&gt;</t>
  </si>
  <si>
    <t>MOK/KYEONGWON</t>
  </si>
  <si>
    <t xml:space="preserve">2714185	</t>
  </si>
  <si>
    <t xml:space="preserve">774403	</t>
  </si>
  <si>
    <t xml:space="preserve">21228023782	</t>
  </si>
  <si>
    <t>[芭堤雅]芭堤雅T酒店 (SHA Extra Plus)(T Pattaya Hotel (SHA Extra Plus))(28154562)</t>
  </si>
  <si>
    <t>高级房&lt;双人入住&gt;&lt;双早&gt;</t>
  </si>
  <si>
    <t>Phungwan/Marisa</t>
  </si>
  <si>
    <t xml:space="preserve">2714376	</t>
  </si>
  <si>
    <t xml:space="preserve">42734	</t>
  </si>
  <si>
    <t xml:space="preserve">21228673411	</t>
  </si>
  <si>
    <t>Thanawat/Kleepsri,Thanawat/Kleepsri</t>
  </si>
  <si>
    <t xml:space="preserve">2714475	</t>
  </si>
  <si>
    <t xml:space="preserve">91331	</t>
  </si>
  <si>
    <t xml:space="preserve">21229706585	</t>
  </si>
  <si>
    <t>[努沙再也]双威大盒子酒店(Sunway Hotel Big Box)(91411884)</t>
  </si>
  <si>
    <t>豪华特大床房&lt;三人入住&gt;&lt;特价&gt;&lt;早餐&gt;</t>
  </si>
  <si>
    <t>Binte Isfahani Fahmy/Sheereen,Binte Isfahani Fahmy/Sheereen,Binte Isfahani Fahmy/Sheereen,Binte Isfahani Fahmy/Sheereen,Binte Isfahani Fahmy/Sheereen,Binte Isfahani Fahmy/Sheereen</t>
  </si>
  <si>
    <t xml:space="preserve">2714758	</t>
  </si>
  <si>
    <t xml:space="preserve"> 51491	</t>
  </si>
  <si>
    <t xml:space="preserve">21233161328	</t>
  </si>
  <si>
    <t>[华欣]华欣春景酒店 (SHA Plus+)(Chom View Hotel, Hua Hin (SHA Plus+))(25206917)</t>
  </si>
  <si>
    <t>家庭复式房&lt;今日特价 &gt;&lt;四人入住&gt;&lt;早餐&gt;</t>
  </si>
  <si>
    <t>Thammajak/Ananya,Thammajak/Ananya,Thammajak/Ananya,Thammajak/Ananya</t>
  </si>
  <si>
    <t xml:space="preserve">2715322	</t>
  </si>
  <si>
    <t xml:space="preserve">092912585	</t>
  </si>
  <si>
    <t xml:space="preserve">21242560098	</t>
  </si>
  <si>
    <t>KIM/SUNKYU</t>
  </si>
  <si>
    <t xml:space="preserve">2716976	</t>
  </si>
  <si>
    <t xml:space="preserve">22211519	</t>
  </si>
  <si>
    <t xml:space="preserve">21244032905	</t>
  </si>
  <si>
    <t>[马六甲]马六甲峇峇家(Baba House Melaka)(99731513)</t>
  </si>
  <si>
    <t>豪华房&lt;双人入住&gt;&lt;双早&gt;</t>
  </si>
  <si>
    <t>Ong/Shuah Pin</t>
  </si>
  <si>
    <t xml:space="preserve">2717232	</t>
  </si>
  <si>
    <t xml:space="preserve">101606	</t>
  </si>
  <si>
    <t xml:space="preserve">21245624132	</t>
  </si>
  <si>
    <t>[芭堤雅]爱雅拉大酒店 (SHA Extra Plus)(Aiyara Grand Hotel)(28404510)</t>
  </si>
  <si>
    <t>กาญจนา ศรีพรม/คุณ,กาญจนา ศรีพรม/คุณ,กาญจนา ศรีพรม/คุณ,กาญจนา ศรีพรม/คุณ</t>
  </si>
  <si>
    <t xml:space="preserve">2717459	</t>
  </si>
  <si>
    <t xml:space="preserve">379384	</t>
  </si>
  <si>
    <t xml:space="preserve">21247879406	</t>
  </si>
  <si>
    <t>[仁川]仁川松岛空中花园酒店(Hotel Skypark Incheon Songdo)(28638693)</t>
  </si>
  <si>
    <t>标准双人床房&lt;双人入住&gt;&lt;无早&gt;</t>
  </si>
  <si>
    <t>ha/eunsoo</t>
  </si>
  <si>
    <t xml:space="preserve">2717926	</t>
  </si>
  <si>
    <t xml:space="preserve">F1110414	</t>
  </si>
  <si>
    <t xml:space="preserve">21247936569	</t>
  </si>
  <si>
    <t>[新山]KSL度假酒店(KSL Hotel &amp; Resort)(5243104)</t>
  </si>
  <si>
    <t>高级三人房&lt;双人入住&gt;&lt;预付&gt;&lt;无早&gt;</t>
  </si>
  <si>
    <t>SOH/LEEN HOW</t>
  </si>
  <si>
    <t xml:space="preserve">2717927	</t>
  </si>
  <si>
    <t xml:space="preserve">21251384666	</t>
  </si>
  <si>
    <t>[加尔维斯顿]特雷蒙特之家酒店(The Tremont House)(98320993)</t>
  </si>
  <si>
    <t>大床房&lt;双人入住&gt;&lt;预付&gt;&lt;无早&gt;</t>
  </si>
  <si>
    <t>Richey/Lori Ann</t>
  </si>
  <si>
    <t xml:space="preserve">2718498	</t>
  </si>
  <si>
    <t xml:space="preserve">33067SE067215	</t>
  </si>
  <si>
    <t xml:space="preserve">21252895272	</t>
  </si>
  <si>
    <t>Thippayasoton/Thanaporn,Thippayasoton/Thanaporn,Thippayasoton/Thanaporn,Thippayasoton/Thanaporn</t>
  </si>
  <si>
    <t xml:space="preserve">2718800	</t>
  </si>
  <si>
    <t xml:space="preserve">42788	</t>
  </si>
  <si>
    <t xml:space="preserve">21257501570	</t>
  </si>
  <si>
    <t>[邦劳]阿罗纳海滩赫纳度假村(Henann Resort Alona Beach)(5243777)</t>
  </si>
  <si>
    <t>尊贵池边房(至少连住2晚及以上)&lt;特惠&gt;&lt;三人入住&gt;&lt;早餐&gt;</t>
  </si>
  <si>
    <t>LIM/MISUN</t>
  </si>
  <si>
    <t xml:space="preserve">2719530	</t>
  </si>
  <si>
    <t xml:space="preserve">HBLMNL012-1148	</t>
  </si>
  <si>
    <t xml:space="preserve">21301127819	</t>
  </si>
  <si>
    <t>[芙蓉]芙蓉皇家朱兰酒店(Royale Chulan Seremban)(91100866)</t>
  </si>
  <si>
    <t>豪华房&lt;双人入住&gt;&lt;无早&gt;</t>
  </si>
  <si>
    <t>YAP/ALERN,YAP/ALERN,YAP/ALERN</t>
  </si>
  <si>
    <t xml:space="preserve">2720898	</t>
  </si>
  <si>
    <t xml:space="preserve"> 1272243	</t>
  </si>
  <si>
    <t xml:space="preserve">21308891223	</t>
  </si>
  <si>
    <t>LAU/FION</t>
  </si>
  <si>
    <t xml:space="preserve">2721305	</t>
  </si>
  <si>
    <t xml:space="preserve">1272292	</t>
  </si>
  <si>
    <t xml:space="preserve">21310282288	</t>
  </si>
  <si>
    <t>[利兹]韦瑟比哈罗盖特戴斯酒店(Days Inn Wetherby)(98304709)</t>
  </si>
  <si>
    <t>双人床房&lt;双人入住&gt;&lt;预付&gt;&lt;双早&gt;</t>
  </si>
  <si>
    <t>Taylor/Mark,Taylor/Amanda</t>
  </si>
  <si>
    <t xml:space="preserve">2721400	</t>
  </si>
  <si>
    <t xml:space="preserve">21327772029	</t>
  </si>
  <si>
    <t>Basri/Mohamadazlan</t>
  </si>
  <si>
    <t xml:space="preserve">2723138	</t>
  </si>
  <si>
    <t xml:space="preserve">1272457	</t>
  </si>
  <si>
    <t xml:space="preserve">21328528666	</t>
  </si>
  <si>
    <t>[曼谷]曼谷素坤逸航站 21 中心酒店 (SHA Plus+)(Grande Centre Point Hotel Terminal 21 (SHA Plus+))(5908161)</t>
  </si>
  <si>
    <t>豪华尊贵房&lt;特惠&gt;&lt;双人入住&gt;&lt;无早&gt;</t>
  </si>
  <si>
    <t>Lee/Jeongyun,Lee/Jeongyun</t>
  </si>
  <si>
    <t xml:space="preserve">2723223	</t>
  </si>
  <si>
    <t xml:space="preserve">379698	</t>
  </si>
  <si>
    <t xml:space="preserve">21328779505	</t>
  </si>
  <si>
    <t>CHEUNG/TAK WAI,KWONG/KAM MAN JOSEPH</t>
  </si>
  <si>
    <t xml:space="preserve">2723260	</t>
  </si>
  <si>
    <t xml:space="preserve">380192	</t>
  </si>
  <si>
    <t xml:space="preserve">21330901162	</t>
  </si>
  <si>
    <t>[新山]希思尔新山酒店(Thistle Johor Bahru)(5624049)</t>
  </si>
  <si>
    <t>HUI/SING ,NG/ALLAN</t>
  </si>
  <si>
    <t xml:space="preserve">2723546	</t>
  </si>
  <si>
    <t xml:space="preserve">39921	</t>
  </si>
  <si>
    <t xml:space="preserve">21334627949	</t>
  </si>
  <si>
    <t>[西归浦市]托斯卡纳酒店(Hotel Toscana)(96511496)</t>
  </si>
  <si>
    <t>豪华双人床房&lt;双人入住&gt;&lt;双早&gt;</t>
  </si>
  <si>
    <t>YOON/JAEMIN</t>
  </si>
  <si>
    <t xml:space="preserve">2724095	</t>
  </si>
  <si>
    <t xml:space="preserve">22080310	</t>
  </si>
  <si>
    <t xml:space="preserve">21341296242	</t>
  </si>
  <si>
    <t>城景标准双人床房&lt;双人入住&gt;&lt;无早&gt;</t>
  </si>
  <si>
    <t>YANG/TAEHO</t>
  </si>
  <si>
    <t xml:space="preserve">2725349	</t>
  </si>
  <si>
    <t xml:space="preserve">222212382	</t>
  </si>
  <si>
    <t xml:space="preserve">21342372024	</t>
  </si>
  <si>
    <t>MOHD YUSOF/KHAIRUL SANI</t>
  </si>
  <si>
    <t xml:space="preserve">2725567	</t>
  </si>
  <si>
    <t xml:space="preserve">1272993	</t>
  </si>
  <si>
    <t xml:space="preserve">21344191038	</t>
  </si>
  <si>
    <t>Ning/Haoyan</t>
  </si>
  <si>
    <t xml:space="preserve">2725901	</t>
  </si>
  <si>
    <t xml:space="preserve">52218	</t>
  </si>
  <si>
    <t xml:space="preserve">21344279730	</t>
  </si>
  <si>
    <t>园景复式房&lt;今日特价 &gt;&lt;四人入住&gt;&lt;早餐&gt;</t>
  </si>
  <si>
    <t>wongsomjeen/prapatsorn,wongsomjeen/prapatsorn,wongsomjeen/prapatsorn</t>
  </si>
  <si>
    <t xml:space="preserve">2725920	</t>
  </si>
  <si>
    <t xml:space="preserve">100612753	</t>
  </si>
  <si>
    <t xml:space="preserve">21345619689	</t>
  </si>
  <si>
    <t>Somasundram/Dr chandran,Somasundram/Dr chandran</t>
  </si>
  <si>
    <t xml:space="preserve">2726183	</t>
  </si>
  <si>
    <t xml:space="preserve">1273255	</t>
  </si>
  <si>
    <t xml:space="preserve">21345836693	</t>
  </si>
  <si>
    <t>[新加坡]新加坡吉真宾乐雅酒店(PARKROYAL on Kitchener Road, Singapore)(28561559)</t>
  </si>
  <si>
    <t>豪华特大床房&lt;今日特价 &gt;&lt;双早&gt;</t>
  </si>
  <si>
    <t>Zhang/Xiaoying,Zhang/Xiaoying</t>
  </si>
  <si>
    <t xml:space="preserve">2726235	</t>
  </si>
  <si>
    <t xml:space="preserve">112791509	</t>
  </si>
  <si>
    <t xml:space="preserve">21347785034	</t>
  </si>
  <si>
    <t>[梳邦再也]吉隆坡双威克莱酒店(Sunway Clio Hotel @ Sunway Pyramid Mall)(58462983)</t>
  </si>
  <si>
    <t>超豪华房&lt;双人入住&gt;&lt;无早&gt;</t>
  </si>
  <si>
    <t>Teng/Yu Qi</t>
  </si>
  <si>
    <t xml:space="preserve">2726615	</t>
  </si>
  <si>
    <t xml:space="preserve">220549137	</t>
  </si>
  <si>
    <t xml:space="preserve">21351818335	</t>
  </si>
  <si>
    <t>[莫龙]莫龙卡玛彦海滩酒店(Camayan Beach Resort Hotel)(96337794)</t>
  </si>
  <si>
    <t>豪华房&lt;特价大促销&gt;&lt;双人入住&gt;&lt;双早&gt;</t>
  </si>
  <si>
    <t>MASAMI T. PHANG/MARIA,MASAMI T. PHANG/MARIA</t>
  </si>
  <si>
    <t xml:space="preserve">21352740110	</t>
  </si>
  <si>
    <t>Gala/Sheel,Gala/Sheel</t>
  </si>
  <si>
    <t xml:space="preserve">2727656	</t>
  </si>
  <si>
    <t xml:space="preserve">21353901986	</t>
  </si>
  <si>
    <t>标准双床房&lt;三人入住&gt;&lt;无早&gt;</t>
  </si>
  <si>
    <t>MIN SUK/BAIK,MIN SUK/BAIK</t>
  </si>
  <si>
    <t xml:space="preserve">2727854	</t>
  </si>
  <si>
    <t xml:space="preserve">F1110841	</t>
  </si>
  <si>
    <t xml:space="preserve">21354475351	</t>
  </si>
  <si>
    <t>[曼谷]素坤逸2巷贝斯特韦斯特舒雅优质酒店 (SHA Plus+)(SureStay Plus Hotel by Best Western Sukhumvit 2)(28681186)</t>
  </si>
  <si>
    <t>高级特大床房&lt;单人入住&gt;&lt;不适用泰国客人&gt;&lt;单早&gt;</t>
  </si>
  <si>
    <t>LEE/SANG KI,SOHN/KANG MIN</t>
  </si>
  <si>
    <t xml:space="preserve">2727965	</t>
  </si>
  <si>
    <t xml:space="preserve">BK040175/2	</t>
  </si>
  <si>
    <t xml:space="preserve">21354481187	</t>
  </si>
  <si>
    <t>Jung/Hyelin</t>
  </si>
  <si>
    <t xml:space="preserve">2727984	</t>
  </si>
  <si>
    <t xml:space="preserve">22212724	</t>
  </si>
  <si>
    <t xml:space="preserve">21355568053	</t>
  </si>
  <si>
    <t>[曼谷]曼谷秋素坤逸酒店 (SHA Plus+)(Qiu Hotel Sukhumvit (SHA Plus+))(28597378)</t>
  </si>
  <si>
    <t>豪华房(无窗)&lt;三人入住&gt;&lt;早餐&gt;</t>
  </si>
  <si>
    <t>Ma/Tsz Kwan</t>
  </si>
  <si>
    <t xml:space="preserve">2728213	</t>
  </si>
  <si>
    <t xml:space="preserve">77337	</t>
  </si>
  <si>
    <t xml:space="preserve">21364430970	</t>
  </si>
  <si>
    <t>[普吉岛]普吉岛卡隆亚维斯塔格兰德-美憬阁索菲特酒店(SHA Extra Plus)(Avista Grande Phuket Karon MGallery by Sofitel(SHA Extra Plus))(13921342)</t>
  </si>
  <si>
    <t>海景尊贵家庭房(1 张特大床和 1 张大床) - 带阳台(至少连住2晚及以上)&lt;三人入住&gt;&lt;不适用泰国客人&gt;&lt;早餐&gt;</t>
  </si>
  <si>
    <t>Leung /Melody Yuen Ki,Kha/Gloria ,Tong/Carmen</t>
  </si>
  <si>
    <t xml:space="preserve">2730561	</t>
  </si>
  <si>
    <t xml:space="preserve">297498	</t>
  </si>
  <si>
    <t xml:space="preserve">21365065574	</t>
  </si>
  <si>
    <t>至尊海景特大床房&lt;双人入住&gt;&lt;双早&gt;</t>
  </si>
  <si>
    <t>KRISHNARAJ SIVAKUMAR/SRIHARI KARTHIK,KRISHNARAJ SIVAKUMAR/SRIHARI KARTHIK</t>
  </si>
  <si>
    <t xml:space="preserve">2730688	</t>
  </si>
  <si>
    <t xml:space="preserve">24993	</t>
  </si>
  <si>
    <t xml:space="preserve">21366397860	</t>
  </si>
  <si>
    <t>[吉隆坡]辉盛凯贝丽(Capri by Fraser Bukit Bintang)(88638672)</t>
  </si>
  <si>
    <t>行政双床一室房(至少连住2晚及以上)&lt;今日特价 &gt;&lt;双人入住&gt;&lt;双早&gt;</t>
  </si>
  <si>
    <t>LIM/CHEAN YEE</t>
  </si>
  <si>
    <t xml:space="preserve">2730920	</t>
  </si>
  <si>
    <t xml:space="preserve">56255072-1	</t>
  </si>
  <si>
    <t xml:space="preserve">21366477413	</t>
  </si>
  <si>
    <t>[乔治市]槟城尼奥酒店 (槟城对抗新冠肺炎认证)(Neo+ Penang (PenangFightCovid-19 Certified))(24052379)</t>
  </si>
  <si>
    <t>猎户座房&lt;双人入住&gt;&lt;双早&gt;</t>
  </si>
  <si>
    <t>IBRAHIM/MOHD AIDIL HAKIM</t>
  </si>
  <si>
    <t xml:space="preserve">2730927	</t>
  </si>
  <si>
    <t xml:space="preserve">164735	</t>
  </si>
  <si>
    <t xml:space="preserve">21366709086	</t>
  </si>
  <si>
    <t>[仙本那]绿盛酒店(Green World Hotel)(83215300)</t>
  </si>
  <si>
    <t>标准特大床房&lt;双人入住&gt;&lt;双早&gt;</t>
  </si>
  <si>
    <t>Michael/Cristina</t>
  </si>
  <si>
    <t xml:space="preserve">2730981	</t>
  </si>
  <si>
    <t xml:space="preserve">111287	</t>
  </si>
  <si>
    <t xml:space="preserve">21368548216	</t>
  </si>
  <si>
    <t>[曼谷]曼谷铂尔曼G酒店 （SHA Extra Plus）(Pullman Bangkok Hotel G（SHA Extra Plus）)(2497067)</t>
  </si>
  <si>
    <t>G豪华房(至少连住2晚及以上)&lt;双人入住&gt;&lt;双早&gt;</t>
  </si>
  <si>
    <t>YEUNG/KA MAN,HUI/HIU FAI</t>
  </si>
  <si>
    <t xml:space="preserve">2731249	</t>
  </si>
  <si>
    <t xml:space="preserve">917572	</t>
  </si>
  <si>
    <t xml:space="preserve">21371224926	</t>
  </si>
  <si>
    <t>Wong/Zhou Ping,Wong/Zhou Ping</t>
  </si>
  <si>
    <t xml:space="preserve">2731847	</t>
  </si>
  <si>
    <t xml:space="preserve">52687	</t>
  </si>
  <si>
    <t xml:space="preserve">21375569264	</t>
  </si>
  <si>
    <t>[巴加克]卡萨斯菲律宾阿酷扎酒店(Las Casas Filipinas de Acuzar)(88783338)</t>
  </si>
  <si>
    <t>大型高级豪华房&lt;特价大促销&gt;&lt;四人入住&gt;&lt;早餐&gt;</t>
  </si>
  <si>
    <t>Recalde/Gabriel John,Recalde/Gabriel John,Recalde/Gabriel John,Recalde/Gabriel John,Recalde/Gabriel John,Recalde/Gabriel John,Recalde/Gabriel John,Recalde/Gabriel John,Recalde/Gabriel John,Recalde/Gabriel John,Recalde/Gabriel John,Recalde/Gabriel John,Recalde/Gabriel John</t>
  </si>
  <si>
    <t xml:space="preserve">2732968	</t>
  </si>
  <si>
    <t xml:space="preserve">21377328007	</t>
  </si>
  <si>
    <t>MR NG/NG CHIN HUAT</t>
  </si>
  <si>
    <t xml:space="preserve">2733425	</t>
  </si>
  <si>
    <t xml:space="preserve">220553803	</t>
  </si>
  <si>
    <t xml:space="preserve">21409509351	</t>
  </si>
  <si>
    <t>[梭桃邑县]芭提雅最佳西方至尊海湾酒店 (SHA Extra Plus)(Best Western Premier Bayphere Pattaya (SHA Extra Plus))(97721853)</t>
  </si>
  <si>
    <t>高级房(至少连住2晚及以上)&lt;双人入住&gt;&lt;双早&gt;</t>
  </si>
  <si>
    <t>VISAVAPATTAMAWON/SORACHETCHAI</t>
  </si>
  <si>
    <t xml:space="preserve">2733807	</t>
  </si>
  <si>
    <t xml:space="preserve">BK019962	</t>
  </si>
  <si>
    <t xml:space="preserve">21412681205	</t>
  </si>
  <si>
    <t>[曼谷]曼谷素坤逸十一酒店 (SHA Extra Plus)(Eleven Hotel Bangkok Sukhumvit 11 (SHA Extra Plus))(96059687)</t>
  </si>
  <si>
    <t>连通房(至少连住2晚及以上)&lt;四人入住&gt;&lt;早餐&gt;</t>
  </si>
  <si>
    <t>anas biera/muhammad,anas biera/muhammad,anas biera/muhammad</t>
  </si>
  <si>
    <t xml:space="preserve">2734018	</t>
  </si>
  <si>
    <t xml:space="preserve">28754	</t>
  </si>
  <si>
    <t xml:space="preserve">21413650899	</t>
  </si>
  <si>
    <t>[曼谷]素坤逸11号拉珀蒂特萨利酒店(La Petite Salil Sukhumvit 11)(28597395)</t>
  </si>
  <si>
    <t>Paghdar/Smit,Paghdar/Smit,Paghdar/Smit,Paghdar/Smit</t>
  </si>
  <si>
    <t xml:space="preserve">2734118	</t>
  </si>
  <si>
    <t xml:space="preserve">92230	</t>
  </si>
  <si>
    <t xml:space="preserve">21420306193	</t>
  </si>
  <si>
    <t>半海景豪华双人床房&lt;双人入住&gt;&lt;无早&gt;</t>
  </si>
  <si>
    <t>Jung/Hyunjoo</t>
  </si>
  <si>
    <t xml:space="preserve">2734844	</t>
  </si>
  <si>
    <t xml:space="preserve">22213385	</t>
  </si>
  <si>
    <t xml:space="preserve">21421693714	</t>
  </si>
  <si>
    <t>Teh/Wenkang</t>
  </si>
  <si>
    <t xml:space="preserve">2735018	</t>
  </si>
  <si>
    <t xml:space="preserve">22101183010	</t>
  </si>
  <si>
    <t xml:space="preserve">21424331655	</t>
  </si>
  <si>
    <t>超豪华房&lt;双人入住&gt;&lt;双早&gt;</t>
  </si>
  <si>
    <t>Fung/Hiuk Bing</t>
  </si>
  <si>
    <t xml:space="preserve">2735376	</t>
  </si>
  <si>
    <t xml:space="preserve">220514045	</t>
  </si>
  <si>
    <t xml:space="preserve">21425056126	</t>
  </si>
  <si>
    <t>海景标准双床房&lt;双人入住&gt;&lt;单早&gt;</t>
  </si>
  <si>
    <t>KIM/MIN JEONG</t>
  </si>
  <si>
    <t xml:space="preserve">2735469	</t>
  </si>
  <si>
    <t xml:space="preserve">22213483	</t>
  </si>
  <si>
    <t xml:space="preserve">21427668037	</t>
  </si>
  <si>
    <t>[奎松市]马尼拉赛达北维迪斯酒店 - 多用途酒店(Seda Vertis North - Multiple Use Hotel)(17891668)</t>
  </si>
  <si>
    <t>豪华房&lt;特价大促销&gt;&lt;三人入住&gt;&lt;无早&gt;</t>
  </si>
  <si>
    <t>Serafin/Marvin,Serafin/Marvin,Serafin/Marvin</t>
  </si>
  <si>
    <t xml:space="preserve">2735890	</t>
  </si>
  <si>
    <t xml:space="preserve">2372995	</t>
  </si>
  <si>
    <t xml:space="preserve">21428988405	</t>
  </si>
  <si>
    <t>[薄荷岛]阿莫丽塔度假酒店(Amorita Resort)(5404701)</t>
  </si>
  <si>
    <t>Braun/Shay</t>
  </si>
  <si>
    <t xml:space="preserve">2736096	</t>
  </si>
  <si>
    <t xml:space="preserve">48751	</t>
  </si>
  <si>
    <t xml:space="preserve">21429372805	</t>
  </si>
  <si>
    <t>家庭复式房&lt;今日特价 &gt;&lt;四人入住&gt;&lt;无早&gt;</t>
  </si>
  <si>
    <t>OUNHAPIROM/PAKJIRA,OUNHAPIROM/PAKJIRA,OUNHAPIROM/PAKJIRA,OUNHAPIROM/PAKJIRA</t>
  </si>
  <si>
    <t xml:space="preserve">2736156	</t>
  </si>
  <si>
    <t xml:space="preserve">101212973	</t>
  </si>
  <si>
    <t xml:space="preserve">21435825102	</t>
  </si>
  <si>
    <t>[吉隆坡]铂尔曼吉隆坡城市中心大酒店(Pullman Kuala Lumpur City Centre Hotel &amp; Residences)(5073220)</t>
  </si>
  <si>
    <t>一卧室公寓&lt;双人入住&gt;&lt;双早&gt;</t>
  </si>
  <si>
    <t>HASSAN/AZMAN</t>
  </si>
  <si>
    <t xml:space="preserve">2737010	</t>
  </si>
  <si>
    <t xml:space="preserve">875550/551/552	</t>
  </si>
  <si>
    <t xml:space="preserve">21437329941	</t>
  </si>
  <si>
    <t>[普吉岛]普吉岛希尔顿阿卡迪亚温泉度假酒店 (SHA Extra Plus)(Hilton Phuket Arcadia Resort &amp; Spa (SHA Extra Plus))(3460018)</t>
  </si>
  <si>
    <t>海景精致双床套房&lt;双人入住&gt;&lt;双早&gt;</t>
  </si>
  <si>
    <t>ZHANG/DAN,GU/JUN</t>
  </si>
  <si>
    <t xml:space="preserve">2737343	</t>
  </si>
  <si>
    <t xml:space="preserve">3312236337	</t>
  </si>
  <si>
    <t xml:space="preserve">21440630262	</t>
  </si>
  <si>
    <t>海景豪华双床房&lt;双人入住&gt;&lt;无早&gt;</t>
  </si>
  <si>
    <t>YOON/SEONHEE</t>
  </si>
  <si>
    <t xml:space="preserve">2737834	</t>
  </si>
  <si>
    <t xml:space="preserve">21446299693	</t>
  </si>
  <si>
    <t xml:space="preserve">2738762	</t>
  </si>
  <si>
    <t xml:space="preserve">876069	</t>
  </si>
  <si>
    <t xml:space="preserve">21446911893	</t>
  </si>
  <si>
    <t>园景阿瓦尼房(至少连住2晚及以上)&lt;特惠专享&gt;&lt;双人入住&gt;&lt;双早&gt;</t>
  </si>
  <si>
    <t>Stucke/Axel,Stucke/Axel</t>
  </si>
  <si>
    <t xml:space="preserve">2738905	</t>
  </si>
  <si>
    <t xml:space="preserve">61820092	</t>
  </si>
  <si>
    <t xml:space="preserve">21452676576	</t>
  </si>
  <si>
    <t>[梳邦再也]双威金字塔酒店(Sunway Pyramid Hotel)(17055173)</t>
  </si>
  <si>
    <t>豪华双床房&lt;双人入住&gt;&lt;无早&gt;</t>
  </si>
  <si>
    <t>LEE/PEI PING</t>
  </si>
  <si>
    <t xml:space="preserve">2739954	</t>
  </si>
  <si>
    <t xml:space="preserve">220674666	</t>
  </si>
  <si>
    <t xml:space="preserve">21454870297	</t>
  </si>
  <si>
    <t>[曼谷]曼谷利特酒店 (SHA Extra Plus)(LiT BANGKOK Residence)(4371035)</t>
  </si>
  <si>
    <t>一卧室豪华套房(至少连住2晚及以上)&lt;特惠专享&gt;&lt;双人入住&gt;&lt;无早&gt;</t>
  </si>
  <si>
    <t>Kyauk/Valiant,Kyauk/Valiant</t>
  </si>
  <si>
    <t xml:space="preserve">2740328	</t>
  </si>
  <si>
    <t xml:space="preserve">6107	</t>
  </si>
  <si>
    <t xml:space="preserve">21459969307	</t>
  </si>
  <si>
    <t>CHA/MYEONG KYEONG,CHA/MYEONG KYEONG</t>
  </si>
  <si>
    <t xml:space="preserve">2741435	</t>
  </si>
  <si>
    <t xml:space="preserve">F1111479	</t>
  </si>
  <si>
    <t xml:space="preserve">21460977104	</t>
  </si>
  <si>
    <t>[芭堤雅]芭堤雅布莱顿大酒店(Brighton Grand Hotel Pattaya)(29851559)</t>
  </si>
  <si>
    <t>豪华城景房&lt;双人入住&gt;&lt;双早&gt;</t>
  </si>
  <si>
    <t>KIM/EUIHYUNG</t>
  </si>
  <si>
    <t xml:space="preserve">2741672	</t>
  </si>
  <si>
    <t xml:space="preserve">32627	</t>
  </si>
  <si>
    <t xml:space="preserve">21461073323	</t>
  </si>
  <si>
    <t>burapamongcolchai/jenjeera,burapamongcolchai/jenjeera</t>
  </si>
  <si>
    <t xml:space="preserve">2741698	</t>
  </si>
  <si>
    <t xml:space="preserve">101513103	</t>
  </si>
  <si>
    <t xml:space="preserve">21462470526	</t>
  </si>
  <si>
    <t>[芭堤雅]达拉海角渡假村(Cape Dara Resort)(5470678)</t>
  </si>
  <si>
    <t>豪华房&lt;今日特价 &gt;&lt;双人入住&gt;&lt;双早&gt;</t>
  </si>
  <si>
    <t>LEE/YINYIN</t>
  </si>
  <si>
    <t xml:space="preserve">2741994	</t>
  </si>
  <si>
    <t xml:space="preserve">462260	</t>
  </si>
  <si>
    <t xml:space="preserve">21463334531	</t>
  </si>
  <si>
    <t>Tai/YuenPiaw,Tai/YuenPiaw</t>
  </si>
  <si>
    <t xml:space="preserve">2742159	</t>
  </si>
  <si>
    <t xml:space="preserve">165257	</t>
  </si>
  <si>
    <t xml:space="preserve">21464327896	</t>
  </si>
  <si>
    <t>[芭堤雅]芭提雅最佳西方优质尼克森酒店(Best Western Plus Nexen Pattaya)(96263097)</t>
  </si>
  <si>
    <t>城景豪华房&lt;双人入住&gt;&lt;不适用泰国客人&gt;&lt;双早&gt;</t>
  </si>
  <si>
    <t>CHEN/ZIAO</t>
  </si>
  <si>
    <t xml:space="preserve">2742361	</t>
  </si>
  <si>
    <t xml:space="preserve">BK003940	</t>
  </si>
  <si>
    <t xml:space="preserve">21464795218	</t>
  </si>
  <si>
    <t>[吉隆坡]国际大酒店(Hotel Grand Continental Kuala Lumpur)(59412316)</t>
  </si>
  <si>
    <t>甄选双床房&lt;双人入住&gt;&lt;双早&gt;</t>
  </si>
  <si>
    <t>MOHD SAIDI/MOHD SAIDI ABU BAKAR</t>
  </si>
  <si>
    <t xml:space="preserve">2742513	</t>
  </si>
  <si>
    <t xml:space="preserve">044369	</t>
  </si>
  <si>
    <t xml:space="preserve">21469579631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</si>
  <si>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</si>
  <si>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</si>
  <si>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BAI/YUNCHUN</t>
  </si>
  <si>
    <t xml:space="preserve">2743520	</t>
  </si>
  <si>
    <t xml:space="preserve">22324087	</t>
  </si>
  <si>
    <t xml:space="preserve">21470314178	</t>
  </si>
  <si>
    <t>Pang/Kok Leong</t>
  </si>
  <si>
    <t xml:space="preserve">2743722	</t>
  </si>
  <si>
    <t xml:space="preserve">876786	</t>
  </si>
  <si>
    <t xml:space="preserve">21470267247	</t>
  </si>
  <si>
    <t>绿肺景尊贵1张特大床房(至少连住2晚及以上)&lt;特惠专享&gt;&lt;双人入住&gt;&lt;双早&gt;</t>
  </si>
  <si>
    <t>AW/REBECCA,PHAR/MIAN YI</t>
  </si>
  <si>
    <t xml:space="preserve">2743711	</t>
  </si>
  <si>
    <t xml:space="preserve">45036677	</t>
  </si>
  <si>
    <t xml:space="preserve">21470855365	</t>
  </si>
  <si>
    <t>[曼谷]曼谷索菲特特色酒店(SO/ Bangkok)(1549427)</t>
  </si>
  <si>
    <t>舒适特大床房(至少连住2晚及以上)&lt;今日特价 &gt;&lt;双人入住&gt;&lt;不适用泰国客人&gt;&lt;无早&gt;</t>
  </si>
  <si>
    <t>CHAN/CHUN NIN</t>
  </si>
  <si>
    <t xml:space="preserve">2743858	</t>
  </si>
  <si>
    <t xml:space="preserve">PTY 883915	</t>
  </si>
  <si>
    <t xml:space="preserve">21472225197	</t>
  </si>
  <si>
    <t>[梳邦再也]双威豪华度假酒店(Sunway Resort)(5995432)</t>
  </si>
  <si>
    <t>至尊豪华房(至少连住2晚及以上)&lt;双人入住&gt;&lt;双早&gt;</t>
  </si>
  <si>
    <t>CHEN/SHAO WEN</t>
  </si>
  <si>
    <t xml:space="preserve">2744223	</t>
  </si>
  <si>
    <t xml:space="preserve">220941693	</t>
  </si>
  <si>
    <t xml:space="preserve">21472251242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</si>
  <si>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</si>
  <si>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</si>
  <si>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SUN/YONGXU</t>
  </si>
  <si>
    <t xml:space="preserve">2744225	</t>
  </si>
  <si>
    <t xml:space="preserve">21474292448	</t>
  </si>
  <si>
    <t>舒适特大床房(至少连住2晚及以上)&lt;今日特价 &gt;&lt;双人入住&gt;&lt;不适用于泰国和韩国市场&gt;&lt;双早&gt;</t>
  </si>
  <si>
    <t>ALEXANDROV/KIRILL,KAMASHEV/VADIM</t>
  </si>
  <si>
    <t xml:space="preserve">2744693	</t>
  </si>
  <si>
    <t xml:space="preserve">883906	</t>
  </si>
  <si>
    <t xml:space="preserve">21474593119	</t>
  </si>
  <si>
    <t>[普吉岛]攀瓦布里海滨度假村(SHA Extra Plus)(Panwaburi Beachfront Resort(SHA Extra Plus))(96362785)</t>
  </si>
  <si>
    <t>豪华双人床房&lt;双人入住&gt;&lt;无早&gt;</t>
  </si>
  <si>
    <t>Maneemuang/Potchaman,Maneemuang/Potchaman</t>
  </si>
  <si>
    <t xml:space="preserve">2744775	</t>
  </si>
  <si>
    <t xml:space="preserve">4505	</t>
  </si>
  <si>
    <t xml:space="preserve">21477287422	</t>
  </si>
  <si>
    <t>园景复式房&lt;今日特价 &gt;&lt;四人入住&gt;&lt;无早&gt;</t>
  </si>
  <si>
    <t>Lampong/Pithan,Lampong/Pithan,Lampong/Pithan</t>
  </si>
  <si>
    <t xml:space="preserve">2745405	</t>
  </si>
  <si>
    <t xml:space="preserve">21480114261	</t>
  </si>
  <si>
    <t>KIM/SECHEOL</t>
  </si>
  <si>
    <t xml:space="preserve">2746175	</t>
  </si>
  <si>
    <t xml:space="preserve">22214712	</t>
  </si>
  <si>
    <t xml:space="preserve">21480639362	</t>
  </si>
  <si>
    <t>[曼谷]曼谷湄南河四季酒店 (SHA Plus+)(Four Seasons Hotel Bangkok at Chao Phraya River (SHA Plus+))(57171815)</t>
  </si>
  <si>
    <t>豪华特大床房(至少连住2晚及以上)&lt;双人入住&gt;&lt;双早&gt;</t>
  </si>
  <si>
    <t>YU/BING SHAN,HU/CHENG</t>
  </si>
  <si>
    <t xml:space="preserve">2746253	</t>
  </si>
  <si>
    <t xml:space="preserve">127391	</t>
  </si>
  <si>
    <t xml:space="preserve">21482156321	</t>
  </si>
  <si>
    <t>行政套房(至少连住2晚及以上)&lt;今日特价 &gt;&lt;双人入住&gt;&lt;仅适用亚洲客人&gt;&lt;双早&gt;&lt;新酒店礼盒&gt;</t>
  </si>
  <si>
    <t>HUI/YAPKOK</t>
  </si>
  <si>
    <t xml:space="preserve">2746622	</t>
  </si>
  <si>
    <t xml:space="preserve">129376	</t>
  </si>
  <si>
    <t xml:space="preserve">21484611225	</t>
  </si>
  <si>
    <t>[吉隆坡]吉隆坡市中心宜必思酒店(ibis Kuala Lumpur City Centre)(28528285)</t>
  </si>
  <si>
    <t>标准双床房&lt;双人入住&gt;&lt;双早&gt;</t>
  </si>
  <si>
    <t>Z/ALESSANDRO</t>
  </si>
  <si>
    <t xml:space="preserve">2747120	</t>
  </si>
  <si>
    <t xml:space="preserve">21484770423	</t>
  </si>
  <si>
    <t>Mercado/Pia Miguela,Mercado/Pia Miguela</t>
  </si>
  <si>
    <t xml:space="preserve">2747170	</t>
  </si>
  <si>
    <t xml:space="preserve">2370956	</t>
  </si>
  <si>
    <t xml:space="preserve">21485557727	</t>
  </si>
  <si>
    <t>豪华房(无窗)&lt;特价大促销&gt;&lt;双人入住&gt;&lt;无早&gt;</t>
  </si>
  <si>
    <t>PHENGPANYA/CHANTHIYA</t>
  </si>
  <si>
    <t xml:space="preserve">2747417	</t>
  </si>
  <si>
    <t xml:space="preserve">77883	</t>
  </si>
  <si>
    <t xml:space="preserve">21486438035	</t>
  </si>
  <si>
    <t>Hong/Donghan,Hong/Donghan</t>
  </si>
  <si>
    <t xml:space="preserve">2747645	</t>
  </si>
  <si>
    <t xml:space="preserve">F1111677	</t>
  </si>
  <si>
    <t xml:space="preserve">21487295585	</t>
  </si>
  <si>
    <t>Chun/Se hwa,Chun/Se hwa,Chun/Se hwa</t>
  </si>
  <si>
    <t xml:space="preserve">2747789	</t>
  </si>
  <si>
    <t xml:space="preserve">F1111680	</t>
  </si>
  <si>
    <t xml:space="preserve">21489168759	</t>
  </si>
  <si>
    <t>[长滩岛]长滩岛金凤凰酒店(Golden Phoenix Hotel Boracay)(6213617)</t>
  </si>
  <si>
    <t>豪华双床房&lt;双人入住&gt;&lt;双早&gt;</t>
  </si>
  <si>
    <t>Bautista/Jean,Bautista/Jean</t>
  </si>
  <si>
    <t xml:space="preserve">2748227	</t>
  </si>
  <si>
    <t xml:space="preserve">2210190025	</t>
  </si>
  <si>
    <t xml:space="preserve">21489788901	</t>
  </si>
  <si>
    <t>[伊洛伊洛]因佳普大厦酒店(Injap Tower Hotel- Multi Use Hotel)(29573613)</t>
  </si>
  <si>
    <t>快乐双人间&lt;今日特价 &gt;&lt;双人入住&gt;&lt;无早&gt;</t>
  </si>
  <si>
    <t>BUENAFLOR/REYMART DELGADO</t>
  </si>
  <si>
    <t xml:space="preserve">2748354	</t>
  </si>
  <si>
    <t xml:space="preserve">21489984378	</t>
  </si>
  <si>
    <t>Noppakunwong/kantima,Noppakunwong/kantima</t>
  </si>
  <si>
    <t xml:space="preserve">2748393	</t>
  </si>
  <si>
    <t xml:space="preserve">92003	</t>
  </si>
  <si>
    <t xml:space="preserve">21490287945	</t>
  </si>
  <si>
    <t>[曼谷]曼谷阁楼酒店(Loft Bangkok Hotel)(45537471)</t>
  </si>
  <si>
    <t>高级房&lt;今日特价 &gt;&lt;双人入住&gt;&lt;无早&gt;</t>
  </si>
  <si>
    <t>ZHOU/YUZHEN,ZHAO/HU</t>
  </si>
  <si>
    <t xml:space="preserve">2748455	</t>
  </si>
  <si>
    <t xml:space="preserve">RR2200961	</t>
  </si>
  <si>
    <t xml:space="preserve">21491319857	</t>
  </si>
  <si>
    <t>ZHU/YOULEI</t>
  </si>
  <si>
    <t xml:space="preserve">2748668	</t>
  </si>
  <si>
    <t xml:space="preserve">221784853	</t>
  </si>
  <si>
    <t xml:space="preserve">21491604503	</t>
  </si>
  <si>
    <t>豪华房&lt;特价大促销&gt;&lt;双人入住&gt;&lt;无早&gt;</t>
  </si>
  <si>
    <t>Tagaytay/Vyu Private Villa,Tagaytay/Vyu Private Villa</t>
  </si>
  <si>
    <t xml:space="preserve">2748732	</t>
  </si>
  <si>
    <t xml:space="preserve">2372126	</t>
  </si>
  <si>
    <t xml:space="preserve">21491740071	</t>
  </si>
  <si>
    <t>WISINTAINER/OSMAR HENRIQUE,WISINTAINER/LERTSIRI,WISINTAINER/BRUNO</t>
  </si>
  <si>
    <t xml:space="preserve">2748792	</t>
  </si>
  <si>
    <t xml:space="preserve">160141	</t>
  </si>
  <si>
    <t xml:space="preserve">21492375629	</t>
  </si>
  <si>
    <t>园景阿瓦尼房&lt;特惠专享&gt;&lt;双人入住&gt;&lt;无早&gt;</t>
  </si>
  <si>
    <t>LEVI/OR,LEVI/OR</t>
  </si>
  <si>
    <t xml:space="preserve">2748906	</t>
  </si>
  <si>
    <t xml:space="preserve">21493298684	</t>
  </si>
  <si>
    <t>[首尔]设计师DDP酒店(Hotel The Designers DDP)(25885509)</t>
  </si>
  <si>
    <t>豪华大床房&lt;双人入住&gt;&lt;预付&gt;&lt;无早&gt;</t>
  </si>
  <si>
    <t>LAU/KAKI</t>
  </si>
  <si>
    <t xml:space="preserve">2749170	</t>
  </si>
  <si>
    <t xml:space="preserve">21493474922	</t>
  </si>
  <si>
    <t xml:space="preserve">21493532331	</t>
  </si>
  <si>
    <t>[普吉岛]普吉岛温德姆海洋明珠酒店及度假村(SHA Extra Plus)(Wyndham Sea Pearl Resort, Phuket(SHA Extra Plus))(3736781)</t>
  </si>
  <si>
    <t>豪华特大床房&lt;双人入住&gt;&lt;无早&gt;</t>
  </si>
  <si>
    <t>Scott/Bustabad,Scott/Bustabad</t>
  </si>
  <si>
    <t xml:space="preserve">2749260	</t>
  </si>
  <si>
    <t xml:space="preserve">164336079	</t>
  </si>
  <si>
    <t xml:space="preserve">21494168137	</t>
  </si>
  <si>
    <t>豪华房&lt;特惠&gt;&lt;双人入住&gt;&lt;双早&gt;</t>
  </si>
  <si>
    <t>LAW /WENG SUM</t>
  </si>
  <si>
    <t xml:space="preserve">2749444	</t>
  </si>
  <si>
    <t xml:space="preserve">222211461	</t>
  </si>
  <si>
    <t xml:space="preserve">21494580594	</t>
  </si>
  <si>
    <t>Palma/Joel,Palma/Joel</t>
  </si>
  <si>
    <t xml:space="preserve">2749531	</t>
  </si>
  <si>
    <t xml:space="preserve">2372998	</t>
  </si>
  <si>
    <t xml:space="preserve">21494683547	</t>
  </si>
  <si>
    <t>Bte Pauzan/Nora'Esah,Bte Pauzan/Nora'Esah</t>
  </si>
  <si>
    <t xml:space="preserve">2749544	</t>
  </si>
  <si>
    <t xml:space="preserve">49409604-1	</t>
  </si>
  <si>
    <t xml:space="preserve">21494737629	</t>
  </si>
  <si>
    <t>[曼谷]曼谷HOMM素坤逸34街酒店(HOMM Sukhumvit34 Bangkok)(99758480)</t>
  </si>
  <si>
    <t>高级大床房&lt;双人入住&gt;&lt;无早&gt;</t>
  </si>
  <si>
    <t>Andrew/Kot</t>
  </si>
  <si>
    <t xml:space="preserve">2749550	</t>
  </si>
  <si>
    <t xml:space="preserve">163626193	</t>
  </si>
  <si>
    <t xml:space="preserve">21495189762	</t>
  </si>
  <si>
    <t>matos/aissa,matos/aissa,matos/aissa,matos/aissa</t>
  </si>
  <si>
    <t xml:space="preserve">2749662	</t>
  </si>
  <si>
    <t xml:space="preserve">2372990	</t>
  </si>
  <si>
    <t xml:space="preserve">21495466529	</t>
  </si>
  <si>
    <t>Parkhouse/Christopher Geoffrey</t>
  </si>
  <si>
    <t xml:space="preserve">2749746	</t>
  </si>
  <si>
    <t xml:space="preserve">92537	</t>
  </si>
  <si>
    <t xml:space="preserve">21496393117	</t>
  </si>
  <si>
    <t>[吉隆坡]吉隆坡市中心玛雅酒店(Hotel Maya Kuala Lumpur)(28528339)</t>
  </si>
  <si>
    <t>传统一室房(住3晚或3晚的倍数)&lt;双人入住&gt;&lt;双早&gt;</t>
  </si>
  <si>
    <t>Arshad/Khairunniza</t>
  </si>
  <si>
    <t xml:space="preserve">2749954	</t>
  </si>
  <si>
    <t xml:space="preserve">254514	</t>
  </si>
  <si>
    <t xml:space="preserve">21497455772	</t>
  </si>
  <si>
    <t>[达沃]达沃阿卡西亚酒店(Staycation Approved)(Acacia Hotel Davao (Staycation Approved))(89981775)</t>
  </si>
  <si>
    <t>NONOL/PRECIOUS EDZIL</t>
  </si>
  <si>
    <t xml:space="preserve">2750184	</t>
  </si>
  <si>
    <t xml:space="preserve">145734	</t>
  </si>
  <si>
    <t xml:space="preserve">21498137387	</t>
  </si>
  <si>
    <t>lee/bomi,lee/bomi</t>
  </si>
  <si>
    <t xml:space="preserve">2750367	</t>
  </si>
  <si>
    <t xml:space="preserve">21498436010	</t>
  </si>
  <si>
    <t>Wang/Jun</t>
  </si>
  <si>
    <t xml:space="preserve">2750447	</t>
  </si>
  <si>
    <t xml:space="preserve">127763	</t>
  </si>
  <si>
    <t xml:space="preserve">21499869350	</t>
  </si>
  <si>
    <t>Youngjae/Kwon,Youngjae/Kwon</t>
  </si>
  <si>
    <t xml:space="preserve">2750764	</t>
  </si>
  <si>
    <t xml:space="preserve">F1112347	</t>
  </si>
  <si>
    <t xml:space="preserve">21500136959	</t>
  </si>
  <si>
    <t>SULAIMAN/NORAIN</t>
  </si>
  <si>
    <t xml:space="preserve">2750848	</t>
  </si>
  <si>
    <t xml:space="preserve">222136970/222168413	</t>
  </si>
  <si>
    <t xml:space="preserve">21500732398	</t>
  </si>
  <si>
    <t>DAVIES/LUCY</t>
  </si>
  <si>
    <t xml:space="preserve">2751034	</t>
  </si>
  <si>
    <t xml:space="preserve">21500850764	</t>
  </si>
  <si>
    <t>[芭堤雅]兀兰酒店芭堤雅度假村(Woodlands Hotel and Resort Pattaya)(6286555)</t>
  </si>
  <si>
    <t>Sirirerkratana/Pathitta,Sirirerkratana/Pathitta</t>
  </si>
  <si>
    <t xml:space="preserve">2751090	</t>
  </si>
  <si>
    <t xml:space="preserve">21501049204	</t>
  </si>
  <si>
    <t>[快乐山]查尔斯顿海港度假村(Harborside at Charleston Harbor Resort and Marina)(98331100)</t>
  </si>
  <si>
    <t>内陆景观高级特大床房&lt;双人入住&gt;&lt;预付&gt;&lt;无早&gt;</t>
  </si>
  <si>
    <t>de Gorter/Mark</t>
  </si>
  <si>
    <t xml:space="preserve">2751182	</t>
  </si>
  <si>
    <t xml:space="preserve">118854105	</t>
  </si>
  <si>
    <t xml:space="preserve">21501700978	</t>
  </si>
  <si>
    <t>[南雅加达]雅加达克巴约蓝尼奥酒店(Hotel Neo+ Kebayoran Jakarta)(98301017)</t>
  </si>
  <si>
    <t>空间房&lt;双人入住&gt;&lt;预付&gt;&lt;双早&gt;</t>
  </si>
  <si>
    <t>AKHIRA DEWI/IRA</t>
  </si>
  <si>
    <t xml:space="preserve">2751399	</t>
  </si>
  <si>
    <t xml:space="preserve">21502043414	</t>
  </si>
  <si>
    <t>Youn/Ki Byoung,Youn/Ki Byoung</t>
  </si>
  <si>
    <t xml:space="preserve">2751495	</t>
  </si>
  <si>
    <t xml:space="preserve">F1112394	</t>
  </si>
  <si>
    <t xml:space="preserve">21502329395	</t>
  </si>
  <si>
    <t>YUSOF/RIHANA</t>
  </si>
  <si>
    <t xml:space="preserve">2751585	</t>
  </si>
  <si>
    <t xml:space="preserve">222232841	</t>
  </si>
  <si>
    <t xml:space="preserve">21502447905	</t>
  </si>
  <si>
    <t>尊享豪华双人床房(至少连住2晚及以上)&lt;双人入住&gt;&lt;适用于非中国/菲律宾客人&gt;&lt;双早&gt;</t>
  </si>
  <si>
    <t>HUANG/ZHIYONG</t>
  </si>
  <si>
    <t xml:space="preserve">2751631	</t>
  </si>
  <si>
    <t xml:space="preserve">921818	</t>
  </si>
  <si>
    <t xml:space="preserve">21503228825	</t>
  </si>
  <si>
    <t>[曼谷]西隆富丽华酒店（原西隆尤尼可大酒店）(Furama Silom Bangkok)(5951766)</t>
  </si>
  <si>
    <t>Chauhan/Harsh</t>
  </si>
  <si>
    <t xml:space="preserve">2751901	</t>
  </si>
  <si>
    <t xml:space="preserve">21503499625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</si>
  <si>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</si>
  <si>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</si>
  <si>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HUANG/WEIJIAN</t>
  </si>
  <si>
    <t xml:space="preserve">2751971	</t>
  </si>
  <si>
    <t xml:space="preserve">53478681	</t>
  </si>
  <si>
    <t xml:space="preserve">21504308325	</t>
  </si>
  <si>
    <t>Thongmanee/Aomsap,Thongmanee/Aomsap</t>
  </si>
  <si>
    <t xml:space="preserve">2752194	</t>
  </si>
  <si>
    <t xml:space="preserve">RR2200978	</t>
  </si>
  <si>
    <t xml:space="preserve">21505774012	</t>
  </si>
  <si>
    <t>Kai/Jeanne,Kai/Jeanne</t>
  </si>
  <si>
    <t xml:space="preserve">2752625	</t>
  </si>
  <si>
    <t xml:space="preserve">21506276674	</t>
  </si>
  <si>
    <t>RUM/SOKHENG</t>
  </si>
  <si>
    <t xml:space="preserve">2752774	</t>
  </si>
  <si>
    <t xml:space="preserve">163665241	</t>
  </si>
  <si>
    <t xml:space="preserve">21507368303	</t>
  </si>
  <si>
    <t>Tiu/Benson,Tiu/Benson</t>
  </si>
  <si>
    <t xml:space="preserve">2753053	</t>
  </si>
  <si>
    <t xml:space="preserve">2375722	</t>
  </si>
  <si>
    <t xml:space="preserve">21507804812	</t>
  </si>
  <si>
    <t>KWON/KIBAIK</t>
  </si>
  <si>
    <t xml:space="preserve">2753189	</t>
  </si>
  <si>
    <t xml:space="preserve">Acknowledged	</t>
  </si>
  <si>
    <t xml:space="preserve">21507732953	</t>
  </si>
  <si>
    <t>Tan/QianXin</t>
  </si>
  <si>
    <t xml:space="preserve">2753178	</t>
  </si>
  <si>
    <t xml:space="preserve">222346506	</t>
  </si>
  <si>
    <t xml:space="preserve">21507833231	</t>
  </si>
  <si>
    <t>豪华房&lt;三人入住&gt;&lt;早餐&gt;</t>
  </si>
  <si>
    <t>Chusiri/Sirichai,Chusiri/Sirichai,Chusiri/Sirichai</t>
  </si>
  <si>
    <t xml:space="preserve">2753197	</t>
  </si>
  <si>
    <t xml:space="preserve">21508050072	</t>
  </si>
  <si>
    <t>[曼谷]曼谷华昌传统酒店(Hua Chang Heritage Hotel Bangkok)(4494789)</t>
  </si>
  <si>
    <t>豪华房&lt;全日特价&gt;&lt;双人入住&gt;&lt;无早&gt;</t>
  </si>
  <si>
    <t>Fishler/Michael</t>
  </si>
  <si>
    <t xml:space="preserve">2753267	</t>
  </si>
  <si>
    <t xml:space="preserve">147515	</t>
  </si>
  <si>
    <t xml:space="preserve">21508064105	</t>
  </si>
  <si>
    <t>rungrueangchothiran/sakonwat,rungrueangchothiran/sakonwat</t>
  </si>
  <si>
    <t xml:space="preserve">2753271	</t>
  </si>
  <si>
    <t xml:space="preserve">21508463374	</t>
  </si>
  <si>
    <t xml:space="preserve">2753382	</t>
  </si>
  <si>
    <t xml:space="preserve">21508489318	</t>
  </si>
  <si>
    <t>Ucaroglu/Esra,Ucaroglu/Esra</t>
  </si>
  <si>
    <t xml:space="preserve">2753405	</t>
  </si>
  <si>
    <t xml:space="preserve">21508496759	</t>
  </si>
  <si>
    <t>Chusiri/Sirichai,Chusiri/Sirichai</t>
  </si>
  <si>
    <t xml:space="preserve">2753410	</t>
  </si>
  <si>
    <t xml:space="preserve">21508476841	</t>
  </si>
  <si>
    <t>PARK/CHULLSOO</t>
  </si>
  <si>
    <t xml:space="preserve">2753413	</t>
  </si>
  <si>
    <t xml:space="preserve">222346608	</t>
  </si>
  <si>
    <t xml:space="preserve">21508560942	</t>
  </si>
  <si>
    <t>园景豪华双床房&lt;特惠房&gt;&lt;双人入住&gt;&lt;双早&gt;</t>
  </si>
  <si>
    <t>Shi/Zemin,Wang/Chuan,Jin/Zhuhui</t>
  </si>
  <si>
    <t xml:space="preserve">2753435	</t>
  </si>
  <si>
    <t xml:space="preserve">222350336	</t>
  </si>
  <si>
    <t xml:space="preserve">21508891736	</t>
  </si>
  <si>
    <t>[曼谷]盛泰澜曼谷拉普崂中央广场酒店 (SHA Plus+)(Centara Grand at Central Plaza Ladprao Bangkok)(4955368)</t>
  </si>
  <si>
    <t>LIU/Ke</t>
  </si>
  <si>
    <t xml:space="preserve">2753529	</t>
  </si>
  <si>
    <t xml:space="preserve">222372718	</t>
  </si>
  <si>
    <t xml:space="preserve">21509117356	</t>
  </si>
  <si>
    <t>Lapitan/Larry,Lapitan/Larry</t>
  </si>
  <si>
    <t xml:space="preserve">2753579	</t>
  </si>
  <si>
    <t xml:space="preserve">2375854	</t>
  </si>
  <si>
    <t xml:space="preserve">21509218135	</t>
  </si>
  <si>
    <t>Alessandrae H. Rosero/Mari,Alessandrae H. Rosero/Mari</t>
  </si>
  <si>
    <t xml:space="preserve">2753617	</t>
  </si>
  <si>
    <t xml:space="preserve">2375878	</t>
  </si>
  <si>
    <t xml:space="preserve">21509540313	</t>
  </si>
  <si>
    <t>[邦劳]莫达拉海滩度假酒店(Modala Beach Resort)(97897180)</t>
  </si>
  <si>
    <t>陶华房&lt;今日特价 &gt;&lt;三人入住&gt;&lt;早餐&gt;</t>
  </si>
  <si>
    <t>Hong/Soonkyou,Hong/Soonkyou,Hong/Soonkyou</t>
  </si>
  <si>
    <t xml:space="preserve">2753722	</t>
  </si>
  <si>
    <t xml:space="preserve">23976	</t>
  </si>
  <si>
    <t xml:space="preserve">21509642402	</t>
  </si>
  <si>
    <t>[乔治市]槟城温宝利酒店 (槟城对抗新冠肺炎认证)(The Wembley – A St Giles Hotel, Penang)(5159731)</t>
  </si>
  <si>
    <t>高级双床房&lt;双人入住&gt;&lt;双早&gt;</t>
  </si>
  <si>
    <t>QIAN/JING</t>
  </si>
  <si>
    <t xml:space="preserve">2753747	</t>
  </si>
  <si>
    <t xml:space="preserve">671248	</t>
  </si>
  <si>
    <t xml:space="preserve">21509557464	</t>
  </si>
  <si>
    <t>[芭堤雅]芭提雅摩达斯度假村(Pattaya Modus Beachfront Resort)(100347752)</t>
  </si>
  <si>
    <t>俱乐部套房&lt;双人入住&gt;&lt;双早&gt;</t>
  </si>
  <si>
    <t>MEEKLINHOM/PRAPAI</t>
  </si>
  <si>
    <t xml:space="preserve">2753740	</t>
  </si>
  <si>
    <t xml:space="preserve">283814	</t>
  </si>
  <si>
    <t xml:space="preserve">21510866109	</t>
  </si>
  <si>
    <t>[曼谷]金玉素万那普酒店(Golden Jade Suvarnabhumi)(28680143)</t>
  </si>
  <si>
    <t>Aroonsawat/Yata,Aroonsawat/Yata</t>
  </si>
  <si>
    <t xml:space="preserve">2754053	</t>
  </si>
  <si>
    <t xml:space="preserve">21512025215	</t>
  </si>
  <si>
    <t>Horvath/Eniko</t>
  </si>
  <si>
    <t xml:space="preserve">2754418	</t>
  </si>
  <si>
    <t xml:space="preserve">34453	</t>
  </si>
  <si>
    <t xml:space="preserve">21512093408	</t>
  </si>
  <si>
    <t>Pasasadaba/Angela,Pasasadaba/Angela</t>
  </si>
  <si>
    <t xml:space="preserve">2754439	</t>
  </si>
  <si>
    <t xml:space="preserve">2376561	</t>
  </si>
  <si>
    <t>退单</t>
  </si>
  <si>
    <t>，</t>
  </si>
  <si>
    <t>本期扣款100元</t>
  </si>
  <si>
    <t>A221026094658481</t>
  </si>
  <si>
    <t>A221026094955481</t>
  </si>
  <si>
    <t>CNY / HKD 当前参考汇率: 1.07038787</t>
  </si>
  <si>
    <t>总计： 219784.62 CNY/
235254.79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</si>
  <si>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</si>
  <si>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</si>
  <si>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</si>
  <si>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</si>
  <si>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</si>
  <si>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</si>
  <si>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</si>
  <si>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</si>
  <si>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</si>
  <si>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</si>
  <si>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</si>
  <si>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</si>
  <si>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</si>
  <si>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</si>
  <si>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</si>
  <si>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</si>
  <si>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</si>
  <si>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</si>
  <si>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</si>
  <si>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2022-07-25</t>
  </si>
  <si>
    <t>2632734</t>
  </si>
  <si>
    <t>甲米Ao Nang Beach假日酒店</t>
  </si>
  <si>
    <t>SHANG LING TECK,SHANG LING TECK</t>
  </si>
  <si>
    <t>2022-10-20</t>
  </si>
  <si>
    <t>2022-10-23</t>
  </si>
  <si>
    <t>退房日周结</t>
  </si>
  <si>
    <t>810.00</t>
  </si>
  <si>
    <t>RMB</t>
  </si>
  <si>
    <t>0</t>
  </si>
  <si>
    <t>0.00</t>
  </si>
  <si>
    <t>携程国际直连(DD)</t>
  </si>
  <si>
    <t>01.011174</t>
  </si>
  <si>
    <t>2022-07-26 12:46:37</t>
  </si>
  <si>
    <t>否</t>
  </si>
  <si>
    <t>汇智国际旅游发展有限公司</t>
  </si>
  <si>
    <t>直采</t>
  </si>
  <si>
    <t>泰国</t>
  </si>
  <si>
    <t>2022-07-29</t>
  </si>
  <si>
    <t>2636934</t>
  </si>
  <si>
    <t>达拉海角度假酒店</t>
  </si>
  <si>
    <t>LEE YINYIN</t>
  </si>
  <si>
    <t>2022-10-22</t>
  </si>
  <si>
    <t>2022-10-16 16:50:02</t>
  </si>
  <si>
    <t>2022-08-01</t>
  </si>
  <si>
    <t>2640511</t>
  </si>
  <si>
    <t>芭堤雅阿瓦尼度假酒店</t>
  </si>
  <si>
    <t>Songpaiboon Ukrit,Songpaiboon Ukrit</t>
  </si>
  <si>
    <t>2022-10-21</t>
  </si>
  <si>
    <t>1666.00</t>
  </si>
  <si>
    <t>2022-08-03 13:00:48</t>
  </si>
  <si>
    <t>2022-08-14</t>
  </si>
  <si>
    <t>2655076</t>
  </si>
  <si>
    <t>槟城海滩汉普敦酒店</t>
  </si>
  <si>
    <t>Wong Hui Sean</t>
  </si>
  <si>
    <t>389.00</t>
  </si>
  <si>
    <t>2022-08-15 10:51:29</t>
  </si>
  <si>
    <t>马来西亚</t>
  </si>
  <si>
    <t>2022-08-22</t>
  </si>
  <si>
    <t>2663888</t>
  </si>
  <si>
    <t>丹绒鲁度假村</t>
  </si>
  <si>
    <t>mohamed bajuri farahani,mohamed bajuri farahani,mohamed bajuri farahani,mohamed bajuri farahani</t>
  </si>
  <si>
    <t>4164.00</t>
  </si>
  <si>
    <t>2022-08-23 12:00:20</t>
  </si>
  <si>
    <t>2022-08-24</t>
  </si>
  <si>
    <t>2666152</t>
  </si>
  <si>
    <t>新山青松度假村</t>
  </si>
  <si>
    <t>PARK YONGHYUK</t>
  </si>
  <si>
    <t>2022-10-14 23:14:06</t>
  </si>
  <si>
    <t>2022-08-26</t>
  </si>
  <si>
    <t>2668411</t>
  </si>
  <si>
    <t>曼谷盛泰乐水门酒店</t>
  </si>
  <si>
    <t>Tam Sunny</t>
  </si>
  <si>
    <t>2022-10-19</t>
  </si>
  <si>
    <t>1516.00</t>
  </si>
  <si>
    <t>2022-08-26 14:54:38</t>
  </si>
  <si>
    <t>2022-08-31</t>
  </si>
  <si>
    <t>2673648</t>
  </si>
  <si>
    <t>Lim Eu Leng</t>
  </si>
  <si>
    <t>758.00</t>
  </si>
  <si>
    <t>2022-08-31 14:32:17</t>
  </si>
  <si>
    <t>2674682</t>
  </si>
  <si>
    <t>曼谷香格里拉大酒店</t>
  </si>
  <si>
    <t>KIM HYEJUNG,JEON HYUNSIK</t>
  </si>
  <si>
    <t>1760.00</t>
  </si>
  <si>
    <t>2022-09-01 20:05:07</t>
  </si>
  <si>
    <t>2022-09-08</t>
  </si>
  <si>
    <t>2682977</t>
  </si>
  <si>
    <t>槟城长荣桂冠酒店</t>
  </si>
  <si>
    <t>tan chin kong</t>
  </si>
  <si>
    <t>963.00</t>
  </si>
  <si>
    <t>2022-09-08 11:59:05</t>
  </si>
  <si>
    <t>2022-09-10</t>
  </si>
  <si>
    <t>2686842</t>
  </si>
  <si>
    <t>曼谷班达拉套房酒店</t>
  </si>
  <si>
    <t>Drewry Bethany,Drewry Bethany</t>
  </si>
  <si>
    <t>1035.00</t>
  </si>
  <si>
    <t>2022-09-11 13:00:34</t>
  </si>
  <si>
    <t>21472251242,</t>
  </si>
  <si>
    <t>2022-09-12</t>
  </si>
  <si>
    <t>2689057</t>
  </si>
  <si>
    <t>曼谷盛泰澜中央世界商业中心酒店  (SHA Plus+)</t>
  </si>
  <si>
    <t>SUN YONGXU</t>
  </si>
  <si>
    <t>2022-10-17 14:25:17</t>
  </si>
  <si>
    <t>2022-09-17</t>
  </si>
  <si>
    <t>2695315</t>
  </si>
  <si>
    <t>Hamilton James</t>
  </si>
  <si>
    <t>1770.00</t>
  </si>
  <si>
    <t>2022-09-18 11:50:35</t>
  </si>
  <si>
    <t>2022-09-18</t>
  </si>
  <si>
    <t>2697534</t>
  </si>
  <si>
    <t>普吉岛迈考美丽亚酒店(SHA Extra Plus)</t>
  </si>
  <si>
    <t>ZHANG FREDDIE JIGUANG</t>
  </si>
  <si>
    <t>750.00</t>
  </si>
  <si>
    <t>2022-09-18 17:03:20</t>
  </si>
  <si>
    <t>2022-09-21</t>
  </si>
  <si>
    <t>2701495</t>
  </si>
  <si>
    <t>拉瓦尔斯酒店</t>
  </si>
  <si>
    <t>Jung Bora</t>
  </si>
  <si>
    <t>1100.00</t>
  </si>
  <si>
    <t>2022-09-21 15:19:16</t>
  </si>
  <si>
    <t>韩国</t>
  </si>
  <si>
    <t>2701907</t>
  </si>
  <si>
    <t>曼谷奔齐中心大酒店</t>
  </si>
  <si>
    <t>HUYNH QUY TUONG</t>
  </si>
  <si>
    <t>2022-10-14</t>
  </si>
  <si>
    <t>5283.00</t>
  </si>
  <si>
    <t>2022-09-21 17:27:56</t>
  </si>
  <si>
    <t>2022-09-22</t>
  </si>
  <si>
    <t>2703984</t>
  </si>
  <si>
    <t>Park JinHee</t>
  </si>
  <si>
    <t>768.00</t>
  </si>
  <si>
    <t>2022-09-23 11:14:19</t>
  </si>
  <si>
    <t>2022-09-23</t>
  </si>
  <si>
    <t>2704560</t>
  </si>
  <si>
    <t>YOO HWAYEON</t>
  </si>
  <si>
    <t>2022-09-23 10:51:55</t>
  </si>
  <si>
    <t>2705682</t>
  </si>
  <si>
    <t>海滨海滩温泉度假村 (SHA Extra Plus)</t>
  </si>
  <si>
    <t>Alawad Abulrahman,Alawad Abulrahman</t>
  </si>
  <si>
    <t>1194.00</t>
  </si>
  <si>
    <t>2022-09-23 23:56:42</t>
  </si>
  <si>
    <t>2705839</t>
  </si>
  <si>
    <t>曼谷辛德霍恩凯宾斯基</t>
  </si>
  <si>
    <t>Chan Chun Kit</t>
  </si>
  <si>
    <t>4500.00</t>
  </si>
  <si>
    <t>2022-09-24 12:40:42</t>
  </si>
  <si>
    <t>2022-09-25</t>
  </si>
  <si>
    <t>2709282</t>
  </si>
  <si>
    <t>PARK YONGHYUK,PARK YONGHYUK</t>
  </si>
  <si>
    <t>571.00</t>
  </si>
  <si>
    <t>2022-10-14 23:14:13</t>
  </si>
  <si>
    <t>2022-09-26</t>
  </si>
  <si>
    <t>2709998</t>
  </si>
  <si>
    <t>芭堤雅SN优佳酒店 (SHA 认证)</t>
  </si>
  <si>
    <t>PRABHANDKARN CHANAPORN</t>
  </si>
  <si>
    <t>213.00</t>
  </si>
  <si>
    <t>2022-09-26 15:01:52</t>
  </si>
  <si>
    <t>2022-09-27</t>
  </si>
  <si>
    <t>2711074</t>
  </si>
  <si>
    <t>曼谷京华大酒店 (SHA Plus+)</t>
  </si>
  <si>
    <t>Natsuwan Kaneka,Natsuwan Kaneka,Natsuwan Kaneka,Natsuwan Kaneka</t>
  </si>
  <si>
    <t>1128.00</t>
  </si>
  <si>
    <t>2022-09-27 09:50:27</t>
  </si>
  <si>
    <t>2712042</t>
  </si>
  <si>
    <t>曼谷素坤逸航站 21 中心酒店 (SHA Plus+)</t>
  </si>
  <si>
    <t>matsuda katsunori,Lee Jeongyun</t>
  </si>
  <si>
    <t>2022-10-11 09:24:59</t>
  </si>
  <si>
    <t>2022-09-28</t>
  </si>
  <si>
    <t>2713279</t>
  </si>
  <si>
    <t>槟城硬石酒店</t>
  </si>
  <si>
    <t>Mohamad Isa Nurul Ain</t>
  </si>
  <si>
    <t>1285.00</t>
  </si>
  <si>
    <t>2022-10-19 13:33:20</t>
  </si>
  <si>
    <t>2713540</t>
  </si>
  <si>
    <t>曼谷金普顿马濑酒店 (SHA Extra Plus)</t>
  </si>
  <si>
    <t>JUNG HONGJU</t>
  </si>
  <si>
    <t>2022-10-18</t>
  </si>
  <si>
    <t>6150.00</t>
  </si>
  <si>
    <t>2022-09-28 16:32:51</t>
  </si>
  <si>
    <t>2714185</t>
  </si>
  <si>
    <t>洲际维涅特精选曼谷新浩中央酒店</t>
  </si>
  <si>
    <t>MOK KYEONGWON</t>
  </si>
  <si>
    <t>2716.00</t>
  </si>
  <si>
    <t>2022-09-29 10:52:57</t>
  </si>
  <si>
    <t>2714376</t>
  </si>
  <si>
    <t>芭堤雅T酒店 (SHA Extra Plus)</t>
  </si>
  <si>
    <t>Phungwan Marisa</t>
  </si>
  <si>
    <t>705.00</t>
  </si>
  <si>
    <t>2022-09-29 11:00:12</t>
  </si>
  <si>
    <t>2022-09-29</t>
  </si>
  <si>
    <t>2714475</t>
  </si>
  <si>
    <t>Thanawat Kleepsri,Thanawat Kleepsri</t>
  </si>
  <si>
    <t>2022-09-29 09:13:07</t>
  </si>
  <si>
    <t>2714758</t>
  </si>
  <si>
    <t>双威大盒子酒店</t>
  </si>
  <si>
    <t>Binte Isfahani Fahmy Sheereen,Binte Isfahani Fahmy Sheereen,Binte Isfahani Fahmy Sheereen,Binte Isfahani Fahmy Sheereen,Binte Isfahani Fahmy Sheereen,Binte Isfahani Fahmy Sheereen</t>
  </si>
  <si>
    <t>2544.00</t>
  </si>
  <si>
    <t>2022-09-29 11:02:32</t>
  </si>
  <si>
    <t>2715322</t>
  </si>
  <si>
    <t>华欣春景酒店</t>
  </si>
  <si>
    <t>Thammajak Ananya,Thammajak Ananya,Thammajak Ananya,Thammajak Ananya</t>
  </si>
  <si>
    <t>499.00</t>
  </si>
  <si>
    <t>2022-09-29 15:52:57</t>
  </si>
  <si>
    <t>2022-09-30</t>
  </si>
  <si>
    <t>2716976</t>
  </si>
  <si>
    <t>KIM SUNKYU</t>
  </si>
  <si>
    <t>2022-09-30 11:25:53</t>
  </si>
  <si>
    <t>2717232</t>
  </si>
  <si>
    <t>马六甲峇峇家</t>
  </si>
  <si>
    <t>Ong Shuah Pin</t>
  </si>
  <si>
    <t>786.00</t>
  </si>
  <si>
    <t>2022-10-01 07:42:32</t>
  </si>
  <si>
    <t>2717459</t>
  </si>
  <si>
    <t>爱雅拉大酒店 (SHA Extra Plus)</t>
  </si>
  <si>
    <t>กาญจนา ศรีพรม คุณ,กาญจนา ศรีพรม คุณ,กาญจนา ศรีพรม คุณ,กาญจนา ศรีพรม คุณ</t>
  </si>
  <si>
    <t>2022-09-30 23:08:00</t>
  </si>
  <si>
    <t>2717926</t>
  </si>
  <si>
    <t>仁川松岛空中花园酒店</t>
  </si>
  <si>
    <t>lee bomi</t>
  </si>
  <si>
    <t>2022-09-30 20:05:11</t>
  </si>
  <si>
    <t>2717927</t>
  </si>
  <si>
    <t>KSL度假酒店</t>
  </si>
  <si>
    <t>SOH LEEN HOW</t>
  </si>
  <si>
    <t>824.16</t>
  </si>
  <si>
    <t>2022-09-30 19:26:04</t>
  </si>
  <si>
    <t>直连</t>
  </si>
  <si>
    <t>2022-10-01</t>
  </si>
  <si>
    <t>2718498</t>
  </si>
  <si>
    <t>特雷蒙特之家酒店</t>
  </si>
  <si>
    <t>Richey Lori Ann</t>
  </si>
  <si>
    <t>2712.64</t>
  </si>
  <si>
    <t>2022-10-01 01:21:53</t>
  </si>
  <si>
    <t>美国</t>
  </si>
  <si>
    <t>2718800</t>
  </si>
  <si>
    <t>Thippayasoton Thanaporn,Thippayasoton Thanaporn,Thippayasoton Thanaporn,Thippayasoton Thanaporn</t>
  </si>
  <si>
    <t>386.00</t>
  </si>
  <si>
    <t>2022-10-01 10:00:56</t>
  </si>
  <si>
    <t>2719530</t>
  </si>
  <si>
    <t>阿罗纳海滩赫纳度假村</t>
  </si>
  <si>
    <t>LIM MISUN</t>
  </si>
  <si>
    <t>3200.00</t>
  </si>
  <si>
    <t>2022-10-03 22:18:30</t>
  </si>
  <si>
    <t>菲律宾</t>
  </si>
  <si>
    <t>2022-10-02</t>
  </si>
  <si>
    <t>2720898</t>
  </si>
  <si>
    <t>芙蓉皇家朱兰酒店</t>
  </si>
  <si>
    <t>YAP ALERN,YAP ALERN,YAP ALERN</t>
  </si>
  <si>
    <t>806.00</t>
  </si>
  <si>
    <t>2022-10-04 11:23:20</t>
  </si>
  <si>
    <t>2721305</t>
  </si>
  <si>
    <t>LAU FION</t>
  </si>
  <si>
    <t>359.00</t>
  </si>
  <si>
    <t>2022-10-03 15:02:40</t>
  </si>
  <si>
    <t>2721400</t>
  </si>
  <si>
    <t>韦瑟比哈罗盖特戴斯酒店</t>
  </si>
  <si>
    <t>Taylor Mark,Taylor Amanda</t>
  </si>
  <si>
    <t>547.63</t>
  </si>
  <si>
    <t>2022-10-02 21:06:28</t>
  </si>
  <si>
    <t>英国</t>
  </si>
  <si>
    <t>2022-10-03</t>
  </si>
  <si>
    <t>2723138</t>
  </si>
  <si>
    <t>Basri Mohamadazlan</t>
  </si>
  <si>
    <t>764.00</t>
  </si>
  <si>
    <t>2022-10-04 13:38:33</t>
  </si>
  <si>
    <t>2723223</t>
  </si>
  <si>
    <t>Lee Jeongyun,Lee Jeongyun</t>
  </si>
  <si>
    <t>900.00</t>
  </si>
  <si>
    <t>2022-10-11 09:25:03</t>
  </si>
  <si>
    <t>2723260</t>
  </si>
  <si>
    <t>CHEUNG TAK WAI,KWONG KAM MAN JOSEPH</t>
  </si>
  <si>
    <t>2880.00</t>
  </si>
  <si>
    <t>2022-10-11 19:41:30</t>
  </si>
  <si>
    <t>2022-10-04</t>
  </si>
  <si>
    <t>2723546</t>
  </si>
  <si>
    <t>希思尔新山酒店</t>
  </si>
  <si>
    <t>HUI SING,NG ALLAN</t>
  </si>
  <si>
    <t>355.00</t>
  </si>
  <si>
    <t>2022-10-04 11:20:08</t>
  </si>
  <si>
    <t>2724095</t>
  </si>
  <si>
    <t>济州岛托斯卡纳酒店</t>
  </si>
  <si>
    <t>YOON JAEMIN</t>
  </si>
  <si>
    <t>1915.00</t>
  </si>
  <si>
    <t>2022-10-04 15:37:13</t>
  </si>
  <si>
    <t>2022-10-05</t>
  </si>
  <si>
    <t>2725349</t>
  </si>
  <si>
    <t>YANG TAEHO</t>
  </si>
  <si>
    <t>640.00</t>
  </si>
  <si>
    <t>2022-10-05 13:22:58</t>
  </si>
  <si>
    <t>2725567</t>
  </si>
  <si>
    <t>MOHD YUSOF KHAIRUL SANI</t>
  </si>
  <si>
    <t>405.00</t>
  </si>
  <si>
    <t>2022-10-05 13:10:20</t>
  </si>
  <si>
    <t>2725901</t>
  </si>
  <si>
    <t>Ning Haoyan</t>
  </si>
  <si>
    <t>479.00</t>
  </si>
  <si>
    <t>2022-10-05 16:46:41</t>
  </si>
  <si>
    <t>2725920</t>
  </si>
  <si>
    <t>wongsomjeen prapatsorn,wongsomjeen prapatsorn,wongsomjeen prapatsorn</t>
  </si>
  <si>
    <t>462.00</t>
  </si>
  <si>
    <t>2022-10-06 10:39:16</t>
  </si>
  <si>
    <t>2726183</t>
  </si>
  <si>
    <t>Somasundram Dr chandran,Somasundram Dr chandran</t>
  </si>
  <si>
    <t>2022-10-06 16:10:21</t>
  </si>
  <si>
    <t>2726235</t>
  </si>
  <si>
    <t>新加坡吉真宾乐雅酒店</t>
  </si>
  <si>
    <t>Zhang Xiaoying,Zhang Xiaoying</t>
  </si>
  <si>
    <t>1152.00</t>
  </si>
  <si>
    <t>2022-10-06 11:01:25</t>
  </si>
  <si>
    <t>新加坡</t>
  </si>
  <si>
    <t>2726615</t>
  </si>
  <si>
    <t>双威克里奥酒店</t>
  </si>
  <si>
    <t>Teng Yu Qi</t>
  </si>
  <si>
    <t>517.00</t>
  </si>
  <si>
    <t>2022-10-16 13:34:56</t>
  </si>
  <si>
    <t>2022-10-06</t>
  </si>
  <si>
    <t>2727511</t>
  </si>
  <si>
    <t>卡玛彦海滩酒店</t>
  </si>
  <si>
    <t>MASAMI T. PHANG MARIA,MASAMI T. PHANG MARIA</t>
  </si>
  <si>
    <t>1811.00</t>
  </si>
  <si>
    <t>2022-10-21 18:01:37</t>
  </si>
  <si>
    <t>2727854</t>
  </si>
  <si>
    <t>MIN SUK BAIK,MIN SUK BAIK</t>
  </si>
  <si>
    <t>558.00</t>
  </si>
  <si>
    <t>2022-10-06 19:21:54</t>
  </si>
  <si>
    <t>2727965</t>
  </si>
  <si>
    <t>素坤逸2巷贝斯特韦斯特舒雅优质酒店 (SHA Plus+)</t>
  </si>
  <si>
    <t>LEE SANG KI,SOHN KANG MIN</t>
  </si>
  <si>
    <t>2240.00</t>
  </si>
  <si>
    <t>2022-10-06 21:24:44</t>
  </si>
  <si>
    <t>2727984</t>
  </si>
  <si>
    <t>Jung Hyelin</t>
  </si>
  <si>
    <t>2022-10-07 13:00:24</t>
  </si>
  <si>
    <t>2728213</t>
  </si>
  <si>
    <t>曼谷秋素坤逸酒店 (SHA Plus+)</t>
  </si>
  <si>
    <t>Ma Tsz Kwan</t>
  </si>
  <si>
    <t>780.00</t>
  </si>
  <si>
    <t>2022-10-07 01:56:49</t>
  </si>
  <si>
    <t>2022-10-08</t>
  </si>
  <si>
    <t>2730561</t>
  </si>
  <si>
    <t>普吉岛卡隆亚维斯塔格兰德-美憬阁索菲特酒店(SHA Extra Plus)</t>
  </si>
  <si>
    <t>Leung Melody Yuen Ki,Kha Gloria,Tong Carmen</t>
  </si>
  <si>
    <t>2022-10-16</t>
  </si>
  <si>
    <t>5950.00</t>
  </si>
  <si>
    <t>2022-10-08 12:25:35</t>
  </si>
  <si>
    <t>2730688</t>
  </si>
  <si>
    <t>KRISHNARAJ SIVAKUMAR SRIHARI KARTHIK,KRISHNARAJ SIVAKUMAR SRIHARI KARTHIK</t>
  </si>
  <si>
    <t>950.00</t>
  </si>
  <si>
    <t>2022-10-08 14:46:53</t>
  </si>
  <si>
    <t>2730920</t>
  </si>
  <si>
    <t>辉盛凯贝丽打</t>
  </si>
  <si>
    <t>LIM CHEAN YEE</t>
  </si>
  <si>
    <t>1500.00</t>
  </si>
  <si>
    <t>2022-10-08 18:13:07</t>
  </si>
  <si>
    <t>2730927</t>
  </si>
  <si>
    <t>槟城尼奥酒店</t>
  </si>
  <si>
    <t>IBRAHIM MOHD AIDIL HAKIM</t>
  </si>
  <si>
    <t>269.00</t>
  </si>
  <si>
    <t>2022-10-09 21:44:25</t>
  </si>
  <si>
    <t>2730981</t>
  </si>
  <si>
    <t>绿盛酒店</t>
  </si>
  <si>
    <t>Michael Cristina</t>
  </si>
  <si>
    <t>270.00</t>
  </si>
  <si>
    <t>2022-10-09 17:29:40</t>
  </si>
  <si>
    <t>2022-10-09</t>
  </si>
  <si>
    <t>2731249</t>
  </si>
  <si>
    <t>曼谷铂尔曼G酒店</t>
  </si>
  <si>
    <t>YEUNG KA MAN,HUI HIU FAI</t>
  </si>
  <si>
    <t>854.00</t>
  </si>
  <si>
    <t>2022-10-09 09:12:46</t>
  </si>
  <si>
    <t>2731847</t>
  </si>
  <si>
    <t>Wong Zhou Ping,Wong Zhou Ping</t>
  </si>
  <si>
    <t>666.00</t>
  </si>
  <si>
    <t>2022-10-10 13:18:37</t>
  </si>
  <si>
    <t>2022-10-10</t>
  </si>
  <si>
    <t>2732968</t>
  </si>
  <si>
    <t>阿库沙拉斯卡萨斯菲律宾人酒店</t>
  </si>
  <si>
    <t>Recalde Gabriel John,Recalde Gabriel John,Recalde Gabriel John,Recalde Gabriel John,Recalde Gabriel John,Recalde Gabriel John,Recalde Gabriel John,Recalde Gabriel John,Recalde Gabriel John,Recalde Gabriel John,Recalde Gabriel John,Recalde Gabriel John,Recalde Gabriel John</t>
  </si>
  <si>
    <t>5580.00</t>
  </si>
  <si>
    <t>2022-10-12 12:51:26</t>
  </si>
  <si>
    <t>2733425</t>
  </si>
  <si>
    <t>MR NG NG CHIN HUAT</t>
  </si>
  <si>
    <t>512.00</t>
  </si>
  <si>
    <t>2022-10-16 13:20:07</t>
  </si>
  <si>
    <t>2733807</t>
  </si>
  <si>
    <t>芭提雅最佳西方至尊海湾酒店 (SHA Extra Plus)</t>
  </si>
  <si>
    <t>VISAVAPATTAMAWON SORACHETCHAI</t>
  </si>
  <si>
    <t>770.00</t>
  </si>
  <si>
    <t>2022-10-11 14:03:36</t>
  </si>
  <si>
    <t>2734018</t>
  </si>
  <si>
    <t>曼谷素坤逸十一酒店 (SHA Extra Plus)</t>
  </si>
  <si>
    <t>anas biera muhammad,anas biera muhammad,anas biera muhammad</t>
  </si>
  <si>
    <t>1400.00</t>
  </si>
  <si>
    <t>2022-10-11 12:43:50</t>
  </si>
  <si>
    <t>2022-10-11</t>
  </si>
  <si>
    <t>2734118</t>
  </si>
  <si>
    <t>素坤逸11号拉珀蒂特萨利酒店</t>
  </si>
  <si>
    <t>Paghdar Smit,Paghdar Smit,Paghdar Smit,Paghdar Smit</t>
  </si>
  <si>
    <t>828.00</t>
  </si>
  <si>
    <t>2022-10-11 15:41:58</t>
  </si>
  <si>
    <t>2734844</t>
  </si>
  <si>
    <t>Jung Hyunjoo</t>
  </si>
  <si>
    <t>850.00</t>
  </si>
  <si>
    <t>2022-10-11 15:54:40</t>
  </si>
  <si>
    <t>2735018</t>
  </si>
  <si>
    <t>Teh Wenkang</t>
  </si>
  <si>
    <t>674.00</t>
  </si>
  <si>
    <t>2022-10-11 18:01:46</t>
  </si>
  <si>
    <t>2735376</t>
  </si>
  <si>
    <t>Fung Hiuk Bing</t>
  </si>
  <si>
    <t>1105.00</t>
  </si>
  <si>
    <t>2022-10-15 19:50:33</t>
  </si>
  <si>
    <t>2735469</t>
  </si>
  <si>
    <t>KIM MIN JEONG</t>
  </si>
  <si>
    <t>840.00</t>
  </si>
  <si>
    <t>2022-10-12 10:10:13</t>
  </si>
  <si>
    <t>2022-10-12</t>
  </si>
  <si>
    <t>2735890</t>
  </si>
  <si>
    <t>马尼拉赛达北维迪斯酒店 - 多用途酒店</t>
  </si>
  <si>
    <t>Serafin Marvin,Serafin Marvin,Serafin Marvin</t>
  </si>
  <si>
    <t>800.00</t>
  </si>
  <si>
    <t>2022-10-21 14:05:52</t>
  </si>
  <si>
    <t>2736096</t>
  </si>
  <si>
    <t>阿莫丽塔度假酒店</t>
  </si>
  <si>
    <t>Braun Shay</t>
  </si>
  <si>
    <t>2060.00</t>
  </si>
  <si>
    <t>2022-10-13 10:48:16</t>
  </si>
  <si>
    <t>2736156</t>
  </si>
  <si>
    <t>OUNHAPIROM PAKJIRA,OUNHAPIROM PAKJIRA,OUNHAPIROM PAKJIRA,OUNHAPIROM PAKJIRA</t>
  </si>
  <si>
    <t>415.00</t>
  </si>
  <si>
    <t>2022-10-12 13:43:07</t>
  </si>
  <si>
    <t>2737010</t>
  </si>
  <si>
    <t>铂尔曼吉隆坡城市中心大酒店</t>
  </si>
  <si>
    <t>HASSAN AZMAN</t>
  </si>
  <si>
    <t>1734.00</t>
  </si>
  <si>
    <t>2022-10-13 09:36:37</t>
  </si>
  <si>
    <t>2022-10-13</t>
  </si>
  <si>
    <t>2737343</t>
  </si>
  <si>
    <t>普吉岛希尔顿阿卡迪亚温泉度假酒店 (SHA Extra Plus)</t>
  </si>
  <si>
    <t>ZHANG DAN,GU JUN</t>
  </si>
  <si>
    <t>1520.00</t>
  </si>
  <si>
    <t>2022-10-13 14:35:56</t>
  </si>
  <si>
    <t>2737834</t>
  </si>
  <si>
    <t>YOON SEONHEE</t>
  </si>
  <si>
    <t>945.00</t>
  </si>
  <si>
    <t>2022-10-17 16:17:22</t>
  </si>
  <si>
    <t>2738762</t>
  </si>
  <si>
    <t>578.00</t>
  </si>
  <si>
    <t>2022-10-14 09:38:16</t>
  </si>
  <si>
    <t>2738905</t>
  </si>
  <si>
    <t>Stucke Axel,Stucke Axel</t>
  </si>
  <si>
    <t>2431.00</t>
  </si>
  <si>
    <t>2022-10-14 11:07:10</t>
  </si>
  <si>
    <t>2739954</t>
  </si>
  <si>
    <t>双威金字塔酒店</t>
  </si>
  <si>
    <t>LEE PEI PING</t>
  </si>
  <si>
    <t>513.00</t>
  </si>
  <si>
    <t>2022-10-16 15:07:07</t>
  </si>
  <si>
    <t>2740328</t>
  </si>
  <si>
    <t>曼谷利特公寓</t>
  </si>
  <si>
    <t>Kyauk Valiant,Kyauk Valiant</t>
  </si>
  <si>
    <t>922.00</t>
  </si>
  <si>
    <t>2022-10-15 09:47:28</t>
  </si>
  <si>
    <t>2022-10-15</t>
  </si>
  <si>
    <t>2741435</t>
  </si>
  <si>
    <t>CHA MYEONG KYEONG,CHA MYEONG KYEONG</t>
  </si>
  <si>
    <t>576.00</t>
  </si>
  <si>
    <t>2022-10-17 11:56:16</t>
  </si>
  <si>
    <t>2741672</t>
  </si>
  <si>
    <t>芭堤雅布赖顿大酒店</t>
  </si>
  <si>
    <t>KIM EUIHYUNG</t>
  </si>
  <si>
    <t>2158.00</t>
  </si>
  <si>
    <t>2022-10-15 17:37:03</t>
  </si>
  <si>
    <t>2741698</t>
  </si>
  <si>
    <t>burapamongcolchai jenjeera,burapamongcolchai jenjeera</t>
  </si>
  <si>
    <t>2022-10-15 18:05:39</t>
  </si>
  <si>
    <t>2741994</t>
  </si>
  <si>
    <t>1280.00</t>
  </si>
  <si>
    <t>2022-10-16 16:50:07</t>
  </si>
  <si>
    <t>2742159</t>
  </si>
  <si>
    <t>Tai YuenPiaw,Tai YuenPiaw</t>
  </si>
  <si>
    <t>289.00</t>
  </si>
  <si>
    <t>2022-10-16 16:25:47</t>
  </si>
  <si>
    <t>2742361</t>
  </si>
  <si>
    <t>芭提雅最佳西方优质尼克森酒店</t>
  </si>
  <si>
    <t>CHEN ZIAO</t>
  </si>
  <si>
    <t>245.00</t>
  </si>
  <si>
    <t>2022-10-18 12:43:53</t>
  </si>
  <si>
    <t>2742513</t>
  </si>
  <si>
    <t>吉隆坡大洲酒店</t>
  </si>
  <si>
    <t>MOHD SAIDI MOHD SAIDI ABU BAKAR</t>
  </si>
  <si>
    <t>317.00</t>
  </si>
  <si>
    <t>2022-10-16 10:17:28</t>
  </si>
  <si>
    <t>2743520</t>
  </si>
  <si>
    <t>马尼拉梦之城凯悦酒店</t>
  </si>
  <si>
    <t>BAI YUNCHUN</t>
  </si>
  <si>
    <t>2420.00</t>
  </si>
  <si>
    <t>2022-10-17 13:06:49</t>
  </si>
  <si>
    <t>2022-10-17</t>
  </si>
  <si>
    <t>2743711</t>
  </si>
  <si>
    <t>AW REBECCA,PHAR MIAN YI</t>
  </si>
  <si>
    <t>2022-10-17 10:27:32</t>
  </si>
  <si>
    <t>2743722</t>
  </si>
  <si>
    <t>Pang Kok Leong</t>
  </si>
  <si>
    <t>1766.00</t>
  </si>
  <si>
    <t>2022-10-17 11:24:32</t>
  </si>
  <si>
    <t>2743858</t>
  </si>
  <si>
    <t>曼谷索菲特特色酒店</t>
  </si>
  <si>
    <t>CHAN CHUN NIN</t>
  </si>
  <si>
    <t>11340.00</t>
  </si>
  <si>
    <t>2022-10-17 19:47:33</t>
  </si>
  <si>
    <t>2744223</t>
  </si>
  <si>
    <t>吉隆坡双威豪华度假酒店</t>
  </si>
  <si>
    <t>CHEN SHAO WEN</t>
  </si>
  <si>
    <t>15936.00</t>
  </si>
  <si>
    <t>2022-10-17 15:10:48</t>
  </si>
  <si>
    <t>2744225</t>
  </si>
  <si>
    <t>4492.00</t>
  </si>
  <si>
    <t>2022-10-17 14:25:52</t>
  </si>
  <si>
    <t>2744693</t>
  </si>
  <si>
    <t>ALEXANDROV KIRILL,KAMASHEV VADIM</t>
  </si>
  <si>
    <t>2006.00</t>
  </si>
  <si>
    <t>2022-10-17 19:34:07</t>
  </si>
  <si>
    <t>2744775</t>
  </si>
  <si>
    <t>攀瓦布里海滨度假村(SHA Extra Plus)</t>
  </si>
  <si>
    <t>Maneemuang Potchaman,Maneemuang Potchaman</t>
  </si>
  <si>
    <t>470.00</t>
  </si>
  <si>
    <t>2022-10-17 17:10:30</t>
  </si>
  <si>
    <t>2746175</t>
  </si>
  <si>
    <t>KIM SECHEOL</t>
  </si>
  <si>
    <t>2022-10-18 17:21:40</t>
  </si>
  <si>
    <t>2746253</t>
  </si>
  <si>
    <t>曼谷湄南河四季酒店 (SHA Plus+)</t>
  </si>
  <si>
    <t>YU BING SHAN,HU CHENG</t>
  </si>
  <si>
    <t>13692.00</t>
  </si>
  <si>
    <t>2022-10-18 18:24:51</t>
  </si>
  <si>
    <t>2746622</t>
  </si>
  <si>
    <t>HUI YAPKOK</t>
  </si>
  <si>
    <t>5302.00</t>
  </si>
  <si>
    <t>2022-10-18 20:45:17</t>
  </si>
  <si>
    <t>2747120</t>
  </si>
  <si>
    <t>宜必思吉隆坡市中心酒店</t>
  </si>
  <si>
    <t>Z ALESSANDRO</t>
  </si>
  <si>
    <t>742.00</t>
  </si>
  <si>
    <t>2022-10-20 18:31:07</t>
  </si>
  <si>
    <t>2747170</t>
  </si>
  <si>
    <t>Mercado Pia Miguela,Mercado Pia Miguela</t>
  </si>
  <si>
    <t>607.00</t>
  </si>
  <si>
    <t>2022-10-19 15:50:49</t>
  </si>
  <si>
    <t>2747417</t>
  </si>
  <si>
    <t>PHENGPANYA CHANTHIYA</t>
  </si>
  <si>
    <t>276.00</t>
  </si>
  <si>
    <t>2022-10-19 08:28:05</t>
  </si>
  <si>
    <t>2747645</t>
  </si>
  <si>
    <t>Hong Donghan,Hong Donghan</t>
  </si>
  <si>
    <t>2022-10-19 11:41:37</t>
  </si>
  <si>
    <t>2747789</t>
  </si>
  <si>
    <t>Chun Se hwa,Chun Se hwa,Chun Se hwa</t>
  </si>
  <si>
    <t>700.00</t>
  </si>
  <si>
    <t>2022-10-19 11:49:29</t>
  </si>
  <si>
    <t>2748227</t>
  </si>
  <si>
    <t>长滩岛金凤凰酒店</t>
  </si>
  <si>
    <t>Bautista Jean,Bautista Jean</t>
  </si>
  <si>
    <t>460.00</t>
  </si>
  <si>
    <t>2022-10-19 16:20:28</t>
  </si>
  <si>
    <t>2748354</t>
  </si>
  <si>
    <t>Injap Tower Hotel (Multiple-Use Hotel)</t>
  </si>
  <si>
    <t>BUENAFLOR REYMART DELGADO</t>
  </si>
  <si>
    <t>201.00</t>
  </si>
  <si>
    <t>--</t>
  </si>
  <si>
    <t>2748393</t>
  </si>
  <si>
    <t>Noppakunwong kantima,Noppakunwong kantima</t>
  </si>
  <si>
    <t>174.00</t>
  </si>
  <si>
    <t>2022-10-19 16:54:29</t>
  </si>
  <si>
    <t>2748455</t>
  </si>
  <si>
    <t>曼谷阁楼酒店</t>
  </si>
  <si>
    <t>ZHOU YUZHEN,ZHAO HU</t>
  </si>
  <si>
    <t>320.00</t>
  </si>
  <si>
    <t>2022-10-19 18:24:10</t>
  </si>
  <si>
    <t>2748668</t>
  </si>
  <si>
    <t>ZHU YOULEI</t>
  </si>
  <si>
    <t>1668.00</t>
  </si>
  <si>
    <t>2022-10-20 13:23:21</t>
  </si>
  <si>
    <t>21484611225，</t>
  </si>
  <si>
    <t>2748729</t>
  </si>
  <si>
    <t>吉隆坡市中心玛雅酒店</t>
  </si>
  <si>
    <t>2022-10-20 18:26:55</t>
  </si>
  <si>
    <t>2748732</t>
  </si>
  <si>
    <t>Tagaytay Vyu Private Villa,Tagaytay Vyu Private Villa</t>
  </si>
  <si>
    <t>545.00</t>
  </si>
  <si>
    <t>2022-10-20 11:34:25</t>
  </si>
  <si>
    <t>2748792</t>
  </si>
  <si>
    <t>WISINTAINER OSMAR HENRIQUE,WISINTAINER LERTSIRI,WISINTAINER BRUNO</t>
  </si>
  <si>
    <t>618.00</t>
  </si>
  <si>
    <t>2022-10-19 20:37:42</t>
  </si>
  <si>
    <t>2749170</t>
  </si>
  <si>
    <t>设计师DDP酒店</t>
  </si>
  <si>
    <t>LAU KAKI</t>
  </si>
  <si>
    <t>2321.80</t>
  </si>
  <si>
    <t>2022-10-20 00:04:16</t>
  </si>
  <si>
    <t>2749260</t>
  </si>
  <si>
    <t>普吉岛温德姆海洋明珠酒店及度假村(SHA Extra Plus)</t>
  </si>
  <si>
    <t>Scott Bustabad,Scott Bustabad</t>
  </si>
  <si>
    <t>290.00</t>
  </si>
  <si>
    <t>2022-10-20 10:19:21</t>
  </si>
  <si>
    <t>2749444</t>
  </si>
  <si>
    <t>LAW WENG SUM</t>
  </si>
  <si>
    <t>536.00</t>
  </si>
  <si>
    <t>2022-10-22 08:35:18</t>
  </si>
  <si>
    <t>2749531</t>
  </si>
  <si>
    <t>Palma Joel,Palma Joel</t>
  </si>
  <si>
    <t>2022-10-20 16:56:23</t>
  </si>
  <si>
    <t>2749544</t>
  </si>
  <si>
    <t>Bte Pauzan Nora'Esah,Bte Pauzan Nora'Esah</t>
  </si>
  <si>
    <t>1156.00</t>
  </si>
  <si>
    <t>2022-10-20 11:24:13</t>
  </si>
  <si>
    <t>2749550</t>
  </si>
  <si>
    <t>曼谷HOMM素坤逸34街酒店</t>
  </si>
  <si>
    <t>Andrew Kot</t>
  </si>
  <si>
    <t>720.00</t>
  </si>
  <si>
    <t>2022-10-21 11:21:03</t>
  </si>
  <si>
    <t>2749662</t>
  </si>
  <si>
    <t>matos aissa,matos aissa,matos aissa,matos aissa</t>
  </si>
  <si>
    <t>2182.00</t>
  </si>
  <si>
    <t>2022-10-20 16:52:16</t>
  </si>
  <si>
    <t>2749746</t>
  </si>
  <si>
    <t>Parkhouse Christopher Geoffrey</t>
  </si>
  <si>
    <t>567.00</t>
  </si>
  <si>
    <t>2022-10-20 12:11:42</t>
  </si>
  <si>
    <t>2749954</t>
  </si>
  <si>
    <t>Arshad Khairunniza</t>
  </si>
  <si>
    <t>1176.00</t>
  </si>
  <si>
    <t>2022-10-20 13:57:50</t>
  </si>
  <si>
    <t>2750184</t>
  </si>
  <si>
    <t>达沃阿卡西亚酒店(Staycation Approved)</t>
  </si>
  <si>
    <t>NONOL PRECIOUS EDZIL</t>
  </si>
  <si>
    <t>430.00</t>
  </si>
  <si>
    <t>2022-10-20 16:19:44</t>
  </si>
  <si>
    <t>2750367</t>
  </si>
  <si>
    <t>lee bomi,lee bomi</t>
  </si>
  <si>
    <t>590.00</t>
  </si>
  <si>
    <t>2022-10-20 17:15:01</t>
  </si>
  <si>
    <t>2750447</t>
  </si>
  <si>
    <t>Wang Jun</t>
  </si>
  <si>
    <t>8902.00</t>
  </si>
  <si>
    <t>2022-10-20 17:53:56</t>
  </si>
  <si>
    <t>2750764</t>
  </si>
  <si>
    <t>Youngjae Kwon,Youngjae Kwon</t>
  </si>
  <si>
    <t>2022-10-20 20:45:10</t>
  </si>
  <si>
    <t>2751182</t>
  </si>
  <si>
    <t>查尔斯顿海港度假村</t>
  </si>
  <si>
    <t>de Gorter Mark</t>
  </si>
  <si>
    <t>1923.13</t>
  </si>
  <si>
    <t>2022-10-21 00:01:10</t>
  </si>
  <si>
    <t>2751399</t>
  </si>
  <si>
    <t>雅加达克巴约蓝尼奥酒店</t>
  </si>
  <si>
    <t>AKHIRA DEWI IRA</t>
  </si>
  <si>
    <t>311.26</t>
  </si>
  <si>
    <t>2022-10-21 06:57:32</t>
  </si>
  <si>
    <t>印度尼西亚</t>
  </si>
  <si>
    <t>2751495</t>
  </si>
  <si>
    <t>Youn Ki Byoung,Youn Ki Byoung</t>
  </si>
  <si>
    <t>2022-10-21 09:11:44</t>
  </si>
  <si>
    <t>2751585</t>
  </si>
  <si>
    <t>YUSOF RIHANA</t>
  </si>
  <si>
    <t>2022-10-22 08:33:38</t>
  </si>
  <si>
    <t>2751631</t>
  </si>
  <si>
    <t>HUANG ZHIYONG</t>
  </si>
  <si>
    <t>856.00</t>
  </si>
  <si>
    <t>2022-10-21 12:54:41</t>
  </si>
  <si>
    <t>2751901</t>
  </si>
  <si>
    <t>曼谷是隆富丽华酒店</t>
  </si>
  <si>
    <t>Chauhan Harsh</t>
  </si>
  <si>
    <t>436.00</t>
  </si>
  <si>
    <t>2022-10-21 12:55:00</t>
  </si>
  <si>
    <t>2751971</t>
  </si>
  <si>
    <t>曼谷阿瓦尼中庭酒店</t>
  </si>
  <si>
    <t>HUANG WEIJIAN</t>
  </si>
  <si>
    <t>450.00</t>
  </si>
  <si>
    <t>2022-10-21 13:20:03</t>
  </si>
  <si>
    <t>2752194</t>
  </si>
  <si>
    <t>Thongmanee Aomsap,Thongmanee Aomsap</t>
  </si>
  <si>
    <t>2022-10-21 16:33:10</t>
  </si>
  <si>
    <t>2752774</t>
  </si>
  <si>
    <t>RUM SOKHENG</t>
  </si>
  <si>
    <t>363.00</t>
  </si>
  <si>
    <t>2022-10-22 10:57:20</t>
  </si>
  <si>
    <t>2753053</t>
  </si>
  <si>
    <t>Tiu Benson,Tiu Benson</t>
  </si>
  <si>
    <t>547.00</t>
  </si>
  <si>
    <t>2022-10-22 09:53:16</t>
  </si>
  <si>
    <t>2753178</t>
  </si>
  <si>
    <t>Tan QianXin</t>
  </si>
  <si>
    <t>539.00</t>
  </si>
  <si>
    <t>2022-10-22 08:30:25</t>
  </si>
  <si>
    <t>2753189</t>
  </si>
  <si>
    <t>芭堤雅伍德兰酒店度假村</t>
  </si>
  <si>
    <t>KWON KIBAIK</t>
  </si>
  <si>
    <t>380.00</t>
  </si>
  <si>
    <t>2022-10-22 09:37:10</t>
  </si>
  <si>
    <t>2753197</t>
  </si>
  <si>
    <t>Chusiri Sirichai,Chusiri Sirichai,Chusiri Sirichai</t>
  </si>
  <si>
    <t>2022-10-22 09:51:02</t>
  </si>
  <si>
    <t>2753267</t>
  </si>
  <si>
    <t>曼谷华昌传统酒店</t>
  </si>
  <si>
    <t>Fishler Michael</t>
  </si>
  <si>
    <t>683.00</t>
  </si>
  <si>
    <t>2022-10-22 15:25:14</t>
  </si>
  <si>
    <t>2753413</t>
  </si>
  <si>
    <t>PARK CHULLSOO</t>
  </si>
  <si>
    <t>2022-10-22 08:30:58</t>
  </si>
  <si>
    <t>2753435</t>
  </si>
  <si>
    <t>Shi Zemin,Wang Chuan,Jin Zhuhui</t>
  </si>
  <si>
    <t>1232.00</t>
  </si>
  <si>
    <t>2022-10-22 08:50:51</t>
  </si>
  <si>
    <t>2753529</t>
  </si>
  <si>
    <t>盛泰澜拉普崂中央广场酒店</t>
  </si>
  <si>
    <t>LIU Ke</t>
  </si>
  <si>
    <t>561.00</t>
  </si>
  <si>
    <t>2022-10-22 11:39:03</t>
  </si>
  <si>
    <t>2753579</t>
  </si>
  <si>
    <t>Lapitan Larry,Lapitan Larry</t>
  </si>
  <si>
    <t>606.00</t>
  </si>
  <si>
    <t>2022-10-22 10:47:20</t>
  </si>
  <si>
    <t>2753617</t>
  </si>
  <si>
    <t>Alessandrae H. Rosero Mari,Alessandrae H. Rosero Mari</t>
  </si>
  <si>
    <t>2022-10-22 11:01:41</t>
  </si>
  <si>
    <t>2753722</t>
  </si>
  <si>
    <t>莫达拉海滩度假酒店</t>
  </si>
  <si>
    <t>Hong Soonkyou,Hong Soonkyou,Hong Soonkyou</t>
  </si>
  <si>
    <t>1188.00</t>
  </si>
  <si>
    <t>2022-10-22 11:53:56</t>
  </si>
  <si>
    <t>2753740</t>
  </si>
  <si>
    <t>芭堤雅摩达斯度假村</t>
  </si>
  <si>
    <t>MEEKLINHOM PRAPAI</t>
  </si>
  <si>
    <t>873.00</t>
  </si>
  <si>
    <t>2022-10-22 12:44:35</t>
  </si>
  <si>
    <t>2753747</t>
  </si>
  <si>
    <t>槟城温宝利酒店 (槟城对抗新冠肺炎认证)</t>
  </si>
  <si>
    <t>QIAN JING</t>
  </si>
  <si>
    <t>555.00</t>
  </si>
  <si>
    <t>2022-10-22 14:30:37</t>
  </si>
  <si>
    <t>2754053</t>
  </si>
  <si>
    <t>曼谷金玉素旺纳普酒店</t>
  </si>
  <si>
    <t>Aroonsawat Yata,Aroonsawat Yata</t>
  </si>
  <si>
    <t>137.00</t>
  </si>
  <si>
    <t>2022-10-22 15:03:12</t>
  </si>
  <si>
    <t>2754418</t>
  </si>
  <si>
    <t>Horvath Eniko</t>
  </si>
  <si>
    <t>740.00</t>
  </si>
  <si>
    <t>2022-10-22 18:05:06</t>
  </si>
  <si>
    <t>2754439</t>
  </si>
  <si>
    <t>Pasasadaba Angela,Pasasadaba Angela</t>
  </si>
  <si>
    <t>2022-10-23 09:02:09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</si>
</sst>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13</xdr:col>
      <xdr:colOff>314325</xdr:colOff>
      <xdr:row>210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3450"/>
          <a:ext cx="10096500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44856</v>
      </c>
      <c r="G2" s="7">
        <v>44857</v>
      </c>
      <c r="H2" s="5">
        <v>2</v>
      </c>
      <c r="I2" s="5">
        <v>1</v>
      </c>
      <c r="J2" s="5">
        <v>2</v>
      </c>
      <c r="K2" s="5" t="s">
        <v>30</v>
      </c>
      <c r="L2" s="5">
        <v>654</v>
      </c>
      <c r="M2" s="5">
        <v>654</v>
      </c>
      <c r="N2" s="5" t="s">
        <v>31</v>
      </c>
      <c r="O2" s="5" t="s">
        <v>32</v>
      </c>
      <c r="P2" s="5" t="s">
        <v>33</v>
      </c>
      <c r="Q2" s="5">
        <v>0</v>
      </c>
      <c r="R2" s="8">
        <v>44759</v>
      </c>
      <c r="S2" s="7">
        <v>44860</v>
      </c>
      <c r="T2" s="5" t="s">
        <v>34</v>
      </c>
      <c r="U2" s="5">
        <v>654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25</v>
      </c>
      <c r="B3" s="5" t="s">
        <v>26</v>
      </c>
      <c r="C3" s="5" t="s">
        <v>36</v>
      </c>
      <c r="D3" s="5" t="s">
        <v>28</v>
      </c>
      <c r="E3" s="5" t="s">
        <v>29</v>
      </c>
      <c r="F3" s="7">
        <v>44856</v>
      </c>
      <c r="G3" s="7">
        <v>44857</v>
      </c>
      <c r="H3" s="5">
        <v>2</v>
      </c>
      <c r="I3" s="5">
        <v>1</v>
      </c>
      <c r="J3" s="5">
        <v>2</v>
      </c>
      <c r="K3" s="5" t="s">
        <v>30</v>
      </c>
      <c r="L3" s="5">
        <v>-654</v>
      </c>
      <c r="M3" s="5">
        <v>-654</v>
      </c>
      <c r="N3" s="5" t="s">
        <v>31</v>
      </c>
      <c r="O3" s="5" t="s">
        <v>32</v>
      </c>
      <c r="P3" s="5" t="s">
        <v>33</v>
      </c>
      <c r="Q3" s="5">
        <v>0</v>
      </c>
      <c r="R3" s="8">
        <v>44759</v>
      </c>
      <c r="S3" s="7">
        <v>44860</v>
      </c>
      <c r="T3" s="5" t="s">
        <v>34</v>
      </c>
      <c r="U3" s="5">
        <v>-654</v>
      </c>
      <c r="V3" s="5">
        <v>0</v>
      </c>
      <c r="W3" s="5">
        <v>0</v>
      </c>
      <c r="X3" s="5" t="s">
        <v>35</v>
      </c>
      <c r="Y3" s="5" t="s">
        <v>35</v>
      </c>
    </row>
    <row r="4" s="5" customFormat="1" spans="1:25">
      <c r="A4" s="5" t="s">
        <v>37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44854</v>
      </c>
      <c r="G4" s="7">
        <v>44857</v>
      </c>
      <c r="H4" s="5">
        <v>1</v>
      </c>
      <c r="I4" s="5">
        <v>3</v>
      </c>
      <c r="J4" s="5">
        <v>3</v>
      </c>
      <c r="K4" s="5" t="s">
        <v>30</v>
      </c>
      <c r="L4" s="5">
        <v>810</v>
      </c>
      <c r="M4" s="5">
        <v>810</v>
      </c>
      <c r="N4" s="5" t="s">
        <v>40</v>
      </c>
      <c r="O4" s="5" t="s">
        <v>32</v>
      </c>
      <c r="P4" s="5" t="s">
        <v>33</v>
      </c>
      <c r="Q4" s="5">
        <v>0</v>
      </c>
      <c r="R4" s="8">
        <v>44767</v>
      </c>
      <c r="S4" s="7">
        <v>44860</v>
      </c>
      <c r="T4" s="5" t="s">
        <v>34</v>
      </c>
      <c r="U4" s="5">
        <v>810</v>
      </c>
      <c r="V4" s="5">
        <v>0</v>
      </c>
      <c r="W4" s="5">
        <v>0</v>
      </c>
      <c r="X4" s="5" t="s">
        <v>41</v>
      </c>
      <c r="Y4" s="5" t="s">
        <v>42</v>
      </c>
    </row>
    <row r="5" s="5" customFormat="1" spans="1:25">
      <c r="A5" s="5" t="s">
        <v>43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44855</v>
      </c>
      <c r="G5" s="7">
        <v>44857</v>
      </c>
      <c r="H5" s="5">
        <v>1</v>
      </c>
      <c r="I5" s="5">
        <v>2</v>
      </c>
      <c r="J5" s="5">
        <v>2</v>
      </c>
      <c r="K5" s="5" t="s">
        <v>30</v>
      </c>
      <c r="L5" s="5">
        <v>1666</v>
      </c>
      <c r="M5" s="5">
        <v>1666</v>
      </c>
      <c r="N5" s="5" t="s">
        <v>46</v>
      </c>
      <c r="O5" s="5" t="s">
        <v>32</v>
      </c>
      <c r="P5" s="5" t="s">
        <v>33</v>
      </c>
      <c r="Q5" s="5">
        <v>0</v>
      </c>
      <c r="R5" s="8">
        <v>44774</v>
      </c>
      <c r="S5" s="7">
        <v>44860</v>
      </c>
      <c r="T5" s="5" t="s">
        <v>34</v>
      </c>
      <c r="U5" s="5">
        <v>1666</v>
      </c>
      <c r="V5" s="5">
        <v>0</v>
      </c>
      <c r="W5" s="5">
        <v>0</v>
      </c>
      <c r="X5" s="5" t="s">
        <v>47</v>
      </c>
      <c r="Y5" s="5" t="s">
        <v>48</v>
      </c>
    </row>
    <row r="6" s="5" customFormat="1" spans="1:25">
      <c r="A6" s="5" t="s">
        <v>49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44856</v>
      </c>
      <c r="G6" s="7">
        <v>44857</v>
      </c>
      <c r="H6" s="5">
        <v>1</v>
      </c>
      <c r="I6" s="5">
        <v>1</v>
      </c>
      <c r="J6" s="5">
        <v>1</v>
      </c>
      <c r="K6" s="5" t="s">
        <v>30</v>
      </c>
      <c r="L6" s="5">
        <v>389</v>
      </c>
      <c r="M6" s="5">
        <v>389</v>
      </c>
      <c r="N6" s="5" t="s">
        <v>52</v>
      </c>
      <c r="O6" s="5" t="s">
        <v>32</v>
      </c>
      <c r="P6" s="5" t="s">
        <v>33</v>
      </c>
      <c r="Q6" s="5">
        <v>0</v>
      </c>
      <c r="R6" s="8">
        <v>44787</v>
      </c>
      <c r="S6" s="7">
        <v>44860</v>
      </c>
      <c r="T6" s="5" t="s">
        <v>34</v>
      </c>
      <c r="U6" s="5">
        <v>389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6">
      <c r="A7" s="5" t="s">
        <v>55</v>
      </c>
      <c r="B7" s="5" t="s">
        <v>26</v>
      </c>
      <c r="C7" s="5" t="s">
        <v>27</v>
      </c>
      <c r="D7" s="5" t="s">
        <v>56</v>
      </c>
      <c r="E7" s="5" t="s">
        <v>57</v>
      </c>
      <c r="F7" s="7">
        <v>44855</v>
      </c>
      <c r="G7" s="7">
        <v>44857</v>
      </c>
      <c r="H7" s="5">
        <v>2</v>
      </c>
      <c r="I7" s="5">
        <v>2</v>
      </c>
      <c r="J7" s="5">
        <v>4</v>
      </c>
      <c r="K7" s="5" t="s">
        <v>30</v>
      </c>
      <c r="L7" s="5">
        <v>4164</v>
      </c>
      <c r="M7" s="5">
        <v>4164</v>
      </c>
      <c r="N7" s="5" t="s">
        <v>58</v>
      </c>
      <c r="O7" s="5" t="s">
        <v>32</v>
      </c>
      <c r="P7" s="5" t="s">
        <v>33</v>
      </c>
      <c r="Q7" s="5">
        <v>0</v>
      </c>
      <c r="R7" s="8">
        <v>44795</v>
      </c>
      <c r="S7" s="7">
        <v>44860</v>
      </c>
      <c r="T7" s="5" t="s">
        <v>34</v>
      </c>
      <c r="U7" s="5">
        <v>4164</v>
      </c>
      <c r="V7" s="5">
        <v>0</v>
      </c>
      <c r="W7" s="5">
        <v>0</v>
      </c>
      <c r="X7" s="5" t="s">
        <v>59</v>
      </c>
      <c r="Y7" s="5">
        <v>6177829</v>
      </c>
      <c r="Z7" s="5" t="s">
        <v>60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44853</v>
      </c>
      <c r="G8" s="7">
        <v>44857</v>
      </c>
      <c r="H8" s="5">
        <v>1</v>
      </c>
      <c r="I8" s="5">
        <v>4</v>
      </c>
      <c r="J8" s="5">
        <v>4</v>
      </c>
      <c r="K8" s="5" t="s">
        <v>30</v>
      </c>
      <c r="L8" s="5">
        <v>1516</v>
      </c>
      <c r="M8" s="5">
        <v>1516</v>
      </c>
      <c r="N8" s="5" t="s">
        <v>64</v>
      </c>
      <c r="O8" s="5" t="s">
        <v>32</v>
      </c>
      <c r="P8" s="5" t="s">
        <v>33</v>
      </c>
      <c r="Q8" s="5">
        <v>0</v>
      </c>
      <c r="R8" s="8">
        <v>44799</v>
      </c>
      <c r="S8" s="7">
        <v>44860</v>
      </c>
      <c r="T8" s="5" t="s">
        <v>34</v>
      </c>
      <c r="U8" s="5">
        <v>1516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62</v>
      </c>
      <c r="E9" s="5" t="s">
        <v>63</v>
      </c>
      <c r="F9" s="7">
        <v>44855</v>
      </c>
      <c r="G9" s="7">
        <v>44857</v>
      </c>
      <c r="H9" s="5">
        <v>1</v>
      </c>
      <c r="I9" s="5">
        <v>2</v>
      </c>
      <c r="J9" s="5">
        <v>2</v>
      </c>
      <c r="K9" s="5" t="s">
        <v>30</v>
      </c>
      <c r="L9" s="5">
        <v>758</v>
      </c>
      <c r="M9" s="5">
        <v>758</v>
      </c>
      <c r="N9" s="5" t="s">
        <v>68</v>
      </c>
      <c r="O9" s="5" t="s">
        <v>32</v>
      </c>
      <c r="P9" s="5" t="s">
        <v>33</v>
      </c>
      <c r="Q9" s="5">
        <v>0</v>
      </c>
      <c r="R9" s="8">
        <v>44804</v>
      </c>
      <c r="S9" s="7">
        <v>44860</v>
      </c>
      <c r="T9" s="5" t="s">
        <v>34</v>
      </c>
      <c r="U9" s="5">
        <v>758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44855</v>
      </c>
      <c r="G10" s="7">
        <v>44857</v>
      </c>
      <c r="H10" s="5">
        <v>1</v>
      </c>
      <c r="I10" s="5">
        <v>2</v>
      </c>
      <c r="J10" s="5">
        <v>2</v>
      </c>
      <c r="K10" s="5" t="s">
        <v>30</v>
      </c>
      <c r="L10" s="5">
        <v>1760</v>
      </c>
      <c r="M10" s="5">
        <v>1760</v>
      </c>
      <c r="N10" s="5" t="s">
        <v>74</v>
      </c>
      <c r="O10" s="5" t="s">
        <v>32</v>
      </c>
      <c r="P10" s="5" t="s">
        <v>33</v>
      </c>
      <c r="Q10" s="5">
        <v>0</v>
      </c>
      <c r="R10" s="8">
        <v>44804</v>
      </c>
      <c r="S10" s="7">
        <v>44860</v>
      </c>
      <c r="T10" s="5" t="s">
        <v>34</v>
      </c>
      <c r="U10" s="5">
        <v>1760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7">
        <v>44854</v>
      </c>
      <c r="G11" s="7">
        <v>44857</v>
      </c>
      <c r="H11" s="5">
        <v>1</v>
      </c>
      <c r="I11" s="5">
        <v>3</v>
      </c>
      <c r="J11" s="5">
        <v>3</v>
      </c>
      <c r="K11" s="5" t="s">
        <v>30</v>
      </c>
      <c r="L11" s="5">
        <v>963</v>
      </c>
      <c r="M11" s="5">
        <v>963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44812</v>
      </c>
      <c r="S11" s="7">
        <v>44860</v>
      </c>
      <c r="T11" s="5" t="s">
        <v>34</v>
      </c>
      <c r="U11" s="5">
        <v>963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44854</v>
      </c>
      <c r="G12" s="7">
        <v>44857</v>
      </c>
      <c r="H12" s="5">
        <v>1</v>
      </c>
      <c r="I12" s="5">
        <v>3</v>
      </c>
      <c r="J12" s="5">
        <v>3</v>
      </c>
      <c r="K12" s="5" t="s">
        <v>30</v>
      </c>
      <c r="L12" s="5">
        <v>1035</v>
      </c>
      <c r="M12" s="5">
        <v>1035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44814</v>
      </c>
      <c r="S12" s="7">
        <v>44860</v>
      </c>
      <c r="T12" s="5" t="s">
        <v>34</v>
      </c>
      <c r="U12" s="5">
        <v>1035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72</v>
      </c>
      <c r="E13" s="5" t="s">
        <v>73</v>
      </c>
      <c r="F13" s="7">
        <v>44855</v>
      </c>
      <c r="G13" s="7">
        <v>44857</v>
      </c>
      <c r="H13" s="5">
        <v>1</v>
      </c>
      <c r="I13" s="5">
        <v>2</v>
      </c>
      <c r="J13" s="5">
        <v>2</v>
      </c>
      <c r="K13" s="5" t="s">
        <v>30</v>
      </c>
      <c r="L13" s="5">
        <v>1770</v>
      </c>
      <c r="M13" s="5">
        <v>1770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44821</v>
      </c>
      <c r="S13" s="7">
        <v>44860</v>
      </c>
      <c r="T13" s="5" t="s">
        <v>34</v>
      </c>
      <c r="U13" s="5">
        <v>1770</v>
      </c>
      <c r="V13" s="5">
        <v>0</v>
      </c>
      <c r="W13" s="5">
        <v>0</v>
      </c>
      <c r="X13" s="5" t="s">
        <v>91</v>
      </c>
      <c r="Y13" s="5" t="s">
        <v>92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7">
        <v>44856</v>
      </c>
      <c r="G14" s="7">
        <v>44857</v>
      </c>
      <c r="H14" s="5">
        <v>1</v>
      </c>
      <c r="I14" s="5">
        <v>1</v>
      </c>
      <c r="J14" s="5">
        <v>1</v>
      </c>
      <c r="K14" s="5" t="s">
        <v>30</v>
      </c>
      <c r="L14" s="5">
        <v>750</v>
      </c>
      <c r="M14" s="5">
        <v>750</v>
      </c>
      <c r="N14" s="5" t="s">
        <v>96</v>
      </c>
      <c r="O14" s="5" t="s">
        <v>32</v>
      </c>
      <c r="P14" s="5" t="s">
        <v>33</v>
      </c>
      <c r="Q14" s="5">
        <v>0</v>
      </c>
      <c r="R14" s="8">
        <v>44822</v>
      </c>
      <c r="S14" s="7">
        <v>44860</v>
      </c>
      <c r="T14" s="5" t="s">
        <v>34</v>
      </c>
      <c r="U14" s="5">
        <v>750</v>
      </c>
      <c r="V14" s="5">
        <v>0</v>
      </c>
      <c r="W14" s="5">
        <v>0</v>
      </c>
      <c r="X14" s="5" t="s">
        <v>97</v>
      </c>
      <c r="Y14" s="5" t="s">
        <v>98</v>
      </c>
    </row>
    <row r="15" s="5" customFormat="1" spans="1:25">
      <c r="A15" s="5" t="s">
        <v>99</v>
      </c>
      <c r="B15" s="5" t="s">
        <v>26</v>
      </c>
      <c r="C15" s="5" t="s">
        <v>27</v>
      </c>
      <c r="D15" s="5" t="s">
        <v>100</v>
      </c>
      <c r="E15" s="5" t="s">
        <v>101</v>
      </c>
      <c r="F15" s="7">
        <v>44856</v>
      </c>
      <c r="G15" s="7">
        <v>44857</v>
      </c>
      <c r="H15" s="5">
        <v>1</v>
      </c>
      <c r="I15" s="5">
        <v>1</v>
      </c>
      <c r="J15" s="5">
        <v>1</v>
      </c>
      <c r="K15" s="5" t="s">
        <v>30</v>
      </c>
      <c r="L15" s="5">
        <v>1100</v>
      </c>
      <c r="M15" s="5">
        <v>1100</v>
      </c>
      <c r="N15" s="5" t="s">
        <v>102</v>
      </c>
      <c r="O15" s="5" t="s">
        <v>32</v>
      </c>
      <c r="P15" s="5" t="s">
        <v>33</v>
      </c>
      <c r="Q15" s="5">
        <v>0</v>
      </c>
      <c r="R15" s="8">
        <v>44825</v>
      </c>
      <c r="S15" s="7">
        <v>44860</v>
      </c>
      <c r="T15" s="5" t="s">
        <v>34</v>
      </c>
      <c r="U15" s="5">
        <v>1100</v>
      </c>
      <c r="V15" s="5">
        <v>0</v>
      </c>
      <c r="W15" s="5">
        <v>0</v>
      </c>
      <c r="X15" s="5" t="s">
        <v>103</v>
      </c>
      <c r="Y15" s="5" t="s">
        <v>104</v>
      </c>
    </row>
    <row r="16" s="5" customFormat="1" spans="1:25">
      <c r="A16" s="5" t="s">
        <v>105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44848</v>
      </c>
      <c r="G16" s="7">
        <v>44857</v>
      </c>
      <c r="H16" s="5">
        <v>1</v>
      </c>
      <c r="I16" s="5">
        <v>9</v>
      </c>
      <c r="J16" s="5">
        <v>9</v>
      </c>
      <c r="K16" s="5" t="s">
        <v>30</v>
      </c>
      <c r="L16" s="5">
        <v>5283</v>
      </c>
      <c r="M16" s="5">
        <v>5283</v>
      </c>
      <c r="N16" s="5" t="s">
        <v>108</v>
      </c>
      <c r="O16" s="5" t="s">
        <v>32</v>
      </c>
      <c r="P16" s="5" t="s">
        <v>33</v>
      </c>
      <c r="Q16" s="5">
        <v>0</v>
      </c>
      <c r="R16" s="8">
        <v>44825</v>
      </c>
      <c r="S16" s="7">
        <v>44860</v>
      </c>
      <c r="T16" s="5" t="s">
        <v>34</v>
      </c>
      <c r="U16" s="5">
        <v>5283</v>
      </c>
      <c r="V16" s="5">
        <v>0</v>
      </c>
      <c r="W16" s="5">
        <v>0</v>
      </c>
      <c r="X16" s="5" t="s">
        <v>109</v>
      </c>
      <c r="Y16" s="5" t="s">
        <v>110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100</v>
      </c>
      <c r="E17" s="5" t="s">
        <v>112</v>
      </c>
      <c r="F17" s="7">
        <v>44856</v>
      </c>
      <c r="G17" s="7">
        <v>44857</v>
      </c>
      <c r="H17" s="5">
        <v>1</v>
      </c>
      <c r="I17" s="5">
        <v>1</v>
      </c>
      <c r="J17" s="5">
        <v>1</v>
      </c>
      <c r="K17" s="5" t="s">
        <v>30</v>
      </c>
      <c r="L17" s="5">
        <v>768</v>
      </c>
      <c r="M17" s="5">
        <v>768</v>
      </c>
      <c r="N17" s="5" t="s">
        <v>113</v>
      </c>
      <c r="O17" s="5" t="s">
        <v>32</v>
      </c>
      <c r="P17" s="5" t="s">
        <v>33</v>
      </c>
      <c r="Q17" s="5">
        <v>0</v>
      </c>
      <c r="R17" s="8">
        <v>44826</v>
      </c>
      <c r="S17" s="7">
        <v>44860</v>
      </c>
      <c r="T17" s="5" t="s">
        <v>34</v>
      </c>
      <c r="U17" s="5">
        <v>768</v>
      </c>
      <c r="V17" s="5">
        <v>0</v>
      </c>
      <c r="W17" s="5">
        <v>0</v>
      </c>
      <c r="X17" s="5" t="s">
        <v>114</v>
      </c>
      <c r="Y17" s="5" t="s">
        <v>115</v>
      </c>
    </row>
    <row r="18" s="5" customFormat="1" spans="1:25">
      <c r="A18" s="5" t="s">
        <v>116</v>
      </c>
      <c r="B18" s="5" t="s">
        <v>26</v>
      </c>
      <c r="C18" s="5" t="s">
        <v>27</v>
      </c>
      <c r="D18" s="5" t="s">
        <v>100</v>
      </c>
      <c r="E18" s="5" t="s">
        <v>101</v>
      </c>
      <c r="F18" s="7">
        <v>44856</v>
      </c>
      <c r="G18" s="7">
        <v>44857</v>
      </c>
      <c r="H18" s="5">
        <v>1</v>
      </c>
      <c r="I18" s="5">
        <v>1</v>
      </c>
      <c r="J18" s="5">
        <v>1</v>
      </c>
      <c r="K18" s="5" t="s">
        <v>30</v>
      </c>
      <c r="L18" s="5">
        <v>1100</v>
      </c>
      <c r="M18" s="5">
        <v>1100</v>
      </c>
      <c r="N18" s="5" t="s">
        <v>117</v>
      </c>
      <c r="O18" s="5" t="s">
        <v>32</v>
      </c>
      <c r="P18" s="5" t="s">
        <v>33</v>
      </c>
      <c r="Q18" s="5">
        <v>0</v>
      </c>
      <c r="R18" s="8">
        <v>44827</v>
      </c>
      <c r="S18" s="7">
        <v>44860</v>
      </c>
      <c r="T18" s="5" t="s">
        <v>34</v>
      </c>
      <c r="U18" s="5">
        <v>1100</v>
      </c>
      <c r="V18" s="5">
        <v>0</v>
      </c>
      <c r="W18" s="5">
        <v>0</v>
      </c>
      <c r="X18" s="5" t="s">
        <v>118</v>
      </c>
      <c r="Y18" s="5" t="s">
        <v>119</v>
      </c>
    </row>
    <row r="19" s="5" customFormat="1" spans="1:25">
      <c r="A19" s="5" t="s">
        <v>120</v>
      </c>
      <c r="B19" s="5" t="s">
        <v>26</v>
      </c>
      <c r="C19" s="5" t="s">
        <v>27</v>
      </c>
      <c r="D19" s="5" t="s">
        <v>121</v>
      </c>
      <c r="E19" s="5" t="s">
        <v>122</v>
      </c>
      <c r="F19" s="7">
        <v>44854</v>
      </c>
      <c r="G19" s="7">
        <v>44857</v>
      </c>
      <c r="H19" s="5">
        <v>1</v>
      </c>
      <c r="I19" s="5">
        <v>3</v>
      </c>
      <c r="J19" s="5">
        <v>3</v>
      </c>
      <c r="K19" s="5" t="s">
        <v>30</v>
      </c>
      <c r="L19" s="5">
        <v>1194</v>
      </c>
      <c r="M19" s="5">
        <v>1194</v>
      </c>
      <c r="N19" s="5" t="s">
        <v>123</v>
      </c>
      <c r="O19" s="5" t="s">
        <v>32</v>
      </c>
      <c r="P19" s="5" t="s">
        <v>33</v>
      </c>
      <c r="Q19" s="5">
        <v>0</v>
      </c>
      <c r="R19" s="8">
        <v>44827</v>
      </c>
      <c r="S19" s="7">
        <v>44860</v>
      </c>
      <c r="T19" s="5" t="s">
        <v>34</v>
      </c>
      <c r="U19" s="5">
        <v>1194</v>
      </c>
      <c r="V19" s="5">
        <v>0</v>
      </c>
      <c r="W19" s="5">
        <v>0</v>
      </c>
      <c r="X19" s="5" t="s">
        <v>124</v>
      </c>
      <c r="Y19" s="5" t="s">
        <v>125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127</v>
      </c>
      <c r="E20" s="5" t="s">
        <v>128</v>
      </c>
      <c r="F20" s="7">
        <v>44855</v>
      </c>
      <c r="G20" s="7">
        <v>44857</v>
      </c>
      <c r="H20" s="5">
        <v>1</v>
      </c>
      <c r="I20" s="5">
        <v>2</v>
      </c>
      <c r="J20" s="5">
        <v>2</v>
      </c>
      <c r="K20" s="5" t="s">
        <v>30</v>
      </c>
      <c r="L20" s="5">
        <v>4500</v>
      </c>
      <c r="M20" s="5">
        <v>4500</v>
      </c>
      <c r="N20" s="5" t="s">
        <v>129</v>
      </c>
      <c r="O20" s="5" t="s">
        <v>32</v>
      </c>
      <c r="P20" s="5" t="s">
        <v>33</v>
      </c>
      <c r="Q20" s="5">
        <v>0</v>
      </c>
      <c r="R20" s="8">
        <v>44827</v>
      </c>
      <c r="S20" s="7">
        <v>44860</v>
      </c>
      <c r="T20" s="5" t="s">
        <v>34</v>
      </c>
      <c r="U20" s="5">
        <v>4500</v>
      </c>
      <c r="V20" s="5">
        <v>0</v>
      </c>
      <c r="W20" s="5">
        <v>0</v>
      </c>
      <c r="X20" s="5" t="s">
        <v>130</v>
      </c>
      <c r="Y20" s="5" t="s">
        <v>131</v>
      </c>
    </row>
    <row r="21" s="5" customFormat="1" spans="1:25">
      <c r="A21" s="5" t="s">
        <v>132</v>
      </c>
      <c r="B21" s="5" t="s">
        <v>26</v>
      </c>
      <c r="C21" s="5" t="s">
        <v>27</v>
      </c>
      <c r="D21" s="5" t="s">
        <v>133</v>
      </c>
      <c r="E21" s="5" t="s">
        <v>134</v>
      </c>
      <c r="F21" s="7">
        <v>44856</v>
      </c>
      <c r="G21" s="7">
        <v>44857</v>
      </c>
      <c r="H21" s="5">
        <v>1</v>
      </c>
      <c r="I21" s="5">
        <v>1</v>
      </c>
      <c r="J21" s="5">
        <v>1</v>
      </c>
      <c r="K21" s="5" t="s">
        <v>30</v>
      </c>
      <c r="L21" s="5">
        <v>571</v>
      </c>
      <c r="M21" s="5">
        <v>571</v>
      </c>
      <c r="N21" s="5" t="s">
        <v>135</v>
      </c>
      <c r="O21" s="5" t="s">
        <v>32</v>
      </c>
      <c r="P21" s="5" t="s">
        <v>33</v>
      </c>
      <c r="Q21" s="5">
        <v>0</v>
      </c>
      <c r="R21" s="8">
        <v>44829</v>
      </c>
      <c r="S21" s="7">
        <v>44860</v>
      </c>
      <c r="T21" s="5" t="s">
        <v>34</v>
      </c>
      <c r="U21" s="5">
        <v>571</v>
      </c>
      <c r="V21" s="5">
        <v>0</v>
      </c>
      <c r="W21" s="5">
        <v>0</v>
      </c>
      <c r="X21" s="5" t="s">
        <v>136</v>
      </c>
      <c r="Y21" s="5" t="s">
        <v>137</v>
      </c>
    </row>
    <row r="22" s="5" customFormat="1" spans="1:25">
      <c r="A22" s="5" t="s">
        <v>138</v>
      </c>
      <c r="B22" s="5" t="s">
        <v>26</v>
      </c>
      <c r="C22" s="5" t="s">
        <v>27</v>
      </c>
      <c r="D22" s="5" t="s">
        <v>139</v>
      </c>
      <c r="E22" s="5" t="s">
        <v>140</v>
      </c>
      <c r="F22" s="7">
        <v>44856</v>
      </c>
      <c r="G22" s="7">
        <v>44857</v>
      </c>
      <c r="H22" s="5">
        <v>1</v>
      </c>
      <c r="I22" s="5">
        <v>1</v>
      </c>
      <c r="J22" s="5">
        <v>1</v>
      </c>
      <c r="K22" s="5" t="s">
        <v>30</v>
      </c>
      <c r="L22" s="5">
        <v>213</v>
      </c>
      <c r="M22" s="5">
        <v>213</v>
      </c>
      <c r="N22" s="5" t="s">
        <v>141</v>
      </c>
      <c r="O22" s="5" t="s">
        <v>32</v>
      </c>
      <c r="P22" s="5" t="s">
        <v>33</v>
      </c>
      <c r="Q22" s="5">
        <v>0</v>
      </c>
      <c r="R22" s="8">
        <v>44830</v>
      </c>
      <c r="S22" s="7">
        <v>44860</v>
      </c>
      <c r="T22" s="5" t="s">
        <v>34</v>
      </c>
      <c r="U22" s="5">
        <v>213</v>
      </c>
      <c r="V22" s="5">
        <v>0</v>
      </c>
      <c r="W22" s="5">
        <v>0</v>
      </c>
      <c r="X22" s="5" t="s">
        <v>142</v>
      </c>
      <c r="Y22" s="5" t="s">
        <v>143</v>
      </c>
    </row>
    <row r="23" s="5" customFormat="1" spans="1:26">
      <c r="A23" s="5" t="s">
        <v>144</v>
      </c>
      <c r="B23" s="5" t="s">
        <v>26</v>
      </c>
      <c r="C23" s="5" t="s">
        <v>27</v>
      </c>
      <c r="D23" s="5" t="s">
        <v>145</v>
      </c>
      <c r="E23" s="5" t="s">
        <v>146</v>
      </c>
      <c r="F23" s="7">
        <v>44854</v>
      </c>
      <c r="G23" s="7">
        <v>44857</v>
      </c>
      <c r="H23" s="5">
        <v>2</v>
      </c>
      <c r="I23" s="5">
        <v>3</v>
      </c>
      <c r="J23" s="5">
        <v>6</v>
      </c>
      <c r="K23" s="5" t="s">
        <v>30</v>
      </c>
      <c r="L23" s="5">
        <v>1128</v>
      </c>
      <c r="M23" s="5">
        <v>1128</v>
      </c>
      <c r="N23" s="5" t="s">
        <v>147</v>
      </c>
      <c r="O23" s="5" t="s">
        <v>32</v>
      </c>
      <c r="P23" s="5" t="s">
        <v>33</v>
      </c>
      <c r="Q23" s="5">
        <v>0</v>
      </c>
      <c r="R23" s="8">
        <v>44831</v>
      </c>
      <c r="S23" s="7">
        <v>44860</v>
      </c>
      <c r="T23" s="5" t="s">
        <v>34</v>
      </c>
      <c r="U23" s="5">
        <v>1128</v>
      </c>
      <c r="V23" s="5">
        <v>0</v>
      </c>
      <c r="W23" s="5">
        <v>0</v>
      </c>
      <c r="X23" s="5" t="s">
        <v>148</v>
      </c>
      <c r="Y23" s="5">
        <v>310656</v>
      </c>
      <c r="Z23" s="5" t="s">
        <v>149</v>
      </c>
    </row>
    <row r="24" s="5" customFormat="1" spans="1:25">
      <c r="A24" s="5" t="s">
        <v>150</v>
      </c>
      <c r="B24" s="5" t="s">
        <v>26</v>
      </c>
      <c r="C24" s="5" t="s">
        <v>27</v>
      </c>
      <c r="D24" s="5" t="s">
        <v>151</v>
      </c>
      <c r="E24" s="5" t="s">
        <v>152</v>
      </c>
      <c r="F24" s="7">
        <v>44856</v>
      </c>
      <c r="G24" s="7">
        <v>44857</v>
      </c>
      <c r="H24" s="5">
        <v>1</v>
      </c>
      <c r="I24" s="5">
        <v>1</v>
      </c>
      <c r="J24" s="5">
        <v>1</v>
      </c>
      <c r="K24" s="5" t="s">
        <v>30</v>
      </c>
      <c r="L24" s="5">
        <v>1285</v>
      </c>
      <c r="M24" s="5">
        <v>1285</v>
      </c>
      <c r="N24" s="5" t="s">
        <v>153</v>
      </c>
      <c r="O24" s="5" t="s">
        <v>32</v>
      </c>
      <c r="P24" s="5" t="s">
        <v>33</v>
      </c>
      <c r="Q24" s="5">
        <v>0</v>
      </c>
      <c r="R24" s="8">
        <v>44832</v>
      </c>
      <c r="S24" s="7">
        <v>44860</v>
      </c>
      <c r="T24" s="5" t="s">
        <v>34</v>
      </c>
      <c r="U24" s="5">
        <v>1285</v>
      </c>
      <c r="V24" s="5">
        <v>0</v>
      </c>
      <c r="W24" s="5">
        <v>0</v>
      </c>
      <c r="X24" s="5" t="s">
        <v>154</v>
      </c>
      <c r="Y24" s="5" t="s">
        <v>155</v>
      </c>
    </row>
    <row r="25" s="5" customFormat="1" spans="1:25">
      <c r="A25" s="5" t="s">
        <v>156</v>
      </c>
      <c r="B25" s="5" t="s">
        <v>26</v>
      </c>
      <c r="C25" s="5" t="s">
        <v>27</v>
      </c>
      <c r="D25" s="5" t="s">
        <v>157</v>
      </c>
      <c r="E25" s="5" t="s">
        <v>158</v>
      </c>
      <c r="F25" s="7">
        <v>44852</v>
      </c>
      <c r="G25" s="7">
        <v>44857</v>
      </c>
      <c r="H25" s="5">
        <v>1</v>
      </c>
      <c r="I25" s="5">
        <v>5</v>
      </c>
      <c r="J25" s="5">
        <v>5</v>
      </c>
      <c r="K25" s="5" t="s">
        <v>30</v>
      </c>
      <c r="L25" s="5">
        <v>6150</v>
      </c>
      <c r="M25" s="5">
        <v>6150</v>
      </c>
      <c r="N25" s="5" t="s">
        <v>159</v>
      </c>
      <c r="O25" s="5" t="s">
        <v>32</v>
      </c>
      <c r="P25" s="5" t="s">
        <v>33</v>
      </c>
      <c r="Q25" s="5">
        <v>0</v>
      </c>
      <c r="R25" s="8">
        <v>44832</v>
      </c>
      <c r="S25" s="7">
        <v>44860</v>
      </c>
      <c r="T25" s="5" t="s">
        <v>34</v>
      </c>
      <c r="U25" s="5">
        <v>6150</v>
      </c>
      <c r="V25" s="5">
        <v>0</v>
      </c>
      <c r="W25" s="5">
        <v>0</v>
      </c>
      <c r="X25" s="5" t="s">
        <v>160</v>
      </c>
      <c r="Y25" s="5" t="s">
        <v>161</v>
      </c>
    </row>
    <row r="26" s="5" customFormat="1" spans="1:25">
      <c r="A26" s="5" t="s">
        <v>162</v>
      </c>
      <c r="B26" s="5" t="s">
        <v>26</v>
      </c>
      <c r="C26" s="5" t="s">
        <v>27</v>
      </c>
      <c r="D26" s="5" t="s">
        <v>163</v>
      </c>
      <c r="E26" s="5" t="s">
        <v>164</v>
      </c>
      <c r="F26" s="7">
        <v>44853</v>
      </c>
      <c r="G26" s="7">
        <v>44857</v>
      </c>
      <c r="H26" s="5">
        <v>1</v>
      </c>
      <c r="I26" s="5">
        <v>4</v>
      </c>
      <c r="J26" s="5">
        <v>4</v>
      </c>
      <c r="K26" s="5" t="s">
        <v>30</v>
      </c>
      <c r="L26" s="5">
        <v>2716</v>
      </c>
      <c r="M26" s="5">
        <v>2716</v>
      </c>
      <c r="N26" s="5" t="s">
        <v>165</v>
      </c>
      <c r="O26" s="5" t="s">
        <v>32</v>
      </c>
      <c r="P26" s="5" t="s">
        <v>33</v>
      </c>
      <c r="Q26" s="5">
        <v>0</v>
      </c>
      <c r="R26" s="8">
        <v>44832</v>
      </c>
      <c r="S26" s="7">
        <v>44860</v>
      </c>
      <c r="T26" s="5" t="s">
        <v>34</v>
      </c>
      <c r="U26" s="5">
        <v>2716</v>
      </c>
      <c r="V26" s="5">
        <v>0</v>
      </c>
      <c r="W26" s="5">
        <v>0</v>
      </c>
      <c r="X26" s="5" t="s">
        <v>166</v>
      </c>
      <c r="Y26" s="5" t="s">
        <v>167</v>
      </c>
    </row>
    <row r="27" s="5" customFormat="1" spans="1:25">
      <c r="A27" s="5" t="s">
        <v>168</v>
      </c>
      <c r="B27" s="5" t="s">
        <v>26</v>
      </c>
      <c r="C27" s="5" t="s">
        <v>27</v>
      </c>
      <c r="D27" s="5" t="s">
        <v>169</v>
      </c>
      <c r="E27" s="5" t="s">
        <v>170</v>
      </c>
      <c r="F27" s="7">
        <v>44856</v>
      </c>
      <c r="G27" s="7">
        <v>44857</v>
      </c>
      <c r="H27" s="5">
        <v>3</v>
      </c>
      <c r="I27" s="5">
        <v>1</v>
      </c>
      <c r="J27" s="5">
        <v>3</v>
      </c>
      <c r="K27" s="5" t="s">
        <v>30</v>
      </c>
      <c r="L27" s="5">
        <v>705</v>
      </c>
      <c r="M27" s="5">
        <v>705</v>
      </c>
      <c r="N27" s="5" t="s">
        <v>171</v>
      </c>
      <c r="O27" s="5" t="s">
        <v>32</v>
      </c>
      <c r="P27" s="5" t="s">
        <v>33</v>
      </c>
      <c r="Q27" s="5">
        <v>0</v>
      </c>
      <c r="R27" s="8">
        <v>44832</v>
      </c>
      <c r="S27" s="7">
        <v>44860</v>
      </c>
      <c r="T27" s="5" t="s">
        <v>34</v>
      </c>
      <c r="U27" s="5">
        <v>705</v>
      </c>
      <c r="V27" s="5">
        <v>0</v>
      </c>
      <c r="W27" s="5">
        <v>0</v>
      </c>
      <c r="X27" s="5" t="s">
        <v>172</v>
      </c>
      <c r="Y27" s="5" t="s">
        <v>173</v>
      </c>
    </row>
    <row r="28" s="5" customFormat="1" spans="1:25">
      <c r="A28" s="5" t="s">
        <v>174</v>
      </c>
      <c r="B28" s="5" t="s">
        <v>26</v>
      </c>
      <c r="C28" s="5" t="s">
        <v>27</v>
      </c>
      <c r="D28" s="5" t="s">
        <v>139</v>
      </c>
      <c r="E28" s="5" t="s">
        <v>140</v>
      </c>
      <c r="F28" s="7">
        <v>44856</v>
      </c>
      <c r="G28" s="7">
        <v>44857</v>
      </c>
      <c r="H28" s="5">
        <v>1</v>
      </c>
      <c r="I28" s="5">
        <v>1</v>
      </c>
      <c r="J28" s="5">
        <v>1</v>
      </c>
      <c r="K28" s="5" t="s">
        <v>30</v>
      </c>
      <c r="L28" s="5">
        <v>213</v>
      </c>
      <c r="M28" s="5">
        <v>213</v>
      </c>
      <c r="N28" s="5" t="s">
        <v>175</v>
      </c>
      <c r="O28" s="5" t="s">
        <v>32</v>
      </c>
      <c r="P28" s="5" t="s">
        <v>33</v>
      </c>
      <c r="Q28" s="5">
        <v>0</v>
      </c>
      <c r="R28" s="8">
        <v>44833</v>
      </c>
      <c r="S28" s="7">
        <v>44860</v>
      </c>
      <c r="T28" s="5" t="s">
        <v>34</v>
      </c>
      <c r="U28" s="5">
        <v>213</v>
      </c>
      <c r="V28" s="5">
        <v>0</v>
      </c>
      <c r="W28" s="5">
        <v>0</v>
      </c>
      <c r="X28" s="5" t="s">
        <v>176</v>
      </c>
      <c r="Y28" s="5" t="s">
        <v>177</v>
      </c>
    </row>
    <row r="29" s="5" customFormat="1" spans="1:26">
      <c r="A29" s="5" t="s">
        <v>178</v>
      </c>
      <c r="B29" s="5" t="s">
        <v>26</v>
      </c>
      <c r="C29" s="5" t="s">
        <v>27</v>
      </c>
      <c r="D29" s="5" t="s">
        <v>179</v>
      </c>
      <c r="E29" s="5" t="s">
        <v>180</v>
      </c>
      <c r="F29" s="7">
        <v>44855</v>
      </c>
      <c r="G29" s="7">
        <v>44857</v>
      </c>
      <c r="H29" s="5">
        <v>2</v>
      </c>
      <c r="I29" s="5">
        <v>2</v>
      </c>
      <c r="J29" s="5">
        <v>4</v>
      </c>
      <c r="K29" s="5" t="s">
        <v>30</v>
      </c>
      <c r="L29" s="5">
        <v>2544</v>
      </c>
      <c r="M29" s="5">
        <v>2544</v>
      </c>
      <c r="N29" s="5" t="s">
        <v>181</v>
      </c>
      <c r="O29" s="5" t="s">
        <v>32</v>
      </c>
      <c r="P29" s="5" t="s">
        <v>33</v>
      </c>
      <c r="Q29" s="5">
        <v>0</v>
      </c>
      <c r="R29" s="8">
        <v>44833</v>
      </c>
      <c r="S29" s="7">
        <v>44860</v>
      </c>
      <c r="T29" s="5" t="s">
        <v>34</v>
      </c>
      <c r="U29" s="5">
        <v>2544</v>
      </c>
      <c r="V29" s="5">
        <v>0</v>
      </c>
      <c r="W29" s="5">
        <v>0</v>
      </c>
      <c r="X29" s="5" t="s">
        <v>182</v>
      </c>
      <c r="Y29" s="5">
        <v>51490</v>
      </c>
      <c r="Z29" s="5" t="s">
        <v>183</v>
      </c>
    </row>
    <row r="30" s="5" customFormat="1" spans="1:25">
      <c r="A30" s="5" t="s">
        <v>184</v>
      </c>
      <c r="B30" s="5" t="s">
        <v>26</v>
      </c>
      <c r="C30" s="5" t="s">
        <v>27</v>
      </c>
      <c r="D30" s="5" t="s">
        <v>185</v>
      </c>
      <c r="E30" s="5" t="s">
        <v>186</v>
      </c>
      <c r="F30" s="7">
        <v>44856</v>
      </c>
      <c r="G30" s="7">
        <v>44857</v>
      </c>
      <c r="H30" s="5">
        <v>1</v>
      </c>
      <c r="I30" s="5">
        <v>1</v>
      </c>
      <c r="J30" s="5">
        <v>1</v>
      </c>
      <c r="K30" s="5" t="s">
        <v>30</v>
      </c>
      <c r="L30" s="5">
        <v>499</v>
      </c>
      <c r="M30" s="5">
        <v>499</v>
      </c>
      <c r="N30" s="5" t="s">
        <v>187</v>
      </c>
      <c r="O30" s="5" t="s">
        <v>32</v>
      </c>
      <c r="P30" s="5" t="s">
        <v>33</v>
      </c>
      <c r="Q30" s="5">
        <v>0</v>
      </c>
      <c r="R30" s="8">
        <v>44833</v>
      </c>
      <c r="S30" s="7">
        <v>44860</v>
      </c>
      <c r="T30" s="5" t="s">
        <v>34</v>
      </c>
      <c r="U30" s="5">
        <v>499</v>
      </c>
      <c r="V30" s="5">
        <v>0</v>
      </c>
      <c r="W30" s="5">
        <v>0</v>
      </c>
      <c r="X30" s="5" t="s">
        <v>188</v>
      </c>
      <c r="Y30" s="5" t="s">
        <v>189</v>
      </c>
    </row>
    <row r="31" s="5" customFormat="1" spans="1:25">
      <c r="A31" s="5" t="s">
        <v>190</v>
      </c>
      <c r="B31" s="5" t="s">
        <v>26</v>
      </c>
      <c r="C31" s="5" t="s">
        <v>27</v>
      </c>
      <c r="D31" s="5" t="s">
        <v>100</v>
      </c>
      <c r="E31" s="5" t="s">
        <v>112</v>
      </c>
      <c r="F31" s="7">
        <v>44856</v>
      </c>
      <c r="G31" s="7">
        <v>44857</v>
      </c>
      <c r="H31" s="5">
        <v>1</v>
      </c>
      <c r="I31" s="5">
        <v>1</v>
      </c>
      <c r="J31" s="5">
        <v>1</v>
      </c>
      <c r="K31" s="5" t="s">
        <v>30</v>
      </c>
      <c r="L31" s="5">
        <v>768</v>
      </c>
      <c r="M31" s="5">
        <v>768</v>
      </c>
      <c r="N31" s="5" t="s">
        <v>191</v>
      </c>
      <c r="O31" s="5" t="s">
        <v>32</v>
      </c>
      <c r="P31" s="5" t="s">
        <v>33</v>
      </c>
      <c r="Q31" s="5">
        <v>0</v>
      </c>
      <c r="R31" s="8">
        <v>44834</v>
      </c>
      <c r="S31" s="7">
        <v>44860</v>
      </c>
      <c r="T31" s="5" t="s">
        <v>34</v>
      </c>
      <c r="U31" s="5">
        <v>768</v>
      </c>
      <c r="V31" s="5">
        <v>0</v>
      </c>
      <c r="W31" s="5">
        <v>0</v>
      </c>
      <c r="X31" s="5" t="s">
        <v>192</v>
      </c>
      <c r="Y31" s="5" t="s">
        <v>193</v>
      </c>
    </row>
    <row r="32" s="5" customFormat="1" spans="1:25">
      <c r="A32" s="5" t="s">
        <v>194</v>
      </c>
      <c r="B32" s="5" t="s">
        <v>26</v>
      </c>
      <c r="C32" s="5" t="s">
        <v>27</v>
      </c>
      <c r="D32" s="5" t="s">
        <v>195</v>
      </c>
      <c r="E32" s="5" t="s">
        <v>196</v>
      </c>
      <c r="F32" s="7">
        <v>44855</v>
      </c>
      <c r="G32" s="7">
        <v>44857</v>
      </c>
      <c r="H32" s="5">
        <v>1</v>
      </c>
      <c r="I32" s="5">
        <v>2</v>
      </c>
      <c r="J32" s="5">
        <v>2</v>
      </c>
      <c r="K32" s="5" t="s">
        <v>30</v>
      </c>
      <c r="L32" s="5">
        <v>786</v>
      </c>
      <c r="M32" s="5">
        <v>786</v>
      </c>
      <c r="N32" s="5" t="s">
        <v>197</v>
      </c>
      <c r="O32" s="5" t="s">
        <v>32</v>
      </c>
      <c r="P32" s="5" t="s">
        <v>33</v>
      </c>
      <c r="Q32" s="5">
        <v>0</v>
      </c>
      <c r="R32" s="8">
        <v>44834</v>
      </c>
      <c r="S32" s="7">
        <v>44860</v>
      </c>
      <c r="T32" s="5" t="s">
        <v>34</v>
      </c>
      <c r="U32" s="5">
        <v>786</v>
      </c>
      <c r="V32" s="5">
        <v>0</v>
      </c>
      <c r="W32" s="5">
        <v>0</v>
      </c>
      <c r="X32" s="5" t="s">
        <v>198</v>
      </c>
      <c r="Y32" s="5" t="s">
        <v>199</v>
      </c>
    </row>
    <row r="33" s="5" customFormat="1" spans="1:25">
      <c r="A33" s="5" t="s">
        <v>200</v>
      </c>
      <c r="B33" s="5" t="s">
        <v>26</v>
      </c>
      <c r="C33" s="5" t="s">
        <v>27</v>
      </c>
      <c r="D33" s="5" t="s">
        <v>201</v>
      </c>
      <c r="E33" s="5" t="s">
        <v>196</v>
      </c>
      <c r="F33" s="7">
        <v>44855</v>
      </c>
      <c r="G33" s="7">
        <v>44857</v>
      </c>
      <c r="H33" s="5">
        <v>2</v>
      </c>
      <c r="I33" s="5">
        <v>2</v>
      </c>
      <c r="J33" s="5">
        <v>4</v>
      </c>
      <c r="K33" s="5" t="s">
        <v>30</v>
      </c>
      <c r="L33" s="5">
        <v>1128</v>
      </c>
      <c r="M33" s="5">
        <v>1128</v>
      </c>
      <c r="N33" s="5" t="s">
        <v>202</v>
      </c>
      <c r="O33" s="5" t="s">
        <v>32</v>
      </c>
      <c r="P33" s="5" t="s">
        <v>33</v>
      </c>
      <c r="Q33" s="5">
        <v>0</v>
      </c>
      <c r="R33" s="8">
        <v>44834</v>
      </c>
      <c r="S33" s="7">
        <v>44860</v>
      </c>
      <c r="T33" s="5" t="s">
        <v>34</v>
      </c>
      <c r="U33" s="5">
        <v>1128</v>
      </c>
      <c r="V33" s="5">
        <v>0</v>
      </c>
      <c r="W33" s="5">
        <v>0</v>
      </c>
      <c r="X33" s="5" t="s">
        <v>203</v>
      </c>
      <c r="Y33" s="5" t="s">
        <v>204</v>
      </c>
    </row>
    <row r="34" s="5" customFormat="1" spans="1:25">
      <c r="A34" s="5" t="s">
        <v>205</v>
      </c>
      <c r="B34" s="5" t="s">
        <v>26</v>
      </c>
      <c r="C34" s="5" t="s">
        <v>27</v>
      </c>
      <c r="D34" s="5" t="s">
        <v>206</v>
      </c>
      <c r="E34" s="5" t="s">
        <v>207</v>
      </c>
      <c r="F34" s="7">
        <v>44856</v>
      </c>
      <c r="G34" s="7">
        <v>44857</v>
      </c>
      <c r="H34" s="5">
        <v>1</v>
      </c>
      <c r="I34" s="5">
        <v>1</v>
      </c>
      <c r="J34" s="5">
        <v>1</v>
      </c>
      <c r="K34" s="5" t="s">
        <v>30</v>
      </c>
      <c r="L34" s="5">
        <v>485</v>
      </c>
      <c r="M34" s="5">
        <v>485</v>
      </c>
      <c r="N34" s="5" t="s">
        <v>208</v>
      </c>
      <c r="O34" s="5" t="s">
        <v>32</v>
      </c>
      <c r="P34" s="5" t="s">
        <v>33</v>
      </c>
      <c r="Q34" s="5">
        <v>0</v>
      </c>
      <c r="R34" s="8">
        <v>44834</v>
      </c>
      <c r="S34" s="7">
        <v>44860</v>
      </c>
      <c r="T34" s="5" t="s">
        <v>34</v>
      </c>
      <c r="U34" s="5">
        <v>485</v>
      </c>
      <c r="V34" s="5">
        <v>0</v>
      </c>
      <c r="W34" s="5">
        <v>0</v>
      </c>
      <c r="X34" s="5" t="s">
        <v>209</v>
      </c>
      <c r="Y34" s="5" t="s">
        <v>210</v>
      </c>
    </row>
    <row r="35" s="5" customFormat="1" spans="1:25">
      <c r="A35" s="5" t="s">
        <v>211</v>
      </c>
      <c r="B35" s="5" t="s">
        <v>26</v>
      </c>
      <c r="C35" s="5" t="s">
        <v>27</v>
      </c>
      <c r="D35" s="5" t="s">
        <v>212</v>
      </c>
      <c r="E35" s="5" t="s">
        <v>213</v>
      </c>
      <c r="F35" s="7">
        <v>44855</v>
      </c>
      <c r="G35" s="7">
        <v>44857</v>
      </c>
      <c r="H35" s="5">
        <v>1</v>
      </c>
      <c r="I35" s="5">
        <v>2</v>
      </c>
      <c r="J35" s="5">
        <v>2</v>
      </c>
      <c r="K35" s="5" t="s">
        <v>30</v>
      </c>
      <c r="L35" s="5">
        <v>824.16</v>
      </c>
      <c r="M35" s="5">
        <v>824.16</v>
      </c>
      <c r="N35" s="5" t="s">
        <v>214</v>
      </c>
      <c r="O35" s="5" t="s">
        <v>32</v>
      </c>
      <c r="P35" s="5" t="s">
        <v>33</v>
      </c>
      <c r="Q35" s="5">
        <v>0</v>
      </c>
      <c r="R35" s="8">
        <v>44834</v>
      </c>
      <c r="S35" s="7">
        <v>44860</v>
      </c>
      <c r="T35" s="5" t="s">
        <v>34</v>
      </c>
      <c r="U35" s="5">
        <v>824.16</v>
      </c>
      <c r="V35" s="5">
        <v>0</v>
      </c>
      <c r="W35" s="5">
        <v>0</v>
      </c>
      <c r="X35" s="5" t="s">
        <v>215</v>
      </c>
      <c r="Y35" s="5" t="s">
        <v>35</v>
      </c>
    </row>
    <row r="36" s="5" customFormat="1" spans="1:25">
      <c r="A36" s="5" t="s">
        <v>216</v>
      </c>
      <c r="B36" s="5" t="s">
        <v>26</v>
      </c>
      <c r="C36" s="5" t="s">
        <v>27</v>
      </c>
      <c r="D36" s="5" t="s">
        <v>217</v>
      </c>
      <c r="E36" s="5" t="s">
        <v>218</v>
      </c>
      <c r="F36" s="7">
        <v>44856</v>
      </c>
      <c r="G36" s="7">
        <v>44857</v>
      </c>
      <c r="H36" s="5">
        <v>1</v>
      </c>
      <c r="I36" s="5">
        <v>1</v>
      </c>
      <c r="J36" s="5">
        <v>1</v>
      </c>
      <c r="K36" s="5" t="s">
        <v>30</v>
      </c>
      <c r="L36" s="5">
        <v>2712.64</v>
      </c>
      <c r="M36" s="5">
        <v>2712.64</v>
      </c>
      <c r="N36" s="5" t="s">
        <v>219</v>
      </c>
      <c r="O36" s="5" t="s">
        <v>32</v>
      </c>
      <c r="P36" s="5" t="s">
        <v>33</v>
      </c>
      <c r="Q36" s="5">
        <v>0</v>
      </c>
      <c r="R36" s="8">
        <v>44835</v>
      </c>
      <c r="S36" s="7">
        <v>44860</v>
      </c>
      <c r="T36" s="5" t="s">
        <v>34</v>
      </c>
      <c r="U36" s="5">
        <v>2712.64</v>
      </c>
      <c r="V36" s="5">
        <v>0</v>
      </c>
      <c r="W36" s="5">
        <v>0</v>
      </c>
      <c r="X36" s="5" t="s">
        <v>220</v>
      </c>
      <c r="Y36" s="5" t="s">
        <v>221</v>
      </c>
    </row>
    <row r="37" s="5" customFormat="1" spans="1:25">
      <c r="A37" s="5" t="s">
        <v>222</v>
      </c>
      <c r="B37" s="5" t="s">
        <v>26</v>
      </c>
      <c r="C37" s="5" t="s">
        <v>27</v>
      </c>
      <c r="D37" s="5" t="s">
        <v>169</v>
      </c>
      <c r="E37" s="5" t="s">
        <v>29</v>
      </c>
      <c r="F37" s="7">
        <v>44856</v>
      </c>
      <c r="G37" s="7">
        <v>44857</v>
      </c>
      <c r="H37" s="5">
        <v>2</v>
      </c>
      <c r="I37" s="5">
        <v>1</v>
      </c>
      <c r="J37" s="5">
        <v>2</v>
      </c>
      <c r="K37" s="5" t="s">
        <v>30</v>
      </c>
      <c r="L37" s="5">
        <v>386</v>
      </c>
      <c r="M37" s="5">
        <v>386</v>
      </c>
      <c r="N37" s="5" t="s">
        <v>223</v>
      </c>
      <c r="O37" s="5" t="s">
        <v>32</v>
      </c>
      <c r="P37" s="5" t="s">
        <v>33</v>
      </c>
      <c r="Q37" s="5">
        <v>0</v>
      </c>
      <c r="R37" s="8">
        <v>44835</v>
      </c>
      <c r="S37" s="7">
        <v>44860</v>
      </c>
      <c r="T37" s="5" t="s">
        <v>34</v>
      </c>
      <c r="U37" s="5">
        <v>386</v>
      </c>
      <c r="V37" s="5">
        <v>0</v>
      </c>
      <c r="W37" s="5">
        <v>0</v>
      </c>
      <c r="X37" s="5" t="s">
        <v>224</v>
      </c>
      <c r="Y37" s="5" t="s">
        <v>225</v>
      </c>
    </row>
    <row r="38" s="5" customFormat="1" spans="1:25">
      <c r="A38" s="5" t="s">
        <v>226</v>
      </c>
      <c r="B38" s="5" t="s">
        <v>26</v>
      </c>
      <c r="C38" s="5" t="s">
        <v>27</v>
      </c>
      <c r="D38" s="5" t="s">
        <v>227</v>
      </c>
      <c r="E38" s="5" t="s">
        <v>228</v>
      </c>
      <c r="F38" s="7">
        <v>44855</v>
      </c>
      <c r="G38" s="7">
        <v>44857</v>
      </c>
      <c r="H38" s="5">
        <v>1</v>
      </c>
      <c r="I38" s="5">
        <v>2</v>
      </c>
      <c r="J38" s="5">
        <v>2</v>
      </c>
      <c r="K38" s="5" t="s">
        <v>30</v>
      </c>
      <c r="L38" s="5">
        <v>3200</v>
      </c>
      <c r="M38" s="5">
        <v>3200</v>
      </c>
      <c r="N38" s="5" t="s">
        <v>229</v>
      </c>
      <c r="O38" s="5" t="s">
        <v>32</v>
      </c>
      <c r="P38" s="5" t="s">
        <v>33</v>
      </c>
      <c r="Q38" s="5">
        <v>0</v>
      </c>
      <c r="R38" s="8">
        <v>44835</v>
      </c>
      <c r="S38" s="7">
        <v>44860</v>
      </c>
      <c r="T38" s="5" t="s">
        <v>34</v>
      </c>
      <c r="U38" s="5">
        <v>3200</v>
      </c>
      <c r="V38" s="5">
        <v>0</v>
      </c>
      <c r="W38" s="5">
        <v>0</v>
      </c>
      <c r="X38" s="5" t="s">
        <v>230</v>
      </c>
      <c r="Y38" s="5" t="s">
        <v>231</v>
      </c>
    </row>
    <row r="39" s="5" customFormat="1" spans="1:25">
      <c r="A39" s="5" t="s">
        <v>205</v>
      </c>
      <c r="B39" s="5" t="s">
        <v>26</v>
      </c>
      <c r="C39" s="5" t="s">
        <v>36</v>
      </c>
      <c r="D39" s="5" t="s">
        <v>206</v>
      </c>
      <c r="E39" s="5" t="s">
        <v>207</v>
      </c>
      <c r="F39" s="7">
        <v>44856</v>
      </c>
      <c r="G39" s="7">
        <v>44857</v>
      </c>
      <c r="H39" s="5">
        <v>1</v>
      </c>
      <c r="I39" s="5">
        <v>1</v>
      </c>
      <c r="J39" s="5">
        <v>1</v>
      </c>
      <c r="K39" s="5" t="s">
        <v>30</v>
      </c>
      <c r="L39" s="5">
        <v>-485</v>
      </c>
      <c r="M39" s="5">
        <v>-485</v>
      </c>
      <c r="N39" s="5" t="s">
        <v>208</v>
      </c>
      <c r="O39" s="5" t="s">
        <v>32</v>
      </c>
      <c r="P39" s="5" t="s">
        <v>33</v>
      </c>
      <c r="Q39" s="5">
        <v>0</v>
      </c>
      <c r="R39" s="8">
        <v>44834</v>
      </c>
      <c r="S39" s="7">
        <v>44860</v>
      </c>
      <c r="T39" s="5" t="s">
        <v>34</v>
      </c>
      <c r="U39" s="5">
        <v>-485</v>
      </c>
      <c r="V39" s="5">
        <v>0</v>
      </c>
      <c r="W39" s="5">
        <v>0</v>
      </c>
      <c r="X39" s="5" t="s">
        <v>209</v>
      </c>
      <c r="Y39" s="5" t="s">
        <v>210</v>
      </c>
    </row>
    <row r="40" s="5" customFormat="1" spans="1:26">
      <c r="A40" s="5" t="s">
        <v>232</v>
      </c>
      <c r="B40" s="5" t="s">
        <v>26</v>
      </c>
      <c r="C40" s="5" t="s">
        <v>27</v>
      </c>
      <c r="D40" s="5" t="s">
        <v>233</v>
      </c>
      <c r="E40" s="5" t="s">
        <v>234</v>
      </c>
      <c r="F40" s="7">
        <v>44856</v>
      </c>
      <c r="G40" s="7">
        <v>44857</v>
      </c>
      <c r="H40" s="5">
        <v>2</v>
      </c>
      <c r="I40" s="5">
        <v>1</v>
      </c>
      <c r="J40" s="5">
        <v>2</v>
      </c>
      <c r="K40" s="5" t="s">
        <v>30</v>
      </c>
      <c r="L40" s="5">
        <v>806</v>
      </c>
      <c r="M40" s="5">
        <v>806</v>
      </c>
      <c r="N40" s="5" t="s">
        <v>235</v>
      </c>
      <c r="O40" s="5" t="s">
        <v>32</v>
      </c>
      <c r="P40" s="5" t="s">
        <v>33</v>
      </c>
      <c r="Q40" s="5">
        <v>0</v>
      </c>
      <c r="R40" s="8">
        <v>44836</v>
      </c>
      <c r="S40" s="7">
        <v>44860</v>
      </c>
      <c r="T40" s="5" t="s">
        <v>34</v>
      </c>
      <c r="U40" s="5">
        <v>806</v>
      </c>
      <c r="V40" s="5">
        <v>0</v>
      </c>
      <c r="W40" s="5">
        <v>0</v>
      </c>
      <c r="X40" s="5" t="s">
        <v>236</v>
      </c>
      <c r="Y40" s="5">
        <v>1272242</v>
      </c>
      <c r="Z40" s="5" t="s">
        <v>237</v>
      </c>
    </row>
    <row r="41" s="5" customFormat="1" spans="1:25">
      <c r="A41" s="5" t="s">
        <v>238</v>
      </c>
      <c r="B41" s="5" t="s">
        <v>26</v>
      </c>
      <c r="C41" s="5" t="s">
        <v>27</v>
      </c>
      <c r="D41" s="5" t="s">
        <v>233</v>
      </c>
      <c r="E41" s="5" t="s">
        <v>29</v>
      </c>
      <c r="F41" s="7">
        <v>44856</v>
      </c>
      <c r="G41" s="7">
        <v>44857</v>
      </c>
      <c r="H41" s="5">
        <v>1</v>
      </c>
      <c r="I41" s="5">
        <v>1</v>
      </c>
      <c r="J41" s="5">
        <v>1</v>
      </c>
      <c r="K41" s="5" t="s">
        <v>30</v>
      </c>
      <c r="L41" s="5">
        <v>359</v>
      </c>
      <c r="M41" s="5">
        <v>359</v>
      </c>
      <c r="N41" s="5" t="s">
        <v>239</v>
      </c>
      <c r="O41" s="5" t="s">
        <v>32</v>
      </c>
      <c r="P41" s="5" t="s">
        <v>33</v>
      </c>
      <c r="Q41" s="5">
        <v>0</v>
      </c>
      <c r="R41" s="8">
        <v>44836</v>
      </c>
      <c r="S41" s="7">
        <v>44860</v>
      </c>
      <c r="T41" s="5" t="s">
        <v>34</v>
      </c>
      <c r="U41" s="5">
        <v>359</v>
      </c>
      <c r="V41" s="5">
        <v>0</v>
      </c>
      <c r="W41" s="5">
        <v>0</v>
      </c>
      <c r="X41" s="5" t="s">
        <v>240</v>
      </c>
      <c r="Y41" s="5" t="s">
        <v>241</v>
      </c>
    </row>
    <row r="42" s="5" customFormat="1" spans="1:25">
      <c r="A42" s="5" t="s">
        <v>242</v>
      </c>
      <c r="B42" s="5" t="s">
        <v>26</v>
      </c>
      <c r="C42" s="5" t="s">
        <v>27</v>
      </c>
      <c r="D42" s="5" t="s">
        <v>243</v>
      </c>
      <c r="E42" s="5" t="s">
        <v>244</v>
      </c>
      <c r="F42" s="7">
        <v>44856</v>
      </c>
      <c r="G42" s="7">
        <v>44857</v>
      </c>
      <c r="H42" s="5">
        <v>1</v>
      </c>
      <c r="I42" s="5">
        <v>1</v>
      </c>
      <c r="J42" s="5">
        <v>1</v>
      </c>
      <c r="K42" s="5" t="s">
        <v>30</v>
      </c>
      <c r="L42" s="5">
        <v>547.63</v>
      </c>
      <c r="M42" s="5">
        <v>547.63</v>
      </c>
      <c r="N42" s="5" t="s">
        <v>245</v>
      </c>
      <c r="O42" s="5" t="s">
        <v>32</v>
      </c>
      <c r="P42" s="5" t="s">
        <v>33</v>
      </c>
      <c r="Q42" s="5">
        <v>0</v>
      </c>
      <c r="R42" s="8">
        <v>44836</v>
      </c>
      <c r="S42" s="7">
        <v>44860</v>
      </c>
      <c r="T42" s="5" t="s">
        <v>34</v>
      </c>
      <c r="U42" s="5">
        <v>547.63</v>
      </c>
      <c r="V42" s="5">
        <v>0</v>
      </c>
      <c r="W42" s="5">
        <v>0</v>
      </c>
      <c r="X42" s="5" t="s">
        <v>246</v>
      </c>
      <c r="Y42" s="5" t="s">
        <v>35</v>
      </c>
    </row>
    <row r="43" s="5" customFormat="1" spans="1:25">
      <c r="A43" s="5" t="s">
        <v>247</v>
      </c>
      <c r="B43" s="5" t="s">
        <v>26</v>
      </c>
      <c r="C43" s="5" t="s">
        <v>27</v>
      </c>
      <c r="D43" s="5" t="s">
        <v>233</v>
      </c>
      <c r="E43" s="5" t="s">
        <v>29</v>
      </c>
      <c r="F43" s="7">
        <v>44855</v>
      </c>
      <c r="G43" s="7">
        <v>44857</v>
      </c>
      <c r="H43" s="5">
        <v>1</v>
      </c>
      <c r="I43" s="5">
        <v>2</v>
      </c>
      <c r="J43" s="5">
        <v>2</v>
      </c>
      <c r="K43" s="5" t="s">
        <v>30</v>
      </c>
      <c r="L43" s="5">
        <v>764</v>
      </c>
      <c r="M43" s="5">
        <v>764</v>
      </c>
      <c r="N43" s="5" t="s">
        <v>248</v>
      </c>
      <c r="O43" s="5" t="s">
        <v>32</v>
      </c>
      <c r="P43" s="5" t="s">
        <v>33</v>
      </c>
      <c r="Q43" s="5">
        <v>0</v>
      </c>
      <c r="R43" s="8">
        <v>44837</v>
      </c>
      <c r="S43" s="7">
        <v>44860</v>
      </c>
      <c r="T43" s="5" t="s">
        <v>34</v>
      </c>
      <c r="U43" s="5">
        <v>764</v>
      </c>
      <c r="V43" s="5">
        <v>0</v>
      </c>
      <c r="W43" s="5">
        <v>0</v>
      </c>
      <c r="X43" s="5" t="s">
        <v>249</v>
      </c>
      <c r="Y43" s="5" t="s">
        <v>250</v>
      </c>
    </row>
    <row r="44" s="5" customFormat="1" spans="1:25">
      <c r="A44" s="5" t="s">
        <v>251</v>
      </c>
      <c r="B44" s="5" t="s">
        <v>26</v>
      </c>
      <c r="C44" s="5" t="s">
        <v>27</v>
      </c>
      <c r="D44" s="5" t="s">
        <v>252</v>
      </c>
      <c r="E44" s="5" t="s">
        <v>253</v>
      </c>
      <c r="F44" s="7">
        <v>44856</v>
      </c>
      <c r="G44" s="7">
        <v>44857</v>
      </c>
      <c r="H44" s="5">
        <v>1</v>
      </c>
      <c r="I44" s="5">
        <v>1</v>
      </c>
      <c r="J44" s="5">
        <v>1</v>
      </c>
      <c r="K44" s="5" t="s">
        <v>30</v>
      </c>
      <c r="L44" s="5">
        <v>900</v>
      </c>
      <c r="M44" s="5">
        <v>900</v>
      </c>
      <c r="N44" s="5" t="s">
        <v>254</v>
      </c>
      <c r="O44" s="5" t="s">
        <v>32</v>
      </c>
      <c r="P44" s="5" t="s">
        <v>33</v>
      </c>
      <c r="Q44" s="5">
        <v>0</v>
      </c>
      <c r="R44" s="8">
        <v>44837</v>
      </c>
      <c r="S44" s="7">
        <v>44860</v>
      </c>
      <c r="T44" s="5" t="s">
        <v>34</v>
      </c>
      <c r="U44" s="5">
        <v>900</v>
      </c>
      <c r="V44" s="5">
        <v>0</v>
      </c>
      <c r="W44" s="5">
        <v>0</v>
      </c>
      <c r="X44" s="5" t="s">
        <v>255</v>
      </c>
      <c r="Y44" s="5" t="s">
        <v>256</v>
      </c>
    </row>
    <row r="45" s="5" customFormat="1" spans="1:27">
      <c r="A45" s="5" t="s">
        <v>257</v>
      </c>
      <c r="B45" s="5" t="s">
        <v>26</v>
      </c>
      <c r="C45" s="5" t="s">
        <v>27</v>
      </c>
      <c r="D45" s="5" t="s">
        <v>252</v>
      </c>
      <c r="E45" s="5" t="s">
        <v>253</v>
      </c>
      <c r="F45" s="7">
        <v>44854</v>
      </c>
      <c r="G45" s="7">
        <v>44857</v>
      </c>
      <c r="H45" s="5">
        <v>1</v>
      </c>
      <c r="I45" s="5">
        <v>3</v>
      </c>
      <c r="J45" s="5">
        <v>3</v>
      </c>
      <c r="K45" s="5" t="s">
        <v>30</v>
      </c>
      <c r="L45" s="5">
        <v>2880</v>
      </c>
      <c r="M45" s="5">
        <v>2880</v>
      </c>
      <c r="N45" s="5" t="s">
        <v>258</v>
      </c>
      <c r="O45" s="5" t="s">
        <v>32</v>
      </c>
      <c r="P45" s="5" t="s">
        <v>33</v>
      </c>
      <c r="Q45" s="5">
        <v>0</v>
      </c>
      <c r="R45" s="8">
        <v>44837</v>
      </c>
      <c r="S45" s="7">
        <v>44860</v>
      </c>
      <c r="T45" s="5" t="s">
        <v>34</v>
      </c>
      <c r="U45" s="5">
        <v>2880</v>
      </c>
      <c r="V45" s="5">
        <v>0</v>
      </c>
      <c r="W45" s="5">
        <v>0</v>
      </c>
      <c r="X45" s="5" t="s">
        <v>259</v>
      </c>
      <c r="Y45" s="5">
        <v>383557</v>
      </c>
      <c r="Z45" s="5">
        <v>380190</v>
      </c>
      <c r="AA45" s="5" t="s">
        <v>260</v>
      </c>
    </row>
    <row r="46" s="5" customFormat="1" spans="1:25">
      <c r="A46" s="5" t="s">
        <v>261</v>
      </c>
      <c r="B46" s="5" t="s">
        <v>26</v>
      </c>
      <c r="C46" s="5" t="s">
        <v>27</v>
      </c>
      <c r="D46" s="5" t="s">
        <v>262</v>
      </c>
      <c r="E46" s="5" t="s">
        <v>51</v>
      </c>
      <c r="F46" s="7">
        <v>44856</v>
      </c>
      <c r="G46" s="7">
        <v>44857</v>
      </c>
      <c r="H46" s="5">
        <v>1</v>
      </c>
      <c r="I46" s="5">
        <v>1</v>
      </c>
      <c r="J46" s="5">
        <v>1</v>
      </c>
      <c r="K46" s="5" t="s">
        <v>30</v>
      </c>
      <c r="L46" s="5">
        <v>355</v>
      </c>
      <c r="M46" s="5">
        <v>355</v>
      </c>
      <c r="N46" s="5" t="s">
        <v>263</v>
      </c>
      <c r="O46" s="5" t="s">
        <v>32</v>
      </c>
      <c r="P46" s="5" t="s">
        <v>33</v>
      </c>
      <c r="Q46" s="5">
        <v>0</v>
      </c>
      <c r="R46" s="8">
        <v>44838</v>
      </c>
      <c r="S46" s="7">
        <v>44860</v>
      </c>
      <c r="T46" s="5" t="s">
        <v>34</v>
      </c>
      <c r="U46" s="5">
        <v>355</v>
      </c>
      <c r="V46" s="5">
        <v>0</v>
      </c>
      <c r="W46" s="5">
        <v>0</v>
      </c>
      <c r="X46" s="5" t="s">
        <v>264</v>
      </c>
      <c r="Y46" s="5" t="s">
        <v>265</v>
      </c>
    </row>
    <row r="47" s="5" customFormat="1" spans="1:25">
      <c r="A47" s="5" t="s">
        <v>266</v>
      </c>
      <c r="B47" s="5" t="s">
        <v>26</v>
      </c>
      <c r="C47" s="5" t="s">
        <v>27</v>
      </c>
      <c r="D47" s="5" t="s">
        <v>267</v>
      </c>
      <c r="E47" s="5" t="s">
        <v>268</v>
      </c>
      <c r="F47" s="7">
        <v>44856</v>
      </c>
      <c r="G47" s="7">
        <v>44857</v>
      </c>
      <c r="H47" s="5">
        <v>1</v>
      </c>
      <c r="I47" s="5">
        <v>1</v>
      </c>
      <c r="J47" s="5">
        <v>1</v>
      </c>
      <c r="K47" s="5" t="s">
        <v>30</v>
      </c>
      <c r="L47" s="5">
        <v>1915</v>
      </c>
      <c r="M47" s="5">
        <v>1915</v>
      </c>
      <c r="N47" s="5" t="s">
        <v>269</v>
      </c>
      <c r="O47" s="5" t="s">
        <v>32</v>
      </c>
      <c r="P47" s="5" t="s">
        <v>33</v>
      </c>
      <c r="Q47" s="5">
        <v>0</v>
      </c>
      <c r="R47" s="8">
        <v>44838</v>
      </c>
      <c r="S47" s="7">
        <v>44860</v>
      </c>
      <c r="T47" s="5" t="s">
        <v>34</v>
      </c>
      <c r="U47" s="5">
        <v>1915</v>
      </c>
      <c r="V47" s="5">
        <v>0</v>
      </c>
      <c r="W47" s="5">
        <v>0</v>
      </c>
      <c r="X47" s="5" t="s">
        <v>270</v>
      </c>
      <c r="Y47" s="5" t="s">
        <v>271</v>
      </c>
    </row>
    <row r="48" s="5" customFormat="1" spans="1:25">
      <c r="A48" s="5" t="s">
        <v>272</v>
      </c>
      <c r="B48" s="5" t="s">
        <v>26</v>
      </c>
      <c r="C48" s="5" t="s">
        <v>27</v>
      </c>
      <c r="D48" s="5" t="s">
        <v>100</v>
      </c>
      <c r="E48" s="5" t="s">
        <v>273</v>
      </c>
      <c r="F48" s="7">
        <v>44856</v>
      </c>
      <c r="G48" s="7">
        <v>44857</v>
      </c>
      <c r="H48" s="5">
        <v>1</v>
      </c>
      <c r="I48" s="5">
        <v>1</v>
      </c>
      <c r="J48" s="5">
        <v>1</v>
      </c>
      <c r="K48" s="5" t="s">
        <v>30</v>
      </c>
      <c r="L48" s="5">
        <v>640</v>
      </c>
      <c r="M48" s="5">
        <v>640</v>
      </c>
      <c r="N48" s="5" t="s">
        <v>274</v>
      </c>
      <c r="O48" s="5" t="s">
        <v>32</v>
      </c>
      <c r="P48" s="5" t="s">
        <v>33</v>
      </c>
      <c r="Q48" s="5">
        <v>0</v>
      </c>
      <c r="R48" s="8">
        <v>44839</v>
      </c>
      <c r="S48" s="7">
        <v>44860</v>
      </c>
      <c r="T48" s="5" t="s">
        <v>34</v>
      </c>
      <c r="U48" s="5">
        <v>640</v>
      </c>
      <c r="V48" s="5">
        <v>0</v>
      </c>
      <c r="W48" s="5">
        <v>0</v>
      </c>
      <c r="X48" s="5" t="s">
        <v>275</v>
      </c>
      <c r="Y48" s="5" t="s">
        <v>276</v>
      </c>
    </row>
    <row r="49" s="5" customFormat="1" spans="1:25">
      <c r="A49" s="5" t="s">
        <v>277</v>
      </c>
      <c r="B49" s="5" t="s">
        <v>26</v>
      </c>
      <c r="C49" s="5" t="s">
        <v>27</v>
      </c>
      <c r="D49" s="5" t="s">
        <v>233</v>
      </c>
      <c r="E49" s="5" t="s">
        <v>29</v>
      </c>
      <c r="F49" s="7">
        <v>44856</v>
      </c>
      <c r="G49" s="7">
        <v>44857</v>
      </c>
      <c r="H49" s="5">
        <v>1</v>
      </c>
      <c r="I49" s="5">
        <v>1</v>
      </c>
      <c r="J49" s="5">
        <v>1</v>
      </c>
      <c r="K49" s="5" t="s">
        <v>30</v>
      </c>
      <c r="L49" s="5">
        <v>405</v>
      </c>
      <c r="M49" s="5">
        <v>405</v>
      </c>
      <c r="N49" s="5" t="s">
        <v>278</v>
      </c>
      <c r="O49" s="5" t="s">
        <v>32</v>
      </c>
      <c r="P49" s="5" t="s">
        <v>33</v>
      </c>
      <c r="Q49" s="5">
        <v>0</v>
      </c>
      <c r="R49" s="8">
        <v>44839</v>
      </c>
      <c r="S49" s="7">
        <v>44860</v>
      </c>
      <c r="T49" s="5" t="s">
        <v>34</v>
      </c>
      <c r="U49" s="5">
        <v>405</v>
      </c>
      <c r="V49" s="5">
        <v>0</v>
      </c>
      <c r="W49" s="5">
        <v>0</v>
      </c>
      <c r="X49" s="5" t="s">
        <v>279</v>
      </c>
      <c r="Y49" s="5" t="s">
        <v>280</v>
      </c>
    </row>
    <row r="50" s="5" customFormat="1" spans="1:25">
      <c r="A50" s="5" t="s">
        <v>281</v>
      </c>
      <c r="B50" s="5" t="s">
        <v>26</v>
      </c>
      <c r="C50" s="5" t="s">
        <v>27</v>
      </c>
      <c r="D50" s="5" t="s">
        <v>179</v>
      </c>
      <c r="E50" s="5" t="s">
        <v>51</v>
      </c>
      <c r="F50" s="7">
        <v>44856</v>
      </c>
      <c r="G50" s="7">
        <v>44857</v>
      </c>
      <c r="H50" s="5">
        <v>1</v>
      </c>
      <c r="I50" s="5">
        <v>1</v>
      </c>
      <c r="J50" s="5">
        <v>1</v>
      </c>
      <c r="K50" s="5" t="s">
        <v>30</v>
      </c>
      <c r="L50" s="5">
        <v>479</v>
      </c>
      <c r="M50" s="5">
        <v>479</v>
      </c>
      <c r="N50" s="5" t="s">
        <v>282</v>
      </c>
      <c r="O50" s="5" t="s">
        <v>32</v>
      </c>
      <c r="P50" s="5" t="s">
        <v>33</v>
      </c>
      <c r="Q50" s="5">
        <v>0</v>
      </c>
      <c r="R50" s="8">
        <v>44839</v>
      </c>
      <c r="S50" s="7">
        <v>44860</v>
      </c>
      <c r="T50" s="5" t="s">
        <v>34</v>
      </c>
      <c r="U50" s="5">
        <v>479</v>
      </c>
      <c r="V50" s="5">
        <v>0</v>
      </c>
      <c r="W50" s="5">
        <v>0</v>
      </c>
      <c r="X50" s="5" t="s">
        <v>283</v>
      </c>
      <c r="Y50" s="5" t="s">
        <v>284</v>
      </c>
    </row>
    <row r="51" s="5" customFormat="1" spans="1:25">
      <c r="A51" s="5" t="s">
        <v>285</v>
      </c>
      <c r="B51" s="5" t="s">
        <v>26</v>
      </c>
      <c r="C51" s="5" t="s">
        <v>27</v>
      </c>
      <c r="D51" s="5" t="s">
        <v>185</v>
      </c>
      <c r="E51" s="5" t="s">
        <v>286</v>
      </c>
      <c r="F51" s="7">
        <v>44856</v>
      </c>
      <c r="G51" s="7">
        <v>44857</v>
      </c>
      <c r="H51" s="5">
        <v>1</v>
      </c>
      <c r="I51" s="5">
        <v>1</v>
      </c>
      <c r="J51" s="5">
        <v>1</v>
      </c>
      <c r="K51" s="5" t="s">
        <v>30</v>
      </c>
      <c r="L51" s="5">
        <v>462</v>
      </c>
      <c r="M51" s="5">
        <v>462</v>
      </c>
      <c r="N51" s="5" t="s">
        <v>287</v>
      </c>
      <c r="O51" s="5" t="s">
        <v>32</v>
      </c>
      <c r="P51" s="5" t="s">
        <v>33</v>
      </c>
      <c r="Q51" s="5">
        <v>0</v>
      </c>
      <c r="R51" s="8">
        <v>44839</v>
      </c>
      <c r="S51" s="7">
        <v>44860</v>
      </c>
      <c r="T51" s="5" t="s">
        <v>34</v>
      </c>
      <c r="U51" s="5">
        <v>462</v>
      </c>
      <c r="V51" s="5">
        <v>0</v>
      </c>
      <c r="W51" s="5">
        <v>0</v>
      </c>
      <c r="X51" s="5" t="s">
        <v>288</v>
      </c>
      <c r="Y51" s="5" t="s">
        <v>289</v>
      </c>
    </row>
    <row r="52" s="5" customFormat="1" spans="1:25">
      <c r="A52" s="5" t="s">
        <v>290</v>
      </c>
      <c r="B52" s="5" t="s">
        <v>26</v>
      </c>
      <c r="C52" s="5" t="s">
        <v>27</v>
      </c>
      <c r="D52" s="5" t="s">
        <v>233</v>
      </c>
      <c r="E52" s="5" t="s">
        <v>29</v>
      </c>
      <c r="F52" s="7">
        <v>44856</v>
      </c>
      <c r="G52" s="7">
        <v>44857</v>
      </c>
      <c r="H52" s="5">
        <v>1</v>
      </c>
      <c r="I52" s="5">
        <v>1</v>
      </c>
      <c r="J52" s="5">
        <v>1</v>
      </c>
      <c r="K52" s="5" t="s">
        <v>30</v>
      </c>
      <c r="L52" s="5">
        <v>405</v>
      </c>
      <c r="M52" s="5">
        <v>405</v>
      </c>
      <c r="N52" s="5" t="s">
        <v>291</v>
      </c>
      <c r="O52" s="5" t="s">
        <v>32</v>
      </c>
      <c r="P52" s="5" t="s">
        <v>33</v>
      </c>
      <c r="Q52" s="5">
        <v>0</v>
      </c>
      <c r="R52" s="8">
        <v>44839</v>
      </c>
      <c r="S52" s="7">
        <v>44860</v>
      </c>
      <c r="T52" s="5" t="s">
        <v>34</v>
      </c>
      <c r="U52" s="5">
        <v>405</v>
      </c>
      <c r="V52" s="5">
        <v>0</v>
      </c>
      <c r="W52" s="5">
        <v>0</v>
      </c>
      <c r="X52" s="5" t="s">
        <v>292</v>
      </c>
      <c r="Y52" s="5" t="s">
        <v>293</v>
      </c>
    </row>
    <row r="53" s="5" customFormat="1" spans="1:25">
      <c r="A53" s="5" t="s">
        <v>294</v>
      </c>
      <c r="B53" s="5" t="s">
        <v>26</v>
      </c>
      <c r="C53" s="5" t="s">
        <v>27</v>
      </c>
      <c r="D53" s="5" t="s">
        <v>295</v>
      </c>
      <c r="E53" s="5" t="s">
        <v>296</v>
      </c>
      <c r="F53" s="7">
        <v>44856</v>
      </c>
      <c r="G53" s="7">
        <v>44857</v>
      </c>
      <c r="H53" s="5">
        <v>1</v>
      </c>
      <c r="I53" s="5">
        <v>1</v>
      </c>
      <c r="J53" s="5">
        <v>1</v>
      </c>
      <c r="K53" s="5" t="s">
        <v>30</v>
      </c>
      <c r="L53" s="5">
        <v>1152</v>
      </c>
      <c r="M53" s="5">
        <v>1152</v>
      </c>
      <c r="N53" s="5" t="s">
        <v>297</v>
      </c>
      <c r="O53" s="5" t="s">
        <v>32</v>
      </c>
      <c r="P53" s="5" t="s">
        <v>33</v>
      </c>
      <c r="Q53" s="5">
        <v>0</v>
      </c>
      <c r="R53" s="8">
        <v>44839</v>
      </c>
      <c r="S53" s="7">
        <v>44860</v>
      </c>
      <c r="T53" s="5" t="s">
        <v>34</v>
      </c>
      <c r="U53" s="5">
        <v>1152</v>
      </c>
      <c r="V53" s="5">
        <v>0</v>
      </c>
      <c r="W53" s="5">
        <v>0</v>
      </c>
      <c r="X53" s="5" t="s">
        <v>298</v>
      </c>
      <c r="Y53" s="5" t="s">
        <v>299</v>
      </c>
    </row>
    <row r="54" s="5" customFormat="1" spans="1:25">
      <c r="A54" s="5" t="s">
        <v>300</v>
      </c>
      <c r="B54" s="5" t="s">
        <v>26</v>
      </c>
      <c r="C54" s="5" t="s">
        <v>27</v>
      </c>
      <c r="D54" s="5" t="s">
        <v>301</v>
      </c>
      <c r="E54" s="5" t="s">
        <v>302</v>
      </c>
      <c r="F54" s="7">
        <v>44856</v>
      </c>
      <c r="G54" s="7">
        <v>44857</v>
      </c>
      <c r="H54" s="5">
        <v>1</v>
      </c>
      <c r="I54" s="5">
        <v>1</v>
      </c>
      <c r="J54" s="5">
        <v>1</v>
      </c>
      <c r="K54" s="5" t="s">
        <v>30</v>
      </c>
      <c r="L54" s="5">
        <v>517</v>
      </c>
      <c r="M54" s="5">
        <v>517</v>
      </c>
      <c r="N54" s="5" t="s">
        <v>303</v>
      </c>
      <c r="O54" s="5" t="s">
        <v>32</v>
      </c>
      <c r="P54" s="5" t="s">
        <v>33</v>
      </c>
      <c r="Q54" s="5">
        <v>0</v>
      </c>
      <c r="R54" s="8">
        <v>44839</v>
      </c>
      <c r="S54" s="7">
        <v>44860</v>
      </c>
      <c r="T54" s="5" t="s">
        <v>34</v>
      </c>
      <c r="U54" s="5">
        <v>517</v>
      </c>
      <c r="V54" s="5">
        <v>0</v>
      </c>
      <c r="W54" s="5">
        <v>0</v>
      </c>
      <c r="X54" s="5" t="s">
        <v>304</v>
      </c>
      <c r="Y54" s="5" t="s">
        <v>305</v>
      </c>
    </row>
    <row r="55" s="5" customFormat="1" spans="1:25">
      <c r="A55" s="5" t="s">
        <v>306</v>
      </c>
      <c r="B55" s="5" t="s">
        <v>26</v>
      </c>
      <c r="C55" s="5" t="s">
        <v>27</v>
      </c>
      <c r="D55" s="5" t="s">
        <v>307</v>
      </c>
      <c r="E55" s="5" t="s">
        <v>308</v>
      </c>
      <c r="F55" s="7">
        <v>44855</v>
      </c>
      <c r="G55" s="7">
        <v>44857</v>
      </c>
      <c r="H55" s="5">
        <v>1</v>
      </c>
      <c r="I55" s="5">
        <v>2</v>
      </c>
      <c r="J55" s="5">
        <v>2</v>
      </c>
      <c r="K55" s="5" t="s">
        <v>30</v>
      </c>
      <c r="L55" s="5">
        <v>1811</v>
      </c>
      <c r="M55" s="5">
        <v>1811</v>
      </c>
      <c r="N55" s="5" t="s">
        <v>309</v>
      </c>
      <c r="O55" s="5" t="s">
        <v>32</v>
      </c>
      <c r="P55" s="5" t="s">
        <v>33</v>
      </c>
      <c r="Q55" s="5">
        <v>0</v>
      </c>
      <c r="R55" s="8">
        <v>44840</v>
      </c>
      <c r="S55" s="7">
        <v>44860</v>
      </c>
      <c r="T55" s="5" t="s">
        <v>34</v>
      </c>
      <c r="U55" s="5">
        <v>1811</v>
      </c>
      <c r="V55" s="5">
        <v>0</v>
      </c>
      <c r="W55" s="5">
        <v>0</v>
      </c>
      <c r="X55" s="5" t="s">
        <v>35</v>
      </c>
      <c r="Y55" s="5" t="s">
        <v>35</v>
      </c>
    </row>
    <row r="56" s="5" customFormat="1" spans="1:25">
      <c r="A56" s="5" t="s">
        <v>310</v>
      </c>
      <c r="B56" s="5" t="s">
        <v>26</v>
      </c>
      <c r="C56" s="5" t="s">
        <v>27</v>
      </c>
      <c r="D56" s="5" t="s">
        <v>295</v>
      </c>
      <c r="E56" s="5" t="s">
        <v>296</v>
      </c>
      <c r="F56" s="7">
        <v>44856</v>
      </c>
      <c r="G56" s="7">
        <v>44857</v>
      </c>
      <c r="H56" s="5">
        <v>1</v>
      </c>
      <c r="I56" s="5">
        <v>1</v>
      </c>
      <c r="J56" s="5">
        <v>1</v>
      </c>
      <c r="K56" s="5" t="s">
        <v>30</v>
      </c>
      <c r="L56" s="5">
        <v>1152</v>
      </c>
      <c r="M56" s="5">
        <v>1152</v>
      </c>
      <c r="N56" s="5" t="s">
        <v>311</v>
      </c>
      <c r="O56" s="5" t="s">
        <v>32</v>
      </c>
      <c r="P56" s="5" t="s">
        <v>33</v>
      </c>
      <c r="Q56" s="5">
        <v>0</v>
      </c>
      <c r="R56" s="8">
        <v>44840</v>
      </c>
      <c r="S56" s="7">
        <v>44860</v>
      </c>
      <c r="T56" s="5" t="s">
        <v>34</v>
      </c>
      <c r="U56" s="5">
        <v>1152</v>
      </c>
      <c r="V56" s="5">
        <v>0</v>
      </c>
      <c r="W56" s="5">
        <v>0</v>
      </c>
      <c r="X56" s="5" t="s">
        <v>312</v>
      </c>
      <c r="Y56" s="5" t="s">
        <v>35</v>
      </c>
    </row>
    <row r="57" s="5" customFormat="1" spans="1:25">
      <c r="A57" s="5" t="s">
        <v>313</v>
      </c>
      <c r="B57" s="5" t="s">
        <v>26</v>
      </c>
      <c r="C57" s="5" t="s">
        <v>27</v>
      </c>
      <c r="D57" s="5" t="s">
        <v>206</v>
      </c>
      <c r="E57" s="5" t="s">
        <v>314</v>
      </c>
      <c r="F57" s="7">
        <v>44856</v>
      </c>
      <c r="G57" s="7">
        <v>44857</v>
      </c>
      <c r="H57" s="5">
        <v>1</v>
      </c>
      <c r="I57" s="5">
        <v>1</v>
      </c>
      <c r="J57" s="5">
        <v>1</v>
      </c>
      <c r="K57" s="5" t="s">
        <v>30</v>
      </c>
      <c r="L57" s="5">
        <v>558</v>
      </c>
      <c r="M57" s="5">
        <v>558</v>
      </c>
      <c r="N57" s="5" t="s">
        <v>315</v>
      </c>
      <c r="O57" s="5" t="s">
        <v>32</v>
      </c>
      <c r="P57" s="5" t="s">
        <v>33</v>
      </c>
      <c r="Q57" s="5">
        <v>0</v>
      </c>
      <c r="R57" s="8">
        <v>44840</v>
      </c>
      <c r="S57" s="7">
        <v>44860</v>
      </c>
      <c r="T57" s="5" t="s">
        <v>34</v>
      </c>
      <c r="U57" s="5">
        <v>558</v>
      </c>
      <c r="V57" s="5">
        <v>0</v>
      </c>
      <c r="W57" s="5">
        <v>0</v>
      </c>
      <c r="X57" s="5" t="s">
        <v>316</v>
      </c>
      <c r="Y57" s="5" t="s">
        <v>317</v>
      </c>
    </row>
    <row r="58" s="5" customFormat="1" spans="1:25">
      <c r="A58" s="5" t="s">
        <v>318</v>
      </c>
      <c r="B58" s="5" t="s">
        <v>26</v>
      </c>
      <c r="C58" s="5" t="s">
        <v>27</v>
      </c>
      <c r="D58" s="5" t="s">
        <v>319</v>
      </c>
      <c r="E58" s="5" t="s">
        <v>320</v>
      </c>
      <c r="F58" s="7">
        <v>44853</v>
      </c>
      <c r="G58" s="7">
        <v>44857</v>
      </c>
      <c r="H58" s="5">
        <v>2</v>
      </c>
      <c r="I58" s="5">
        <v>4</v>
      </c>
      <c r="J58" s="5">
        <v>8</v>
      </c>
      <c r="K58" s="5" t="s">
        <v>30</v>
      </c>
      <c r="L58" s="5">
        <v>2240</v>
      </c>
      <c r="M58" s="5">
        <v>2240</v>
      </c>
      <c r="N58" s="5" t="s">
        <v>321</v>
      </c>
      <c r="O58" s="5" t="s">
        <v>32</v>
      </c>
      <c r="P58" s="5" t="s">
        <v>33</v>
      </c>
      <c r="Q58" s="5">
        <v>0</v>
      </c>
      <c r="R58" s="8">
        <v>44840</v>
      </c>
      <c r="S58" s="7">
        <v>44860</v>
      </c>
      <c r="T58" s="5" t="s">
        <v>34</v>
      </c>
      <c r="U58" s="5">
        <v>2240</v>
      </c>
      <c r="V58" s="5">
        <v>0</v>
      </c>
      <c r="W58" s="5">
        <v>0</v>
      </c>
      <c r="X58" s="5" t="s">
        <v>322</v>
      </c>
      <c r="Y58" s="5" t="s">
        <v>323</v>
      </c>
    </row>
    <row r="59" s="5" customFormat="1" spans="1:25">
      <c r="A59" s="5" t="s">
        <v>324</v>
      </c>
      <c r="B59" s="5" t="s">
        <v>26</v>
      </c>
      <c r="C59" s="5" t="s">
        <v>27</v>
      </c>
      <c r="D59" s="5" t="s">
        <v>100</v>
      </c>
      <c r="E59" s="5" t="s">
        <v>273</v>
      </c>
      <c r="F59" s="7">
        <v>44856</v>
      </c>
      <c r="G59" s="7">
        <v>44857</v>
      </c>
      <c r="H59" s="5">
        <v>1</v>
      </c>
      <c r="I59" s="5">
        <v>1</v>
      </c>
      <c r="J59" s="5">
        <v>1</v>
      </c>
      <c r="K59" s="5" t="s">
        <v>30</v>
      </c>
      <c r="L59" s="5">
        <v>640</v>
      </c>
      <c r="M59" s="5">
        <v>640</v>
      </c>
      <c r="N59" s="5" t="s">
        <v>325</v>
      </c>
      <c r="O59" s="5" t="s">
        <v>32</v>
      </c>
      <c r="P59" s="5" t="s">
        <v>33</v>
      </c>
      <c r="Q59" s="5">
        <v>0</v>
      </c>
      <c r="R59" s="8">
        <v>44840</v>
      </c>
      <c r="S59" s="7">
        <v>44860</v>
      </c>
      <c r="T59" s="5" t="s">
        <v>34</v>
      </c>
      <c r="U59" s="5">
        <v>640</v>
      </c>
      <c r="V59" s="5">
        <v>0</v>
      </c>
      <c r="W59" s="5">
        <v>0</v>
      </c>
      <c r="X59" s="5" t="s">
        <v>326</v>
      </c>
      <c r="Y59" s="5" t="s">
        <v>327</v>
      </c>
    </row>
    <row r="60" s="5" customFormat="1" spans="1:25">
      <c r="A60" s="5" t="s">
        <v>328</v>
      </c>
      <c r="B60" s="5" t="s">
        <v>26</v>
      </c>
      <c r="C60" s="5" t="s">
        <v>27</v>
      </c>
      <c r="D60" s="5" t="s">
        <v>329</v>
      </c>
      <c r="E60" s="5" t="s">
        <v>330</v>
      </c>
      <c r="F60" s="7">
        <v>44854</v>
      </c>
      <c r="G60" s="7">
        <v>44857</v>
      </c>
      <c r="H60" s="5">
        <v>1</v>
      </c>
      <c r="I60" s="5">
        <v>3</v>
      </c>
      <c r="J60" s="5">
        <v>3</v>
      </c>
      <c r="K60" s="5" t="s">
        <v>30</v>
      </c>
      <c r="L60" s="5">
        <v>780</v>
      </c>
      <c r="M60" s="5">
        <v>780</v>
      </c>
      <c r="N60" s="5" t="s">
        <v>331</v>
      </c>
      <c r="O60" s="5" t="s">
        <v>32</v>
      </c>
      <c r="P60" s="5" t="s">
        <v>33</v>
      </c>
      <c r="Q60" s="5">
        <v>0</v>
      </c>
      <c r="R60" s="8">
        <v>44840</v>
      </c>
      <c r="S60" s="7">
        <v>44860</v>
      </c>
      <c r="T60" s="5" t="s">
        <v>34</v>
      </c>
      <c r="U60" s="5">
        <v>780</v>
      </c>
      <c r="V60" s="5">
        <v>0</v>
      </c>
      <c r="W60" s="5">
        <v>0</v>
      </c>
      <c r="X60" s="5" t="s">
        <v>332</v>
      </c>
      <c r="Y60" s="5" t="s">
        <v>333</v>
      </c>
    </row>
    <row r="61" s="5" customFormat="1" spans="1:25">
      <c r="A61" s="5" t="s">
        <v>310</v>
      </c>
      <c r="B61" s="5" t="s">
        <v>26</v>
      </c>
      <c r="C61" s="5" t="s">
        <v>36</v>
      </c>
      <c r="D61" s="5" t="s">
        <v>295</v>
      </c>
      <c r="E61" s="5" t="s">
        <v>296</v>
      </c>
      <c r="F61" s="7">
        <v>44856</v>
      </c>
      <c r="G61" s="7">
        <v>44857</v>
      </c>
      <c r="H61" s="5">
        <v>1</v>
      </c>
      <c r="I61" s="5">
        <v>1</v>
      </c>
      <c r="J61" s="5">
        <v>1</v>
      </c>
      <c r="K61" s="5" t="s">
        <v>30</v>
      </c>
      <c r="L61" s="5">
        <v>-1152</v>
      </c>
      <c r="M61" s="5">
        <v>-1152</v>
      </c>
      <c r="N61" s="5" t="s">
        <v>311</v>
      </c>
      <c r="O61" s="5" t="s">
        <v>32</v>
      </c>
      <c r="P61" s="5" t="s">
        <v>33</v>
      </c>
      <c r="Q61" s="5">
        <v>0</v>
      </c>
      <c r="R61" s="8">
        <v>44840</v>
      </c>
      <c r="S61" s="7">
        <v>44860</v>
      </c>
      <c r="T61" s="5" t="s">
        <v>34</v>
      </c>
      <c r="U61" s="5">
        <v>-1152</v>
      </c>
      <c r="V61" s="5">
        <v>0</v>
      </c>
      <c r="W61" s="5">
        <v>0</v>
      </c>
      <c r="X61" s="5" t="s">
        <v>312</v>
      </c>
      <c r="Y61" s="5" t="s">
        <v>35</v>
      </c>
    </row>
    <row r="62" s="5" customFormat="1" spans="1:25">
      <c r="A62" s="5" t="s">
        <v>334</v>
      </c>
      <c r="B62" s="5" t="s">
        <v>26</v>
      </c>
      <c r="C62" s="5" t="s">
        <v>27</v>
      </c>
      <c r="D62" s="5" t="s">
        <v>335</v>
      </c>
      <c r="E62" s="5" t="s">
        <v>336</v>
      </c>
      <c r="F62" s="7">
        <v>44850</v>
      </c>
      <c r="G62" s="7">
        <v>44857</v>
      </c>
      <c r="H62" s="5">
        <v>1</v>
      </c>
      <c r="I62" s="5">
        <v>7</v>
      </c>
      <c r="J62" s="5">
        <v>7</v>
      </c>
      <c r="K62" s="5" t="s">
        <v>30</v>
      </c>
      <c r="L62" s="5">
        <v>5950</v>
      </c>
      <c r="M62" s="5">
        <v>5950</v>
      </c>
      <c r="N62" s="5" t="s">
        <v>337</v>
      </c>
      <c r="O62" s="5" t="s">
        <v>32</v>
      </c>
      <c r="P62" s="5" t="s">
        <v>33</v>
      </c>
      <c r="Q62" s="5">
        <v>0</v>
      </c>
      <c r="R62" s="8">
        <v>44842</v>
      </c>
      <c r="S62" s="7">
        <v>44860</v>
      </c>
      <c r="T62" s="5" t="s">
        <v>34</v>
      </c>
      <c r="U62" s="5">
        <v>5950</v>
      </c>
      <c r="V62" s="5">
        <v>0</v>
      </c>
      <c r="W62" s="5">
        <v>0</v>
      </c>
      <c r="X62" s="5" t="s">
        <v>338</v>
      </c>
      <c r="Y62" s="5" t="s">
        <v>339</v>
      </c>
    </row>
    <row r="63" s="5" customFormat="1" spans="1:25">
      <c r="A63" s="5" t="s">
        <v>340</v>
      </c>
      <c r="B63" s="5" t="s">
        <v>26</v>
      </c>
      <c r="C63" s="5" t="s">
        <v>27</v>
      </c>
      <c r="D63" s="5" t="s">
        <v>121</v>
      </c>
      <c r="E63" s="5" t="s">
        <v>341</v>
      </c>
      <c r="F63" s="7">
        <v>44855</v>
      </c>
      <c r="G63" s="7">
        <v>44857</v>
      </c>
      <c r="H63" s="5">
        <v>1</v>
      </c>
      <c r="I63" s="5">
        <v>2</v>
      </c>
      <c r="J63" s="5">
        <v>2</v>
      </c>
      <c r="K63" s="5" t="s">
        <v>30</v>
      </c>
      <c r="L63" s="5">
        <v>950</v>
      </c>
      <c r="M63" s="5">
        <v>950</v>
      </c>
      <c r="N63" s="5" t="s">
        <v>342</v>
      </c>
      <c r="O63" s="5" t="s">
        <v>32</v>
      </c>
      <c r="P63" s="5" t="s">
        <v>33</v>
      </c>
      <c r="Q63" s="5">
        <v>0</v>
      </c>
      <c r="R63" s="8">
        <v>44842</v>
      </c>
      <c r="S63" s="7">
        <v>44860</v>
      </c>
      <c r="T63" s="5" t="s">
        <v>34</v>
      </c>
      <c r="U63" s="5">
        <v>950</v>
      </c>
      <c r="V63" s="5">
        <v>0</v>
      </c>
      <c r="W63" s="5">
        <v>0</v>
      </c>
      <c r="X63" s="5" t="s">
        <v>343</v>
      </c>
      <c r="Y63" s="5" t="s">
        <v>344</v>
      </c>
    </row>
    <row r="64" s="5" customFormat="1" spans="1:25">
      <c r="A64" s="5" t="s">
        <v>345</v>
      </c>
      <c r="B64" s="5" t="s">
        <v>26</v>
      </c>
      <c r="C64" s="5" t="s">
        <v>27</v>
      </c>
      <c r="D64" s="5" t="s">
        <v>346</v>
      </c>
      <c r="E64" s="5" t="s">
        <v>347</v>
      </c>
      <c r="F64" s="7">
        <v>44854</v>
      </c>
      <c r="G64" s="7">
        <v>44857</v>
      </c>
      <c r="H64" s="5">
        <v>1</v>
      </c>
      <c r="I64" s="5">
        <v>3</v>
      </c>
      <c r="J64" s="5">
        <v>3</v>
      </c>
      <c r="K64" s="5" t="s">
        <v>30</v>
      </c>
      <c r="L64" s="5">
        <v>1500</v>
      </c>
      <c r="M64" s="5">
        <v>1500</v>
      </c>
      <c r="N64" s="5" t="s">
        <v>348</v>
      </c>
      <c r="O64" s="5" t="s">
        <v>32</v>
      </c>
      <c r="P64" s="5" t="s">
        <v>33</v>
      </c>
      <c r="Q64" s="5">
        <v>0</v>
      </c>
      <c r="R64" s="8">
        <v>44842</v>
      </c>
      <c r="S64" s="7">
        <v>44860</v>
      </c>
      <c r="T64" s="5" t="s">
        <v>34</v>
      </c>
      <c r="U64" s="5">
        <v>1500</v>
      </c>
      <c r="V64" s="5">
        <v>0</v>
      </c>
      <c r="W64" s="5">
        <v>0</v>
      </c>
      <c r="X64" s="5" t="s">
        <v>349</v>
      </c>
      <c r="Y64" s="5" t="s">
        <v>350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352</v>
      </c>
      <c r="E65" s="5" t="s">
        <v>353</v>
      </c>
      <c r="F65" s="7">
        <v>44856</v>
      </c>
      <c r="G65" s="7">
        <v>44857</v>
      </c>
      <c r="H65" s="5">
        <v>1</v>
      </c>
      <c r="I65" s="5">
        <v>1</v>
      </c>
      <c r="J65" s="5">
        <v>1</v>
      </c>
      <c r="K65" s="5" t="s">
        <v>30</v>
      </c>
      <c r="L65" s="5">
        <v>269</v>
      </c>
      <c r="M65" s="5">
        <v>269</v>
      </c>
      <c r="N65" s="5" t="s">
        <v>354</v>
      </c>
      <c r="O65" s="5" t="s">
        <v>32</v>
      </c>
      <c r="P65" s="5" t="s">
        <v>33</v>
      </c>
      <c r="Q65" s="5">
        <v>0</v>
      </c>
      <c r="R65" s="8">
        <v>44842</v>
      </c>
      <c r="S65" s="7">
        <v>44860</v>
      </c>
      <c r="T65" s="5" t="s">
        <v>34</v>
      </c>
      <c r="U65" s="5">
        <v>269</v>
      </c>
      <c r="V65" s="5">
        <v>0</v>
      </c>
      <c r="W65" s="5">
        <v>0</v>
      </c>
      <c r="X65" s="5" t="s">
        <v>355</v>
      </c>
      <c r="Y65" s="5" t="s">
        <v>356</v>
      </c>
    </row>
    <row r="66" s="5" customFormat="1" spans="1:25">
      <c r="A66" s="5" t="s">
        <v>357</v>
      </c>
      <c r="B66" s="5" t="s">
        <v>26</v>
      </c>
      <c r="C66" s="5" t="s">
        <v>27</v>
      </c>
      <c r="D66" s="5" t="s">
        <v>358</v>
      </c>
      <c r="E66" s="5" t="s">
        <v>359</v>
      </c>
      <c r="F66" s="7">
        <v>44856</v>
      </c>
      <c r="G66" s="7">
        <v>44857</v>
      </c>
      <c r="H66" s="5">
        <v>1</v>
      </c>
      <c r="I66" s="5">
        <v>1</v>
      </c>
      <c r="J66" s="5">
        <v>1</v>
      </c>
      <c r="K66" s="5" t="s">
        <v>30</v>
      </c>
      <c r="L66" s="5">
        <v>270</v>
      </c>
      <c r="M66" s="5">
        <v>270</v>
      </c>
      <c r="N66" s="5" t="s">
        <v>360</v>
      </c>
      <c r="O66" s="5" t="s">
        <v>32</v>
      </c>
      <c r="P66" s="5" t="s">
        <v>33</v>
      </c>
      <c r="Q66" s="5">
        <v>0</v>
      </c>
      <c r="R66" s="8">
        <v>44842</v>
      </c>
      <c r="S66" s="7">
        <v>44860</v>
      </c>
      <c r="T66" s="5" t="s">
        <v>34</v>
      </c>
      <c r="U66" s="5">
        <v>270</v>
      </c>
      <c r="V66" s="5">
        <v>0</v>
      </c>
      <c r="W66" s="5">
        <v>0</v>
      </c>
      <c r="X66" s="5" t="s">
        <v>361</v>
      </c>
      <c r="Y66" s="5" t="s">
        <v>362</v>
      </c>
    </row>
    <row r="67" s="5" customFormat="1" spans="1:25">
      <c r="A67" s="5" t="s">
        <v>363</v>
      </c>
      <c r="B67" s="5" t="s">
        <v>26</v>
      </c>
      <c r="C67" s="5" t="s">
        <v>27</v>
      </c>
      <c r="D67" s="5" t="s">
        <v>364</v>
      </c>
      <c r="E67" s="5" t="s">
        <v>365</v>
      </c>
      <c r="F67" s="7">
        <v>44855</v>
      </c>
      <c r="G67" s="7">
        <v>44857</v>
      </c>
      <c r="H67" s="5">
        <v>1</v>
      </c>
      <c r="I67" s="5">
        <v>2</v>
      </c>
      <c r="J67" s="5">
        <v>2</v>
      </c>
      <c r="K67" s="5" t="s">
        <v>30</v>
      </c>
      <c r="L67" s="5">
        <v>854</v>
      </c>
      <c r="M67" s="5">
        <v>854</v>
      </c>
      <c r="N67" s="5" t="s">
        <v>366</v>
      </c>
      <c r="O67" s="5" t="s">
        <v>32</v>
      </c>
      <c r="P67" s="5" t="s">
        <v>33</v>
      </c>
      <c r="Q67" s="5">
        <v>0</v>
      </c>
      <c r="R67" s="8">
        <v>44843</v>
      </c>
      <c r="S67" s="7">
        <v>44860</v>
      </c>
      <c r="T67" s="5" t="s">
        <v>34</v>
      </c>
      <c r="U67" s="5">
        <v>854</v>
      </c>
      <c r="V67" s="5">
        <v>0</v>
      </c>
      <c r="W67" s="5">
        <v>0</v>
      </c>
      <c r="X67" s="5" t="s">
        <v>367</v>
      </c>
      <c r="Y67" s="5" t="s">
        <v>368</v>
      </c>
    </row>
    <row r="68" s="5" customFormat="1" spans="1:25">
      <c r="A68" s="5" t="s">
        <v>369</v>
      </c>
      <c r="B68" s="5" t="s">
        <v>26</v>
      </c>
      <c r="C68" s="5" t="s">
        <v>27</v>
      </c>
      <c r="D68" s="5" t="s">
        <v>179</v>
      </c>
      <c r="E68" s="5" t="s">
        <v>180</v>
      </c>
      <c r="F68" s="7">
        <v>44856</v>
      </c>
      <c r="G68" s="7">
        <v>44857</v>
      </c>
      <c r="H68" s="5">
        <v>1</v>
      </c>
      <c r="I68" s="5">
        <v>1</v>
      </c>
      <c r="J68" s="5">
        <v>1</v>
      </c>
      <c r="K68" s="5" t="s">
        <v>30</v>
      </c>
      <c r="L68" s="5">
        <v>666</v>
      </c>
      <c r="M68" s="5">
        <v>666</v>
      </c>
      <c r="N68" s="5" t="s">
        <v>370</v>
      </c>
      <c r="O68" s="5" t="s">
        <v>32</v>
      </c>
      <c r="P68" s="5" t="s">
        <v>33</v>
      </c>
      <c r="Q68" s="5">
        <v>0</v>
      </c>
      <c r="R68" s="8">
        <v>44843</v>
      </c>
      <c r="S68" s="7">
        <v>44860</v>
      </c>
      <c r="T68" s="5" t="s">
        <v>34</v>
      </c>
      <c r="U68" s="5">
        <v>666</v>
      </c>
      <c r="V68" s="5">
        <v>0</v>
      </c>
      <c r="W68" s="5">
        <v>0</v>
      </c>
      <c r="X68" s="5" t="s">
        <v>371</v>
      </c>
      <c r="Y68" s="5" t="s">
        <v>372</v>
      </c>
    </row>
    <row r="69" s="5" customFormat="1" spans="1:25">
      <c r="A69" s="5" t="s">
        <v>373</v>
      </c>
      <c r="B69" s="5" t="s">
        <v>26</v>
      </c>
      <c r="C69" s="5" t="s">
        <v>27</v>
      </c>
      <c r="D69" s="5" t="s">
        <v>374</v>
      </c>
      <c r="E69" s="5" t="s">
        <v>375</v>
      </c>
      <c r="F69" s="7">
        <v>44856</v>
      </c>
      <c r="G69" s="7">
        <v>44857</v>
      </c>
      <c r="H69" s="5">
        <v>4</v>
      </c>
      <c r="I69" s="5">
        <v>1</v>
      </c>
      <c r="J69" s="5">
        <v>4</v>
      </c>
      <c r="K69" s="5" t="s">
        <v>30</v>
      </c>
      <c r="L69" s="5">
        <v>5580</v>
      </c>
      <c r="M69" s="5">
        <v>5580</v>
      </c>
      <c r="N69" s="5" t="s">
        <v>376</v>
      </c>
      <c r="O69" s="5" t="s">
        <v>32</v>
      </c>
      <c r="P69" s="5" t="s">
        <v>33</v>
      </c>
      <c r="Q69" s="5">
        <v>0</v>
      </c>
      <c r="R69" s="8">
        <v>44844</v>
      </c>
      <c r="S69" s="7">
        <v>44860</v>
      </c>
      <c r="T69" s="5" t="s">
        <v>34</v>
      </c>
      <c r="U69" s="5">
        <v>5580</v>
      </c>
      <c r="V69" s="5">
        <v>0</v>
      </c>
      <c r="W69" s="5">
        <v>0</v>
      </c>
      <c r="X69" s="5" t="s">
        <v>377</v>
      </c>
      <c r="Y69" s="5" t="s">
        <v>377</v>
      </c>
    </row>
    <row r="70" s="5" customFormat="1" spans="1:25">
      <c r="A70" s="5" t="s">
        <v>378</v>
      </c>
      <c r="B70" s="5" t="s">
        <v>26</v>
      </c>
      <c r="C70" s="5" t="s">
        <v>27</v>
      </c>
      <c r="D70" s="5" t="s">
        <v>301</v>
      </c>
      <c r="E70" s="5" t="s">
        <v>302</v>
      </c>
      <c r="F70" s="7">
        <v>44856</v>
      </c>
      <c r="G70" s="7">
        <v>44857</v>
      </c>
      <c r="H70" s="5">
        <v>1</v>
      </c>
      <c r="I70" s="5">
        <v>1</v>
      </c>
      <c r="J70" s="5">
        <v>1</v>
      </c>
      <c r="K70" s="5" t="s">
        <v>30</v>
      </c>
      <c r="L70" s="5">
        <v>512</v>
      </c>
      <c r="M70" s="5">
        <v>512</v>
      </c>
      <c r="N70" s="5" t="s">
        <v>379</v>
      </c>
      <c r="O70" s="5" t="s">
        <v>32</v>
      </c>
      <c r="P70" s="5" t="s">
        <v>33</v>
      </c>
      <c r="Q70" s="5">
        <v>0</v>
      </c>
      <c r="R70" s="8">
        <v>44844</v>
      </c>
      <c r="S70" s="7">
        <v>44860</v>
      </c>
      <c r="T70" s="5" t="s">
        <v>34</v>
      </c>
      <c r="U70" s="5">
        <v>512</v>
      </c>
      <c r="V70" s="5">
        <v>0</v>
      </c>
      <c r="W70" s="5">
        <v>0</v>
      </c>
      <c r="X70" s="5" t="s">
        <v>380</v>
      </c>
      <c r="Y70" s="5" t="s">
        <v>381</v>
      </c>
    </row>
    <row r="71" s="5" customFormat="1" spans="1:25">
      <c r="A71" s="5" t="s">
        <v>382</v>
      </c>
      <c r="B71" s="5" t="s">
        <v>26</v>
      </c>
      <c r="C71" s="5" t="s">
        <v>27</v>
      </c>
      <c r="D71" s="5" t="s">
        <v>383</v>
      </c>
      <c r="E71" s="5" t="s">
        <v>384</v>
      </c>
      <c r="F71" s="7">
        <v>44855</v>
      </c>
      <c r="G71" s="7">
        <v>44857</v>
      </c>
      <c r="H71" s="5">
        <v>1</v>
      </c>
      <c r="I71" s="5">
        <v>2</v>
      </c>
      <c r="J71" s="5">
        <v>2</v>
      </c>
      <c r="K71" s="5" t="s">
        <v>30</v>
      </c>
      <c r="L71" s="5">
        <v>770</v>
      </c>
      <c r="M71" s="5">
        <v>770</v>
      </c>
      <c r="N71" s="5" t="s">
        <v>385</v>
      </c>
      <c r="O71" s="5" t="s">
        <v>32</v>
      </c>
      <c r="P71" s="5" t="s">
        <v>33</v>
      </c>
      <c r="Q71" s="5">
        <v>0</v>
      </c>
      <c r="R71" s="8">
        <v>44844</v>
      </c>
      <c r="S71" s="7">
        <v>44860</v>
      </c>
      <c r="T71" s="5" t="s">
        <v>34</v>
      </c>
      <c r="U71" s="5">
        <v>770</v>
      </c>
      <c r="V71" s="5">
        <v>0</v>
      </c>
      <c r="W71" s="5">
        <v>0</v>
      </c>
      <c r="X71" s="5" t="s">
        <v>386</v>
      </c>
      <c r="Y71" s="5" t="s">
        <v>387</v>
      </c>
    </row>
    <row r="72" s="5" customFormat="1" spans="1:25">
      <c r="A72" s="5" t="s">
        <v>388</v>
      </c>
      <c r="B72" s="5" t="s">
        <v>26</v>
      </c>
      <c r="C72" s="5" t="s">
        <v>27</v>
      </c>
      <c r="D72" s="5" t="s">
        <v>389</v>
      </c>
      <c r="E72" s="5" t="s">
        <v>390</v>
      </c>
      <c r="F72" s="7">
        <v>44855</v>
      </c>
      <c r="G72" s="7">
        <v>44857</v>
      </c>
      <c r="H72" s="5">
        <v>1</v>
      </c>
      <c r="I72" s="5">
        <v>2</v>
      </c>
      <c r="J72" s="5">
        <v>2</v>
      </c>
      <c r="K72" s="5" t="s">
        <v>30</v>
      </c>
      <c r="L72" s="5">
        <v>1400</v>
      </c>
      <c r="M72" s="5">
        <v>1400</v>
      </c>
      <c r="N72" s="5" t="s">
        <v>391</v>
      </c>
      <c r="O72" s="5" t="s">
        <v>32</v>
      </c>
      <c r="P72" s="5" t="s">
        <v>33</v>
      </c>
      <c r="Q72" s="5">
        <v>0</v>
      </c>
      <c r="R72" s="8">
        <v>44844</v>
      </c>
      <c r="S72" s="7">
        <v>44860</v>
      </c>
      <c r="T72" s="5" t="s">
        <v>34</v>
      </c>
      <c r="U72" s="5">
        <v>1400</v>
      </c>
      <c r="V72" s="5">
        <v>0</v>
      </c>
      <c r="W72" s="5">
        <v>0</v>
      </c>
      <c r="X72" s="5" t="s">
        <v>392</v>
      </c>
      <c r="Y72" s="5" t="s">
        <v>393</v>
      </c>
    </row>
    <row r="73" s="5" customFormat="1" spans="1:25">
      <c r="A73" s="5" t="s">
        <v>394</v>
      </c>
      <c r="B73" s="5" t="s">
        <v>26</v>
      </c>
      <c r="C73" s="5" t="s">
        <v>27</v>
      </c>
      <c r="D73" s="5" t="s">
        <v>395</v>
      </c>
      <c r="E73" s="5" t="s">
        <v>170</v>
      </c>
      <c r="F73" s="7">
        <v>44855</v>
      </c>
      <c r="G73" s="7">
        <v>44857</v>
      </c>
      <c r="H73" s="5">
        <v>2</v>
      </c>
      <c r="I73" s="5">
        <v>2</v>
      </c>
      <c r="J73" s="5">
        <v>4</v>
      </c>
      <c r="K73" s="5" t="s">
        <v>30</v>
      </c>
      <c r="L73" s="5">
        <v>828</v>
      </c>
      <c r="M73" s="5">
        <v>828</v>
      </c>
      <c r="N73" s="5" t="s">
        <v>396</v>
      </c>
      <c r="O73" s="5" t="s">
        <v>32</v>
      </c>
      <c r="P73" s="5" t="s">
        <v>33</v>
      </c>
      <c r="Q73" s="5">
        <v>0</v>
      </c>
      <c r="R73" s="8">
        <v>44845</v>
      </c>
      <c r="S73" s="7">
        <v>44860</v>
      </c>
      <c r="T73" s="5" t="s">
        <v>34</v>
      </c>
      <c r="U73" s="5">
        <v>828</v>
      </c>
      <c r="V73" s="5">
        <v>0</v>
      </c>
      <c r="W73" s="5">
        <v>0</v>
      </c>
      <c r="X73" s="5" t="s">
        <v>397</v>
      </c>
      <c r="Y73" s="5" t="s">
        <v>398</v>
      </c>
    </row>
    <row r="74" s="5" customFormat="1" spans="1:25">
      <c r="A74" s="5" t="s">
        <v>399</v>
      </c>
      <c r="B74" s="5" t="s">
        <v>26</v>
      </c>
      <c r="C74" s="5" t="s">
        <v>27</v>
      </c>
      <c r="D74" s="5" t="s">
        <v>100</v>
      </c>
      <c r="E74" s="5" t="s">
        <v>400</v>
      </c>
      <c r="F74" s="7">
        <v>44856</v>
      </c>
      <c r="G74" s="7">
        <v>44857</v>
      </c>
      <c r="H74" s="5">
        <v>1</v>
      </c>
      <c r="I74" s="5">
        <v>1</v>
      </c>
      <c r="J74" s="5">
        <v>1</v>
      </c>
      <c r="K74" s="5" t="s">
        <v>30</v>
      </c>
      <c r="L74" s="5">
        <v>850</v>
      </c>
      <c r="M74" s="5">
        <v>850</v>
      </c>
      <c r="N74" s="5" t="s">
        <v>401</v>
      </c>
      <c r="O74" s="5" t="s">
        <v>32</v>
      </c>
      <c r="P74" s="5" t="s">
        <v>33</v>
      </c>
      <c r="Q74" s="5">
        <v>0</v>
      </c>
      <c r="R74" s="8">
        <v>44845</v>
      </c>
      <c r="S74" s="7">
        <v>44860</v>
      </c>
      <c r="T74" s="5" t="s">
        <v>34</v>
      </c>
      <c r="U74" s="5">
        <v>850</v>
      </c>
      <c r="V74" s="5">
        <v>0</v>
      </c>
      <c r="W74" s="5">
        <v>0</v>
      </c>
      <c r="X74" s="5" t="s">
        <v>402</v>
      </c>
      <c r="Y74" s="5" t="s">
        <v>403</v>
      </c>
    </row>
    <row r="75" s="5" customFormat="1" spans="1:26">
      <c r="A75" s="5" t="s">
        <v>404</v>
      </c>
      <c r="B75" s="5" t="s">
        <v>26</v>
      </c>
      <c r="C75" s="5" t="s">
        <v>27</v>
      </c>
      <c r="D75" s="5" t="s">
        <v>78</v>
      </c>
      <c r="E75" s="5" t="s">
        <v>79</v>
      </c>
      <c r="F75" s="7">
        <v>44856</v>
      </c>
      <c r="G75" s="7">
        <v>44857</v>
      </c>
      <c r="H75" s="5">
        <v>2</v>
      </c>
      <c r="I75" s="5">
        <v>1</v>
      </c>
      <c r="J75" s="5">
        <v>2</v>
      </c>
      <c r="K75" s="5" t="s">
        <v>30</v>
      </c>
      <c r="L75" s="5">
        <v>674</v>
      </c>
      <c r="M75" s="5">
        <v>674</v>
      </c>
      <c r="N75" s="5" t="s">
        <v>405</v>
      </c>
      <c r="O75" s="5" t="s">
        <v>32</v>
      </c>
      <c r="P75" s="5" t="s">
        <v>33</v>
      </c>
      <c r="Q75" s="5">
        <v>0</v>
      </c>
      <c r="R75" s="8">
        <v>44845</v>
      </c>
      <c r="S75" s="7">
        <v>44860</v>
      </c>
      <c r="T75" s="5" t="s">
        <v>34</v>
      </c>
      <c r="U75" s="5">
        <v>674</v>
      </c>
      <c r="V75" s="5">
        <v>0</v>
      </c>
      <c r="W75" s="5">
        <v>0</v>
      </c>
      <c r="X75" s="5" t="s">
        <v>406</v>
      </c>
      <c r="Y75" s="5">
        <v>22101183004</v>
      </c>
      <c r="Z75" s="5" t="s">
        <v>407</v>
      </c>
    </row>
    <row r="76" s="5" customFormat="1" spans="1:25">
      <c r="A76" s="5" t="s">
        <v>408</v>
      </c>
      <c r="B76" s="5" t="s">
        <v>26</v>
      </c>
      <c r="C76" s="5" t="s">
        <v>27</v>
      </c>
      <c r="D76" s="5" t="s">
        <v>301</v>
      </c>
      <c r="E76" s="5" t="s">
        <v>409</v>
      </c>
      <c r="F76" s="7">
        <v>44855</v>
      </c>
      <c r="G76" s="7">
        <v>44857</v>
      </c>
      <c r="H76" s="5">
        <v>1</v>
      </c>
      <c r="I76" s="5">
        <v>2</v>
      </c>
      <c r="J76" s="5">
        <v>2</v>
      </c>
      <c r="K76" s="5" t="s">
        <v>30</v>
      </c>
      <c r="L76" s="5">
        <v>1105</v>
      </c>
      <c r="M76" s="5">
        <v>1105</v>
      </c>
      <c r="N76" s="5" t="s">
        <v>410</v>
      </c>
      <c r="O76" s="5" t="s">
        <v>32</v>
      </c>
      <c r="P76" s="5" t="s">
        <v>33</v>
      </c>
      <c r="Q76" s="5">
        <v>0</v>
      </c>
      <c r="R76" s="8">
        <v>44845</v>
      </c>
      <c r="S76" s="7">
        <v>44860</v>
      </c>
      <c r="T76" s="5" t="s">
        <v>34</v>
      </c>
      <c r="U76" s="5">
        <v>1105</v>
      </c>
      <c r="V76" s="5">
        <v>0</v>
      </c>
      <c r="W76" s="5">
        <v>0</v>
      </c>
      <c r="X76" s="5" t="s">
        <v>411</v>
      </c>
      <c r="Y76" s="5" t="s">
        <v>412</v>
      </c>
    </row>
    <row r="77" s="5" customFormat="1" spans="1:25">
      <c r="A77" s="5" t="s">
        <v>413</v>
      </c>
      <c r="B77" s="5" t="s">
        <v>26</v>
      </c>
      <c r="C77" s="5" t="s">
        <v>27</v>
      </c>
      <c r="D77" s="5" t="s">
        <v>100</v>
      </c>
      <c r="E77" s="5" t="s">
        <v>414</v>
      </c>
      <c r="F77" s="7">
        <v>44856</v>
      </c>
      <c r="G77" s="7">
        <v>44857</v>
      </c>
      <c r="H77" s="5">
        <v>1</v>
      </c>
      <c r="I77" s="5">
        <v>1</v>
      </c>
      <c r="J77" s="5">
        <v>1</v>
      </c>
      <c r="K77" s="5" t="s">
        <v>30</v>
      </c>
      <c r="L77" s="5">
        <v>840</v>
      </c>
      <c r="M77" s="5">
        <v>840</v>
      </c>
      <c r="N77" s="5" t="s">
        <v>415</v>
      </c>
      <c r="O77" s="5" t="s">
        <v>32</v>
      </c>
      <c r="P77" s="5" t="s">
        <v>33</v>
      </c>
      <c r="Q77" s="5">
        <v>0</v>
      </c>
      <c r="R77" s="8">
        <v>44845</v>
      </c>
      <c r="S77" s="7">
        <v>44860</v>
      </c>
      <c r="T77" s="5" t="s">
        <v>34</v>
      </c>
      <c r="U77" s="5">
        <v>840</v>
      </c>
      <c r="V77" s="5">
        <v>0</v>
      </c>
      <c r="W77" s="5">
        <v>0</v>
      </c>
      <c r="X77" s="5" t="s">
        <v>416</v>
      </c>
      <c r="Y77" s="5" t="s">
        <v>417</v>
      </c>
    </row>
    <row r="78" s="5" customFormat="1" spans="1:25">
      <c r="A78" s="5" t="s">
        <v>418</v>
      </c>
      <c r="B78" s="5" t="s">
        <v>26</v>
      </c>
      <c r="C78" s="5" t="s">
        <v>27</v>
      </c>
      <c r="D78" s="5" t="s">
        <v>419</v>
      </c>
      <c r="E78" s="5" t="s">
        <v>420</v>
      </c>
      <c r="F78" s="7">
        <v>44856</v>
      </c>
      <c r="G78" s="7">
        <v>44857</v>
      </c>
      <c r="H78" s="5">
        <v>1</v>
      </c>
      <c r="I78" s="5">
        <v>1</v>
      </c>
      <c r="J78" s="5">
        <v>1</v>
      </c>
      <c r="K78" s="5" t="s">
        <v>30</v>
      </c>
      <c r="L78" s="5">
        <v>800</v>
      </c>
      <c r="M78" s="5">
        <v>800</v>
      </c>
      <c r="N78" s="5" t="s">
        <v>421</v>
      </c>
      <c r="O78" s="5" t="s">
        <v>32</v>
      </c>
      <c r="P78" s="5" t="s">
        <v>33</v>
      </c>
      <c r="Q78" s="5">
        <v>0</v>
      </c>
      <c r="R78" s="8">
        <v>44846</v>
      </c>
      <c r="S78" s="7">
        <v>44860</v>
      </c>
      <c r="T78" s="5" t="s">
        <v>34</v>
      </c>
      <c r="U78" s="5">
        <v>800</v>
      </c>
      <c r="V78" s="5">
        <v>0</v>
      </c>
      <c r="W78" s="5">
        <v>0</v>
      </c>
      <c r="X78" s="5" t="s">
        <v>422</v>
      </c>
      <c r="Y78" s="5" t="s">
        <v>423</v>
      </c>
    </row>
    <row r="79" s="5" customFormat="1" spans="1:25">
      <c r="A79" s="5" t="s">
        <v>424</v>
      </c>
      <c r="B79" s="5" t="s">
        <v>26</v>
      </c>
      <c r="C79" s="5" t="s">
        <v>27</v>
      </c>
      <c r="D79" s="5" t="s">
        <v>425</v>
      </c>
      <c r="E79" s="5" t="s">
        <v>196</v>
      </c>
      <c r="F79" s="7">
        <v>44855</v>
      </c>
      <c r="G79" s="7">
        <v>44857</v>
      </c>
      <c r="H79" s="5">
        <v>1</v>
      </c>
      <c r="I79" s="5">
        <v>2</v>
      </c>
      <c r="J79" s="5">
        <v>2</v>
      </c>
      <c r="K79" s="5" t="s">
        <v>30</v>
      </c>
      <c r="L79" s="5">
        <v>2060</v>
      </c>
      <c r="M79" s="5">
        <v>2060</v>
      </c>
      <c r="N79" s="5" t="s">
        <v>426</v>
      </c>
      <c r="O79" s="5" t="s">
        <v>32</v>
      </c>
      <c r="P79" s="5" t="s">
        <v>33</v>
      </c>
      <c r="Q79" s="5">
        <v>0</v>
      </c>
      <c r="R79" s="8">
        <v>44846</v>
      </c>
      <c r="S79" s="7">
        <v>44860</v>
      </c>
      <c r="T79" s="5" t="s">
        <v>34</v>
      </c>
      <c r="U79" s="5">
        <v>2060</v>
      </c>
      <c r="V79" s="5">
        <v>0</v>
      </c>
      <c r="W79" s="5">
        <v>0</v>
      </c>
      <c r="X79" s="5" t="s">
        <v>427</v>
      </c>
      <c r="Y79" s="5" t="s">
        <v>428</v>
      </c>
    </row>
    <row r="80" s="5" customFormat="1" spans="1:25">
      <c r="A80" s="5" t="s">
        <v>429</v>
      </c>
      <c r="B80" s="5" t="s">
        <v>26</v>
      </c>
      <c r="C80" s="5" t="s">
        <v>27</v>
      </c>
      <c r="D80" s="5" t="s">
        <v>185</v>
      </c>
      <c r="E80" s="5" t="s">
        <v>430</v>
      </c>
      <c r="F80" s="7">
        <v>44856</v>
      </c>
      <c r="G80" s="7">
        <v>44857</v>
      </c>
      <c r="H80" s="5">
        <v>1</v>
      </c>
      <c r="I80" s="5">
        <v>1</v>
      </c>
      <c r="J80" s="5">
        <v>1</v>
      </c>
      <c r="K80" s="5" t="s">
        <v>30</v>
      </c>
      <c r="L80" s="5">
        <v>415</v>
      </c>
      <c r="M80" s="5">
        <v>415</v>
      </c>
      <c r="N80" s="5" t="s">
        <v>431</v>
      </c>
      <c r="O80" s="5" t="s">
        <v>32</v>
      </c>
      <c r="P80" s="5" t="s">
        <v>33</v>
      </c>
      <c r="Q80" s="5">
        <v>0</v>
      </c>
      <c r="R80" s="8">
        <v>44846</v>
      </c>
      <c r="S80" s="7">
        <v>44860</v>
      </c>
      <c r="T80" s="5" t="s">
        <v>34</v>
      </c>
      <c r="U80" s="5">
        <v>415</v>
      </c>
      <c r="V80" s="5">
        <v>0</v>
      </c>
      <c r="W80" s="5">
        <v>0</v>
      </c>
      <c r="X80" s="5" t="s">
        <v>432</v>
      </c>
      <c r="Y80" s="5" t="s">
        <v>433</v>
      </c>
    </row>
    <row r="81" s="5" customFormat="1" spans="1:25">
      <c r="A81" s="5" t="s">
        <v>434</v>
      </c>
      <c r="B81" s="5" t="s">
        <v>26</v>
      </c>
      <c r="C81" s="5" t="s">
        <v>27</v>
      </c>
      <c r="D81" s="5" t="s">
        <v>435</v>
      </c>
      <c r="E81" s="5" t="s">
        <v>436</v>
      </c>
      <c r="F81" s="7">
        <v>44856</v>
      </c>
      <c r="G81" s="7">
        <v>44857</v>
      </c>
      <c r="H81" s="5">
        <v>3</v>
      </c>
      <c r="I81" s="5">
        <v>1</v>
      </c>
      <c r="J81" s="5">
        <v>3</v>
      </c>
      <c r="K81" s="5" t="s">
        <v>30</v>
      </c>
      <c r="L81" s="5">
        <v>1734</v>
      </c>
      <c r="M81" s="5">
        <v>1734</v>
      </c>
      <c r="N81" s="5" t="s">
        <v>437</v>
      </c>
      <c r="O81" s="5" t="s">
        <v>32</v>
      </c>
      <c r="P81" s="5" t="s">
        <v>33</v>
      </c>
      <c r="Q81" s="5">
        <v>0</v>
      </c>
      <c r="R81" s="8">
        <v>44846</v>
      </c>
      <c r="S81" s="7">
        <v>44860</v>
      </c>
      <c r="T81" s="5" t="s">
        <v>34</v>
      </c>
      <c r="U81" s="5">
        <v>1734</v>
      </c>
      <c r="V81" s="5">
        <v>0</v>
      </c>
      <c r="W81" s="5">
        <v>0</v>
      </c>
      <c r="X81" s="5" t="s">
        <v>438</v>
      </c>
      <c r="Y81" s="5" t="s">
        <v>439</v>
      </c>
    </row>
    <row r="82" s="5" customFormat="1" spans="1:25">
      <c r="A82" s="5" t="s">
        <v>440</v>
      </c>
      <c r="B82" s="5" t="s">
        <v>26</v>
      </c>
      <c r="C82" s="5" t="s">
        <v>27</v>
      </c>
      <c r="D82" s="5" t="s">
        <v>441</v>
      </c>
      <c r="E82" s="5" t="s">
        <v>442</v>
      </c>
      <c r="F82" s="7">
        <v>44855</v>
      </c>
      <c r="G82" s="7">
        <v>44857</v>
      </c>
      <c r="H82" s="5">
        <v>1</v>
      </c>
      <c r="I82" s="5">
        <v>2</v>
      </c>
      <c r="J82" s="5">
        <v>2</v>
      </c>
      <c r="K82" s="5" t="s">
        <v>30</v>
      </c>
      <c r="L82" s="5">
        <v>1520</v>
      </c>
      <c r="M82" s="5">
        <v>1520</v>
      </c>
      <c r="N82" s="5" t="s">
        <v>443</v>
      </c>
      <c r="O82" s="5" t="s">
        <v>32</v>
      </c>
      <c r="P82" s="5" t="s">
        <v>33</v>
      </c>
      <c r="Q82" s="5">
        <v>0</v>
      </c>
      <c r="R82" s="8">
        <v>44847</v>
      </c>
      <c r="S82" s="7">
        <v>44860</v>
      </c>
      <c r="T82" s="5" t="s">
        <v>34</v>
      </c>
      <c r="U82" s="5">
        <v>1520</v>
      </c>
      <c r="V82" s="5">
        <v>0</v>
      </c>
      <c r="W82" s="5">
        <v>0</v>
      </c>
      <c r="X82" s="5" t="s">
        <v>444</v>
      </c>
      <c r="Y82" s="5" t="s">
        <v>445</v>
      </c>
    </row>
    <row r="83" s="5" customFormat="1" spans="1:25">
      <c r="A83" s="5" t="s">
        <v>446</v>
      </c>
      <c r="B83" s="5" t="s">
        <v>26</v>
      </c>
      <c r="C83" s="5" t="s">
        <v>27</v>
      </c>
      <c r="D83" s="5" t="s">
        <v>100</v>
      </c>
      <c r="E83" s="5" t="s">
        <v>447</v>
      </c>
      <c r="F83" s="7">
        <v>44856</v>
      </c>
      <c r="G83" s="7">
        <v>44857</v>
      </c>
      <c r="H83" s="5">
        <v>1</v>
      </c>
      <c r="I83" s="5">
        <v>1</v>
      </c>
      <c r="J83" s="5">
        <v>1</v>
      </c>
      <c r="K83" s="5" t="s">
        <v>30</v>
      </c>
      <c r="L83" s="5">
        <v>945</v>
      </c>
      <c r="M83" s="5">
        <v>945</v>
      </c>
      <c r="N83" s="5" t="s">
        <v>448</v>
      </c>
      <c r="O83" s="5" t="s">
        <v>32</v>
      </c>
      <c r="P83" s="5" t="s">
        <v>33</v>
      </c>
      <c r="Q83" s="5">
        <v>0</v>
      </c>
      <c r="R83" s="8">
        <v>44847</v>
      </c>
      <c r="S83" s="7">
        <v>44860</v>
      </c>
      <c r="T83" s="5" t="s">
        <v>34</v>
      </c>
      <c r="U83" s="5">
        <v>945</v>
      </c>
      <c r="V83" s="5">
        <v>0</v>
      </c>
      <c r="W83" s="5">
        <v>0</v>
      </c>
      <c r="X83" s="5" t="s">
        <v>449</v>
      </c>
      <c r="Y83" s="5" t="s">
        <v>35</v>
      </c>
    </row>
    <row r="84" s="5" customFormat="1" spans="1:25">
      <c r="A84" s="5" t="s">
        <v>450</v>
      </c>
      <c r="B84" s="5" t="s">
        <v>26</v>
      </c>
      <c r="C84" s="5" t="s">
        <v>27</v>
      </c>
      <c r="D84" s="5" t="s">
        <v>435</v>
      </c>
      <c r="E84" s="5" t="s">
        <v>436</v>
      </c>
      <c r="F84" s="7">
        <v>44856</v>
      </c>
      <c r="G84" s="7">
        <v>44857</v>
      </c>
      <c r="H84" s="5">
        <v>1</v>
      </c>
      <c r="I84" s="5">
        <v>1</v>
      </c>
      <c r="J84" s="5">
        <v>1</v>
      </c>
      <c r="K84" s="5" t="s">
        <v>30</v>
      </c>
      <c r="L84" s="5">
        <v>578</v>
      </c>
      <c r="M84" s="5">
        <v>578</v>
      </c>
      <c r="N84" s="5" t="s">
        <v>437</v>
      </c>
      <c r="O84" s="5" t="s">
        <v>32</v>
      </c>
      <c r="P84" s="5" t="s">
        <v>33</v>
      </c>
      <c r="Q84" s="5">
        <v>0</v>
      </c>
      <c r="R84" s="8">
        <v>44847</v>
      </c>
      <c r="S84" s="7">
        <v>44860</v>
      </c>
      <c r="T84" s="5" t="s">
        <v>34</v>
      </c>
      <c r="U84" s="5">
        <v>578</v>
      </c>
      <c r="V84" s="5">
        <v>0</v>
      </c>
      <c r="W84" s="5">
        <v>0</v>
      </c>
      <c r="X84" s="5" t="s">
        <v>451</v>
      </c>
      <c r="Y84" s="5" t="s">
        <v>452</v>
      </c>
    </row>
    <row r="85" s="5" customFormat="1" spans="1:25">
      <c r="A85" s="5" t="s">
        <v>453</v>
      </c>
      <c r="B85" s="5" t="s">
        <v>26</v>
      </c>
      <c r="C85" s="5" t="s">
        <v>27</v>
      </c>
      <c r="D85" s="5" t="s">
        <v>44</v>
      </c>
      <c r="E85" s="5" t="s">
        <v>454</v>
      </c>
      <c r="F85" s="7">
        <v>44853</v>
      </c>
      <c r="G85" s="7">
        <v>44857</v>
      </c>
      <c r="H85" s="5">
        <v>1</v>
      </c>
      <c r="I85" s="5">
        <v>4</v>
      </c>
      <c r="J85" s="5">
        <v>4</v>
      </c>
      <c r="K85" s="5" t="s">
        <v>30</v>
      </c>
      <c r="L85" s="5">
        <v>2431</v>
      </c>
      <c r="M85" s="5">
        <v>2431</v>
      </c>
      <c r="N85" s="5" t="s">
        <v>455</v>
      </c>
      <c r="O85" s="5" t="s">
        <v>32</v>
      </c>
      <c r="P85" s="5" t="s">
        <v>33</v>
      </c>
      <c r="Q85" s="5">
        <v>0</v>
      </c>
      <c r="R85" s="8">
        <v>44848</v>
      </c>
      <c r="S85" s="7">
        <v>44860</v>
      </c>
      <c r="T85" s="5" t="s">
        <v>34</v>
      </c>
      <c r="U85" s="5">
        <v>2431</v>
      </c>
      <c r="V85" s="5">
        <v>0</v>
      </c>
      <c r="W85" s="5">
        <v>0</v>
      </c>
      <c r="X85" s="5" t="s">
        <v>456</v>
      </c>
      <c r="Y85" s="5" t="s">
        <v>457</v>
      </c>
    </row>
    <row r="86" s="5" customFormat="1" spans="1:25">
      <c r="A86" s="5" t="s">
        <v>458</v>
      </c>
      <c r="B86" s="5" t="s">
        <v>26</v>
      </c>
      <c r="C86" s="5" t="s">
        <v>27</v>
      </c>
      <c r="D86" s="5" t="s">
        <v>459</v>
      </c>
      <c r="E86" s="5" t="s">
        <v>460</v>
      </c>
      <c r="F86" s="7">
        <v>44856</v>
      </c>
      <c r="G86" s="7">
        <v>44857</v>
      </c>
      <c r="H86" s="5">
        <v>1</v>
      </c>
      <c r="I86" s="5">
        <v>1</v>
      </c>
      <c r="J86" s="5">
        <v>1</v>
      </c>
      <c r="K86" s="5" t="s">
        <v>30</v>
      </c>
      <c r="L86" s="5">
        <v>513</v>
      </c>
      <c r="M86" s="5">
        <v>513</v>
      </c>
      <c r="N86" s="5" t="s">
        <v>461</v>
      </c>
      <c r="O86" s="5" t="s">
        <v>32</v>
      </c>
      <c r="P86" s="5" t="s">
        <v>33</v>
      </c>
      <c r="Q86" s="5">
        <v>0</v>
      </c>
      <c r="R86" s="8">
        <v>44848</v>
      </c>
      <c r="S86" s="7">
        <v>44860</v>
      </c>
      <c r="T86" s="5" t="s">
        <v>34</v>
      </c>
      <c r="U86" s="5">
        <v>513</v>
      </c>
      <c r="V86" s="5">
        <v>0</v>
      </c>
      <c r="W86" s="5">
        <v>0</v>
      </c>
      <c r="X86" s="5" t="s">
        <v>462</v>
      </c>
      <c r="Y86" s="5" t="s">
        <v>463</v>
      </c>
    </row>
    <row r="87" s="5" customFormat="1" spans="1:25">
      <c r="A87" s="5" t="s">
        <v>464</v>
      </c>
      <c r="B87" s="5" t="s">
        <v>26</v>
      </c>
      <c r="C87" s="5" t="s">
        <v>27</v>
      </c>
      <c r="D87" s="5" t="s">
        <v>465</v>
      </c>
      <c r="E87" s="5" t="s">
        <v>466</v>
      </c>
      <c r="F87" s="7">
        <v>44855</v>
      </c>
      <c r="G87" s="7">
        <v>44857</v>
      </c>
      <c r="H87" s="5">
        <v>1</v>
      </c>
      <c r="I87" s="5">
        <v>2</v>
      </c>
      <c r="J87" s="5">
        <v>2</v>
      </c>
      <c r="K87" s="5" t="s">
        <v>30</v>
      </c>
      <c r="L87" s="5">
        <v>922</v>
      </c>
      <c r="M87" s="5">
        <v>922</v>
      </c>
      <c r="N87" s="5" t="s">
        <v>467</v>
      </c>
      <c r="O87" s="5" t="s">
        <v>32</v>
      </c>
      <c r="P87" s="5" t="s">
        <v>33</v>
      </c>
      <c r="Q87" s="5">
        <v>0</v>
      </c>
      <c r="R87" s="8">
        <v>44848</v>
      </c>
      <c r="S87" s="7">
        <v>44860</v>
      </c>
      <c r="T87" s="5" t="s">
        <v>34</v>
      </c>
      <c r="U87" s="5">
        <v>922</v>
      </c>
      <c r="V87" s="5">
        <v>0</v>
      </c>
      <c r="W87" s="5">
        <v>0</v>
      </c>
      <c r="X87" s="5" t="s">
        <v>468</v>
      </c>
      <c r="Y87" s="5" t="s">
        <v>469</v>
      </c>
    </row>
    <row r="88" s="5" customFormat="1" spans="1:25">
      <c r="A88" s="5" t="s">
        <v>470</v>
      </c>
      <c r="B88" s="5" t="s">
        <v>26</v>
      </c>
      <c r="C88" s="5" t="s">
        <v>27</v>
      </c>
      <c r="D88" s="5" t="s">
        <v>206</v>
      </c>
      <c r="E88" s="5" t="s">
        <v>207</v>
      </c>
      <c r="F88" s="7">
        <v>44856</v>
      </c>
      <c r="G88" s="7">
        <v>44857</v>
      </c>
      <c r="H88" s="5">
        <v>1</v>
      </c>
      <c r="I88" s="5">
        <v>1</v>
      </c>
      <c r="J88" s="5">
        <v>1</v>
      </c>
      <c r="K88" s="5" t="s">
        <v>30</v>
      </c>
      <c r="L88" s="5">
        <v>576</v>
      </c>
      <c r="M88" s="5">
        <v>576</v>
      </c>
      <c r="N88" s="5" t="s">
        <v>471</v>
      </c>
      <c r="O88" s="5" t="s">
        <v>32</v>
      </c>
      <c r="P88" s="5" t="s">
        <v>33</v>
      </c>
      <c r="Q88" s="5">
        <v>0</v>
      </c>
      <c r="R88" s="8">
        <v>44849</v>
      </c>
      <c r="S88" s="7">
        <v>44860</v>
      </c>
      <c r="T88" s="5" t="s">
        <v>34</v>
      </c>
      <c r="U88" s="5">
        <v>576</v>
      </c>
      <c r="V88" s="5">
        <v>0</v>
      </c>
      <c r="W88" s="5">
        <v>0</v>
      </c>
      <c r="X88" s="5" t="s">
        <v>472</v>
      </c>
      <c r="Y88" s="5" t="s">
        <v>473</v>
      </c>
    </row>
    <row r="89" s="5" customFormat="1" spans="1:25">
      <c r="A89" s="5" t="s">
        <v>474</v>
      </c>
      <c r="B89" s="5" t="s">
        <v>26</v>
      </c>
      <c r="C89" s="5" t="s">
        <v>27</v>
      </c>
      <c r="D89" s="5" t="s">
        <v>475</v>
      </c>
      <c r="E89" s="5" t="s">
        <v>476</v>
      </c>
      <c r="F89" s="7">
        <v>44850</v>
      </c>
      <c r="G89" s="7">
        <v>44857</v>
      </c>
      <c r="H89" s="5">
        <v>1</v>
      </c>
      <c r="I89" s="5">
        <v>7</v>
      </c>
      <c r="J89" s="5">
        <v>7</v>
      </c>
      <c r="K89" s="5" t="s">
        <v>30</v>
      </c>
      <c r="L89" s="5">
        <v>2158</v>
      </c>
      <c r="M89" s="5">
        <v>2158</v>
      </c>
      <c r="N89" s="5" t="s">
        <v>477</v>
      </c>
      <c r="O89" s="5" t="s">
        <v>32</v>
      </c>
      <c r="P89" s="5" t="s">
        <v>33</v>
      </c>
      <c r="Q89" s="5">
        <v>0</v>
      </c>
      <c r="R89" s="8">
        <v>44849</v>
      </c>
      <c r="S89" s="7">
        <v>44860</v>
      </c>
      <c r="T89" s="5" t="s">
        <v>34</v>
      </c>
      <c r="U89" s="5">
        <v>2158</v>
      </c>
      <c r="V89" s="5">
        <v>0</v>
      </c>
      <c r="W89" s="5">
        <v>0</v>
      </c>
      <c r="X89" s="5" t="s">
        <v>478</v>
      </c>
      <c r="Y89" s="5" t="s">
        <v>479</v>
      </c>
    </row>
    <row r="90" s="5" customFormat="1" spans="1:25">
      <c r="A90" s="5" t="s">
        <v>480</v>
      </c>
      <c r="B90" s="5" t="s">
        <v>26</v>
      </c>
      <c r="C90" s="5" t="s">
        <v>27</v>
      </c>
      <c r="D90" s="5" t="s">
        <v>185</v>
      </c>
      <c r="E90" s="5" t="s">
        <v>286</v>
      </c>
      <c r="F90" s="7">
        <v>44856</v>
      </c>
      <c r="G90" s="7">
        <v>44857</v>
      </c>
      <c r="H90" s="5">
        <v>1</v>
      </c>
      <c r="I90" s="5">
        <v>1</v>
      </c>
      <c r="J90" s="5">
        <v>1</v>
      </c>
      <c r="K90" s="5" t="s">
        <v>30</v>
      </c>
      <c r="L90" s="5">
        <v>462</v>
      </c>
      <c r="M90" s="5">
        <v>462</v>
      </c>
      <c r="N90" s="5" t="s">
        <v>481</v>
      </c>
      <c r="O90" s="5" t="s">
        <v>32</v>
      </c>
      <c r="P90" s="5" t="s">
        <v>33</v>
      </c>
      <c r="Q90" s="5">
        <v>0</v>
      </c>
      <c r="R90" s="8">
        <v>44849</v>
      </c>
      <c r="S90" s="7">
        <v>44860</v>
      </c>
      <c r="T90" s="5" t="s">
        <v>34</v>
      </c>
      <c r="U90" s="5">
        <v>462</v>
      </c>
      <c r="V90" s="5">
        <v>0</v>
      </c>
      <c r="W90" s="5">
        <v>0</v>
      </c>
      <c r="X90" s="5" t="s">
        <v>482</v>
      </c>
      <c r="Y90" s="5" t="s">
        <v>483</v>
      </c>
    </row>
    <row r="91" s="5" customFormat="1" spans="1:25">
      <c r="A91" s="5" t="s">
        <v>484</v>
      </c>
      <c r="B91" s="5" t="s">
        <v>26</v>
      </c>
      <c r="C91" s="5" t="s">
        <v>27</v>
      </c>
      <c r="D91" s="5" t="s">
        <v>485</v>
      </c>
      <c r="E91" s="5" t="s">
        <v>486</v>
      </c>
      <c r="F91" s="7">
        <v>44856</v>
      </c>
      <c r="G91" s="7">
        <v>44857</v>
      </c>
      <c r="H91" s="5">
        <v>1</v>
      </c>
      <c r="I91" s="5">
        <v>1</v>
      </c>
      <c r="J91" s="5">
        <v>1</v>
      </c>
      <c r="K91" s="5" t="s">
        <v>30</v>
      </c>
      <c r="L91" s="5">
        <v>1280</v>
      </c>
      <c r="M91" s="5">
        <v>1280</v>
      </c>
      <c r="N91" s="5" t="s">
        <v>487</v>
      </c>
      <c r="O91" s="5" t="s">
        <v>32</v>
      </c>
      <c r="P91" s="5" t="s">
        <v>33</v>
      </c>
      <c r="Q91" s="5">
        <v>0</v>
      </c>
      <c r="R91" s="8">
        <v>44849</v>
      </c>
      <c r="S91" s="7">
        <v>44860</v>
      </c>
      <c r="T91" s="5" t="s">
        <v>34</v>
      </c>
      <c r="U91" s="5">
        <v>1280</v>
      </c>
      <c r="V91" s="5">
        <v>0</v>
      </c>
      <c r="W91" s="5">
        <v>0</v>
      </c>
      <c r="X91" s="5" t="s">
        <v>488</v>
      </c>
      <c r="Y91" s="5" t="s">
        <v>489</v>
      </c>
    </row>
    <row r="92" s="5" customFormat="1" spans="1:25">
      <c r="A92" s="5" t="s">
        <v>490</v>
      </c>
      <c r="B92" s="5" t="s">
        <v>26</v>
      </c>
      <c r="C92" s="5" t="s">
        <v>27</v>
      </c>
      <c r="D92" s="5" t="s">
        <v>352</v>
      </c>
      <c r="E92" s="5" t="s">
        <v>353</v>
      </c>
      <c r="F92" s="7">
        <v>44856</v>
      </c>
      <c r="G92" s="7">
        <v>44857</v>
      </c>
      <c r="H92" s="5">
        <v>1</v>
      </c>
      <c r="I92" s="5">
        <v>1</v>
      </c>
      <c r="J92" s="5">
        <v>1</v>
      </c>
      <c r="K92" s="5" t="s">
        <v>30</v>
      </c>
      <c r="L92" s="5">
        <v>289</v>
      </c>
      <c r="M92" s="5">
        <v>289</v>
      </c>
      <c r="N92" s="5" t="s">
        <v>491</v>
      </c>
      <c r="O92" s="5" t="s">
        <v>32</v>
      </c>
      <c r="P92" s="5" t="s">
        <v>33</v>
      </c>
      <c r="Q92" s="5">
        <v>0</v>
      </c>
      <c r="R92" s="8">
        <v>44849</v>
      </c>
      <c r="S92" s="7">
        <v>44860</v>
      </c>
      <c r="T92" s="5" t="s">
        <v>34</v>
      </c>
      <c r="U92" s="5">
        <v>289</v>
      </c>
      <c r="V92" s="5">
        <v>0</v>
      </c>
      <c r="W92" s="5">
        <v>0</v>
      </c>
      <c r="X92" s="5" t="s">
        <v>492</v>
      </c>
      <c r="Y92" s="5" t="s">
        <v>493</v>
      </c>
    </row>
    <row r="93" s="5" customFormat="1" spans="1:25">
      <c r="A93" s="5" t="s">
        <v>494</v>
      </c>
      <c r="B93" s="5" t="s">
        <v>26</v>
      </c>
      <c r="C93" s="5" t="s">
        <v>27</v>
      </c>
      <c r="D93" s="5" t="s">
        <v>495</v>
      </c>
      <c r="E93" s="5" t="s">
        <v>496</v>
      </c>
      <c r="F93" s="7">
        <v>44856</v>
      </c>
      <c r="G93" s="7">
        <v>44857</v>
      </c>
      <c r="H93" s="5">
        <v>1</v>
      </c>
      <c r="I93" s="5">
        <v>1</v>
      </c>
      <c r="J93" s="5">
        <v>1</v>
      </c>
      <c r="K93" s="5" t="s">
        <v>30</v>
      </c>
      <c r="L93" s="5">
        <v>245</v>
      </c>
      <c r="M93" s="5">
        <v>245</v>
      </c>
      <c r="N93" s="5" t="s">
        <v>497</v>
      </c>
      <c r="O93" s="5" t="s">
        <v>32</v>
      </c>
      <c r="P93" s="5" t="s">
        <v>33</v>
      </c>
      <c r="Q93" s="5">
        <v>0</v>
      </c>
      <c r="R93" s="8">
        <v>44850</v>
      </c>
      <c r="S93" s="7">
        <v>44860</v>
      </c>
      <c r="T93" s="5" t="s">
        <v>34</v>
      </c>
      <c r="U93" s="5">
        <v>245</v>
      </c>
      <c r="V93" s="5">
        <v>0</v>
      </c>
      <c r="W93" s="5">
        <v>0</v>
      </c>
      <c r="X93" s="5" t="s">
        <v>498</v>
      </c>
      <c r="Y93" s="5" t="s">
        <v>499</v>
      </c>
    </row>
    <row r="94" s="5" customFormat="1" spans="1:25">
      <c r="A94" s="5" t="s">
        <v>500</v>
      </c>
      <c r="B94" s="5" t="s">
        <v>26</v>
      </c>
      <c r="C94" s="5" t="s">
        <v>27</v>
      </c>
      <c r="D94" s="5" t="s">
        <v>501</v>
      </c>
      <c r="E94" s="5" t="s">
        <v>502</v>
      </c>
      <c r="F94" s="7">
        <v>44856</v>
      </c>
      <c r="G94" s="7">
        <v>44857</v>
      </c>
      <c r="H94" s="5">
        <v>1</v>
      </c>
      <c r="I94" s="5">
        <v>1</v>
      </c>
      <c r="J94" s="5">
        <v>1</v>
      </c>
      <c r="K94" s="5" t="s">
        <v>30</v>
      </c>
      <c r="L94" s="5">
        <v>317</v>
      </c>
      <c r="M94" s="5">
        <v>317</v>
      </c>
      <c r="N94" s="5" t="s">
        <v>503</v>
      </c>
      <c r="O94" s="5" t="s">
        <v>32</v>
      </c>
      <c r="P94" s="5" t="s">
        <v>33</v>
      </c>
      <c r="Q94" s="5">
        <v>0</v>
      </c>
      <c r="R94" s="8">
        <v>44850</v>
      </c>
      <c r="S94" s="7">
        <v>44860</v>
      </c>
      <c r="T94" s="5" t="s">
        <v>34</v>
      </c>
      <c r="U94" s="5">
        <v>317</v>
      </c>
      <c r="V94" s="5">
        <v>0</v>
      </c>
      <c r="W94" s="5">
        <v>0</v>
      </c>
      <c r="X94" s="5" t="s">
        <v>504</v>
      </c>
      <c r="Y94" s="5" t="s">
        <v>505</v>
      </c>
    </row>
    <row r="95" s="5" customFormat="1" spans="1:25">
      <c r="A95" s="5" t="s">
        <v>506</v>
      </c>
      <c r="B95" s="5" t="s">
        <v>26</v>
      </c>
      <c r="C95" s="5" t="s">
        <v>27</v>
      </c>
      <c r="D95" s="5" t="s">
        <v>507</v>
      </c>
      <c r="E95" s="5" t="s">
        <v>508</v>
      </c>
      <c r="F95" s="7">
        <v>44855</v>
      </c>
      <c r="G95" s="7">
        <v>44857</v>
      </c>
      <c r="H95" s="5">
        <v>1</v>
      </c>
      <c r="I95" s="5">
        <v>2</v>
      </c>
      <c r="J95" s="5">
        <v>2</v>
      </c>
      <c r="K95" s="5" t="s">
        <v>30</v>
      </c>
      <c r="L95" s="5">
        <v>2420</v>
      </c>
      <c r="M95" s="5">
        <v>2420</v>
      </c>
      <c r="N95" s="5" t="s">
        <v>509</v>
      </c>
      <c r="O95" s="5" t="s">
        <v>32</v>
      </c>
      <c r="P95" s="5" t="s">
        <v>33</v>
      </c>
      <c r="Q95" s="5">
        <v>0</v>
      </c>
      <c r="R95" s="8">
        <v>44850</v>
      </c>
      <c r="S95" s="7">
        <v>44860</v>
      </c>
      <c r="T95" s="5" t="s">
        <v>34</v>
      </c>
      <c r="U95" s="5">
        <v>2420</v>
      </c>
      <c r="V95" s="5">
        <v>0</v>
      </c>
      <c r="W95" s="5">
        <v>0</v>
      </c>
      <c r="X95" s="5" t="s">
        <v>510</v>
      </c>
      <c r="Y95" s="5" t="s">
        <v>511</v>
      </c>
    </row>
    <row r="96" s="5" customFormat="1" spans="1:25">
      <c r="A96" s="5" t="s">
        <v>512</v>
      </c>
      <c r="B96" s="5" t="s">
        <v>26</v>
      </c>
      <c r="C96" s="5" t="s">
        <v>27</v>
      </c>
      <c r="D96" s="5" t="s">
        <v>435</v>
      </c>
      <c r="E96" s="5" t="s">
        <v>436</v>
      </c>
      <c r="F96" s="7">
        <v>44854</v>
      </c>
      <c r="G96" s="7">
        <v>44857</v>
      </c>
      <c r="H96" s="5">
        <v>1</v>
      </c>
      <c r="I96" s="5">
        <v>3</v>
      </c>
      <c r="J96" s="5">
        <v>3</v>
      </c>
      <c r="K96" s="5" t="s">
        <v>30</v>
      </c>
      <c r="L96" s="5">
        <v>1766</v>
      </c>
      <c r="M96" s="5">
        <v>1766</v>
      </c>
      <c r="N96" s="5" t="s">
        <v>513</v>
      </c>
      <c r="O96" s="5" t="s">
        <v>32</v>
      </c>
      <c r="P96" s="5" t="s">
        <v>33</v>
      </c>
      <c r="Q96" s="5">
        <v>0</v>
      </c>
      <c r="R96" s="8">
        <v>44851</v>
      </c>
      <c r="S96" s="7">
        <v>44860</v>
      </c>
      <c r="T96" s="5" t="s">
        <v>34</v>
      </c>
      <c r="U96" s="5">
        <v>1766</v>
      </c>
      <c r="V96" s="5">
        <v>0</v>
      </c>
      <c r="W96" s="5">
        <v>0</v>
      </c>
      <c r="X96" s="5" t="s">
        <v>514</v>
      </c>
      <c r="Y96" s="5" t="s">
        <v>515</v>
      </c>
    </row>
    <row r="97" s="5" customFormat="1" spans="1:25">
      <c r="A97" s="5" t="s">
        <v>516</v>
      </c>
      <c r="B97" s="5" t="s">
        <v>26</v>
      </c>
      <c r="C97" s="5" t="s">
        <v>27</v>
      </c>
      <c r="D97" s="5" t="s">
        <v>157</v>
      </c>
      <c r="E97" s="5" t="s">
        <v>517</v>
      </c>
      <c r="F97" s="7">
        <v>44855</v>
      </c>
      <c r="G97" s="7">
        <v>44857</v>
      </c>
      <c r="H97" s="5">
        <v>1</v>
      </c>
      <c r="I97" s="5">
        <v>2</v>
      </c>
      <c r="J97" s="5">
        <v>2</v>
      </c>
      <c r="K97" s="5" t="s">
        <v>30</v>
      </c>
      <c r="L97" s="5">
        <v>3200</v>
      </c>
      <c r="M97" s="5">
        <v>3200</v>
      </c>
      <c r="N97" s="5" t="s">
        <v>518</v>
      </c>
      <c r="O97" s="5" t="s">
        <v>32</v>
      </c>
      <c r="P97" s="5" t="s">
        <v>33</v>
      </c>
      <c r="Q97" s="5">
        <v>0</v>
      </c>
      <c r="R97" s="8">
        <v>44851</v>
      </c>
      <c r="S97" s="7">
        <v>44860</v>
      </c>
      <c r="T97" s="5" t="s">
        <v>34</v>
      </c>
      <c r="U97" s="5">
        <v>3200</v>
      </c>
      <c r="V97" s="5">
        <v>0</v>
      </c>
      <c r="W97" s="5">
        <v>0</v>
      </c>
      <c r="X97" s="5" t="s">
        <v>519</v>
      </c>
      <c r="Y97" s="5" t="s">
        <v>520</v>
      </c>
    </row>
    <row r="98" s="5" customFormat="1" spans="1:25">
      <c r="A98" s="5" t="s">
        <v>521</v>
      </c>
      <c r="B98" s="5" t="s">
        <v>26</v>
      </c>
      <c r="C98" s="5" t="s">
        <v>27</v>
      </c>
      <c r="D98" s="5" t="s">
        <v>522</v>
      </c>
      <c r="E98" s="5" t="s">
        <v>523</v>
      </c>
      <c r="F98" s="7">
        <v>44854</v>
      </c>
      <c r="G98" s="7">
        <v>44857</v>
      </c>
      <c r="H98" s="5">
        <v>4</v>
      </c>
      <c r="I98" s="5">
        <v>3</v>
      </c>
      <c r="J98" s="5">
        <v>12</v>
      </c>
      <c r="K98" s="5" t="s">
        <v>30</v>
      </c>
      <c r="L98" s="5">
        <v>11340</v>
      </c>
      <c r="M98" s="5">
        <v>11340</v>
      </c>
      <c r="N98" s="5" t="s">
        <v>524</v>
      </c>
      <c r="O98" s="5" t="s">
        <v>32</v>
      </c>
      <c r="P98" s="5" t="s">
        <v>33</v>
      </c>
      <c r="Q98" s="5">
        <v>0</v>
      </c>
      <c r="R98" s="8">
        <v>44851</v>
      </c>
      <c r="S98" s="7">
        <v>44860</v>
      </c>
      <c r="T98" s="5" t="s">
        <v>34</v>
      </c>
      <c r="U98" s="5">
        <v>11340</v>
      </c>
      <c r="V98" s="5">
        <v>0</v>
      </c>
      <c r="W98" s="5">
        <v>0</v>
      </c>
      <c r="X98" s="5" t="s">
        <v>525</v>
      </c>
      <c r="Y98" s="5" t="s">
        <v>526</v>
      </c>
    </row>
    <row r="99" s="5" customFormat="1" spans="1:25">
      <c r="A99" s="5" t="s">
        <v>527</v>
      </c>
      <c r="B99" s="5" t="s">
        <v>26</v>
      </c>
      <c r="C99" s="5" t="s">
        <v>27</v>
      </c>
      <c r="D99" s="5" t="s">
        <v>528</v>
      </c>
      <c r="E99" s="5" t="s">
        <v>529</v>
      </c>
      <c r="F99" s="7">
        <v>44851</v>
      </c>
      <c r="G99" s="7">
        <v>44857</v>
      </c>
      <c r="H99" s="5">
        <v>2</v>
      </c>
      <c r="I99" s="5">
        <v>6</v>
      </c>
      <c r="J99" s="5">
        <v>12</v>
      </c>
      <c r="K99" s="5" t="s">
        <v>30</v>
      </c>
      <c r="L99" s="5">
        <v>15936</v>
      </c>
      <c r="M99" s="5">
        <v>15936</v>
      </c>
      <c r="N99" s="5" t="s">
        <v>530</v>
      </c>
      <c r="O99" s="5" t="s">
        <v>32</v>
      </c>
      <c r="P99" s="5" t="s">
        <v>33</v>
      </c>
      <c r="Q99" s="5">
        <v>0</v>
      </c>
      <c r="R99" s="8">
        <v>44851</v>
      </c>
      <c r="S99" s="7">
        <v>44860</v>
      </c>
      <c r="T99" s="5" t="s">
        <v>34</v>
      </c>
      <c r="U99" s="5">
        <v>15936</v>
      </c>
      <c r="V99" s="5">
        <v>0</v>
      </c>
      <c r="W99" s="5">
        <v>0</v>
      </c>
      <c r="X99" s="5" t="s">
        <v>531</v>
      </c>
      <c r="Y99" s="5" t="s">
        <v>532</v>
      </c>
    </row>
    <row r="100" s="5" customFormat="1" spans="1:25">
      <c r="A100" s="5" t="s">
        <v>533</v>
      </c>
      <c r="B100" s="5" t="s">
        <v>26</v>
      </c>
      <c r="C100" s="5" t="s">
        <v>27</v>
      </c>
      <c r="D100" s="5" t="s">
        <v>534</v>
      </c>
      <c r="E100" s="5" t="s">
        <v>535</v>
      </c>
      <c r="F100" s="7">
        <v>44853</v>
      </c>
      <c r="G100" s="7">
        <v>44857</v>
      </c>
      <c r="H100" s="5">
        <v>1</v>
      </c>
      <c r="I100" s="5">
        <v>4</v>
      </c>
      <c r="J100" s="5">
        <v>4</v>
      </c>
      <c r="K100" s="5" t="s">
        <v>30</v>
      </c>
      <c r="L100" s="5">
        <v>4492</v>
      </c>
      <c r="M100" s="5">
        <v>4492</v>
      </c>
      <c r="N100" s="5" t="s">
        <v>536</v>
      </c>
      <c r="O100" s="5" t="s">
        <v>32</v>
      </c>
      <c r="P100" s="5" t="s">
        <v>33</v>
      </c>
      <c r="Q100" s="5">
        <v>0</v>
      </c>
      <c r="R100" s="8">
        <v>44851</v>
      </c>
      <c r="S100" s="7">
        <v>44860</v>
      </c>
      <c r="T100" s="5" t="s">
        <v>34</v>
      </c>
      <c r="U100" s="5">
        <v>4492</v>
      </c>
      <c r="V100" s="5">
        <v>0</v>
      </c>
      <c r="W100" s="5">
        <v>0</v>
      </c>
      <c r="X100" s="5" t="s">
        <v>537</v>
      </c>
      <c r="Y100" s="5" t="s">
        <v>35</v>
      </c>
    </row>
    <row r="101" s="5" customFormat="1" spans="1:25">
      <c r="A101" s="5" t="s">
        <v>538</v>
      </c>
      <c r="B101" s="5" t="s">
        <v>26</v>
      </c>
      <c r="C101" s="5" t="s">
        <v>27</v>
      </c>
      <c r="D101" s="5" t="s">
        <v>522</v>
      </c>
      <c r="E101" s="5" t="s">
        <v>539</v>
      </c>
      <c r="F101" s="7">
        <v>44855</v>
      </c>
      <c r="G101" s="7">
        <v>44857</v>
      </c>
      <c r="H101" s="5">
        <v>1</v>
      </c>
      <c r="I101" s="5">
        <v>2</v>
      </c>
      <c r="J101" s="5">
        <v>2</v>
      </c>
      <c r="K101" s="5" t="s">
        <v>30</v>
      </c>
      <c r="L101" s="5">
        <v>2006</v>
      </c>
      <c r="M101" s="5">
        <v>2006</v>
      </c>
      <c r="N101" s="5" t="s">
        <v>540</v>
      </c>
      <c r="O101" s="5" t="s">
        <v>32</v>
      </c>
      <c r="P101" s="5" t="s">
        <v>33</v>
      </c>
      <c r="Q101" s="5">
        <v>0</v>
      </c>
      <c r="R101" s="8">
        <v>44851</v>
      </c>
      <c r="S101" s="7">
        <v>44860</v>
      </c>
      <c r="T101" s="5" t="s">
        <v>34</v>
      </c>
      <c r="U101" s="5">
        <v>2006</v>
      </c>
      <c r="V101" s="5">
        <v>0</v>
      </c>
      <c r="W101" s="5">
        <v>0</v>
      </c>
      <c r="X101" s="5" t="s">
        <v>541</v>
      </c>
      <c r="Y101" s="5" t="s">
        <v>542</v>
      </c>
    </row>
    <row r="102" s="5" customFormat="1" spans="1:25">
      <c r="A102" s="5" t="s">
        <v>543</v>
      </c>
      <c r="B102" s="5" t="s">
        <v>26</v>
      </c>
      <c r="C102" s="5" t="s">
        <v>27</v>
      </c>
      <c r="D102" s="5" t="s">
        <v>544</v>
      </c>
      <c r="E102" s="5" t="s">
        <v>545</v>
      </c>
      <c r="F102" s="7">
        <v>44855</v>
      </c>
      <c r="G102" s="7">
        <v>44857</v>
      </c>
      <c r="H102" s="5">
        <v>1</v>
      </c>
      <c r="I102" s="5">
        <v>2</v>
      </c>
      <c r="J102" s="5">
        <v>2</v>
      </c>
      <c r="K102" s="5" t="s">
        <v>30</v>
      </c>
      <c r="L102" s="5">
        <v>470</v>
      </c>
      <c r="M102" s="5">
        <v>470</v>
      </c>
      <c r="N102" s="5" t="s">
        <v>546</v>
      </c>
      <c r="O102" s="5" t="s">
        <v>32</v>
      </c>
      <c r="P102" s="5" t="s">
        <v>33</v>
      </c>
      <c r="Q102" s="5">
        <v>0</v>
      </c>
      <c r="R102" s="8">
        <v>44851</v>
      </c>
      <c r="S102" s="7">
        <v>44860</v>
      </c>
      <c r="T102" s="5" t="s">
        <v>34</v>
      </c>
      <c r="U102" s="5">
        <v>470</v>
      </c>
      <c r="V102" s="5">
        <v>0</v>
      </c>
      <c r="W102" s="5">
        <v>0</v>
      </c>
      <c r="X102" s="5" t="s">
        <v>547</v>
      </c>
      <c r="Y102" s="5" t="s">
        <v>548</v>
      </c>
    </row>
    <row r="103" s="5" customFormat="1" spans="1:25">
      <c r="A103" s="5" t="s">
        <v>549</v>
      </c>
      <c r="B103" s="5" t="s">
        <v>26</v>
      </c>
      <c r="C103" s="5" t="s">
        <v>27</v>
      </c>
      <c r="D103" s="5" t="s">
        <v>185</v>
      </c>
      <c r="E103" s="5" t="s">
        <v>550</v>
      </c>
      <c r="F103" s="7">
        <v>44856</v>
      </c>
      <c r="G103" s="7">
        <v>44857</v>
      </c>
      <c r="H103" s="5">
        <v>1</v>
      </c>
      <c r="I103" s="5">
        <v>1</v>
      </c>
      <c r="J103" s="5">
        <v>1</v>
      </c>
      <c r="K103" s="5" t="s">
        <v>30</v>
      </c>
      <c r="L103" s="5">
        <v>378</v>
      </c>
      <c r="M103" s="5">
        <v>378</v>
      </c>
      <c r="N103" s="5" t="s">
        <v>551</v>
      </c>
      <c r="O103" s="5" t="s">
        <v>32</v>
      </c>
      <c r="P103" s="5" t="s">
        <v>33</v>
      </c>
      <c r="Q103" s="5">
        <v>0</v>
      </c>
      <c r="R103" s="8">
        <v>44851</v>
      </c>
      <c r="S103" s="7">
        <v>44860</v>
      </c>
      <c r="T103" s="5" t="s">
        <v>34</v>
      </c>
      <c r="U103" s="5">
        <v>378</v>
      </c>
      <c r="V103" s="5">
        <v>0</v>
      </c>
      <c r="W103" s="5">
        <v>0</v>
      </c>
      <c r="X103" s="5" t="s">
        <v>552</v>
      </c>
      <c r="Y103" s="5" t="s">
        <v>35</v>
      </c>
    </row>
    <row r="104" s="5" customFormat="1" spans="1:25">
      <c r="A104" s="5" t="s">
        <v>549</v>
      </c>
      <c r="B104" s="5" t="s">
        <v>26</v>
      </c>
      <c r="C104" s="5" t="s">
        <v>36</v>
      </c>
      <c r="D104" s="5" t="s">
        <v>185</v>
      </c>
      <c r="E104" s="5" t="s">
        <v>550</v>
      </c>
      <c r="F104" s="7">
        <v>44856</v>
      </c>
      <c r="G104" s="7">
        <v>44857</v>
      </c>
      <c r="H104" s="5">
        <v>1</v>
      </c>
      <c r="I104" s="5">
        <v>1</v>
      </c>
      <c r="J104" s="5">
        <v>1</v>
      </c>
      <c r="K104" s="5" t="s">
        <v>30</v>
      </c>
      <c r="L104" s="5">
        <v>-378</v>
      </c>
      <c r="M104" s="5">
        <v>-378</v>
      </c>
      <c r="N104" s="5" t="s">
        <v>551</v>
      </c>
      <c r="O104" s="5" t="s">
        <v>32</v>
      </c>
      <c r="P104" s="5" t="s">
        <v>33</v>
      </c>
      <c r="Q104" s="5">
        <v>0</v>
      </c>
      <c r="R104" s="8">
        <v>44851</v>
      </c>
      <c r="S104" s="7">
        <v>44860</v>
      </c>
      <c r="T104" s="5" t="s">
        <v>34</v>
      </c>
      <c r="U104" s="5">
        <v>-378</v>
      </c>
      <c r="V104" s="5">
        <v>0</v>
      </c>
      <c r="W104" s="5">
        <v>0</v>
      </c>
      <c r="X104" s="5" t="s">
        <v>552</v>
      </c>
      <c r="Y104" s="5" t="s">
        <v>35</v>
      </c>
    </row>
    <row r="105" s="5" customFormat="1" spans="1:25">
      <c r="A105" s="5" t="s">
        <v>553</v>
      </c>
      <c r="B105" s="5" t="s">
        <v>26</v>
      </c>
      <c r="C105" s="5" t="s">
        <v>27</v>
      </c>
      <c r="D105" s="5" t="s">
        <v>100</v>
      </c>
      <c r="E105" s="5" t="s">
        <v>414</v>
      </c>
      <c r="F105" s="7">
        <v>44856</v>
      </c>
      <c r="G105" s="7">
        <v>44857</v>
      </c>
      <c r="H105" s="5">
        <v>1</v>
      </c>
      <c r="I105" s="5">
        <v>1</v>
      </c>
      <c r="J105" s="5">
        <v>1</v>
      </c>
      <c r="K105" s="5" t="s">
        <v>30</v>
      </c>
      <c r="L105" s="5">
        <v>840</v>
      </c>
      <c r="M105" s="5">
        <v>840</v>
      </c>
      <c r="N105" s="5" t="s">
        <v>554</v>
      </c>
      <c r="O105" s="5" t="s">
        <v>32</v>
      </c>
      <c r="P105" s="5" t="s">
        <v>33</v>
      </c>
      <c r="Q105" s="5">
        <v>0</v>
      </c>
      <c r="R105" s="8">
        <v>44852</v>
      </c>
      <c r="S105" s="7">
        <v>44860</v>
      </c>
      <c r="T105" s="5" t="s">
        <v>34</v>
      </c>
      <c r="U105" s="5">
        <v>840</v>
      </c>
      <c r="V105" s="5">
        <v>0</v>
      </c>
      <c r="W105" s="5">
        <v>0</v>
      </c>
      <c r="X105" s="5" t="s">
        <v>555</v>
      </c>
      <c r="Y105" s="5" t="s">
        <v>556</v>
      </c>
    </row>
    <row r="106" s="5" customFormat="1" spans="1:26">
      <c r="A106" s="5" t="s">
        <v>557</v>
      </c>
      <c r="B106" s="5" t="s">
        <v>26</v>
      </c>
      <c r="C106" s="5" t="s">
        <v>27</v>
      </c>
      <c r="D106" s="5" t="s">
        <v>558</v>
      </c>
      <c r="E106" s="5" t="s">
        <v>559</v>
      </c>
      <c r="F106" s="7">
        <v>44854</v>
      </c>
      <c r="G106" s="7">
        <v>44857</v>
      </c>
      <c r="H106" s="5">
        <v>2</v>
      </c>
      <c r="I106" s="5">
        <v>3</v>
      </c>
      <c r="J106" s="5">
        <v>6</v>
      </c>
      <c r="K106" s="5" t="s">
        <v>30</v>
      </c>
      <c r="L106" s="5">
        <v>13692</v>
      </c>
      <c r="M106" s="5">
        <v>13692</v>
      </c>
      <c r="N106" s="5" t="s">
        <v>560</v>
      </c>
      <c r="O106" s="5" t="s">
        <v>32</v>
      </c>
      <c r="P106" s="5" t="s">
        <v>33</v>
      </c>
      <c r="Q106" s="5">
        <v>0</v>
      </c>
      <c r="R106" s="8">
        <v>44852</v>
      </c>
      <c r="S106" s="7">
        <v>44860</v>
      </c>
      <c r="T106" s="5" t="s">
        <v>34</v>
      </c>
      <c r="U106" s="5">
        <v>13692</v>
      </c>
      <c r="V106" s="5">
        <v>0</v>
      </c>
      <c r="W106" s="5">
        <v>0</v>
      </c>
      <c r="X106" s="5" t="s">
        <v>561</v>
      </c>
      <c r="Y106" s="5">
        <v>127390</v>
      </c>
      <c r="Z106" s="5" t="s">
        <v>562</v>
      </c>
    </row>
    <row r="107" s="5" customFormat="1" spans="1:25">
      <c r="A107" s="5" t="s">
        <v>563</v>
      </c>
      <c r="B107" s="5" t="s">
        <v>26</v>
      </c>
      <c r="C107" s="5" t="s">
        <v>27</v>
      </c>
      <c r="D107" s="5" t="s">
        <v>127</v>
      </c>
      <c r="E107" s="5" t="s">
        <v>564</v>
      </c>
      <c r="F107" s="7">
        <v>44855</v>
      </c>
      <c r="G107" s="7">
        <v>44857</v>
      </c>
      <c r="H107" s="5">
        <v>1</v>
      </c>
      <c r="I107" s="5">
        <v>2</v>
      </c>
      <c r="J107" s="5">
        <v>2</v>
      </c>
      <c r="K107" s="5" t="s">
        <v>30</v>
      </c>
      <c r="L107" s="5">
        <v>5302</v>
      </c>
      <c r="M107" s="5">
        <v>5302</v>
      </c>
      <c r="N107" s="5" t="s">
        <v>565</v>
      </c>
      <c r="O107" s="5" t="s">
        <v>32</v>
      </c>
      <c r="P107" s="5" t="s">
        <v>33</v>
      </c>
      <c r="Q107" s="5">
        <v>0</v>
      </c>
      <c r="R107" s="8">
        <v>44852</v>
      </c>
      <c r="S107" s="7">
        <v>44860</v>
      </c>
      <c r="T107" s="5" t="s">
        <v>34</v>
      </c>
      <c r="U107" s="5">
        <v>5302</v>
      </c>
      <c r="V107" s="5">
        <v>0</v>
      </c>
      <c r="W107" s="5">
        <v>0</v>
      </c>
      <c r="X107" s="5" t="s">
        <v>566</v>
      </c>
      <c r="Y107" s="5" t="s">
        <v>567</v>
      </c>
    </row>
    <row r="108" s="5" customFormat="1" spans="1:25">
      <c r="A108" s="5" t="s">
        <v>568</v>
      </c>
      <c r="B108" s="5" t="s">
        <v>26</v>
      </c>
      <c r="C108" s="5" t="s">
        <v>27</v>
      </c>
      <c r="D108" s="5" t="s">
        <v>569</v>
      </c>
      <c r="E108" s="5" t="s">
        <v>570</v>
      </c>
      <c r="F108" s="7">
        <v>44855</v>
      </c>
      <c r="G108" s="7">
        <v>44857</v>
      </c>
      <c r="H108" s="5">
        <v>1</v>
      </c>
      <c r="I108" s="5">
        <v>2</v>
      </c>
      <c r="J108" s="5">
        <v>2</v>
      </c>
      <c r="K108" s="5" t="s">
        <v>30</v>
      </c>
      <c r="L108" s="5">
        <v>742</v>
      </c>
      <c r="M108" s="5">
        <v>742</v>
      </c>
      <c r="N108" s="5" t="s">
        <v>571</v>
      </c>
      <c r="O108" s="5" t="s">
        <v>32</v>
      </c>
      <c r="P108" s="5" t="s">
        <v>33</v>
      </c>
      <c r="Q108" s="5">
        <v>0</v>
      </c>
      <c r="R108" s="8">
        <v>44852</v>
      </c>
      <c r="S108" s="7">
        <v>44860</v>
      </c>
      <c r="T108" s="5" t="s">
        <v>34</v>
      </c>
      <c r="U108" s="5">
        <v>742</v>
      </c>
      <c r="V108" s="5">
        <v>0</v>
      </c>
      <c r="W108" s="5">
        <v>0</v>
      </c>
      <c r="X108" s="5" t="s">
        <v>572</v>
      </c>
      <c r="Y108" s="5" t="s">
        <v>35</v>
      </c>
    </row>
    <row r="109" s="5" customFormat="1" spans="1:25">
      <c r="A109" s="5" t="s">
        <v>573</v>
      </c>
      <c r="B109" s="5" t="s">
        <v>26</v>
      </c>
      <c r="C109" s="5" t="s">
        <v>27</v>
      </c>
      <c r="D109" s="5" t="s">
        <v>419</v>
      </c>
      <c r="E109" s="5" t="s">
        <v>308</v>
      </c>
      <c r="F109" s="7">
        <v>44856</v>
      </c>
      <c r="G109" s="7">
        <v>44857</v>
      </c>
      <c r="H109" s="5">
        <v>1</v>
      </c>
      <c r="I109" s="5">
        <v>1</v>
      </c>
      <c r="J109" s="5">
        <v>1</v>
      </c>
      <c r="K109" s="5" t="s">
        <v>30</v>
      </c>
      <c r="L109" s="5">
        <v>607</v>
      </c>
      <c r="M109" s="5">
        <v>607</v>
      </c>
      <c r="N109" s="5" t="s">
        <v>574</v>
      </c>
      <c r="O109" s="5" t="s">
        <v>32</v>
      </c>
      <c r="P109" s="5" t="s">
        <v>33</v>
      </c>
      <c r="Q109" s="5">
        <v>0</v>
      </c>
      <c r="R109" s="8">
        <v>44852</v>
      </c>
      <c r="S109" s="7">
        <v>44860</v>
      </c>
      <c r="T109" s="5" t="s">
        <v>34</v>
      </c>
      <c r="U109" s="5">
        <v>607</v>
      </c>
      <c r="V109" s="5">
        <v>0</v>
      </c>
      <c r="W109" s="5">
        <v>0</v>
      </c>
      <c r="X109" s="5" t="s">
        <v>575</v>
      </c>
      <c r="Y109" s="5" t="s">
        <v>576</v>
      </c>
    </row>
    <row r="110" s="5" customFormat="1" spans="1:25">
      <c r="A110" s="5" t="s">
        <v>577</v>
      </c>
      <c r="B110" s="5" t="s">
        <v>26</v>
      </c>
      <c r="C110" s="5" t="s">
        <v>27</v>
      </c>
      <c r="D110" s="5" t="s">
        <v>329</v>
      </c>
      <c r="E110" s="5" t="s">
        <v>578</v>
      </c>
      <c r="F110" s="7">
        <v>44855</v>
      </c>
      <c r="G110" s="7">
        <v>44857</v>
      </c>
      <c r="H110" s="5">
        <v>1</v>
      </c>
      <c r="I110" s="5">
        <v>2</v>
      </c>
      <c r="J110" s="5">
        <v>2</v>
      </c>
      <c r="K110" s="5" t="s">
        <v>30</v>
      </c>
      <c r="L110" s="5">
        <v>276</v>
      </c>
      <c r="M110" s="5">
        <v>276</v>
      </c>
      <c r="N110" s="5" t="s">
        <v>579</v>
      </c>
      <c r="O110" s="5" t="s">
        <v>32</v>
      </c>
      <c r="P110" s="5" t="s">
        <v>33</v>
      </c>
      <c r="Q110" s="5">
        <v>0</v>
      </c>
      <c r="R110" s="8">
        <v>44853</v>
      </c>
      <c r="S110" s="7">
        <v>44860</v>
      </c>
      <c r="T110" s="5" t="s">
        <v>34</v>
      </c>
      <c r="U110" s="5">
        <v>276</v>
      </c>
      <c r="V110" s="5">
        <v>0</v>
      </c>
      <c r="W110" s="5">
        <v>0</v>
      </c>
      <c r="X110" s="5" t="s">
        <v>580</v>
      </c>
      <c r="Y110" s="5" t="s">
        <v>581</v>
      </c>
    </row>
    <row r="111" s="5" customFormat="1" spans="1:25">
      <c r="A111" s="5" t="s">
        <v>582</v>
      </c>
      <c r="B111" s="5" t="s">
        <v>26</v>
      </c>
      <c r="C111" s="5" t="s">
        <v>27</v>
      </c>
      <c r="D111" s="5" t="s">
        <v>206</v>
      </c>
      <c r="E111" s="5" t="s">
        <v>207</v>
      </c>
      <c r="F111" s="7">
        <v>44856</v>
      </c>
      <c r="G111" s="7">
        <v>44857</v>
      </c>
      <c r="H111" s="5">
        <v>1</v>
      </c>
      <c r="I111" s="5">
        <v>1</v>
      </c>
      <c r="J111" s="5">
        <v>1</v>
      </c>
      <c r="K111" s="5" t="s">
        <v>30</v>
      </c>
      <c r="L111" s="5">
        <v>576</v>
      </c>
      <c r="M111" s="5">
        <v>576</v>
      </c>
      <c r="N111" s="5" t="s">
        <v>583</v>
      </c>
      <c r="O111" s="5" t="s">
        <v>32</v>
      </c>
      <c r="P111" s="5" t="s">
        <v>33</v>
      </c>
      <c r="Q111" s="5">
        <v>0</v>
      </c>
      <c r="R111" s="8">
        <v>44853</v>
      </c>
      <c r="S111" s="7">
        <v>44860</v>
      </c>
      <c r="T111" s="5" t="s">
        <v>34</v>
      </c>
      <c r="U111" s="5">
        <v>576</v>
      </c>
      <c r="V111" s="5">
        <v>0</v>
      </c>
      <c r="W111" s="5">
        <v>0</v>
      </c>
      <c r="X111" s="5" t="s">
        <v>584</v>
      </c>
      <c r="Y111" s="5" t="s">
        <v>585</v>
      </c>
    </row>
    <row r="112" s="5" customFormat="1" spans="1:25">
      <c r="A112" s="5" t="s">
        <v>586</v>
      </c>
      <c r="B112" s="5" t="s">
        <v>26</v>
      </c>
      <c r="C112" s="5" t="s">
        <v>27</v>
      </c>
      <c r="D112" s="5" t="s">
        <v>206</v>
      </c>
      <c r="E112" s="5" t="s">
        <v>314</v>
      </c>
      <c r="F112" s="7">
        <v>44856</v>
      </c>
      <c r="G112" s="7">
        <v>44857</v>
      </c>
      <c r="H112" s="5">
        <v>1</v>
      </c>
      <c r="I112" s="5">
        <v>1</v>
      </c>
      <c r="J112" s="5">
        <v>1</v>
      </c>
      <c r="K112" s="5" t="s">
        <v>30</v>
      </c>
      <c r="L112" s="5">
        <v>700</v>
      </c>
      <c r="M112" s="5">
        <v>700</v>
      </c>
      <c r="N112" s="5" t="s">
        <v>587</v>
      </c>
      <c r="O112" s="5" t="s">
        <v>32</v>
      </c>
      <c r="P112" s="5" t="s">
        <v>33</v>
      </c>
      <c r="Q112" s="5">
        <v>0</v>
      </c>
      <c r="R112" s="8">
        <v>44853</v>
      </c>
      <c r="S112" s="7">
        <v>44860</v>
      </c>
      <c r="T112" s="5" t="s">
        <v>34</v>
      </c>
      <c r="U112" s="5">
        <v>700</v>
      </c>
      <c r="V112" s="5">
        <v>0</v>
      </c>
      <c r="W112" s="5">
        <v>0</v>
      </c>
      <c r="X112" s="5" t="s">
        <v>588</v>
      </c>
      <c r="Y112" s="5" t="s">
        <v>589</v>
      </c>
    </row>
    <row r="113" s="5" customFormat="1" spans="1:25">
      <c r="A113" s="5" t="s">
        <v>590</v>
      </c>
      <c r="B113" s="5" t="s">
        <v>26</v>
      </c>
      <c r="C113" s="5" t="s">
        <v>27</v>
      </c>
      <c r="D113" s="5" t="s">
        <v>591</v>
      </c>
      <c r="E113" s="5" t="s">
        <v>592</v>
      </c>
      <c r="F113" s="7">
        <v>44855</v>
      </c>
      <c r="G113" s="7">
        <v>44857</v>
      </c>
      <c r="H113" s="5">
        <v>1</v>
      </c>
      <c r="I113" s="5">
        <v>2</v>
      </c>
      <c r="J113" s="5">
        <v>2</v>
      </c>
      <c r="K113" s="5" t="s">
        <v>30</v>
      </c>
      <c r="L113" s="5">
        <v>460</v>
      </c>
      <c r="M113" s="5">
        <v>460</v>
      </c>
      <c r="N113" s="5" t="s">
        <v>593</v>
      </c>
      <c r="O113" s="5" t="s">
        <v>32</v>
      </c>
      <c r="P113" s="5" t="s">
        <v>33</v>
      </c>
      <c r="Q113" s="5">
        <v>0</v>
      </c>
      <c r="R113" s="8">
        <v>44853</v>
      </c>
      <c r="S113" s="7">
        <v>44860</v>
      </c>
      <c r="T113" s="5" t="s">
        <v>34</v>
      </c>
      <c r="U113" s="5">
        <v>460</v>
      </c>
      <c r="V113" s="5">
        <v>0</v>
      </c>
      <c r="W113" s="5">
        <v>0</v>
      </c>
      <c r="X113" s="5" t="s">
        <v>594</v>
      </c>
      <c r="Y113" s="5" t="s">
        <v>595</v>
      </c>
    </row>
    <row r="114" s="5" customFormat="1" spans="1:25">
      <c r="A114" s="5" t="s">
        <v>596</v>
      </c>
      <c r="B114" s="5" t="s">
        <v>26</v>
      </c>
      <c r="C114" s="5" t="s">
        <v>27</v>
      </c>
      <c r="D114" s="5" t="s">
        <v>597</v>
      </c>
      <c r="E114" s="5" t="s">
        <v>598</v>
      </c>
      <c r="F114" s="7">
        <v>44856</v>
      </c>
      <c r="G114" s="7">
        <v>44857</v>
      </c>
      <c r="H114" s="5">
        <v>1</v>
      </c>
      <c r="I114" s="5">
        <v>1</v>
      </c>
      <c r="J114" s="5">
        <v>1</v>
      </c>
      <c r="K114" s="5" t="s">
        <v>30</v>
      </c>
      <c r="L114" s="5">
        <v>201</v>
      </c>
      <c r="M114" s="5">
        <v>201</v>
      </c>
      <c r="N114" s="5" t="s">
        <v>599</v>
      </c>
      <c r="O114" s="5" t="s">
        <v>32</v>
      </c>
      <c r="P114" s="5" t="s">
        <v>33</v>
      </c>
      <c r="Q114" s="5">
        <v>0</v>
      </c>
      <c r="R114" s="8">
        <v>44853</v>
      </c>
      <c r="S114" s="7">
        <v>44860</v>
      </c>
      <c r="T114" s="5" t="s">
        <v>34</v>
      </c>
      <c r="U114" s="5">
        <v>201</v>
      </c>
      <c r="V114" s="5">
        <v>0</v>
      </c>
      <c r="W114" s="5">
        <v>0</v>
      </c>
      <c r="X114" s="5" t="s">
        <v>600</v>
      </c>
      <c r="Y114" s="5" t="s">
        <v>35</v>
      </c>
    </row>
    <row r="115" s="5" customFormat="1" spans="1:25">
      <c r="A115" s="5" t="s">
        <v>601</v>
      </c>
      <c r="B115" s="5" t="s">
        <v>26</v>
      </c>
      <c r="C115" s="5" t="s">
        <v>27</v>
      </c>
      <c r="D115" s="5" t="s">
        <v>139</v>
      </c>
      <c r="E115" s="5" t="s">
        <v>29</v>
      </c>
      <c r="F115" s="7">
        <v>44856</v>
      </c>
      <c r="G115" s="7">
        <v>44857</v>
      </c>
      <c r="H115" s="5">
        <v>1</v>
      </c>
      <c r="I115" s="5">
        <v>1</v>
      </c>
      <c r="J115" s="5">
        <v>1</v>
      </c>
      <c r="K115" s="5" t="s">
        <v>30</v>
      </c>
      <c r="L115" s="5">
        <v>174</v>
      </c>
      <c r="M115" s="5">
        <v>174</v>
      </c>
      <c r="N115" s="5" t="s">
        <v>602</v>
      </c>
      <c r="O115" s="5" t="s">
        <v>32</v>
      </c>
      <c r="P115" s="5" t="s">
        <v>33</v>
      </c>
      <c r="Q115" s="5">
        <v>0</v>
      </c>
      <c r="R115" s="8">
        <v>44853</v>
      </c>
      <c r="S115" s="7">
        <v>44860</v>
      </c>
      <c r="T115" s="5" t="s">
        <v>34</v>
      </c>
      <c r="U115" s="5">
        <v>174</v>
      </c>
      <c r="V115" s="5">
        <v>0</v>
      </c>
      <c r="W115" s="5">
        <v>0</v>
      </c>
      <c r="X115" s="5" t="s">
        <v>603</v>
      </c>
      <c r="Y115" s="5" t="s">
        <v>604</v>
      </c>
    </row>
    <row r="116" s="5" customFormat="1" spans="1:25">
      <c r="A116" s="5" t="s">
        <v>605</v>
      </c>
      <c r="B116" s="5" t="s">
        <v>26</v>
      </c>
      <c r="C116" s="5" t="s">
        <v>27</v>
      </c>
      <c r="D116" s="5" t="s">
        <v>606</v>
      </c>
      <c r="E116" s="5" t="s">
        <v>607</v>
      </c>
      <c r="F116" s="7">
        <v>44856</v>
      </c>
      <c r="G116" s="7">
        <v>44857</v>
      </c>
      <c r="H116" s="5">
        <v>1</v>
      </c>
      <c r="I116" s="5">
        <v>1</v>
      </c>
      <c r="J116" s="5">
        <v>1</v>
      </c>
      <c r="K116" s="5" t="s">
        <v>30</v>
      </c>
      <c r="L116" s="5">
        <v>320</v>
      </c>
      <c r="M116" s="5">
        <v>320</v>
      </c>
      <c r="N116" s="5" t="s">
        <v>608</v>
      </c>
      <c r="O116" s="5" t="s">
        <v>32</v>
      </c>
      <c r="P116" s="5" t="s">
        <v>33</v>
      </c>
      <c r="Q116" s="5">
        <v>0</v>
      </c>
      <c r="R116" s="8">
        <v>44853</v>
      </c>
      <c r="S116" s="7">
        <v>44860</v>
      </c>
      <c r="T116" s="5" t="s">
        <v>34</v>
      </c>
      <c r="U116" s="5">
        <v>320</v>
      </c>
      <c r="V116" s="5">
        <v>0</v>
      </c>
      <c r="W116" s="5">
        <v>0</v>
      </c>
      <c r="X116" s="5" t="s">
        <v>609</v>
      </c>
      <c r="Y116" s="5" t="s">
        <v>610</v>
      </c>
    </row>
    <row r="117" s="5" customFormat="1" spans="1:25">
      <c r="A117" s="5" t="s">
        <v>611</v>
      </c>
      <c r="B117" s="5" t="s">
        <v>26</v>
      </c>
      <c r="C117" s="5" t="s">
        <v>27</v>
      </c>
      <c r="D117" s="5" t="s">
        <v>459</v>
      </c>
      <c r="E117" s="5" t="s">
        <v>51</v>
      </c>
      <c r="F117" s="7">
        <v>44854</v>
      </c>
      <c r="G117" s="7">
        <v>44857</v>
      </c>
      <c r="H117" s="5">
        <v>1</v>
      </c>
      <c r="I117" s="5">
        <v>3</v>
      </c>
      <c r="J117" s="5">
        <v>3</v>
      </c>
      <c r="K117" s="5" t="s">
        <v>30</v>
      </c>
      <c r="L117" s="5">
        <v>1668</v>
      </c>
      <c r="M117" s="5">
        <v>1668</v>
      </c>
      <c r="N117" s="5" t="s">
        <v>612</v>
      </c>
      <c r="O117" s="5" t="s">
        <v>32</v>
      </c>
      <c r="P117" s="5" t="s">
        <v>33</v>
      </c>
      <c r="Q117" s="5">
        <v>0</v>
      </c>
      <c r="R117" s="8">
        <v>44853</v>
      </c>
      <c r="S117" s="7">
        <v>44860</v>
      </c>
      <c r="T117" s="5" t="s">
        <v>34</v>
      </c>
      <c r="U117" s="5">
        <v>1668</v>
      </c>
      <c r="V117" s="5">
        <v>0</v>
      </c>
      <c r="W117" s="5">
        <v>0</v>
      </c>
      <c r="X117" s="5" t="s">
        <v>613</v>
      </c>
      <c r="Y117" s="5" t="s">
        <v>614</v>
      </c>
    </row>
    <row r="118" s="5" customFormat="1" spans="1:25">
      <c r="A118" s="5" t="s">
        <v>615</v>
      </c>
      <c r="B118" s="5" t="s">
        <v>26</v>
      </c>
      <c r="C118" s="5" t="s">
        <v>27</v>
      </c>
      <c r="D118" s="5" t="s">
        <v>419</v>
      </c>
      <c r="E118" s="5" t="s">
        <v>616</v>
      </c>
      <c r="F118" s="7">
        <v>44856</v>
      </c>
      <c r="G118" s="7">
        <v>44857</v>
      </c>
      <c r="H118" s="5">
        <v>1</v>
      </c>
      <c r="I118" s="5">
        <v>1</v>
      </c>
      <c r="J118" s="5">
        <v>1</v>
      </c>
      <c r="K118" s="5" t="s">
        <v>30</v>
      </c>
      <c r="L118" s="5">
        <v>545</v>
      </c>
      <c r="M118" s="5">
        <v>545</v>
      </c>
      <c r="N118" s="5" t="s">
        <v>617</v>
      </c>
      <c r="O118" s="5" t="s">
        <v>32</v>
      </c>
      <c r="P118" s="5" t="s">
        <v>33</v>
      </c>
      <c r="Q118" s="5">
        <v>0</v>
      </c>
      <c r="R118" s="8">
        <v>44853</v>
      </c>
      <c r="S118" s="7">
        <v>44860</v>
      </c>
      <c r="T118" s="5" t="s">
        <v>34</v>
      </c>
      <c r="U118" s="5">
        <v>545</v>
      </c>
      <c r="V118" s="5">
        <v>0</v>
      </c>
      <c r="W118" s="5">
        <v>0</v>
      </c>
      <c r="X118" s="5" t="s">
        <v>618</v>
      </c>
      <c r="Y118" s="5" t="s">
        <v>619</v>
      </c>
    </row>
    <row r="119" s="5" customFormat="1" spans="1:25">
      <c r="A119" s="5" t="s">
        <v>620</v>
      </c>
      <c r="B119" s="5" t="s">
        <v>26</v>
      </c>
      <c r="C119" s="5" t="s">
        <v>27</v>
      </c>
      <c r="D119" s="5" t="s">
        <v>475</v>
      </c>
      <c r="E119" s="5" t="s">
        <v>476</v>
      </c>
      <c r="F119" s="7">
        <v>44856</v>
      </c>
      <c r="G119" s="7">
        <v>44857</v>
      </c>
      <c r="H119" s="5">
        <v>2</v>
      </c>
      <c r="I119" s="5">
        <v>1</v>
      </c>
      <c r="J119" s="5">
        <v>2</v>
      </c>
      <c r="K119" s="5" t="s">
        <v>30</v>
      </c>
      <c r="L119" s="5">
        <v>618</v>
      </c>
      <c r="M119" s="5">
        <v>618</v>
      </c>
      <c r="N119" s="5" t="s">
        <v>621</v>
      </c>
      <c r="O119" s="5" t="s">
        <v>32</v>
      </c>
      <c r="P119" s="5" t="s">
        <v>33</v>
      </c>
      <c r="Q119" s="5">
        <v>0</v>
      </c>
      <c r="R119" s="8">
        <v>44853</v>
      </c>
      <c r="S119" s="7">
        <v>44860</v>
      </c>
      <c r="T119" s="5" t="s">
        <v>34</v>
      </c>
      <c r="U119" s="5">
        <v>618</v>
      </c>
      <c r="V119" s="5">
        <v>0</v>
      </c>
      <c r="W119" s="5">
        <v>0</v>
      </c>
      <c r="X119" s="5" t="s">
        <v>622</v>
      </c>
      <c r="Y119" s="5" t="s">
        <v>623</v>
      </c>
    </row>
    <row r="120" s="5" customFormat="1" spans="1:25">
      <c r="A120" s="5" t="s">
        <v>624</v>
      </c>
      <c r="B120" s="5" t="s">
        <v>26</v>
      </c>
      <c r="C120" s="5" t="s">
        <v>27</v>
      </c>
      <c r="D120" s="5" t="s">
        <v>44</v>
      </c>
      <c r="E120" s="5" t="s">
        <v>625</v>
      </c>
      <c r="F120" s="7">
        <v>44854</v>
      </c>
      <c r="G120" s="7">
        <v>44857</v>
      </c>
      <c r="H120" s="5">
        <v>1</v>
      </c>
      <c r="I120" s="5">
        <v>3</v>
      </c>
      <c r="J120" s="5">
        <v>3</v>
      </c>
      <c r="K120" s="5" t="s">
        <v>30</v>
      </c>
      <c r="L120" s="5">
        <v>2354</v>
      </c>
      <c r="M120" s="5">
        <v>2354</v>
      </c>
      <c r="N120" s="5" t="s">
        <v>626</v>
      </c>
      <c r="O120" s="5" t="s">
        <v>32</v>
      </c>
      <c r="P120" s="5" t="s">
        <v>33</v>
      </c>
      <c r="Q120" s="5">
        <v>0</v>
      </c>
      <c r="R120" s="8">
        <v>44853</v>
      </c>
      <c r="S120" s="7">
        <v>44860</v>
      </c>
      <c r="T120" s="5" t="s">
        <v>34</v>
      </c>
      <c r="U120" s="5">
        <v>2354</v>
      </c>
      <c r="V120" s="5">
        <v>0</v>
      </c>
      <c r="W120" s="5">
        <v>0</v>
      </c>
      <c r="X120" s="5" t="s">
        <v>627</v>
      </c>
      <c r="Y120" s="5" t="s">
        <v>35</v>
      </c>
    </row>
    <row r="121" s="5" customFormat="1" spans="1:25">
      <c r="A121" s="5" t="s">
        <v>628</v>
      </c>
      <c r="B121" s="5" t="s">
        <v>26</v>
      </c>
      <c r="C121" s="5" t="s">
        <v>27</v>
      </c>
      <c r="D121" s="5" t="s">
        <v>629</v>
      </c>
      <c r="E121" s="5" t="s">
        <v>630</v>
      </c>
      <c r="F121" s="7">
        <v>44855</v>
      </c>
      <c r="G121" s="7">
        <v>44857</v>
      </c>
      <c r="H121" s="5">
        <v>1</v>
      </c>
      <c r="I121" s="5">
        <v>2</v>
      </c>
      <c r="J121" s="5">
        <v>2</v>
      </c>
      <c r="K121" s="5" t="s">
        <v>30</v>
      </c>
      <c r="L121" s="5">
        <v>2321.8</v>
      </c>
      <c r="M121" s="5">
        <v>2321.8</v>
      </c>
      <c r="N121" s="5" t="s">
        <v>631</v>
      </c>
      <c r="O121" s="5" t="s">
        <v>32</v>
      </c>
      <c r="P121" s="5" t="s">
        <v>33</v>
      </c>
      <c r="Q121" s="5">
        <v>0</v>
      </c>
      <c r="R121" s="8">
        <v>44854</v>
      </c>
      <c r="S121" s="7">
        <v>44860</v>
      </c>
      <c r="T121" s="5" t="s">
        <v>34</v>
      </c>
      <c r="U121" s="5">
        <v>2321.8</v>
      </c>
      <c r="V121" s="5">
        <v>0</v>
      </c>
      <c r="W121" s="5">
        <v>0</v>
      </c>
      <c r="X121" s="5" t="s">
        <v>632</v>
      </c>
      <c r="Y121" s="5" t="s">
        <v>35</v>
      </c>
    </row>
    <row r="122" s="5" customFormat="1" spans="1:25">
      <c r="A122" s="5" t="s">
        <v>633</v>
      </c>
      <c r="B122" s="5" t="s">
        <v>26</v>
      </c>
      <c r="C122" s="5" t="s">
        <v>27</v>
      </c>
      <c r="D122" s="5" t="s">
        <v>44</v>
      </c>
      <c r="E122" s="5" t="s">
        <v>625</v>
      </c>
      <c r="F122" s="7">
        <v>44854</v>
      </c>
      <c r="G122" s="7">
        <v>44857</v>
      </c>
      <c r="H122" s="5">
        <v>1</v>
      </c>
      <c r="I122" s="5">
        <v>3</v>
      </c>
      <c r="J122" s="5">
        <v>3</v>
      </c>
      <c r="K122" s="5" t="s">
        <v>30</v>
      </c>
      <c r="L122" s="5">
        <v>2354</v>
      </c>
      <c r="M122" s="5">
        <v>2354</v>
      </c>
      <c r="N122" s="5" t="s">
        <v>626</v>
      </c>
      <c r="O122" s="5" t="s">
        <v>32</v>
      </c>
      <c r="P122" s="5" t="s">
        <v>33</v>
      </c>
      <c r="Q122" s="5">
        <v>0</v>
      </c>
      <c r="R122" s="8">
        <v>44854</v>
      </c>
      <c r="S122" s="7">
        <v>44860</v>
      </c>
      <c r="T122" s="5" t="s">
        <v>34</v>
      </c>
      <c r="U122" s="5">
        <v>2354</v>
      </c>
      <c r="V122" s="5">
        <v>0</v>
      </c>
      <c r="W122" s="5">
        <v>0</v>
      </c>
      <c r="X122" s="5" t="s">
        <v>35</v>
      </c>
      <c r="Y122" s="5" t="s">
        <v>35</v>
      </c>
    </row>
    <row r="123" s="5" customFormat="1" spans="1:25">
      <c r="A123" s="5" t="s">
        <v>634</v>
      </c>
      <c r="B123" s="5" t="s">
        <v>26</v>
      </c>
      <c r="C123" s="5" t="s">
        <v>27</v>
      </c>
      <c r="D123" s="5" t="s">
        <v>635</v>
      </c>
      <c r="E123" s="5" t="s">
        <v>636</v>
      </c>
      <c r="F123" s="7">
        <v>44856</v>
      </c>
      <c r="G123" s="7">
        <v>44857</v>
      </c>
      <c r="H123" s="5">
        <v>1</v>
      </c>
      <c r="I123" s="5">
        <v>1</v>
      </c>
      <c r="J123" s="5">
        <v>1</v>
      </c>
      <c r="K123" s="5" t="s">
        <v>30</v>
      </c>
      <c r="L123" s="5">
        <v>290</v>
      </c>
      <c r="M123" s="5">
        <v>290</v>
      </c>
      <c r="N123" s="5" t="s">
        <v>637</v>
      </c>
      <c r="O123" s="5" t="s">
        <v>32</v>
      </c>
      <c r="P123" s="5" t="s">
        <v>33</v>
      </c>
      <c r="Q123" s="5">
        <v>0</v>
      </c>
      <c r="R123" s="8">
        <v>44854</v>
      </c>
      <c r="S123" s="7">
        <v>44860</v>
      </c>
      <c r="T123" s="5" t="s">
        <v>34</v>
      </c>
      <c r="U123" s="5">
        <v>290</v>
      </c>
      <c r="V123" s="5">
        <v>0</v>
      </c>
      <c r="W123" s="5">
        <v>0</v>
      </c>
      <c r="X123" s="5" t="s">
        <v>638</v>
      </c>
      <c r="Y123" s="5" t="s">
        <v>639</v>
      </c>
    </row>
    <row r="124" s="5" customFormat="1" spans="1:25">
      <c r="A124" s="5" t="s">
        <v>640</v>
      </c>
      <c r="B124" s="5" t="s">
        <v>26</v>
      </c>
      <c r="C124" s="5" t="s">
        <v>27</v>
      </c>
      <c r="D124" s="5" t="s">
        <v>459</v>
      </c>
      <c r="E124" s="5" t="s">
        <v>641</v>
      </c>
      <c r="F124" s="7">
        <v>44856</v>
      </c>
      <c r="G124" s="7">
        <v>44857</v>
      </c>
      <c r="H124" s="5">
        <v>1</v>
      </c>
      <c r="I124" s="5">
        <v>1</v>
      </c>
      <c r="J124" s="5">
        <v>1</v>
      </c>
      <c r="K124" s="5" t="s">
        <v>30</v>
      </c>
      <c r="L124" s="5">
        <v>536</v>
      </c>
      <c r="M124" s="5">
        <v>536</v>
      </c>
      <c r="N124" s="5" t="s">
        <v>642</v>
      </c>
      <c r="O124" s="5" t="s">
        <v>32</v>
      </c>
      <c r="P124" s="5" t="s">
        <v>33</v>
      </c>
      <c r="Q124" s="5">
        <v>0</v>
      </c>
      <c r="R124" s="8">
        <v>44854</v>
      </c>
      <c r="S124" s="7">
        <v>44860</v>
      </c>
      <c r="T124" s="5" t="s">
        <v>34</v>
      </c>
      <c r="U124" s="5">
        <v>536</v>
      </c>
      <c r="V124" s="5">
        <v>0</v>
      </c>
      <c r="W124" s="5">
        <v>0</v>
      </c>
      <c r="X124" s="5" t="s">
        <v>643</v>
      </c>
      <c r="Y124" s="5" t="s">
        <v>644</v>
      </c>
    </row>
    <row r="125" s="5" customFormat="1" spans="1:25">
      <c r="A125" s="5" t="s">
        <v>645</v>
      </c>
      <c r="B125" s="5" t="s">
        <v>26</v>
      </c>
      <c r="C125" s="5" t="s">
        <v>27</v>
      </c>
      <c r="D125" s="5" t="s">
        <v>419</v>
      </c>
      <c r="E125" s="5" t="s">
        <v>616</v>
      </c>
      <c r="F125" s="7">
        <v>44856</v>
      </c>
      <c r="G125" s="7">
        <v>44857</v>
      </c>
      <c r="H125" s="5">
        <v>1</v>
      </c>
      <c r="I125" s="5">
        <v>1</v>
      </c>
      <c r="J125" s="5">
        <v>1</v>
      </c>
      <c r="K125" s="5" t="s">
        <v>30</v>
      </c>
      <c r="L125" s="5">
        <v>545</v>
      </c>
      <c r="M125" s="5">
        <v>545</v>
      </c>
      <c r="N125" s="5" t="s">
        <v>646</v>
      </c>
      <c r="O125" s="5" t="s">
        <v>32</v>
      </c>
      <c r="P125" s="5" t="s">
        <v>33</v>
      </c>
      <c r="Q125" s="5">
        <v>0</v>
      </c>
      <c r="R125" s="8">
        <v>44854</v>
      </c>
      <c r="S125" s="7">
        <v>44860</v>
      </c>
      <c r="T125" s="5" t="s">
        <v>34</v>
      </c>
      <c r="U125" s="5">
        <v>545</v>
      </c>
      <c r="V125" s="5">
        <v>0</v>
      </c>
      <c r="W125" s="5">
        <v>0</v>
      </c>
      <c r="X125" s="5" t="s">
        <v>647</v>
      </c>
      <c r="Y125" s="5" t="s">
        <v>648</v>
      </c>
    </row>
    <row r="126" s="5" customFormat="1" spans="1:25">
      <c r="A126" s="5" t="s">
        <v>649</v>
      </c>
      <c r="B126" s="5" t="s">
        <v>26</v>
      </c>
      <c r="C126" s="5" t="s">
        <v>27</v>
      </c>
      <c r="D126" s="5" t="s">
        <v>346</v>
      </c>
      <c r="E126" s="5" t="s">
        <v>347</v>
      </c>
      <c r="F126" s="7">
        <v>44855</v>
      </c>
      <c r="G126" s="7">
        <v>44857</v>
      </c>
      <c r="H126" s="5">
        <v>1</v>
      </c>
      <c r="I126" s="5">
        <v>2</v>
      </c>
      <c r="J126" s="5">
        <v>2</v>
      </c>
      <c r="K126" s="5" t="s">
        <v>30</v>
      </c>
      <c r="L126" s="5">
        <v>1156</v>
      </c>
      <c r="M126" s="5">
        <v>1156</v>
      </c>
      <c r="N126" s="5" t="s">
        <v>650</v>
      </c>
      <c r="O126" s="5" t="s">
        <v>32</v>
      </c>
      <c r="P126" s="5" t="s">
        <v>33</v>
      </c>
      <c r="Q126" s="5">
        <v>0</v>
      </c>
      <c r="R126" s="8">
        <v>44854</v>
      </c>
      <c r="S126" s="7">
        <v>44860</v>
      </c>
      <c r="T126" s="5" t="s">
        <v>34</v>
      </c>
      <c r="U126" s="5">
        <v>1156</v>
      </c>
      <c r="V126" s="5">
        <v>0</v>
      </c>
      <c r="W126" s="5">
        <v>0</v>
      </c>
      <c r="X126" s="5" t="s">
        <v>651</v>
      </c>
      <c r="Y126" s="5" t="s">
        <v>652</v>
      </c>
    </row>
    <row r="127" s="5" customFormat="1" spans="1:25">
      <c r="A127" s="5" t="s">
        <v>653</v>
      </c>
      <c r="B127" s="5" t="s">
        <v>26</v>
      </c>
      <c r="C127" s="5" t="s">
        <v>27</v>
      </c>
      <c r="D127" s="5" t="s">
        <v>654</v>
      </c>
      <c r="E127" s="5" t="s">
        <v>655</v>
      </c>
      <c r="F127" s="7">
        <v>44855</v>
      </c>
      <c r="G127" s="7">
        <v>44857</v>
      </c>
      <c r="H127" s="5">
        <v>1</v>
      </c>
      <c r="I127" s="5">
        <v>2</v>
      </c>
      <c r="J127" s="5">
        <v>2</v>
      </c>
      <c r="K127" s="5" t="s">
        <v>30</v>
      </c>
      <c r="L127" s="5">
        <v>720</v>
      </c>
      <c r="M127" s="5">
        <v>720</v>
      </c>
      <c r="N127" s="5" t="s">
        <v>656</v>
      </c>
      <c r="O127" s="5" t="s">
        <v>32</v>
      </c>
      <c r="P127" s="5" t="s">
        <v>33</v>
      </c>
      <c r="Q127" s="5">
        <v>0</v>
      </c>
      <c r="R127" s="8">
        <v>44854</v>
      </c>
      <c r="S127" s="7">
        <v>44860</v>
      </c>
      <c r="T127" s="5" t="s">
        <v>34</v>
      </c>
      <c r="U127" s="5">
        <v>720</v>
      </c>
      <c r="V127" s="5">
        <v>0</v>
      </c>
      <c r="W127" s="5">
        <v>0</v>
      </c>
      <c r="X127" s="5" t="s">
        <v>657</v>
      </c>
      <c r="Y127" s="5" t="s">
        <v>658</v>
      </c>
    </row>
    <row r="128" s="5" customFormat="1" spans="1:26">
      <c r="A128" s="5" t="s">
        <v>659</v>
      </c>
      <c r="B128" s="5" t="s">
        <v>26</v>
      </c>
      <c r="C128" s="5" t="s">
        <v>27</v>
      </c>
      <c r="D128" s="5" t="s">
        <v>419</v>
      </c>
      <c r="E128" s="5" t="s">
        <v>616</v>
      </c>
      <c r="F128" s="7">
        <v>44855</v>
      </c>
      <c r="G128" s="7">
        <v>44857</v>
      </c>
      <c r="H128" s="5">
        <v>2</v>
      </c>
      <c r="I128" s="5">
        <v>2</v>
      </c>
      <c r="J128" s="5">
        <v>4</v>
      </c>
      <c r="K128" s="5" t="s">
        <v>30</v>
      </c>
      <c r="L128" s="5">
        <v>2182</v>
      </c>
      <c r="M128" s="5">
        <v>2182</v>
      </c>
      <c r="N128" s="5" t="s">
        <v>660</v>
      </c>
      <c r="O128" s="5" t="s">
        <v>32</v>
      </c>
      <c r="P128" s="5" t="s">
        <v>33</v>
      </c>
      <c r="Q128" s="5">
        <v>0</v>
      </c>
      <c r="R128" s="8">
        <v>44854</v>
      </c>
      <c r="S128" s="7">
        <v>44860</v>
      </c>
      <c r="T128" s="5" t="s">
        <v>34</v>
      </c>
      <c r="U128" s="5">
        <v>2182</v>
      </c>
      <c r="V128" s="5">
        <v>0</v>
      </c>
      <c r="W128" s="5">
        <v>0</v>
      </c>
      <c r="X128" s="5" t="s">
        <v>661</v>
      </c>
      <c r="Y128" s="5">
        <v>2372988</v>
      </c>
      <c r="Z128" s="5" t="s">
        <v>662</v>
      </c>
    </row>
    <row r="129" s="5" customFormat="1" spans="1:25">
      <c r="A129" s="5" t="s">
        <v>663</v>
      </c>
      <c r="B129" s="5" t="s">
        <v>26</v>
      </c>
      <c r="C129" s="5" t="s">
        <v>27</v>
      </c>
      <c r="D129" s="5" t="s">
        <v>395</v>
      </c>
      <c r="E129" s="5" t="s">
        <v>29</v>
      </c>
      <c r="F129" s="7">
        <v>44854</v>
      </c>
      <c r="G129" s="7">
        <v>44857</v>
      </c>
      <c r="H129" s="5">
        <v>1</v>
      </c>
      <c r="I129" s="5">
        <v>3</v>
      </c>
      <c r="J129" s="5">
        <v>3</v>
      </c>
      <c r="K129" s="5" t="s">
        <v>30</v>
      </c>
      <c r="L129" s="5">
        <v>567</v>
      </c>
      <c r="M129" s="5">
        <v>567</v>
      </c>
      <c r="N129" s="5" t="s">
        <v>664</v>
      </c>
      <c r="O129" s="5" t="s">
        <v>32</v>
      </c>
      <c r="P129" s="5" t="s">
        <v>33</v>
      </c>
      <c r="Q129" s="5">
        <v>0</v>
      </c>
      <c r="R129" s="8">
        <v>44854</v>
      </c>
      <c r="S129" s="7">
        <v>44860</v>
      </c>
      <c r="T129" s="5" t="s">
        <v>34</v>
      </c>
      <c r="U129" s="5">
        <v>567</v>
      </c>
      <c r="V129" s="5">
        <v>0</v>
      </c>
      <c r="W129" s="5">
        <v>0</v>
      </c>
      <c r="X129" s="5" t="s">
        <v>665</v>
      </c>
      <c r="Y129" s="5" t="s">
        <v>666</v>
      </c>
    </row>
    <row r="130" s="5" customFormat="1" spans="1:25">
      <c r="A130" s="5" t="s">
        <v>624</v>
      </c>
      <c r="B130" s="5" t="s">
        <v>26</v>
      </c>
      <c r="C130" s="5" t="s">
        <v>36</v>
      </c>
      <c r="D130" s="5" t="s">
        <v>44</v>
      </c>
      <c r="E130" s="5" t="s">
        <v>625</v>
      </c>
      <c r="F130" s="7">
        <v>44854</v>
      </c>
      <c r="G130" s="7">
        <v>44857</v>
      </c>
      <c r="H130" s="5">
        <v>1</v>
      </c>
      <c r="I130" s="5">
        <v>3</v>
      </c>
      <c r="J130" s="5">
        <v>3</v>
      </c>
      <c r="K130" s="5" t="s">
        <v>30</v>
      </c>
      <c r="L130" s="5">
        <v>-2354</v>
      </c>
      <c r="M130" s="5">
        <v>-2354</v>
      </c>
      <c r="N130" s="5" t="s">
        <v>626</v>
      </c>
      <c r="O130" s="5" t="s">
        <v>32</v>
      </c>
      <c r="P130" s="5" t="s">
        <v>33</v>
      </c>
      <c r="Q130" s="5">
        <v>0</v>
      </c>
      <c r="R130" s="8">
        <v>44853</v>
      </c>
      <c r="S130" s="7">
        <v>44860</v>
      </c>
      <c r="T130" s="5" t="s">
        <v>34</v>
      </c>
      <c r="U130" s="5">
        <v>-2354</v>
      </c>
      <c r="V130" s="5">
        <v>0</v>
      </c>
      <c r="W130" s="5">
        <v>0</v>
      </c>
      <c r="X130" s="5" t="s">
        <v>627</v>
      </c>
      <c r="Y130" s="5" t="s">
        <v>35</v>
      </c>
    </row>
    <row r="131" s="5" customFormat="1" spans="1:25">
      <c r="A131" s="5" t="s">
        <v>667</v>
      </c>
      <c r="B131" s="5" t="s">
        <v>26</v>
      </c>
      <c r="C131" s="5" t="s">
        <v>27</v>
      </c>
      <c r="D131" s="5" t="s">
        <v>668</v>
      </c>
      <c r="E131" s="5" t="s">
        <v>669</v>
      </c>
      <c r="F131" s="7">
        <v>44854</v>
      </c>
      <c r="G131" s="7">
        <v>44857</v>
      </c>
      <c r="H131" s="5">
        <v>1</v>
      </c>
      <c r="I131" s="5">
        <v>3</v>
      </c>
      <c r="J131" s="5">
        <v>3</v>
      </c>
      <c r="K131" s="5" t="s">
        <v>30</v>
      </c>
      <c r="L131" s="5">
        <v>1176</v>
      </c>
      <c r="M131" s="5">
        <v>1176</v>
      </c>
      <c r="N131" s="5" t="s">
        <v>670</v>
      </c>
      <c r="O131" s="5" t="s">
        <v>32</v>
      </c>
      <c r="P131" s="5" t="s">
        <v>33</v>
      </c>
      <c r="Q131" s="5">
        <v>0</v>
      </c>
      <c r="R131" s="8">
        <v>44854</v>
      </c>
      <c r="S131" s="7">
        <v>44860</v>
      </c>
      <c r="T131" s="5" t="s">
        <v>34</v>
      </c>
      <c r="U131" s="5">
        <v>1176</v>
      </c>
      <c r="V131" s="5">
        <v>0</v>
      </c>
      <c r="W131" s="5">
        <v>0</v>
      </c>
      <c r="X131" s="5" t="s">
        <v>671</v>
      </c>
      <c r="Y131" s="5" t="s">
        <v>672</v>
      </c>
    </row>
    <row r="132" s="5" customFormat="1" spans="1:25">
      <c r="A132" s="5" t="s">
        <v>673</v>
      </c>
      <c r="B132" s="5" t="s">
        <v>26</v>
      </c>
      <c r="C132" s="5" t="s">
        <v>27</v>
      </c>
      <c r="D132" s="5" t="s">
        <v>674</v>
      </c>
      <c r="E132" s="5" t="s">
        <v>234</v>
      </c>
      <c r="F132" s="7">
        <v>44856</v>
      </c>
      <c r="G132" s="7">
        <v>44857</v>
      </c>
      <c r="H132" s="5">
        <v>1</v>
      </c>
      <c r="I132" s="5">
        <v>1</v>
      </c>
      <c r="J132" s="5">
        <v>1</v>
      </c>
      <c r="K132" s="5" t="s">
        <v>30</v>
      </c>
      <c r="L132" s="5">
        <v>430</v>
      </c>
      <c r="M132" s="5">
        <v>430</v>
      </c>
      <c r="N132" s="5" t="s">
        <v>675</v>
      </c>
      <c r="O132" s="5" t="s">
        <v>32</v>
      </c>
      <c r="P132" s="5" t="s">
        <v>33</v>
      </c>
      <c r="Q132" s="5">
        <v>0</v>
      </c>
      <c r="R132" s="8">
        <v>44854</v>
      </c>
      <c r="S132" s="7">
        <v>44860</v>
      </c>
      <c r="T132" s="5" t="s">
        <v>34</v>
      </c>
      <c r="U132" s="5">
        <v>430</v>
      </c>
      <c r="V132" s="5">
        <v>0</v>
      </c>
      <c r="W132" s="5">
        <v>0</v>
      </c>
      <c r="X132" s="5" t="s">
        <v>676</v>
      </c>
      <c r="Y132" s="5" t="s">
        <v>677</v>
      </c>
    </row>
    <row r="133" s="5" customFormat="1" spans="1:25">
      <c r="A133" s="5" t="s">
        <v>678</v>
      </c>
      <c r="B133" s="5" t="s">
        <v>26</v>
      </c>
      <c r="C133" s="5" t="s">
        <v>27</v>
      </c>
      <c r="D133" s="5" t="s">
        <v>206</v>
      </c>
      <c r="E133" s="5" t="s">
        <v>207</v>
      </c>
      <c r="F133" s="7">
        <v>44856</v>
      </c>
      <c r="G133" s="7">
        <v>44857</v>
      </c>
      <c r="H133" s="5">
        <v>1</v>
      </c>
      <c r="I133" s="5">
        <v>1</v>
      </c>
      <c r="J133" s="5">
        <v>1</v>
      </c>
      <c r="K133" s="5" t="s">
        <v>30</v>
      </c>
      <c r="L133" s="5">
        <v>590</v>
      </c>
      <c r="M133" s="5">
        <v>590</v>
      </c>
      <c r="N133" s="5" t="s">
        <v>679</v>
      </c>
      <c r="O133" s="5" t="s">
        <v>32</v>
      </c>
      <c r="P133" s="5" t="s">
        <v>33</v>
      </c>
      <c r="Q133" s="5">
        <v>0</v>
      </c>
      <c r="R133" s="8">
        <v>44854</v>
      </c>
      <c r="S133" s="7">
        <v>44860</v>
      </c>
      <c r="T133" s="5" t="s">
        <v>34</v>
      </c>
      <c r="U133" s="5">
        <v>590</v>
      </c>
      <c r="V133" s="5">
        <v>0</v>
      </c>
      <c r="W133" s="5">
        <v>0</v>
      </c>
      <c r="X133" s="5" t="s">
        <v>680</v>
      </c>
      <c r="Y133" s="5" t="s">
        <v>210</v>
      </c>
    </row>
    <row r="134" s="5" customFormat="1" spans="1:25">
      <c r="A134" s="5" t="s">
        <v>681</v>
      </c>
      <c r="B134" s="5" t="s">
        <v>26</v>
      </c>
      <c r="C134" s="5" t="s">
        <v>27</v>
      </c>
      <c r="D134" s="5" t="s">
        <v>558</v>
      </c>
      <c r="E134" s="5" t="s">
        <v>559</v>
      </c>
      <c r="F134" s="7">
        <v>44854</v>
      </c>
      <c r="G134" s="7">
        <v>44857</v>
      </c>
      <c r="H134" s="5">
        <v>1</v>
      </c>
      <c r="I134" s="5">
        <v>3</v>
      </c>
      <c r="J134" s="5">
        <v>3</v>
      </c>
      <c r="K134" s="5" t="s">
        <v>30</v>
      </c>
      <c r="L134" s="5">
        <v>8902</v>
      </c>
      <c r="M134" s="5">
        <v>8902</v>
      </c>
      <c r="N134" s="5" t="s">
        <v>682</v>
      </c>
      <c r="O134" s="5" t="s">
        <v>32</v>
      </c>
      <c r="P134" s="5" t="s">
        <v>33</v>
      </c>
      <c r="Q134" s="5">
        <v>0</v>
      </c>
      <c r="R134" s="8">
        <v>44854</v>
      </c>
      <c r="S134" s="7">
        <v>44860</v>
      </c>
      <c r="T134" s="5" t="s">
        <v>34</v>
      </c>
      <c r="U134" s="5">
        <v>8902</v>
      </c>
      <c r="V134" s="5">
        <v>0</v>
      </c>
      <c r="W134" s="5">
        <v>0</v>
      </c>
      <c r="X134" s="5" t="s">
        <v>683</v>
      </c>
      <c r="Y134" s="5" t="s">
        <v>684</v>
      </c>
    </row>
    <row r="135" s="5" customFormat="1" spans="1:25">
      <c r="A135" s="5" t="s">
        <v>685</v>
      </c>
      <c r="B135" s="5" t="s">
        <v>26</v>
      </c>
      <c r="C135" s="5" t="s">
        <v>27</v>
      </c>
      <c r="D135" s="5" t="s">
        <v>206</v>
      </c>
      <c r="E135" s="5" t="s">
        <v>207</v>
      </c>
      <c r="F135" s="7">
        <v>44856</v>
      </c>
      <c r="G135" s="7">
        <v>44857</v>
      </c>
      <c r="H135" s="5">
        <v>1</v>
      </c>
      <c r="I135" s="5">
        <v>1</v>
      </c>
      <c r="J135" s="5">
        <v>1</v>
      </c>
      <c r="K135" s="5" t="s">
        <v>30</v>
      </c>
      <c r="L135" s="5">
        <v>590</v>
      </c>
      <c r="M135" s="5">
        <v>590</v>
      </c>
      <c r="N135" s="5" t="s">
        <v>686</v>
      </c>
      <c r="O135" s="5" t="s">
        <v>32</v>
      </c>
      <c r="P135" s="5" t="s">
        <v>33</v>
      </c>
      <c r="Q135" s="5">
        <v>0</v>
      </c>
      <c r="R135" s="8">
        <v>44854</v>
      </c>
      <c r="S135" s="7">
        <v>44860</v>
      </c>
      <c r="T135" s="5" t="s">
        <v>34</v>
      </c>
      <c r="U135" s="5">
        <v>590</v>
      </c>
      <c r="V135" s="5">
        <v>0</v>
      </c>
      <c r="W135" s="5">
        <v>0</v>
      </c>
      <c r="X135" s="5" t="s">
        <v>687</v>
      </c>
      <c r="Y135" s="5" t="s">
        <v>688</v>
      </c>
    </row>
    <row r="136" s="5" customFormat="1" spans="1:25">
      <c r="A136" s="5" t="s">
        <v>689</v>
      </c>
      <c r="B136" s="5" t="s">
        <v>26</v>
      </c>
      <c r="C136" s="5" t="s">
        <v>27</v>
      </c>
      <c r="D136" s="5" t="s">
        <v>459</v>
      </c>
      <c r="E136" s="5" t="s">
        <v>641</v>
      </c>
      <c r="F136" s="7">
        <v>44856</v>
      </c>
      <c r="G136" s="7">
        <v>44857</v>
      </c>
      <c r="H136" s="5">
        <v>2</v>
      </c>
      <c r="I136" s="5">
        <v>1</v>
      </c>
      <c r="J136" s="5">
        <v>2</v>
      </c>
      <c r="K136" s="5" t="s">
        <v>30</v>
      </c>
      <c r="L136" s="5">
        <v>1072</v>
      </c>
      <c r="M136" s="5">
        <v>1072</v>
      </c>
      <c r="N136" s="5" t="s">
        <v>690</v>
      </c>
      <c r="O136" s="5" t="s">
        <v>32</v>
      </c>
      <c r="P136" s="5" t="s">
        <v>33</v>
      </c>
      <c r="Q136" s="5">
        <v>0</v>
      </c>
      <c r="R136" s="8">
        <v>44854</v>
      </c>
      <c r="S136" s="7">
        <v>44860</v>
      </c>
      <c r="T136" s="5" t="s">
        <v>34</v>
      </c>
      <c r="U136" s="5">
        <v>1072</v>
      </c>
      <c r="V136" s="5">
        <v>0</v>
      </c>
      <c r="W136" s="5">
        <v>0</v>
      </c>
      <c r="X136" s="5" t="s">
        <v>691</v>
      </c>
      <c r="Y136" s="5" t="s">
        <v>692</v>
      </c>
    </row>
    <row r="137" s="5" customFormat="1" spans="1:25">
      <c r="A137" s="5" t="s">
        <v>693</v>
      </c>
      <c r="B137" s="5" t="s">
        <v>26</v>
      </c>
      <c r="C137" s="5" t="s">
        <v>27</v>
      </c>
      <c r="D137" s="5" t="s">
        <v>44</v>
      </c>
      <c r="E137" s="5" t="s">
        <v>625</v>
      </c>
      <c r="F137" s="7">
        <v>44856</v>
      </c>
      <c r="G137" s="7">
        <v>44857</v>
      </c>
      <c r="H137" s="5">
        <v>1</v>
      </c>
      <c r="I137" s="5">
        <v>1</v>
      </c>
      <c r="J137" s="5">
        <v>1</v>
      </c>
      <c r="K137" s="5" t="s">
        <v>30</v>
      </c>
      <c r="L137" s="5">
        <v>782</v>
      </c>
      <c r="M137" s="5">
        <v>782</v>
      </c>
      <c r="N137" s="5" t="s">
        <v>694</v>
      </c>
      <c r="O137" s="5" t="s">
        <v>32</v>
      </c>
      <c r="P137" s="5" t="s">
        <v>33</v>
      </c>
      <c r="Q137" s="5">
        <v>0</v>
      </c>
      <c r="R137" s="8">
        <v>44854</v>
      </c>
      <c r="S137" s="7">
        <v>44860</v>
      </c>
      <c r="T137" s="5" t="s">
        <v>34</v>
      </c>
      <c r="U137" s="5">
        <v>782</v>
      </c>
      <c r="V137" s="5">
        <v>0</v>
      </c>
      <c r="W137" s="5">
        <v>0</v>
      </c>
      <c r="X137" s="5" t="s">
        <v>695</v>
      </c>
      <c r="Y137" s="5" t="s">
        <v>35</v>
      </c>
    </row>
    <row r="138" s="5" customFormat="1" spans="1:25">
      <c r="A138" s="5" t="s">
        <v>696</v>
      </c>
      <c r="B138" s="5" t="s">
        <v>26</v>
      </c>
      <c r="C138" s="5" t="s">
        <v>27</v>
      </c>
      <c r="D138" s="5" t="s">
        <v>697</v>
      </c>
      <c r="E138" s="5" t="s">
        <v>170</v>
      </c>
      <c r="F138" s="7">
        <v>44856</v>
      </c>
      <c r="G138" s="7">
        <v>44857</v>
      </c>
      <c r="H138" s="5">
        <v>1</v>
      </c>
      <c r="I138" s="5">
        <v>1</v>
      </c>
      <c r="J138" s="5">
        <v>1</v>
      </c>
      <c r="K138" s="5" t="s">
        <v>30</v>
      </c>
      <c r="L138" s="5">
        <v>326</v>
      </c>
      <c r="M138" s="5">
        <v>326</v>
      </c>
      <c r="N138" s="5" t="s">
        <v>698</v>
      </c>
      <c r="O138" s="5" t="s">
        <v>32</v>
      </c>
      <c r="P138" s="5" t="s">
        <v>33</v>
      </c>
      <c r="Q138" s="5">
        <v>0</v>
      </c>
      <c r="R138" s="8">
        <v>44854</v>
      </c>
      <c r="S138" s="7">
        <v>44860</v>
      </c>
      <c r="T138" s="5" t="s">
        <v>34</v>
      </c>
      <c r="U138" s="5">
        <v>326</v>
      </c>
      <c r="V138" s="5">
        <v>0</v>
      </c>
      <c r="W138" s="5">
        <v>0</v>
      </c>
      <c r="X138" s="5" t="s">
        <v>699</v>
      </c>
      <c r="Y138" s="5" t="s">
        <v>35</v>
      </c>
    </row>
    <row r="139" s="5" customFormat="1" spans="1:25">
      <c r="A139" s="5" t="s">
        <v>696</v>
      </c>
      <c r="B139" s="5" t="s">
        <v>26</v>
      </c>
      <c r="C139" s="5" t="s">
        <v>36</v>
      </c>
      <c r="D139" s="5" t="s">
        <v>697</v>
      </c>
      <c r="E139" s="5" t="s">
        <v>170</v>
      </c>
      <c r="F139" s="7">
        <v>44856</v>
      </c>
      <c r="G139" s="7">
        <v>44857</v>
      </c>
      <c r="H139" s="5">
        <v>1</v>
      </c>
      <c r="I139" s="5">
        <v>1</v>
      </c>
      <c r="J139" s="5">
        <v>1</v>
      </c>
      <c r="K139" s="5" t="s">
        <v>30</v>
      </c>
      <c r="L139" s="5">
        <v>-326</v>
      </c>
      <c r="M139" s="5">
        <v>-326</v>
      </c>
      <c r="N139" s="5" t="s">
        <v>698</v>
      </c>
      <c r="O139" s="5" t="s">
        <v>32</v>
      </c>
      <c r="P139" s="5" t="s">
        <v>33</v>
      </c>
      <c r="Q139" s="5">
        <v>0</v>
      </c>
      <c r="R139" s="8">
        <v>44854</v>
      </c>
      <c r="S139" s="7">
        <v>44860</v>
      </c>
      <c r="T139" s="5" t="s">
        <v>34</v>
      </c>
      <c r="U139" s="5">
        <v>-326</v>
      </c>
      <c r="V139" s="5">
        <v>0</v>
      </c>
      <c r="W139" s="5">
        <v>0</v>
      </c>
      <c r="X139" s="5" t="s">
        <v>699</v>
      </c>
      <c r="Y139" s="5" t="s">
        <v>35</v>
      </c>
    </row>
    <row r="140" s="5" customFormat="1" spans="1:25">
      <c r="A140" s="5" t="s">
        <v>700</v>
      </c>
      <c r="B140" s="5" t="s">
        <v>26</v>
      </c>
      <c r="C140" s="5" t="s">
        <v>27</v>
      </c>
      <c r="D140" s="5" t="s">
        <v>701</v>
      </c>
      <c r="E140" s="5" t="s">
        <v>702</v>
      </c>
      <c r="F140" s="7">
        <v>44856</v>
      </c>
      <c r="G140" s="7">
        <v>44857</v>
      </c>
      <c r="H140" s="5">
        <v>1</v>
      </c>
      <c r="I140" s="5">
        <v>1</v>
      </c>
      <c r="J140" s="5">
        <v>1</v>
      </c>
      <c r="K140" s="5" t="s">
        <v>30</v>
      </c>
      <c r="L140" s="5">
        <v>1923.13</v>
      </c>
      <c r="M140" s="5">
        <v>1923.13</v>
      </c>
      <c r="N140" s="5" t="s">
        <v>703</v>
      </c>
      <c r="O140" s="5" t="s">
        <v>32</v>
      </c>
      <c r="P140" s="5" t="s">
        <v>33</v>
      </c>
      <c r="Q140" s="5">
        <v>0</v>
      </c>
      <c r="R140" s="8">
        <v>44855</v>
      </c>
      <c r="S140" s="7">
        <v>44860</v>
      </c>
      <c r="T140" s="5" t="s">
        <v>34</v>
      </c>
      <c r="U140" s="5">
        <v>1923.13</v>
      </c>
      <c r="V140" s="5">
        <v>0</v>
      </c>
      <c r="W140" s="5">
        <v>0</v>
      </c>
      <c r="X140" s="5" t="s">
        <v>704</v>
      </c>
      <c r="Y140" s="5" t="s">
        <v>705</v>
      </c>
    </row>
    <row r="141" s="5" customFormat="1" spans="1:25">
      <c r="A141" s="5" t="s">
        <v>706</v>
      </c>
      <c r="B141" s="5" t="s">
        <v>26</v>
      </c>
      <c r="C141" s="5" t="s">
        <v>27</v>
      </c>
      <c r="D141" s="5" t="s">
        <v>707</v>
      </c>
      <c r="E141" s="5" t="s">
        <v>708</v>
      </c>
      <c r="F141" s="7">
        <v>44856</v>
      </c>
      <c r="G141" s="7">
        <v>44857</v>
      </c>
      <c r="H141" s="5">
        <v>1</v>
      </c>
      <c r="I141" s="5">
        <v>1</v>
      </c>
      <c r="J141" s="5">
        <v>1</v>
      </c>
      <c r="K141" s="5" t="s">
        <v>30</v>
      </c>
      <c r="L141" s="5">
        <v>311.26</v>
      </c>
      <c r="M141" s="5">
        <v>311.26</v>
      </c>
      <c r="N141" s="5" t="s">
        <v>709</v>
      </c>
      <c r="O141" s="5" t="s">
        <v>32</v>
      </c>
      <c r="P141" s="5" t="s">
        <v>33</v>
      </c>
      <c r="Q141" s="5">
        <v>0</v>
      </c>
      <c r="R141" s="8">
        <v>44855</v>
      </c>
      <c r="S141" s="7">
        <v>44860</v>
      </c>
      <c r="T141" s="5" t="s">
        <v>34</v>
      </c>
      <c r="U141" s="5">
        <v>311.26</v>
      </c>
      <c r="V141" s="5">
        <v>0</v>
      </c>
      <c r="W141" s="5">
        <v>0</v>
      </c>
      <c r="X141" s="5" t="s">
        <v>710</v>
      </c>
      <c r="Y141" s="5" t="s">
        <v>35</v>
      </c>
    </row>
    <row r="142" s="5" customFormat="1" spans="1:25">
      <c r="A142" s="5" t="s">
        <v>711</v>
      </c>
      <c r="B142" s="5" t="s">
        <v>26</v>
      </c>
      <c r="C142" s="5" t="s">
        <v>27</v>
      </c>
      <c r="D142" s="5" t="s">
        <v>206</v>
      </c>
      <c r="E142" s="5" t="s">
        <v>207</v>
      </c>
      <c r="F142" s="7">
        <v>44856</v>
      </c>
      <c r="G142" s="7">
        <v>44857</v>
      </c>
      <c r="H142" s="5">
        <v>1</v>
      </c>
      <c r="I142" s="5">
        <v>1</v>
      </c>
      <c r="J142" s="5">
        <v>1</v>
      </c>
      <c r="K142" s="5" t="s">
        <v>30</v>
      </c>
      <c r="L142" s="5">
        <v>590</v>
      </c>
      <c r="M142" s="5">
        <v>590</v>
      </c>
      <c r="N142" s="5" t="s">
        <v>712</v>
      </c>
      <c r="O142" s="5" t="s">
        <v>32</v>
      </c>
      <c r="P142" s="5" t="s">
        <v>33</v>
      </c>
      <c r="Q142" s="5">
        <v>0</v>
      </c>
      <c r="R142" s="8">
        <v>44855</v>
      </c>
      <c r="S142" s="7">
        <v>44860</v>
      </c>
      <c r="T142" s="5" t="s">
        <v>34</v>
      </c>
      <c r="U142" s="5">
        <v>590</v>
      </c>
      <c r="V142" s="5">
        <v>0</v>
      </c>
      <c r="W142" s="5">
        <v>0</v>
      </c>
      <c r="X142" s="5" t="s">
        <v>713</v>
      </c>
      <c r="Y142" s="5" t="s">
        <v>714</v>
      </c>
    </row>
    <row r="143" s="5" customFormat="1" spans="1:25">
      <c r="A143" s="5" t="s">
        <v>715</v>
      </c>
      <c r="B143" s="5" t="s">
        <v>26</v>
      </c>
      <c r="C143" s="5" t="s">
        <v>27</v>
      </c>
      <c r="D143" s="5" t="s">
        <v>459</v>
      </c>
      <c r="E143" s="5" t="s">
        <v>641</v>
      </c>
      <c r="F143" s="7">
        <v>44856</v>
      </c>
      <c r="G143" s="7">
        <v>44857</v>
      </c>
      <c r="H143" s="5">
        <v>1</v>
      </c>
      <c r="I143" s="5">
        <v>1</v>
      </c>
      <c r="J143" s="5">
        <v>1</v>
      </c>
      <c r="K143" s="5" t="s">
        <v>30</v>
      </c>
      <c r="L143" s="5">
        <v>536</v>
      </c>
      <c r="M143" s="5">
        <v>536</v>
      </c>
      <c r="N143" s="5" t="s">
        <v>716</v>
      </c>
      <c r="O143" s="5" t="s">
        <v>32</v>
      </c>
      <c r="P143" s="5" t="s">
        <v>33</v>
      </c>
      <c r="Q143" s="5">
        <v>0</v>
      </c>
      <c r="R143" s="8">
        <v>44855</v>
      </c>
      <c r="S143" s="7">
        <v>44860</v>
      </c>
      <c r="T143" s="5" t="s">
        <v>34</v>
      </c>
      <c r="U143" s="5">
        <v>536</v>
      </c>
      <c r="V143" s="5">
        <v>0</v>
      </c>
      <c r="W143" s="5">
        <v>0</v>
      </c>
      <c r="X143" s="5" t="s">
        <v>717</v>
      </c>
      <c r="Y143" s="5" t="s">
        <v>718</v>
      </c>
    </row>
    <row r="144" s="5" customFormat="1" spans="1:25">
      <c r="A144" s="5" t="s">
        <v>719</v>
      </c>
      <c r="B144" s="5" t="s">
        <v>26</v>
      </c>
      <c r="C144" s="5" t="s">
        <v>27</v>
      </c>
      <c r="D144" s="5" t="s">
        <v>364</v>
      </c>
      <c r="E144" s="5" t="s">
        <v>720</v>
      </c>
      <c r="F144" s="7">
        <v>44855</v>
      </c>
      <c r="G144" s="7">
        <v>44857</v>
      </c>
      <c r="H144" s="5">
        <v>1</v>
      </c>
      <c r="I144" s="5">
        <v>2</v>
      </c>
      <c r="J144" s="5">
        <v>2</v>
      </c>
      <c r="K144" s="5" t="s">
        <v>30</v>
      </c>
      <c r="L144" s="5">
        <v>856</v>
      </c>
      <c r="M144" s="5">
        <v>856</v>
      </c>
      <c r="N144" s="5" t="s">
        <v>721</v>
      </c>
      <c r="O144" s="5" t="s">
        <v>32</v>
      </c>
      <c r="P144" s="5" t="s">
        <v>33</v>
      </c>
      <c r="Q144" s="5">
        <v>0</v>
      </c>
      <c r="R144" s="8">
        <v>44855</v>
      </c>
      <c r="S144" s="7">
        <v>44860</v>
      </c>
      <c r="T144" s="5" t="s">
        <v>34</v>
      </c>
      <c r="U144" s="5">
        <v>856</v>
      </c>
      <c r="V144" s="5">
        <v>0</v>
      </c>
      <c r="W144" s="5">
        <v>0</v>
      </c>
      <c r="X144" s="5" t="s">
        <v>722</v>
      </c>
      <c r="Y144" s="5" t="s">
        <v>723</v>
      </c>
    </row>
    <row r="145" s="5" customFormat="1" spans="1:25">
      <c r="A145" s="5" t="s">
        <v>693</v>
      </c>
      <c r="B145" s="5" t="s">
        <v>26</v>
      </c>
      <c r="C145" s="5" t="s">
        <v>36</v>
      </c>
      <c r="D145" s="5" t="s">
        <v>44</v>
      </c>
      <c r="E145" s="5" t="s">
        <v>625</v>
      </c>
      <c r="F145" s="7">
        <v>44856</v>
      </c>
      <c r="G145" s="7">
        <v>44857</v>
      </c>
      <c r="H145" s="5">
        <v>1</v>
      </c>
      <c r="I145" s="5">
        <v>1</v>
      </c>
      <c r="J145" s="5">
        <v>1</v>
      </c>
      <c r="K145" s="5" t="s">
        <v>30</v>
      </c>
      <c r="L145" s="5">
        <v>-782</v>
      </c>
      <c r="M145" s="5">
        <v>-782</v>
      </c>
      <c r="N145" s="5" t="s">
        <v>694</v>
      </c>
      <c r="O145" s="5" t="s">
        <v>32</v>
      </c>
      <c r="P145" s="5" t="s">
        <v>33</v>
      </c>
      <c r="Q145" s="5">
        <v>0</v>
      </c>
      <c r="R145" s="8">
        <v>44854</v>
      </c>
      <c r="S145" s="7">
        <v>44860</v>
      </c>
      <c r="T145" s="5" t="s">
        <v>34</v>
      </c>
      <c r="U145" s="5">
        <v>-782</v>
      </c>
      <c r="V145" s="5">
        <v>0</v>
      </c>
      <c r="W145" s="5">
        <v>0</v>
      </c>
      <c r="X145" s="5" t="s">
        <v>695</v>
      </c>
      <c r="Y145" s="5" t="s">
        <v>35</v>
      </c>
    </row>
    <row r="146" s="5" customFormat="1" spans="1:25">
      <c r="A146" s="5" t="s">
        <v>724</v>
      </c>
      <c r="B146" s="5" t="s">
        <v>26</v>
      </c>
      <c r="C146" s="5" t="s">
        <v>27</v>
      </c>
      <c r="D146" s="5" t="s">
        <v>725</v>
      </c>
      <c r="E146" s="5" t="s">
        <v>29</v>
      </c>
      <c r="F146" s="7">
        <v>44855</v>
      </c>
      <c r="G146" s="7">
        <v>44857</v>
      </c>
      <c r="H146" s="5">
        <v>1</v>
      </c>
      <c r="I146" s="5">
        <v>2</v>
      </c>
      <c r="J146" s="5">
        <v>2</v>
      </c>
      <c r="K146" s="5" t="s">
        <v>30</v>
      </c>
      <c r="L146" s="5">
        <v>436</v>
      </c>
      <c r="M146" s="5">
        <v>436</v>
      </c>
      <c r="N146" s="5" t="s">
        <v>726</v>
      </c>
      <c r="O146" s="5" t="s">
        <v>32</v>
      </c>
      <c r="P146" s="5" t="s">
        <v>33</v>
      </c>
      <c r="Q146" s="5">
        <v>0</v>
      </c>
      <c r="R146" s="8">
        <v>44855</v>
      </c>
      <c r="S146" s="7">
        <v>44860</v>
      </c>
      <c r="T146" s="5" t="s">
        <v>34</v>
      </c>
      <c r="U146" s="5">
        <v>436</v>
      </c>
      <c r="V146" s="5">
        <v>0</v>
      </c>
      <c r="W146" s="5">
        <v>0</v>
      </c>
      <c r="X146" s="5" t="s">
        <v>727</v>
      </c>
      <c r="Y146" s="5" t="s">
        <v>727</v>
      </c>
    </row>
    <row r="147" s="5" customFormat="1" spans="1:25">
      <c r="A147" s="5" t="s">
        <v>728</v>
      </c>
      <c r="B147" s="5" t="s">
        <v>26</v>
      </c>
      <c r="C147" s="5" t="s">
        <v>27</v>
      </c>
      <c r="D147" s="5" t="s">
        <v>729</v>
      </c>
      <c r="E147" s="5" t="s">
        <v>730</v>
      </c>
      <c r="F147" s="7">
        <v>44855</v>
      </c>
      <c r="G147" s="7">
        <v>44857</v>
      </c>
      <c r="H147" s="5">
        <v>1</v>
      </c>
      <c r="I147" s="5">
        <v>2</v>
      </c>
      <c r="J147" s="5">
        <v>2</v>
      </c>
      <c r="K147" s="5" t="s">
        <v>30</v>
      </c>
      <c r="L147" s="5">
        <v>450</v>
      </c>
      <c r="M147" s="5">
        <v>450</v>
      </c>
      <c r="N147" s="5" t="s">
        <v>731</v>
      </c>
      <c r="O147" s="5" t="s">
        <v>32</v>
      </c>
      <c r="P147" s="5" t="s">
        <v>33</v>
      </c>
      <c r="Q147" s="5">
        <v>0</v>
      </c>
      <c r="R147" s="8">
        <v>44855</v>
      </c>
      <c r="S147" s="7">
        <v>44860</v>
      </c>
      <c r="T147" s="5" t="s">
        <v>34</v>
      </c>
      <c r="U147" s="5">
        <v>450</v>
      </c>
      <c r="V147" s="5">
        <v>0</v>
      </c>
      <c r="W147" s="5">
        <v>0</v>
      </c>
      <c r="X147" s="5" t="s">
        <v>732</v>
      </c>
      <c r="Y147" s="5" t="s">
        <v>733</v>
      </c>
    </row>
    <row r="148" s="5" customFormat="1" spans="1:25">
      <c r="A148" s="5" t="s">
        <v>734</v>
      </c>
      <c r="B148" s="5" t="s">
        <v>26</v>
      </c>
      <c r="C148" s="5" t="s">
        <v>27</v>
      </c>
      <c r="D148" s="5" t="s">
        <v>606</v>
      </c>
      <c r="E148" s="5" t="s">
        <v>607</v>
      </c>
      <c r="F148" s="7">
        <v>44856</v>
      </c>
      <c r="G148" s="7">
        <v>44857</v>
      </c>
      <c r="H148" s="5">
        <v>1</v>
      </c>
      <c r="I148" s="5">
        <v>1</v>
      </c>
      <c r="J148" s="5">
        <v>1</v>
      </c>
      <c r="K148" s="5" t="s">
        <v>30</v>
      </c>
      <c r="L148" s="5">
        <v>320</v>
      </c>
      <c r="M148" s="5">
        <v>320</v>
      </c>
      <c r="N148" s="5" t="s">
        <v>735</v>
      </c>
      <c r="O148" s="5" t="s">
        <v>32</v>
      </c>
      <c r="P148" s="5" t="s">
        <v>33</v>
      </c>
      <c r="Q148" s="5">
        <v>0</v>
      </c>
      <c r="R148" s="8">
        <v>44855</v>
      </c>
      <c r="S148" s="7">
        <v>44860</v>
      </c>
      <c r="T148" s="5" t="s">
        <v>34</v>
      </c>
      <c r="U148" s="5">
        <v>320</v>
      </c>
      <c r="V148" s="5">
        <v>0</v>
      </c>
      <c r="W148" s="5">
        <v>0</v>
      </c>
      <c r="X148" s="5" t="s">
        <v>736</v>
      </c>
      <c r="Y148" s="5" t="s">
        <v>737</v>
      </c>
    </row>
    <row r="149" s="5" customFormat="1" spans="1:25">
      <c r="A149" s="5" t="s">
        <v>738</v>
      </c>
      <c r="B149" s="5" t="s">
        <v>26</v>
      </c>
      <c r="C149" s="5" t="s">
        <v>27</v>
      </c>
      <c r="D149" s="5" t="s">
        <v>697</v>
      </c>
      <c r="E149" s="5" t="s">
        <v>170</v>
      </c>
      <c r="F149" s="7">
        <v>44856</v>
      </c>
      <c r="G149" s="7">
        <v>44857</v>
      </c>
      <c r="H149" s="5">
        <v>1</v>
      </c>
      <c r="I149" s="5">
        <v>1</v>
      </c>
      <c r="J149" s="5">
        <v>1</v>
      </c>
      <c r="K149" s="5" t="s">
        <v>30</v>
      </c>
      <c r="L149" s="5">
        <v>326</v>
      </c>
      <c r="M149" s="5">
        <v>326</v>
      </c>
      <c r="N149" s="5" t="s">
        <v>739</v>
      </c>
      <c r="O149" s="5" t="s">
        <v>32</v>
      </c>
      <c r="P149" s="5" t="s">
        <v>33</v>
      </c>
      <c r="Q149" s="5">
        <v>0</v>
      </c>
      <c r="R149" s="8">
        <v>44855</v>
      </c>
      <c r="S149" s="7">
        <v>44860</v>
      </c>
      <c r="T149" s="5" t="s">
        <v>34</v>
      </c>
      <c r="U149" s="5">
        <v>326</v>
      </c>
      <c r="V149" s="5">
        <v>0</v>
      </c>
      <c r="W149" s="5">
        <v>0</v>
      </c>
      <c r="X149" s="5" t="s">
        <v>740</v>
      </c>
      <c r="Y149" s="5" t="s">
        <v>35</v>
      </c>
    </row>
    <row r="150" s="5" customFormat="1" spans="1:25">
      <c r="A150" s="5" t="s">
        <v>741</v>
      </c>
      <c r="B150" s="5" t="s">
        <v>26</v>
      </c>
      <c r="C150" s="5" t="s">
        <v>27</v>
      </c>
      <c r="D150" s="5" t="s">
        <v>654</v>
      </c>
      <c r="E150" s="5" t="s">
        <v>655</v>
      </c>
      <c r="F150" s="7">
        <v>44856</v>
      </c>
      <c r="G150" s="7">
        <v>44857</v>
      </c>
      <c r="H150" s="5">
        <v>1</v>
      </c>
      <c r="I150" s="5">
        <v>1</v>
      </c>
      <c r="J150" s="5">
        <v>1</v>
      </c>
      <c r="K150" s="5" t="s">
        <v>30</v>
      </c>
      <c r="L150" s="5">
        <v>363</v>
      </c>
      <c r="M150" s="5">
        <v>363</v>
      </c>
      <c r="N150" s="5" t="s">
        <v>742</v>
      </c>
      <c r="O150" s="5" t="s">
        <v>32</v>
      </c>
      <c r="P150" s="5" t="s">
        <v>33</v>
      </c>
      <c r="Q150" s="5">
        <v>0</v>
      </c>
      <c r="R150" s="8">
        <v>44855</v>
      </c>
      <c r="S150" s="7">
        <v>44860</v>
      </c>
      <c r="T150" s="5" t="s">
        <v>34</v>
      </c>
      <c r="U150" s="5">
        <v>363</v>
      </c>
      <c r="V150" s="5">
        <v>0</v>
      </c>
      <c r="W150" s="5">
        <v>0</v>
      </c>
      <c r="X150" s="5" t="s">
        <v>743</v>
      </c>
      <c r="Y150" s="5" t="s">
        <v>744</v>
      </c>
    </row>
    <row r="151" s="5" customFormat="1" spans="1:25">
      <c r="A151" s="5" t="s">
        <v>738</v>
      </c>
      <c r="B151" s="5" t="s">
        <v>26</v>
      </c>
      <c r="C151" s="5" t="s">
        <v>36</v>
      </c>
      <c r="D151" s="5" t="s">
        <v>697</v>
      </c>
      <c r="E151" s="5" t="s">
        <v>170</v>
      </c>
      <c r="F151" s="7">
        <v>44856</v>
      </c>
      <c r="G151" s="7">
        <v>44857</v>
      </c>
      <c r="H151" s="5">
        <v>1</v>
      </c>
      <c r="I151" s="5">
        <v>1</v>
      </c>
      <c r="J151" s="5">
        <v>1</v>
      </c>
      <c r="K151" s="5" t="s">
        <v>30</v>
      </c>
      <c r="L151" s="5">
        <v>-326</v>
      </c>
      <c r="M151" s="5">
        <v>-326</v>
      </c>
      <c r="N151" s="5" t="s">
        <v>739</v>
      </c>
      <c r="O151" s="5" t="s">
        <v>32</v>
      </c>
      <c r="P151" s="5" t="s">
        <v>33</v>
      </c>
      <c r="Q151" s="5">
        <v>0</v>
      </c>
      <c r="R151" s="8">
        <v>44855</v>
      </c>
      <c r="S151" s="7">
        <v>44860</v>
      </c>
      <c r="T151" s="5" t="s">
        <v>34</v>
      </c>
      <c r="U151" s="5">
        <v>-326</v>
      </c>
      <c r="V151" s="5">
        <v>0</v>
      </c>
      <c r="W151" s="5">
        <v>0</v>
      </c>
      <c r="X151" s="5" t="s">
        <v>740</v>
      </c>
      <c r="Y151" s="5" t="s">
        <v>35</v>
      </c>
    </row>
    <row r="152" s="5" customFormat="1" spans="1:25">
      <c r="A152" s="5" t="s">
        <v>745</v>
      </c>
      <c r="B152" s="5" t="s">
        <v>26</v>
      </c>
      <c r="C152" s="5" t="s">
        <v>27</v>
      </c>
      <c r="D152" s="5" t="s">
        <v>419</v>
      </c>
      <c r="E152" s="5" t="s">
        <v>616</v>
      </c>
      <c r="F152" s="7">
        <v>44856</v>
      </c>
      <c r="G152" s="7">
        <v>44857</v>
      </c>
      <c r="H152" s="5">
        <v>1</v>
      </c>
      <c r="I152" s="5">
        <v>1</v>
      </c>
      <c r="J152" s="5">
        <v>1</v>
      </c>
      <c r="K152" s="5" t="s">
        <v>30</v>
      </c>
      <c r="L152" s="5">
        <v>547</v>
      </c>
      <c r="M152" s="5">
        <v>547</v>
      </c>
      <c r="N152" s="5" t="s">
        <v>746</v>
      </c>
      <c r="O152" s="5" t="s">
        <v>32</v>
      </c>
      <c r="P152" s="5" t="s">
        <v>33</v>
      </c>
      <c r="Q152" s="5">
        <v>0</v>
      </c>
      <c r="R152" s="8">
        <v>44855</v>
      </c>
      <c r="S152" s="7">
        <v>44860</v>
      </c>
      <c r="T152" s="5" t="s">
        <v>34</v>
      </c>
      <c r="U152" s="5">
        <v>547</v>
      </c>
      <c r="V152" s="5">
        <v>0</v>
      </c>
      <c r="W152" s="5">
        <v>0</v>
      </c>
      <c r="X152" s="5" t="s">
        <v>747</v>
      </c>
      <c r="Y152" s="5" t="s">
        <v>748</v>
      </c>
    </row>
    <row r="153" s="5" customFormat="1" spans="1:25">
      <c r="A153" s="5" t="s">
        <v>749</v>
      </c>
      <c r="B153" s="5" t="s">
        <v>26</v>
      </c>
      <c r="C153" s="5" t="s">
        <v>27</v>
      </c>
      <c r="D153" s="5" t="s">
        <v>697</v>
      </c>
      <c r="E153" s="5" t="s">
        <v>196</v>
      </c>
      <c r="F153" s="7">
        <v>44856</v>
      </c>
      <c r="G153" s="7">
        <v>44857</v>
      </c>
      <c r="H153" s="5">
        <v>1</v>
      </c>
      <c r="I153" s="5">
        <v>1</v>
      </c>
      <c r="J153" s="5">
        <v>1</v>
      </c>
      <c r="K153" s="5" t="s">
        <v>30</v>
      </c>
      <c r="L153" s="5">
        <v>380</v>
      </c>
      <c r="M153" s="5">
        <v>380</v>
      </c>
      <c r="N153" s="5" t="s">
        <v>750</v>
      </c>
      <c r="O153" s="5" t="s">
        <v>32</v>
      </c>
      <c r="P153" s="5" t="s">
        <v>33</v>
      </c>
      <c r="Q153" s="5">
        <v>0</v>
      </c>
      <c r="R153" s="8">
        <v>44856</v>
      </c>
      <c r="S153" s="7">
        <v>44860</v>
      </c>
      <c r="T153" s="5" t="s">
        <v>34</v>
      </c>
      <c r="U153" s="5">
        <v>380</v>
      </c>
      <c r="V153" s="5">
        <v>0</v>
      </c>
      <c r="W153" s="5">
        <v>0</v>
      </c>
      <c r="X153" s="5" t="s">
        <v>751</v>
      </c>
      <c r="Y153" s="5" t="s">
        <v>752</v>
      </c>
    </row>
    <row r="154" s="5" customFormat="1" spans="1:25">
      <c r="A154" s="5" t="s">
        <v>753</v>
      </c>
      <c r="B154" s="5" t="s">
        <v>26</v>
      </c>
      <c r="C154" s="5" t="s">
        <v>27</v>
      </c>
      <c r="D154" s="5" t="s">
        <v>459</v>
      </c>
      <c r="E154" s="5" t="s">
        <v>641</v>
      </c>
      <c r="F154" s="7">
        <v>44856</v>
      </c>
      <c r="G154" s="7">
        <v>44857</v>
      </c>
      <c r="H154" s="5">
        <v>1</v>
      </c>
      <c r="I154" s="5">
        <v>1</v>
      </c>
      <c r="J154" s="5">
        <v>1</v>
      </c>
      <c r="K154" s="5" t="s">
        <v>30</v>
      </c>
      <c r="L154" s="5">
        <v>539</v>
      </c>
      <c r="M154" s="5">
        <v>539</v>
      </c>
      <c r="N154" s="5" t="s">
        <v>754</v>
      </c>
      <c r="O154" s="5" t="s">
        <v>32</v>
      </c>
      <c r="P154" s="5" t="s">
        <v>33</v>
      </c>
      <c r="Q154" s="5">
        <v>0</v>
      </c>
      <c r="R154" s="8">
        <v>44856</v>
      </c>
      <c r="S154" s="7">
        <v>44860</v>
      </c>
      <c r="T154" s="5" t="s">
        <v>34</v>
      </c>
      <c r="U154" s="5">
        <v>539</v>
      </c>
      <c r="V154" s="5">
        <v>0</v>
      </c>
      <c r="W154" s="5">
        <v>0</v>
      </c>
      <c r="X154" s="5" t="s">
        <v>755</v>
      </c>
      <c r="Y154" s="5" t="s">
        <v>756</v>
      </c>
    </row>
    <row r="155" s="5" customFormat="1" spans="1:25">
      <c r="A155" s="5" t="s">
        <v>757</v>
      </c>
      <c r="B155" s="5" t="s">
        <v>26</v>
      </c>
      <c r="C155" s="5" t="s">
        <v>27</v>
      </c>
      <c r="D155" s="5" t="s">
        <v>697</v>
      </c>
      <c r="E155" s="5" t="s">
        <v>758</v>
      </c>
      <c r="F155" s="7">
        <v>44856</v>
      </c>
      <c r="G155" s="7">
        <v>44857</v>
      </c>
      <c r="H155" s="5">
        <v>1</v>
      </c>
      <c r="I155" s="5">
        <v>1</v>
      </c>
      <c r="J155" s="5">
        <v>1</v>
      </c>
      <c r="K155" s="5" t="s">
        <v>30</v>
      </c>
      <c r="L155" s="5">
        <v>545</v>
      </c>
      <c r="M155" s="5">
        <v>545</v>
      </c>
      <c r="N155" s="5" t="s">
        <v>759</v>
      </c>
      <c r="O155" s="5" t="s">
        <v>32</v>
      </c>
      <c r="P155" s="5" t="s">
        <v>33</v>
      </c>
      <c r="Q155" s="5">
        <v>0</v>
      </c>
      <c r="R155" s="8">
        <v>44856</v>
      </c>
      <c r="S155" s="7">
        <v>44860</v>
      </c>
      <c r="T155" s="5" t="s">
        <v>34</v>
      </c>
      <c r="U155" s="5">
        <v>545</v>
      </c>
      <c r="V155" s="5">
        <v>0</v>
      </c>
      <c r="W155" s="5">
        <v>0</v>
      </c>
      <c r="X155" s="5" t="s">
        <v>760</v>
      </c>
      <c r="Y155" s="5" t="s">
        <v>752</v>
      </c>
    </row>
    <row r="156" s="5" customFormat="1" spans="1:25">
      <c r="A156" s="5" t="s">
        <v>761</v>
      </c>
      <c r="B156" s="5" t="s">
        <v>26</v>
      </c>
      <c r="C156" s="5" t="s">
        <v>27</v>
      </c>
      <c r="D156" s="5" t="s">
        <v>762</v>
      </c>
      <c r="E156" s="5" t="s">
        <v>763</v>
      </c>
      <c r="F156" s="7">
        <v>44856</v>
      </c>
      <c r="G156" s="7">
        <v>44857</v>
      </c>
      <c r="H156" s="5">
        <v>1</v>
      </c>
      <c r="I156" s="5">
        <v>1</v>
      </c>
      <c r="J156" s="5">
        <v>1</v>
      </c>
      <c r="K156" s="5" t="s">
        <v>30</v>
      </c>
      <c r="L156" s="5">
        <v>683</v>
      </c>
      <c r="M156" s="5">
        <v>683</v>
      </c>
      <c r="N156" s="5" t="s">
        <v>764</v>
      </c>
      <c r="O156" s="5" t="s">
        <v>32</v>
      </c>
      <c r="P156" s="5" t="s">
        <v>33</v>
      </c>
      <c r="Q156" s="5">
        <v>0</v>
      </c>
      <c r="R156" s="8">
        <v>44856</v>
      </c>
      <c r="S156" s="7">
        <v>44860</v>
      </c>
      <c r="T156" s="5" t="s">
        <v>34</v>
      </c>
      <c r="U156" s="5">
        <v>683</v>
      </c>
      <c r="V156" s="5">
        <v>0</v>
      </c>
      <c r="W156" s="5">
        <v>0</v>
      </c>
      <c r="X156" s="5" t="s">
        <v>765</v>
      </c>
      <c r="Y156" s="5" t="s">
        <v>766</v>
      </c>
    </row>
    <row r="157" s="5" customFormat="1" spans="1:25">
      <c r="A157" s="5" t="s">
        <v>767</v>
      </c>
      <c r="B157" s="5" t="s">
        <v>26</v>
      </c>
      <c r="C157" s="5" t="s">
        <v>27</v>
      </c>
      <c r="D157" s="5" t="s">
        <v>697</v>
      </c>
      <c r="E157" s="5" t="s">
        <v>196</v>
      </c>
      <c r="F157" s="7">
        <v>44856</v>
      </c>
      <c r="G157" s="7">
        <v>44857</v>
      </c>
      <c r="H157" s="5">
        <v>1</v>
      </c>
      <c r="I157" s="5">
        <v>1</v>
      </c>
      <c r="J157" s="5">
        <v>1</v>
      </c>
      <c r="K157" s="5" t="s">
        <v>30</v>
      </c>
      <c r="L157" s="5">
        <v>380</v>
      </c>
      <c r="M157" s="5">
        <v>380</v>
      </c>
      <c r="N157" s="5" t="s">
        <v>768</v>
      </c>
      <c r="O157" s="5" t="s">
        <v>32</v>
      </c>
      <c r="P157" s="5" t="s">
        <v>33</v>
      </c>
      <c r="Q157" s="5">
        <v>0</v>
      </c>
      <c r="R157" s="8">
        <v>44856</v>
      </c>
      <c r="S157" s="7">
        <v>44860</v>
      </c>
      <c r="T157" s="5" t="s">
        <v>34</v>
      </c>
      <c r="U157" s="5">
        <v>380</v>
      </c>
      <c r="V157" s="5">
        <v>0</v>
      </c>
      <c r="W157" s="5">
        <v>0</v>
      </c>
      <c r="X157" s="5" t="s">
        <v>769</v>
      </c>
      <c r="Y157" s="5" t="s">
        <v>35</v>
      </c>
    </row>
    <row r="158" s="5" customFormat="1" spans="1:25">
      <c r="A158" s="5" t="s">
        <v>770</v>
      </c>
      <c r="B158" s="5" t="s">
        <v>26</v>
      </c>
      <c r="C158" s="5" t="s">
        <v>27</v>
      </c>
      <c r="D158" s="5" t="s">
        <v>697</v>
      </c>
      <c r="E158" s="5" t="s">
        <v>758</v>
      </c>
      <c r="F158" s="7">
        <v>44856</v>
      </c>
      <c r="G158" s="7">
        <v>44857</v>
      </c>
      <c r="H158" s="5">
        <v>1</v>
      </c>
      <c r="I158" s="5">
        <v>1</v>
      </c>
      <c r="J158" s="5">
        <v>1</v>
      </c>
      <c r="K158" s="5" t="s">
        <v>30</v>
      </c>
      <c r="L158" s="5">
        <v>545</v>
      </c>
      <c r="M158" s="5">
        <v>545</v>
      </c>
      <c r="N158" s="5" t="s">
        <v>759</v>
      </c>
      <c r="O158" s="5" t="s">
        <v>32</v>
      </c>
      <c r="P158" s="5" t="s">
        <v>33</v>
      </c>
      <c r="Q158" s="5">
        <v>0</v>
      </c>
      <c r="R158" s="8">
        <v>44856</v>
      </c>
      <c r="S158" s="7">
        <v>44860</v>
      </c>
      <c r="T158" s="5" t="s">
        <v>34</v>
      </c>
      <c r="U158" s="5">
        <v>545</v>
      </c>
      <c r="V158" s="5">
        <v>0</v>
      </c>
      <c r="W158" s="5">
        <v>0</v>
      </c>
      <c r="X158" s="5" t="s">
        <v>771</v>
      </c>
      <c r="Y158" s="5" t="s">
        <v>35</v>
      </c>
    </row>
    <row r="159" s="5" customFormat="1" spans="1:25">
      <c r="A159" s="5" t="s">
        <v>772</v>
      </c>
      <c r="B159" s="5" t="s">
        <v>26</v>
      </c>
      <c r="C159" s="5" t="s">
        <v>27</v>
      </c>
      <c r="D159" s="5" t="s">
        <v>725</v>
      </c>
      <c r="E159" s="5" t="s">
        <v>29</v>
      </c>
      <c r="F159" s="7">
        <v>44856</v>
      </c>
      <c r="G159" s="7">
        <v>44857</v>
      </c>
      <c r="H159" s="5">
        <v>1</v>
      </c>
      <c r="I159" s="5">
        <v>1</v>
      </c>
      <c r="J159" s="5">
        <v>1</v>
      </c>
      <c r="K159" s="5" t="s">
        <v>30</v>
      </c>
      <c r="L159" s="5">
        <v>220</v>
      </c>
      <c r="M159" s="5">
        <v>220</v>
      </c>
      <c r="N159" s="5" t="s">
        <v>773</v>
      </c>
      <c r="O159" s="5" t="s">
        <v>32</v>
      </c>
      <c r="P159" s="5" t="s">
        <v>33</v>
      </c>
      <c r="Q159" s="5">
        <v>0</v>
      </c>
      <c r="R159" s="8">
        <v>44856</v>
      </c>
      <c r="S159" s="7">
        <v>44860</v>
      </c>
      <c r="T159" s="5" t="s">
        <v>34</v>
      </c>
      <c r="U159" s="5">
        <v>220</v>
      </c>
      <c r="V159" s="5">
        <v>0</v>
      </c>
      <c r="W159" s="5">
        <v>0</v>
      </c>
      <c r="X159" s="5" t="s">
        <v>774</v>
      </c>
      <c r="Y159" s="5" t="s">
        <v>35</v>
      </c>
    </row>
    <row r="160" s="5" customFormat="1" spans="1:25">
      <c r="A160" s="5" t="s">
        <v>775</v>
      </c>
      <c r="B160" s="5" t="s">
        <v>26</v>
      </c>
      <c r="C160" s="5" t="s">
        <v>27</v>
      </c>
      <c r="D160" s="5" t="s">
        <v>697</v>
      </c>
      <c r="E160" s="5" t="s">
        <v>196</v>
      </c>
      <c r="F160" s="7">
        <v>44856</v>
      </c>
      <c r="G160" s="7">
        <v>44857</v>
      </c>
      <c r="H160" s="5">
        <v>1</v>
      </c>
      <c r="I160" s="5">
        <v>1</v>
      </c>
      <c r="J160" s="5">
        <v>1</v>
      </c>
      <c r="K160" s="5" t="s">
        <v>30</v>
      </c>
      <c r="L160" s="5">
        <v>380</v>
      </c>
      <c r="M160" s="5">
        <v>380</v>
      </c>
      <c r="N160" s="5" t="s">
        <v>776</v>
      </c>
      <c r="O160" s="5" t="s">
        <v>32</v>
      </c>
      <c r="P160" s="5" t="s">
        <v>33</v>
      </c>
      <c r="Q160" s="5">
        <v>0</v>
      </c>
      <c r="R160" s="8">
        <v>44856</v>
      </c>
      <c r="S160" s="7">
        <v>44860</v>
      </c>
      <c r="T160" s="5" t="s">
        <v>34</v>
      </c>
      <c r="U160" s="5">
        <v>380</v>
      </c>
      <c r="V160" s="5">
        <v>0</v>
      </c>
      <c r="W160" s="5">
        <v>0</v>
      </c>
      <c r="X160" s="5" t="s">
        <v>777</v>
      </c>
      <c r="Y160" s="5" t="s">
        <v>35</v>
      </c>
    </row>
    <row r="161" s="5" customFormat="1" spans="1:25">
      <c r="A161" s="5" t="s">
        <v>778</v>
      </c>
      <c r="B161" s="5" t="s">
        <v>26</v>
      </c>
      <c r="C161" s="5" t="s">
        <v>27</v>
      </c>
      <c r="D161" s="5" t="s">
        <v>459</v>
      </c>
      <c r="E161" s="5" t="s">
        <v>592</v>
      </c>
      <c r="F161" s="7">
        <v>44856</v>
      </c>
      <c r="G161" s="7">
        <v>44857</v>
      </c>
      <c r="H161" s="5">
        <v>1</v>
      </c>
      <c r="I161" s="5">
        <v>1</v>
      </c>
      <c r="J161" s="5">
        <v>1</v>
      </c>
      <c r="K161" s="5" t="s">
        <v>30</v>
      </c>
      <c r="L161" s="5">
        <v>539</v>
      </c>
      <c r="M161" s="5">
        <v>539</v>
      </c>
      <c r="N161" s="5" t="s">
        <v>779</v>
      </c>
      <c r="O161" s="5" t="s">
        <v>32</v>
      </c>
      <c r="P161" s="5" t="s">
        <v>33</v>
      </c>
      <c r="Q161" s="5">
        <v>0</v>
      </c>
      <c r="R161" s="8">
        <v>44856</v>
      </c>
      <c r="S161" s="7">
        <v>44860</v>
      </c>
      <c r="T161" s="5" t="s">
        <v>34</v>
      </c>
      <c r="U161" s="5">
        <v>539</v>
      </c>
      <c r="V161" s="5">
        <v>0</v>
      </c>
      <c r="W161" s="5">
        <v>0</v>
      </c>
      <c r="X161" s="5" t="s">
        <v>780</v>
      </c>
      <c r="Y161" s="5" t="s">
        <v>781</v>
      </c>
    </row>
    <row r="162" s="5" customFormat="1" spans="1:26">
      <c r="A162" s="5" t="s">
        <v>782</v>
      </c>
      <c r="B162" s="5" t="s">
        <v>26</v>
      </c>
      <c r="C162" s="5" t="s">
        <v>27</v>
      </c>
      <c r="D162" s="5" t="s">
        <v>459</v>
      </c>
      <c r="E162" s="5" t="s">
        <v>783</v>
      </c>
      <c r="F162" s="7">
        <v>44856</v>
      </c>
      <c r="G162" s="7">
        <v>44857</v>
      </c>
      <c r="H162" s="5">
        <v>2</v>
      </c>
      <c r="I162" s="5">
        <v>1</v>
      </c>
      <c r="J162" s="5">
        <v>2</v>
      </c>
      <c r="K162" s="5" t="s">
        <v>30</v>
      </c>
      <c r="L162" s="5">
        <v>1232</v>
      </c>
      <c r="M162" s="5">
        <v>1232</v>
      </c>
      <c r="N162" s="5" t="s">
        <v>784</v>
      </c>
      <c r="O162" s="5" t="s">
        <v>32</v>
      </c>
      <c r="P162" s="5" t="s">
        <v>33</v>
      </c>
      <c r="Q162" s="5">
        <v>0</v>
      </c>
      <c r="R162" s="8">
        <v>44856</v>
      </c>
      <c r="S162" s="7">
        <v>44860</v>
      </c>
      <c r="T162" s="5" t="s">
        <v>34</v>
      </c>
      <c r="U162" s="5">
        <v>1232</v>
      </c>
      <c r="V162" s="5">
        <v>0</v>
      </c>
      <c r="W162" s="5">
        <v>0</v>
      </c>
      <c r="X162" s="5" t="s">
        <v>785</v>
      </c>
      <c r="Y162" s="5">
        <v>222349750</v>
      </c>
      <c r="Z162" s="5" t="s">
        <v>786</v>
      </c>
    </row>
    <row r="163" s="5" customFormat="1" spans="1:25">
      <c r="A163" s="5" t="s">
        <v>770</v>
      </c>
      <c r="B163" s="5" t="s">
        <v>26</v>
      </c>
      <c r="C163" s="5" t="s">
        <v>36</v>
      </c>
      <c r="D163" s="5" t="s">
        <v>697</v>
      </c>
      <c r="E163" s="5" t="s">
        <v>758</v>
      </c>
      <c r="F163" s="7">
        <v>44856</v>
      </c>
      <c r="G163" s="7">
        <v>44857</v>
      </c>
      <c r="H163" s="5">
        <v>1</v>
      </c>
      <c r="I163" s="5">
        <v>1</v>
      </c>
      <c r="J163" s="5">
        <v>1</v>
      </c>
      <c r="K163" s="5" t="s">
        <v>30</v>
      </c>
      <c r="L163" s="5">
        <v>-545</v>
      </c>
      <c r="M163" s="5">
        <v>-545</v>
      </c>
      <c r="N163" s="5" t="s">
        <v>759</v>
      </c>
      <c r="O163" s="5" t="s">
        <v>32</v>
      </c>
      <c r="P163" s="5" t="s">
        <v>33</v>
      </c>
      <c r="Q163" s="5">
        <v>0</v>
      </c>
      <c r="R163" s="8">
        <v>44856</v>
      </c>
      <c r="S163" s="7">
        <v>44860</v>
      </c>
      <c r="T163" s="5" t="s">
        <v>34</v>
      </c>
      <c r="U163" s="5">
        <v>-545</v>
      </c>
      <c r="V163" s="5">
        <v>0</v>
      </c>
      <c r="W163" s="5">
        <v>0</v>
      </c>
      <c r="X163" s="5" t="s">
        <v>771</v>
      </c>
      <c r="Y163" s="5" t="s">
        <v>35</v>
      </c>
    </row>
    <row r="164" s="5" customFormat="1" spans="1:25">
      <c r="A164" s="5" t="s">
        <v>775</v>
      </c>
      <c r="B164" s="5" t="s">
        <v>26</v>
      </c>
      <c r="C164" s="5" t="s">
        <v>36</v>
      </c>
      <c r="D164" s="5" t="s">
        <v>697</v>
      </c>
      <c r="E164" s="5" t="s">
        <v>196</v>
      </c>
      <c r="F164" s="7">
        <v>44856</v>
      </c>
      <c r="G164" s="7">
        <v>44857</v>
      </c>
      <c r="H164" s="5">
        <v>1</v>
      </c>
      <c r="I164" s="5">
        <v>1</v>
      </c>
      <c r="J164" s="5">
        <v>1</v>
      </c>
      <c r="K164" s="5" t="s">
        <v>30</v>
      </c>
      <c r="L164" s="5">
        <v>-380</v>
      </c>
      <c r="M164" s="5">
        <v>-380</v>
      </c>
      <c r="N164" s="5" t="s">
        <v>776</v>
      </c>
      <c r="O164" s="5" t="s">
        <v>32</v>
      </c>
      <c r="P164" s="5" t="s">
        <v>33</v>
      </c>
      <c r="Q164" s="5">
        <v>0</v>
      </c>
      <c r="R164" s="8">
        <v>44856</v>
      </c>
      <c r="S164" s="7">
        <v>44860</v>
      </c>
      <c r="T164" s="5" t="s">
        <v>34</v>
      </c>
      <c r="U164" s="5">
        <v>-380</v>
      </c>
      <c r="V164" s="5">
        <v>0</v>
      </c>
      <c r="W164" s="5">
        <v>0</v>
      </c>
      <c r="X164" s="5" t="s">
        <v>777</v>
      </c>
      <c r="Y164" s="5" t="s">
        <v>35</v>
      </c>
    </row>
    <row r="165" s="5" customFormat="1" spans="1:25">
      <c r="A165" s="5" t="s">
        <v>787</v>
      </c>
      <c r="B165" s="5" t="s">
        <v>26</v>
      </c>
      <c r="C165" s="5" t="s">
        <v>27</v>
      </c>
      <c r="D165" s="5" t="s">
        <v>788</v>
      </c>
      <c r="E165" s="5" t="s">
        <v>535</v>
      </c>
      <c r="F165" s="7">
        <v>44856</v>
      </c>
      <c r="G165" s="7">
        <v>44857</v>
      </c>
      <c r="H165" s="5">
        <v>1</v>
      </c>
      <c r="I165" s="5">
        <v>1</v>
      </c>
      <c r="J165" s="5">
        <v>1</v>
      </c>
      <c r="K165" s="5" t="s">
        <v>30</v>
      </c>
      <c r="L165" s="5">
        <v>561</v>
      </c>
      <c r="M165" s="5">
        <v>561</v>
      </c>
      <c r="N165" s="5" t="s">
        <v>789</v>
      </c>
      <c r="O165" s="5" t="s">
        <v>32</v>
      </c>
      <c r="P165" s="5" t="s">
        <v>33</v>
      </c>
      <c r="Q165" s="5">
        <v>0</v>
      </c>
      <c r="R165" s="8">
        <v>44856</v>
      </c>
      <c r="S165" s="7">
        <v>44860</v>
      </c>
      <c r="T165" s="5" t="s">
        <v>34</v>
      </c>
      <c r="U165" s="5">
        <v>561</v>
      </c>
      <c r="V165" s="5">
        <v>0</v>
      </c>
      <c r="W165" s="5">
        <v>0</v>
      </c>
      <c r="X165" s="5" t="s">
        <v>790</v>
      </c>
      <c r="Y165" s="5" t="s">
        <v>791</v>
      </c>
    </row>
    <row r="166" s="5" customFormat="1" spans="1:25">
      <c r="A166" s="5" t="s">
        <v>792</v>
      </c>
      <c r="B166" s="5" t="s">
        <v>26</v>
      </c>
      <c r="C166" s="5" t="s">
        <v>27</v>
      </c>
      <c r="D166" s="5" t="s">
        <v>419</v>
      </c>
      <c r="E166" s="5" t="s">
        <v>308</v>
      </c>
      <c r="F166" s="7">
        <v>44856</v>
      </c>
      <c r="G166" s="7">
        <v>44857</v>
      </c>
      <c r="H166" s="5">
        <v>1</v>
      </c>
      <c r="I166" s="5">
        <v>1</v>
      </c>
      <c r="J166" s="5">
        <v>1</v>
      </c>
      <c r="K166" s="5" t="s">
        <v>30</v>
      </c>
      <c r="L166" s="5">
        <v>606</v>
      </c>
      <c r="M166" s="5">
        <v>606</v>
      </c>
      <c r="N166" s="5" t="s">
        <v>793</v>
      </c>
      <c r="O166" s="5" t="s">
        <v>32</v>
      </c>
      <c r="P166" s="5" t="s">
        <v>33</v>
      </c>
      <c r="Q166" s="5">
        <v>0</v>
      </c>
      <c r="R166" s="8">
        <v>44856</v>
      </c>
      <c r="S166" s="7">
        <v>44860</v>
      </c>
      <c r="T166" s="5" t="s">
        <v>34</v>
      </c>
      <c r="U166" s="5">
        <v>606</v>
      </c>
      <c r="V166" s="5">
        <v>0</v>
      </c>
      <c r="W166" s="5">
        <v>0</v>
      </c>
      <c r="X166" s="5" t="s">
        <v>794</v>
      </c>
      <c r="Y166" s="5" t="s">
        <v>795</v>
      </c>
    </row>
    <row r="167" s="5" customFormat="1" spans="1:25">
      <c r="A167" s="5" t="s">
        <v>767</v>
      </c>
      <c r="B167" s="5" t="s">
        <v>26</v>
      </c>
      <c r="C167" s="5" t="s">
        <v>36</v>
      </c>
      <c r="D167" s="5" t="s">
        <v>697</v>
      </c>
      <c r="E167" s="5" t="s">
        <v>196</v>
      </c>
      <c r="F167" s="7">
        <v>44856</v>
      </c>
      <c r="G167" s="7">
        <v>44857</v>
      </c>
      <c r="H167" s="5">
        <v>1</v>
      </c>
      <c r="I167" s="5">
        <v>1</v>
      </c>
      <c r="J167" s="5">
        <v>1</v>
      </c>
      <c r="K167" s="5" t="s">
        <v>30</v>
      </c>
      <c r="L167" s="5">
        <v>-380</v>
      </c>
      <c r="M167" s="5">
        <v>-380</v>
      </c>
      <c r="N167" s="5" t="s">
        <v>768</v>
      </c>
      <c r="O167" s="5" t="s">
        <v>32</v>
      </c>
      <c r="P167" s="5" t="s">
        <v>33</v>
      </c>
      <c r="Q167" s="5">
        <v>0</v>
      </c>
      <c r="R167" s="8">
        <v>44856</v>
      </c>
      <c r="S167" s="7">
        <v>44860</v>
      </c>
      <c r="T167" s="5" t="s">
        <v>34</v>
      </c>
      <c r="U167" s="5">
        <v>-380</v>
      </c>
      <c r="V167" s="5">
        <v>0</v>
      </c>
      <c r="W167" s="5">
        <v>0</v>
      </c>
      <c r="X167" s="5" t="s">
        <v>769</v>
      </c>
      <c r="Y167" s="5" t="s">
        <v>35</v>
      </c>
    </row>
    <row r="168" s="5" customFormat="1" spans="1:25">
      <c r="A168" s="5" t="s">
        <v>796</v>
      </c>
      <c r="B168" s="5" t="s">
        <v>26</v>
      </c>
      <c r="C168" s="5" t="s">
        <v>27</v>
      </c>
      <c r="D168" s="5" t="s">
        <v>419</v>
      </c>
      <c r="E168" s="5" t="s">
        <v>308</v>
      </c>
      <c r="F168" s="7">
        <v>44856</v>
      </c>
      <c r="G168" s="7">
        <v>44857</v>
      </c>
      <c r="H168" s="5">
        <v>1</v>
      </c>
      <c r="I168" s="5">
        <v>1</v>
      </c>
      <c r="J168" s="5">
        <v>1</v>
      </c>
      <c r="K168" s="5" t="s">
        <v>30</v>
      </c>
      <c r="L168" s="5">
        <v>606</v>
      </c>
      <c r="M168" s="5">
        <v>606</v>
      </c>
      <c r="N168" s="5" t="s">
        <v>797</v>
      </c>
      <c r="O168" s="5" t="s">
        <v>32</v>
      </c>
      <c r="P168" s="5" t="s">
        <v>33</v>
      </c>
      <c r="Q168" s="5">
        <v>0</v>
      </c>
      <c r="R168" s="8">
        <v>44856</v>
      </c>
      <c r="S168" s="7">
        <v>44860</v>
      </c>
      <c r="T168" s="5" t="s">
        <v>34</v>
      </c>
      <c r="U168" s="5">
        <v>606</v>
      </c>
      <c r="V168" s="5">
        <v>0</v>
      </c>
      <c r="W168" s="5">
        <v>0</v>
      </c>
      <c r="X168" s="5" t="s">
        <v>798</v>
      </c>
      <c r="Y168" s="5" t="s">
        <v>799</v>
      </c>
    </row>
    <row r="169" s="5" customFormat="1" spans="1:25">
      <c r="A169" s="5" t="s">
        <v>772</v>
      </c>
      <c r="B169" s="5" t="s">
        <v>26</v>
      </c>
      <c r="C169" s="5" t="s">
        <v>36</v>
      </c>
      <c r="D169" s="5" t="s">
        <v>725</v>
      </c>
      <c r="E169" s="5" t="s">
        <v>29</v>
      </c>
      <c r="F169" s="7">
        <v>44856</v>
      </c>
      <c r="G169" s="7">
        <v>44857</v>
      </c>
      <c r="H169" s="5">
        <v>1</v>
      </c>
      <c r="I169" s="5">
        <v>1</v>
      </c>
      <c r="J169" s="5">
        <v>1</v>
      </c>
      <c r="K169" s="5" t="s">
        <v>30</v>
      </c>
      <c r="L169" s="5">
        <v>-220</v>
      </c>
      <c r="M169" s="5">
        <v>-220</v>
      </c>
      <c r="N169" s="5" t="s">
        <v>773</v>
      </c>
      <c r="O169" s="5" t="s">
        <v>32</v>
      </c>
      <c r="P169" s="5" t="s">
        <v>33</v>
      </c>
      <c r="Q169" s="5">
        <v>0</v>
      </c>
      <c r="R169" s="8">
        <v>44856</v>
      </c>
      <c r="S169" s="7">
        <v>44860</v>
      </c>
      <c r="T169" s="5" t="s">
        <v>34</v>
      </c>
      <c r="U169" s="5">
        <v>-220</v>
      </c>
      <c r="V169" s="5">
        <v>0</v>
      </c>
      <c r="W169" s="5">
        <v>0</v>
      </c>
      <c r="X169" s="5" t="s">
        <v>774</v>
      </c>
      <c r="Y169" s="5" t="s">
        <v>35</v>
      </c>
    </row>
    <row r="170" s="5" customFormat="1" spans="1:25">
      <c r="A170" s="5" t="s">
        <v>800</v>
      </c>
      <c r="B170" s="5" t="s">
        <v>26</v>
      </c>
      <c r="C170" s="5" t="s">
        <v>27</v>
      </c>
      <c r="D170" s="5" t="s">
        <v>801</v>
      </c>
      <c r="E170" s="5" t="s">
        <v>802</v>
      </c>
      <c r="F170" s="7">
        <v>44856</v>
      </c>
      <c r="G170" s="7">
        <v>44857</v>
      </c>
      <c r="H170" s="5">
        <v>1</v>
      </c>
      <c r="I170" s="5">
        <v>1</v>
      </c>
      <c r="J170" s="5">
        <v>1</v>
      </c>
      <c r="K170" s="5" t="s">
        <v>30</v>
      </c>
      <c r="L170" s="5">
        <v>1188</v>
      </c>
      <c r="M170" s="5">
        <v>1188</v>
      </c>
      <c r="N170" s="5" t="s">
        <v>803</v>
      </c>
      <c r="O170" s="5" t="s">
        <v>32</v>
      </c>
      <c r="P170" s="5" t="s">
        <v>33</v>
      </c>
      <c r="Q170" s="5">
        <v>0</v>
      </c>
      <c r="R170" s="8">
        <v>44856</v>
      </c>
      <c r="S170" s="7">
        <v>44860</v>
      </c>
      <c r="T170" s="5" t="s">
        <v>34</v>
      </c>
      <c r="U170" s="5">
        <v>1188</v>
      </c>
      <c r="V170" s="5">
        <v>0</v>
      </c>
      <c r="W170" s="5">
        <v>0</v>
      </c>
      <c r="X170" s="5" t="s">
        <v>804</v>
      </c>
      <c r="Y170" s="5" t="s">
        <v>805</v>
      </c>
    </row>
    <row r="171" s="5" customFormat="1" spans="1:25">
      <c r="A171" s="5" t="s">
        <v>806</v>
      </c>
      <c r="B171" s="5" t="s">
        <v>26</v>
      </c>
      <c r="C171" s="5" t="s">
        <v>27</v>
      </c>
      <c r="D171" s="5" t="s">
        <v>807</v>
      </c>
      <c r="E171" s="5" t="s">
        <v>808</v>
      </c>
      <c r="F171" s="7">
        <v>44856</v>
      </c>
      <c r="G171" s="7">
        <v>44857</v>
      </c>
      <c r="H171" s="5">
        <v>1</v>
      </c>
      <c r="I171" s="5">
        <v>1</v>
      </c>
      <c r="J171" s="5">
        <v>1</v>
      </c>
      <c r="K171" s="5" t="s">
        <v>30</v>
      </c>
      <c r="L171" s="5">
        <v>555</v>
      </c>
      <c r="M171" s="5">
        <v>555</v>
      </c>
      <c r="N171" s="5" t="s">
        <v>809</v>
      </c>
      <c r="O171" s="5" t="s">
        <v>32</v>
      </c>
      <c r="P171" s="5" t="s">
        <v>33</v>
      </c>
      <c r="Q171" s="5">
        <v>0</v>
      </c>
      <c r="R171" s="8">
        <v>44856</v>
      </c>
      <c r="S171" s="7">
        <v>44860</v>
      </c>
      <c r="T171" s="5" t="s">
        <v>34</v>
      </c>
      <c r="U171" s="5">
        <v>555</v>
      </c>
      <c r="V171" s="5">
        <v>0</v>
      </c>
      <c r="W171" s="5">
        <v>0</v>
      </c>
      <c r="X171" s="5" t="s">
        <v>810</v>
      </c>
      <c r="Y171" s="5" t="s">
        <v>811</v>
      </c>
    </row>
    <row r="172" s="5" customFormat="1" spans="1:25">
      <c r="A172" s="5" t="s">
        <v>812</v>
      </c>
      <c r="B172" s="5" t="s">
        <v>26</v>
      </c>
      <c r="C172" s="5" t="s">
        <v>27</v>
      </c>
      <c r="D172" s="5" t="s">
        <v>813</v>
      </c>
      <c r="E172" s="5" t="s">
        <v>814</v>
      </c>
      <c r="F172" s="7">
        <v>44856</v>
      </c>
      <c r="G172" s="7">
        <v>44857</v>
      </c>
      <c r="H172" s="5">
        <v>1</v>
      </c>
      <c r="I172" s="5">
        <v>1</v>
      </c>
      <c r="J172" s="5">
        <v>1</v>
      </c>
      <c r="K172" s="5" t="s">
        <v>30</v>
      </c>
      <c r="L172" s="5">
        <v>873</v>
      </c>
      <c r="M172" s="5">
        <v>873</v>
      </c>
      <c r="N172" s="5" t="s">
        <v>815</v>
      </c>
      <c r="O172" s="5" t="s">
        <v>32</v>
      </c>
      <c r="P172" s="5" t="s">
        <v>33</v>
      </c>
      <c r="Q172" s="5">
        <v>0</v>
      </c>
      <c r="R172" s="8">
        <v>44856</v>
      </c>
      <c r="S172" s="7">
        <v>44860</v>
      </c>
      <c r="T172" s="5" t="s">
        <v>34</v>
      </c>
      <c r="U172" s="5">
        <v>873</v>
      </c>
      <c r="V172" s="5">
        <v>0</v>
      </c>
      <c r="W172" s="5">
        <v>0</v>
      </c>
      <c r="X172" s="5" t="s">
        <v>816</v>
      </c>
      <c r="Y172" s="5" t="s">
        <v>817</v>
      </c>
    </row>
    <row r="173" s="5" customFormat="1" spans="1:25">
      <c r="A173" s="5" t="s">
        <v>818</v>
      </c>
      <c r="B173" s="5" t="s">
        <v>26</v>
      </c>
      <c r="C173" s="5" t="s">
        <v>27</v>
      </c>
      <c r="D173" s="5" t="s">
        <v>819</v>
      </c>
      <c r="E173" s="5" t="s">
        <v>29</v>
      </c>
      <c r="F173" s="7">
        <v>44856</v>
      </c>
      <c r="G173" s="7">
        <v>44857</v>
      </c>
      <c r="H173" s="5">
        <v>1</v>
      </c>
      <c r="I173" s="5">
        <v>1</v>
      </c>
      <c r="J173" s="5">
        <v>1</v>
      </c>
      <c r="K173" s="5" t="s">
        <v>30</v>
      </c>
      <c r="L173" s="5">
        <v>137</v>
      </c>
      <c r="M173" s="5">
        <v>137</v>
      </c>
      <c r="N173" s="5" t="s">
        <v>820</v>
      </c>
      <c r="O173" s="5" t="s">
        <v>32</v>
      </c>
      <c r="P173" s="5" t="s">
        <v>33</v>
      </c>
      <c r="Q173" s="5">
        <v>0</v>
      </c>
      <c r="R173" s="8">
        <v>44856</v>
      </c>
      <c r="S173" s="7">
        <v>44860</v>
      </c>
      <c r="T173" s="5" t="s">
        <v>34</v>
      </c>
      <c r="U173" s="5">
        <v>137</v>
      </c>
      <c r="V173" s="5">
        <v>0</v>
      </c>
      <c r="W173" s="5">
        <v>0</v>
      </c>
      <c r="X173" s="5" t="s">
        <v>821</v>
      </c>
      <c r="Y173" s="5" t="s">
        <v>752</v>
      </c>
    </row>
    <row r="174" s="5" customFormat="1" spans="1:25">
      <c r="A174" s="5" t="s">
        <v>822</v>
      </c>
      <c r="B174" s="5" t="s">
        <v>26</v>
      </c>
      <c r="C174" s="5" t="s">
        <v>27</v>
      </c>
      <c r="D174" s="5" t="s">
        <v>94</v>
      </c>
      <c r="E174" s="5" t="s">
        <v>95</v>
      </c>
      <c r="F174" s="7">
        <v>44856</v>
      </c>
      <c r="G174" s="7">
        <v>44857</v>
      </c>
      <c r="H174" s="5">
        <v>1</v>
      </c>
      <c r="I174" s="5">
        <v>1</v>
      </c>
      <c r="J174" s="5">
        <v>1</v>
      </c>
      <c r="K174" s="5" t="s">
        <v>30</v>
      </c>
      <c r="L174" s="5">
        <v>740</v>
      </c>
      <c r="M174" s="5">
        <v>740</v>
      </c>
      <c r="N174" s="5" t="s">
        <v>823</v>
      </c>
      <c r="O174" s="5" t="s">
        <v>32</v>
      </c>
      <c r="P174" s="5" t="s">
        <v>33</v>
      </c>
      <c r="Q174" s="5">
        <v>0</v>
      </c>
      <c r="R174" s="8">
        <v>44856</v>
      </c>
      <c r="S174" s="7">
        <v>44860</v>
      </c>
      <c r="T174" s="5" t="s">
        <v>34</v>
      </c>
      <c r="U174" s="5">
        <v>740</v>
      </c>
      <c r="V174" s="5">
        <v>0</v>
      </c>
      <c r="W174" s="5">
        <v>0</v>
      </c>
      <c r="X174" s="5" t="s">
        <v>824</v>
      </c>
      <c r="Y174" s="5" t="s">
        <v>825</v>
      </c>
    </row>
    <row r="175" s="5" customFormat="1" spans="1:25">
      <c r="A175" s="5" t="s">
        <v>826</v>
      </c>
      <c r="B175" s="5" t="s">
        <v>26</v>
      </c>
      <c r="C175" s="5" t="s">
        <v>27</v>
      </c>
      <c r="D175" s="5" t="s">
        <v>419</v>
      </c>
      <c r="E175" s="5" t="s">
        <v>308</v>
      </c>
      <c r="F175" s="7">
        <v>44856</v>
      </c>
      <c r="G175" s="7">
        <v>44857</v>
      </c>
      <c r="H175" s="5">
        <v>1</v>
      </c>
      <c r="I175" s="5">
        <v>1</v>
      </c>
      <c r="J175" s="5">
        <v>1</v>
      </c>
      <c r="K175" s="5" t="s">
        <v>30</v>
      </c>
      <c r="L175" s="5">
        <v>606</v>
      </c>
      <c r="M175" s="5">
        <v>606</v>
      </c>
      <c r="N175" s="5" t="s">
        <v>827</v>
      </c>
      <c r="O175" s="5" t="s">
        <v>32</v>
      </c>
      <c r="P175" s="5" t="s">
        <v>33</v>
      </c>
      <c r="Q175" s="5">
        <v>0</v>
      </c>
      <c r="R175" s="8">
        <v>44856</v>
      </c>
      <c r="S175" s="7">
        <v>44860</v>
      </c>
      <c r="T175" s="5" t="s">
        <v>34</v>
      </c>
      <c r="U175" s="5">
        <v>606</v>
      </c>
      <c r="V175" s="5">
        <v>0</v>
      </c>
      <c r="W175" s="5">
        <v>0</v>
      </c>
      <c r="X175" s="5" t="s">
        <v>828</v>
      </c>
      <c r="Y175" s="5" t="s">
        <v>829</v>
      </c>
    </row>
    <row r="176" s="5" customFormat="1" spans="1:25">
      <c r="A176" s="5" t="s">
        <v>633</v>
      </c>
      <c r="B176" s="5" t="s">
        <v>26</v>
      </c>
      <c r="C176" s="5" t="s">
        <v>830</v>
      </c>
      <c r="D176" s="5" t="s">
        <v>44</v>
      </c>
      <c r="E176" s="5" t="s">
        <v>625</v>
      </c>
      <c r="F176" s="7">
        <v>44854</v>
      </c>
      <c r="G176" s="7">
        <v>44857</v>
      </c>
      <c r="H176" s="5">
        <v>1</v>
      </c>
      <c r="I176" s="5">
        <v>3</v>
      </c>
      <c r="J176" s="5">
        <v>3</v>
      </c>
      <c r="K176" s="5" t="s">
        <v>30</v>
      </c>
      <c r="L176" s="5">
        <v>-2354</v>
      </c>
      <c r="M176" s="5">
        <v>-2354</v>
      </c>
      <c r="N176" s="5" t="s">
        <v>626</v>
      </c>
      <c r="O176" s="5" t="s">
        <v>32</v>
      </c>
      <c r="P176" s="5" t="s">
        <v>33</v>
      </c>
      <c r="Q176" s="5">
        <v>0</v>
      </c>
      <c r="R176" s="8">
        <v>44854</v>
      </c>
      <c r="S176" s="7">
        <v>44860</v>
      </c>
      <c r="T176" s="5" t="s">
        <v>34</v>
      </c>
      <c r="U176" s="5">
        <v>-2354</v>
      </c>
      <c r="V176" s="5">
        <v>0</v>
      </c>
      <c r="W176" s="5">
        <v>0</v>
      </c>
      <c r="X176" s="5" t="s">
        <v>35</v>
      </c>
      <c r="Y176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2"/>
  <sheetViews>
    <sheetView tabSelected="1" workbookViewId="0">
      <selection activeCell="A169" sqref="A169:E172"/>
    </sheetView>
  </sheetViews>
  <sheetFormatPr defaultColWidth="9" defaultRowHeight="13.5"/>
  <cols>
    <col min="1" max="1" width="12.625" style="5"/>
    <col min="2" max="3" width="11.5" style="5"/>
    <col min="4" max="5" width="10.375" style="5"/>
    <col min="6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831</v>
      </c>
    </row>
    <row r="2" s="5" customFormat="1" hidden="1" spans="1:9">
      <c r="A2" s="6">
        <v>18422979189</v>
      </c>
      <c r="B2" s="7">
        <v>44856</v>
      </c>
      <c r="C2" s="7">
        <v>44857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18512951202</v>
      </c>
      <c r="B3" s="7">
        <v>44854</v>
      </c>
      <c r="C3" s="7">
        <v>44857</v>
      </c>
      <c r="D3" s="5">
        <v>810</v>
      </c>
      <c r="E3" s="5" t="str">
        <f>VLOOKUP(A3,HOP!A:L,12,0)</f>
        <v>810.00</v>
      </c>
      <c r="F3" s="5" t="str">
        <f>VLOOKUP(A3,HOP!A:C,3,0)</f>
        <v>2632734</v>
      </c>
      <c r="G3" s="5">
        <f t="shared" ref="G3:G34" si="0">D3-E3</f>
        <v>0</v>
      </c>
      <c r="H3" s="5" t="str">
        <f t="shared" ref="H3:H34" si="1">$H$1&amp;F3</f>
        <v>，2632734</v>
      </c>
      <c r="I3" s="5" t="str">
        <f>VLOOKUP(A3,HOP!A:U,21,0)</f>
        <v>直采</v>
      </c>
    </row>
    <row r="4" s="5" customFormat="1" hidden="1" spans="1:9">
      <c r="A4" s="6">
        <v>18592247597</v>
      </c>
      <c r="B4" s="7">
        <v>44855</v>
      </c>
      <c r="C4" s="7">
        <v>44857</v>
      </c>
      <c r="D4" s="5">
        <v>1666</v>
      </c>
      <c r="E4" s="5" t="str">
        <f>VLOOKUP(A4,HOP!A:L,12,0)</f>
        <v>1666.00</v>
      </c>
      <c r="F4" s="5" t="str">
        <f>VLOOKUP(A4,HOP!A:C,3,0)</f>
        <v>2640511</v>
      </c>
      <c r="G4" s="5">
        <f t="shared" si="0"/>
        <v>0</v>
      </c>
      <c r="H4" s="5" t="str">
        <f t="shared" si="1"/>
        <v>，2640511</v>
      </c>
      <c r="I4" s="5" t="str">
        <f>VLOOKUP(A4,HOP!A:U,21,0)</f>
        <v>直采</v>
      </c>
    </row>
    <row r="5" s="5" customFormat="1" hidden="1" spans="1:9">
      <c r="A5" s="6">
        <v>18748312722</v>
      </c>
      <c r="B5" s="7">
        <v>44856</v>
      </c>
      <c r="C5" s="7">
        <v>44857</v>
      </c>
      <c r="D5" s="5">
        <v>389</v>
      </c>
      <c r="E5" s="5" t="str">
        <f>VLOOKUP(A5,HOP!A:L,12,0)</f>
        <v>389.00</v>
      </c>
      <c r="F5" s="5" t="str">
        <f>VLOOKUP(A5,HOP!A:C,3,0)</f>
        <v>2655076</v>
      </c>
      <c r="G5" s="5">
        <f t="shared" si="0"/>
        <v>0</v>
      </c>
      <c r="H5" s="5" t="str">
        <f t="shared" si="1"/>
        <v>，2655076</v>
      </c>
      <c r="I5" s="5" t="str">
        <f>VLOOKUP(A5,HOP!A:U,21,0)</f>
        <v>直采</v>
      </c>
    </row>
    <row r="6" s="5" customFormat="1" hidden="1" spans="1:9">
      <c r="A6" s="6">
        <v>18840656531</v>
      </c>
      <c r="B6" s="7">
        <v>44855</v>
      </c>
      <c r="C6" s="7">
        <v>44857</v>
      </c>
      <c r="D6" s="5">
        <v>4164</v>
      </c>
      <c r="E6" s="5" t="str">
        <f>VLOOKUP(A6,HOP!A:L,12,0)</f>
        <v>4164.00</v>
      </c>
      <c r="F6" s="5" t="str">
        <f>VLOOKUP(A6,HOP!A:C,3,0)</f>
        <v>2663888</v>
      </c>
      <c r="G6" s="5">
        <f t="shared" si="0"/>
        <v>0</v>
      </c>
      <c r="H6" s="5" t="str">
        <f t="shared" si="1"/>
        <v>，2663888</v>
      </c>
      <c r="I6" s="5" t="str">
        <f>VLOOKUP(A6,HOP!A:U,21,0)</f>
        <v>直采</v>
      </c>
    </row>
    <row r="7" s="5" customFormat="1" hidden="1" spans="1:9">
      <c r="A7" s="6">
        <v>18875300869</v>
      </c>
      <c r="B7" s="7">
        <v>44853</v>
      </c>
      <c r="C7" s="7">
        <v>44857</v>
      </c>
      <c r="D7" s="5">
        <v>1516</v>
      </c>
      <c r="E7" s="5" t="str">
        <f>VLOOKUP(A7,HOP!A:L,12,0)</f>
        <v>1516.00</v>
      </c>
      <c r="F7" s="5" t="str">
        <f>VLOOKUP(A7,HOP!A:C,3,0)</f>
        <v>2668411</v>
      </c>
      <c r="G7" s="5">
        <f t="shared" si="0"/>
        <v>0</v>
      </c>
      <c r="H7" s="5" t="str">
        <f t="shared" si="1"/>
        <v>，2668411</v>
      </c>
      <c r="I7" s="5" t="str">
        <f>VLOOKUP(A7,HOP!A:U,21,0)</f>
        <v>直采</v>
      </c>
    </row>
    <row r="8" s="5" customFormat="1" hidden="1" spans="1:9">
      <c r="A8" s="6">
        <v>18910732046</v>
      </c>
      <c r="B8" s="7">
        <v>44855</v>
      </c>
      <c r="C8" s="7">
        <v>44857</v>
      </c>
      <c r="D8" s="5">
        <v>758</v>
      </c>
      <c r="E8" s="5" t="str">
        <f>VLOOKUP(A8,HOP!A:L,12,0)</f>
        <v>758.00</v>
      </c>
      <c r="F8" s="5" t="str">
        <f>VLOOKUP(A8,HOP!A:C,3,0)</f>
        <v>2673648</v>
      </c>
      <c r="G8" s="5">
        <f t="shared" si="0"/>
        <v>0</v>
      </c>
      <c r="H8" s="5" t="str">
        <f t="shared" si="1"/>
        <v>，2673648</v>
      </c>
      <c r="I8" s="5" t="str">
        <f>VLOOKUP(A8,HOP!A:U,21,0)</f>
        <v>直采</v>
      </c>
    </row>
    <row r="9" s="5" customFormat="1" hidden="1" spans="1:9">
      <c r="A9" s="6">
        <v>18913440513</v>
      </c>
      <c r="B9" s="7">
        <v>44855</v>
      </c>
      <c r="C9" s="7">
        <v>44857</v>
      </c>
      <c r="D9" s="5">
        <v>1760</v>
      </c>
      <c r="E9" s="5" t="str">
        <f>VLOOKUP(A9,HOP!A:L,12,0)</f>
        <v>1760.00</v>
      </c>
      <c r="F9" s="5" t="str">
        <f>VLOOKUP(A9,HOP!A:C,3,0)</f>
        <v>2674682</v>
      </c>
      <c r="G9" s="5">
        <f t="shared" si="0"/>
        <v>0</v>
      </c>
      <c r="H9" s="5" t="str">
        <f t="shared" si="1"/>
        <v>，2674682</v>
      </c>
      <c r="I9" s="5" t="str">
        <f>VLOOKUP(A9,HOP!A:U,21,0)</f>
        <v>直采</v>
      </c>
    </row>
    <row r="10" s="5" customFormat="1" hidden="1" spans="1:9">
      <c r="A10" s="6">
        <v>18938820441</v>
      </c>
      <c r="B10" s="7">
        <v>44854</v>
      </c>
      <c r="C10" s="7">
        <v>44857</v>
      </c>
      <c r="D10" s="5">
        <v>963</v>
      </c>
      <c r="E10" s="5" t="str">
        <f>VLOOKUP(A10,HOP!A:L,12,0)</f>
        <v>963.00</v>
      </c>
      <c r="F10" s="5" t="str">
        <f>VLOOKUP(A10,HOP!A:C,3,0)</f>
        <v>2682977</v>
      </c>
      <c r="G10" s="5">
        <f t="shared" si="0"/>
        <v>0</v>
      </c>
      <c r="H10" s="5" t="str">
        <f t="shared" si="1"/>
        <v>，2682977</v>
      </c>
      <c r="I10" s="5" t="str">
        <f>VLOOKUP(A10,HOP!A:U,21,0)</f>
        <v>直采</v>
      </c>
    </row>
    <row r="11" s="5" customFormat="1" hidden="1" spans="1:9">
      <c r="A11" s="6">
        <v>18949250987</v>
      </c>
      <c r="B11" s="7">
        <v>44854</v>
      </c>
      <c r="C11" s="7">
        <v>44857</v>
      </c>
      <c r="D11" s="5">
        <v>1035</v>
      </c>
      <c r="E11" s="5" t="str">
        <f>VLOOKUP(A11,HOP!A:L,12,0)</f>
        <v>1035.00</v>
      </c>
      <c r="F11" s="5" t="str">
        <f>VLOOKUP(A11,HOP!A:C,3,0)</f>
        <v>2686842</v>
      </c>
      <c r="G11" s="5">
        <f t="shared" si="0"/>
        <v>0</v>
      </c>
      <c r="H11" s="5" t="str">
        <f t="shared" si="1"/>
        <v>，2686842</v>
      </c>
      <c r="I11" s="5" t="str">
        <f>VLOOKUP(A11,HOP!A:U,21,0)</f>
        <v>直采</v>
      </c>
    </row>
    <row r="12" s="5" customFormat="1" hidden="1" spans="1:9">
      <c r="A12" s="6">
        <v>21033420984</v>
      </c>
      <c r="B12" s="7">
        <v>44855</v>
      </c>
      <c r="C12" s="7">
        <v>44857</v>
      </c>
      <c r="D12" s="5">
        <v>1770</v>
      </c>
      <c r="E12" s="5" t="str">
        <f>VLOOKUP(A12,HOP!A:L,12,0)</f>
        <v>1770.00</v>
      </c>
      <c r="F12" s="5" t="str">
        <f>VLOOKUP(A12,HOP!A:C,3,0)</f>
        <v>2695315</v>
      </c>
      <c r="G12" s="5">
        <f t="shared" si="0"/>
        <v>0</v>
      </c>
      <c r="H12" s="5" t="str">
        <f t="shared" si="1"/>
        <v>，2695315</v>
      </c>
      <c r="I12" s="5" t="str">
        <f>VLOOKUP(A12,HOP!A:U,21,0)</f>
        <v>直采</v>
      </c>
    </row>
    <row r="13" s="5" customFormat="1" hidden="1" spans="1:9">
      <c r="A13" s="6">
        <v>21044453493</v>
      </c>
      <c r="B13" s="7">
        <v>44856</v>
      </c>
      <c r="C13" s="7">
        <v>44857</v>
      </c>
      <c r="D13" s="5">
        <v>750</v>
      </c>
      <c r="E13" s="5" t="str">
        <f>VLOOKUP(A13,HOP!A:L,12,0)</f>
        <v>750.00</v>
      </c>
      <c r="F13" s="5" t="str">
        <f>VLOOKUP(A13,HOP!A:C,3,0)</f>
        <v>2697534</v>
      </c>
      <c r="G13" s="5">
        <f t="shared" si="0"/>
        <v>0</v>
      </c>
      <c r="H13" s="5" t="str">
        <f t="shared" si="1"/>
        <v>，2697534</v>
      </c>
      <c r="I13" s="5" t="str">
        <f>VLOOKUP(A13,HOP!A:U,21,0)</f>
        <v>直采</v>
      </c>
    </row>
    <row r="14" s="5" customFormat="1" hidden="1" spans="1:9">
      <c r="A14" s="6">
        <v>21107362703</v>
      </c>
      <c r="B14" s="7">
        <v>44856</v>
      </c>
      <c r="C14" s="7">
        <v>44857</v>
      </c>
      <c r="D14" s="5">
        <v>1100</v>
      </c>
      <c r="E14" s="5" t="str">
        <f>VLOOKUP(A14,HOP!A:L,12,0)</f>
        <v>1100.00</v>
      </c>
      <c r="F14" s="5" t="str">
        <f>VLOOKUP(A14,HOP!A:C,3,0)</f>
        <v>2701495</v>
      </c>
      <c r="G14" s="5">
        <f t="shared" si="0"/>
        <v>0</v>
      </c>
      <c r="H14" s="5" t="str">
        <f t="shared" si="1"/>
        <v>，2701495</v>
      </c>
      <c r="I14" s="5" t="str">
        <f>VLOOKUP(A14,HOP!A:U,21,0)</f>
        <v>直采</v>
      </c>
    </row>
    <row r="15" s="5" customFormat="1" hidden="1" spans="1:9">
      <c r="A15" s="6">
        <v>21110397275</v>
      </c>
      <c r="B15" s="7">
        <v>44848</v>
      </c>
      <c r="C15" s="7">
        <v>44857</v>
      </c>
      <c r="D15" s="5">
        <v>5283</v>
      </c>
      <c r="E15" s="5" t="str">
        <f>VLOOKUP(A15,HOP!A:L,12,0)</f>
        <v>5283.00</v>
      </c>
      <c r="F15" s="5" t="str">
        <f>VLOOKUP(A15,HOP!A:C,3,0)</f>
        <v>2701907</v>
      </c>
      <c r="G15" s="5">
        <f t="shared" si="0"/>
        <v>0</v>
      </c>
      <c r="H15" s="5" t="str">
        <f t="shared" si="1"/>
        <v>，2701907</v>
      </c>
      <c r="I15" s="5" t="str">
        <f>VLOOKUP(A15,HOP!A:U,21,0)</f>
        <v>直采</v>
      </c>
    </row>
    <row r="16" s="5" customFormat="1" hidden="1" spans="1:9">
      <c r="A16" s="6">
        <v>21123949892</v>
      </c>
      <c r="B16" s="7">
        <v>44856</v>
      </c>
      <c r="C16" s="7">
        <v>44857</v>
      </c>
      <c r="D16" s="5">
        <v>768</v>
      </c>
      <c r="E16" s="5" t="str">
        <f>VLOOKUP(A16,HOP!A:L,12,0)</f>
        <v>768.00</v>
      </c>
      <c r="F16" s="5" t="str">
        <f>VLOOKUP(A16,HOP!A:C,3,0)</f>
        <v>2703984</v>
      </c>
      <c r="G16" s="5">
        <f t="shared" si="0"/>
        <v>0</v>
      </c>
      <c r="H16" s="5" t="str">
        <f t="shared" si="1"/>
        <v>，2703984</v>
      </c>
      <c r="I16" s="5" t="str">
        <f>VLOOKUP(A16,HOP!A:U,21,0)</f>
        <v>直采</v>
      </c>
    </row>
    <row r="17" s="5" customFormat="1" hidden="1" spans="1:9">
      <c r="A17" s="6">
        <v>21127095799</v>
      </c>
      <c r="B17" s="7">
        <v>44856</v>
      </c>
      <c r="C17" s="7">
        <v>44857</v>
      </c>
      <c r="D17" s="5">
        <v>1100</v>
      </c>
      <c r="E17" s="5" t="str">
        <f>VLOOKUP(A17,HOP!A:L,12,0)</f>
        <v>1100.00</v>
      </c>
      <c r="F17" s="5" t="str">
        <f>VLOOKUP(A17,HOP!A:C,3,0)</f>
        <v>2704560</v>
      </c>
      <c r="G17" s="5">
        <f t="shared" si="0"/>
        <v>0</v>
      </c>
      <c r="H17" s="5" t="str">
        <f t="shared" si="1"/>
        <v>，2704560</v>
      </c>
      <c r="I17" s="5" t="str">
        <f>VLOOKUP(A17,HOP!A:U,21,0)</f>
        <v>直采</v>
      </c>
    </row>
    <row r="18" s="5" customFormat="1" hidden="1" spans="1:9">
      <c r="A18" s="6">
        <v>21133435071</v>
      </c>
      <c r="B18" s="7">
        <v>44854</v>
      </c>
      <c r="C18" s="7">
        <v>44857</v>
      </c>
      <c r="D18" s="5">
        <v>1194</v>
      </c>
      <c r="E18" s="5" t="str">
        <f>VLOOKUP(A18,HOP!A:L,12,0)</f>
        <v>1194.00</v>
      </c>
      <c r="F18" s="5" t="str">
        <f>VLOOKUP(A18,HOP!A:C,3,0)</f>
        <v>2705682</v>
      </c>
      <c r="G18" s="5">
        <f t="shared" si="0"/>
        <v>0</v>
      </c>
      <c r="H18" s="5" t="str">
        <f t="shared" si="1"/>
        <v>，2705682</v>
      </c>
      <c r="I18" s="5" t="str">
        <f>VLOOKUP(A18,HOP!A:U,21,0)</f>
        <v>直采</v>
      </c>
    </row>
    <row r="19" s="5" customFormat="1" hidden="1" spans="1:9">
      <c r="A19" s="6">
        <v>21134620875</v>
      </c>
      <c r="B19" s="7">
        <v>44855</v>
      </c>
      <c r="C19" s="7">
        <v>44857</v>
      </c>
      <c r="D19" s="5">
        <v>4500</v>
      </c>
      <c r="E19" s="5" t="str">
        <f>VLOOKUP(A19,HOP!A:L,12,0)</f>
        <v>4500.00</v>
      </c>
      <c r="F19" s="5" t="str">
        <f>VLOOKUP(A19,HOP!A:C,3,0)</f>
        <v>2705839</v>
      </c>
      <c r="G19" s="5">
        <f t="shared" si="0"/>
        <v>0</v>
      </c>
      <c r="H19" s="5" t="str">
        <f t="shared" si="1"/>
        <v>，2705839</v>
      </c>
      <c r="I19" s="5" t="str">
        <f>VLOOKUP(A19,HOP!A:U,21,0)</f>
        <v>直采</v>
      </c>
    </row>
    <row r="20" s="5" customFormat="1" hidden="1" spans="1:9">
      <c r="A20" s="6">
        <v>21179802304</v>
      </c>
      <c r="B20" s="7">
        <v>44856</v>
      </c>
      <c r="C20" s="7">
        <v>44857</v>
      </c>
      <c r="D20" s="5">
        <v>571</v>
      </c>
      <c r="E20" s="5" t="str">
        <f>VLOOKUP(A20,HOP!A:L,12,0)</f>
        <v>571.00</v>
      </c>
      <c r="F20" s="5" t="str">
        <f>VLOOKUP(A20,HOP!A:C,3,0)</f>
        <v>2709282</v>
      </c>
      <c r="G20" s="5">
        <f t="shared" si="0"/>
        <v>0</v>
      </c>
      <c r="H20" s="5" t="str">
        <f t="shared" si="1"/>
        <v>，2709282</v>
      </c>
      <c r="I20" s="5" t="str">
        <f>VLOOKUP(A20,HOP!A:U,21,0)</f>
        <v>直采</v>
      </c>
    </row>
    <row r="21" s="5" customFormat="1" hidden="1" spans="1:9">
      <c r="A21" s="6">
        <v>21188940918</v>
      </c>
      <c r="B21" s="7">
        <v>44856</v>
      </c>
      <c r="C21" s="7">
        <v>44857</v>
      </c>
      <c r="D21" s="5">
        <v>213</v>
      </c>
      <c r="E21" s="5" t="str">
        <f>VLOOKUP(A21,HOP!A:L,12,0)</f>
        <v>213.00</v>
      </c>
      <c r="F21" s="5" t="str">
        <f>VLOOKUP(A21,HOP!A:C,3,0)</f>
        <v>2709998</v>
      </c>
      <c r="G21" s="5">
        <f t="shared" si="0"/>
        <v>0</v>
      </c>
      <c r="H21" s="5" t="str">
        <f t="shared" si="1"/>
        <v>，2709998</v>
      </c>
      <c r="I21" s="5" t="str">
        <f>VLOOKUP(A21,HOP!A:U,21,0)</f>
        <v>直采</v>
      </c>
    </row>
    <row r="22" s="5" customFormat="1" hidden="1" spans="1:9">
      <c r="A22" s="6">
        <v>21201456452</v>
      </c>
      <c r="B22" s="7">
        <v>44854</v>
      </c>
      <c r="C22" s="7">
        <v>44857</v>
      </c>
      <c r="D22" s="5">
        <v>1128</v>
      </c>
      <c r="E22" s="5" t="str">
        <f>VLOOKUP(A22,HOP!A:L,12,0)</f>
        <v>1128.00</v>
      </c>
      <c r="F22" s="5" t="str">
        <f>VLOOKUP(A22,HOP!A:C,3,0)</f>
        <v>2711074</v>
      </c>
      <c r="G22" s="5">
        <f t="shared" si="0"/>
        <v>0</v>
      </c>
      <c r="H22" s="5" t="str">
        <f t="shared" si="1"/>
        <v>，2711074</v>
      </c>
      <c r="I22" s="5" t="str">
        <f>VLOOKUP(A22,HOP!A:U,21,0)</f>
        <v>直采</v>
      </c>
    </row>
    <row r="23" s="5" customFormat="1" hidden="1" spans="1:9">
      <c r="A23" s="6">
        <v>21219258683</v>
      </c>
      <c r="B23" s="7">
        <v>44856</v>
      </c>
      <c r="C23" s="7">
        <v>44857</v>
      </c>
      <c r="D23" s="5">
        <v>1285</v>
      </c>
      <c r="E23" s="5" t="str">
        <f>VLOOKUP(A23,HOP!A:L,12,0)</f>
        <v>1285.00</v>
      </c>
      <c r="F23" s="5" t="str">
        <f>VLOOKUP(A23,HOP!A:C,3,0)</f>
        <v>2713279</v>
      </c>
      <c r="G23" s="5">
        <f t="shared" si="0"/>
        <v>0</v>
      </c>
      <c r="H23" s="5" t="str">
        <f t="shared" si="1"/>
        <v>，2713279</v>
      </c>
      <c r="I23" s="5" t="str">
        <f>VLOOKUP(A23,HOP!A:U,21,0)</f>
        <v>直采</v>
      </c>
    </row>
    <row r="24" s="5" customFormat="1" hidden="1" spans="1:9">
      <c r="A24" s="6">
        <v>21220920804</v>
      </c>
      <c r="B24" s="7">
        <v>44852</v>
      </c>
      <c r="C24" s="7">
        <v>44857</v>
      </c>
      <c r="D24" s="5">
        <v>6150</v>
      </c>
      <c r="E24" s="5" t="str">
        <f>VLOOKUP(A24,HOP!A:L,12,0)</f>
        <v>6150.00</v>
      </c>
      <c r="F24" s="5" t="str">
        <f>VLOOKUP(A24,HOP!A:C,3,0)</f>
        <v>2713540</v>
      </c>
      <c r="G24" s="5">
        <f t="shared" si="0"/>
        <v>0</v>
      </c>
      <c r="H24" s="5" t="str">
        <f t="shared" si="1"/>
        <v>，2713540</v>
      </c>
      <c r="I24" s="5" t="str">
        <f>VLOOKUP(A24,HOP!A:U,21,0)</f>
        <v>直采</v>
      </c>
    </row>
    <row r="25" s="5" customFormat="1" hidden="1" spans="1:9">
      <c r="A25" s="6">
        <v>21226611609</v>
      </c>
      <c r="B25" s="7">
        <v>44853</v>
      </c>
      <c r="C25" s="7">
        <v>44857</v>
      </c>
      <c r="D25" s="5">
        <v>2716</v>
      </c>
      <c r="E25" s="5" t="str">
        <f>VLOOKUP(A25,HOP!A:L,12,0)</f>
        <v>2716.00</v>
      </c>
      <c r="F25" s="5" t="str">
        <f>VLOOKUP(A25,HOP!A:C,3,0)</f>
        <v>2714185</v>
      </c>
      <c r="G25" s="5">
        <f t="shared" si="0"/>
        <v>0</v>
      </c>
      <c r="H25" s="5" t="str">
        <f t="shared" si="1"/>
        <v>，2714185</v>
      </c>
      <c r="I25" s="5" t="str">
        <f>VLOOKUP(A25,HOP!A:U,21,0)</f>
        <v>直采</v>
      </c>
    </row>
    <row r="26" s="5" customFormat="1" hidden="1" spans="1:9">
      <c r="A26" s="6">
        <v>21228023782</v>
      </c>
      <c r="B26" s="7">
        <v>44856</v>
      </c>
      <c r="C26" s="7">
        <v>44857</v>
      </c>
      <c r="D26" s="5">
        <v>705</v>
      </c>
      <c r="E26" s="5" t="str">
        <f>VLOOKUP(A26,HOP!A:L,12,0)</f>
        <v>705.00</v>
      </c>
      <c r="F26" s="5" t="str">
        <f>VLOOKUP(A26,HOP!A:C,3,0)</f>
        <v>2714376</v>
      </c>
      <c r="G26" s="5">
        <f t="shared" si="0"/>
        <v>0</v>
      </c>
      <c r="H26" s="5" t="str">
        <f t="shared" si="1"/>
        <v>，2714376</v>
      </c>
      <c r="I26" s="5" t="str">
        <f>VLOOKUP(A26,HOP!A:U,21,0)</f>
        <v>直采</v>
      </c>
    </row>
    <row r="27" s="5" customFormat="1" hidden="1" spans="1:9">
      <c r="A27" s="6">
        <v>21228673411</v>
      </c>
      <c r="B27" s="7">
        <v>44856</v>
      </c>
      <c r="C27" s="7">
        <v>44857</v>
      </c>
      <c r="D27" s="5">
        <v>213</v>
      </c>
      <c r="E27" s="5" t="str">
        <f>VLOOKUP(A27,HOP!A:L,12,0)</f>
        <v>213.00</v>
      </c>
      <c r="F27" s="5" t="str">
        <f>VLOOKUP(A27,HOP!A:C,3,0)</f>
        <v>2714475</v>
      </c>
      <c r="G27" s="5">
        <f t="shared" si="0"/>
        <v>0</v>
      </c>
      <c r="H27" s="5" t="str">
        <f t="shared" si="1"/>
        <v>，2714475</v>
      </c>
      <c r="I27" s="5" t="str">
        <f>VLOOKUP(A27,HOP!A:U,21,0)</f>
        <v>直采</v>
      </c>
    </row>
    <row r="28" s="5" customFormat="1" hidden="1" spans="1:9">
      <c r="A28" s="6">
        <v>21229706585</v>
      </c>
      <c r="B28" s="7">
        <v>44855</v>
      </c>
      <c r="C28" s="7">
        <v>44857</v>
      </c>
      <c r="D28" s="5">
        <v>2544</v>
      </c>
      <c r="E28" s="5" t="str">
        <f>VLOOKUP(A28,HOP!A:L,12,0)</f>
        <v>2544.00</v>
      </c>
      <c r="F28" s="5" t="str">
        <f>VLOOKUP(A28,HOP!A:C,3,0)</f>
        <v>2714758</v>
      </c>
      <c r="G28" s="5">
        <f t="shared" si="0"/>
        <v>0</v>
      </c>
      <c r="H28" s="5" t="str">
        <f t="shared" si="1"/>
        <v>，2714758</v>
      </c>
      <c r="I28" s="5" t="str">
        <f>VLOOKUP(A28,HOP!A:U,21,0)</f>
        <v>直采</v>
      </c>
    </row>
    <row r="29" s="5" customFormat="1" hidden="1" spans="1:9">
      <c r="A29" s="6">
        <v>21233161328</v>
      </c>
      <c r="B29" s="7">
        <v>44856</v>
      </c>
      <c r="C29" s="7">
        <v>44857</v>
      </c>
      <c r="D29" s="5">
        <v>499</v>
      </c>
      <c r="E29" s="5" t="str">
        <f>VLOOKUP(A29,HOP!A:L,12,0)</f>
        <v>499.00</v>
      </c>
      <c r="F29" s="5" t="str">
        <f>VLOOKUP(A29,HOP!A:C,3,0)</f>
        <v>2715322</v>
      </c>
      <c r="G29" s="5">
        <f t="shared" si="0"/>
        <v>0</v>
      </c>
      <c r="H29" s="5" t="str">
        <f t="shared" si="1"/>
        <v>，2715322</v>
      </c>
      <c r="I29" s="5" t="str">
        <f>VLOOKUP(A29,HOP!A:U,21,0)</f>
        <v>直采</v>
      </c>
    </row>
    <row r="30" s="5" customFormat="1" hidden="1" spans="1:9">
      <c r="A30" s="6">
        <v>21242560098</v>
      </c>
      <c r="B30" s="7">
        <v>44856</v>
      </c>
      <c r="C30" s="7">
        <v>44857</v>
      </c>
      <c r="D30" s="5">
        <v>768</v>
      </c>
      <c r="E30" s="5" t="str">
        <f>VLOOKUP(A30,HOP!A:L,12,0)</f>
        <v>768.00</v>
      </c>
      <c r="F30" s="5" t="str">
        <f>VLOOKUP(A30,HOP!A:C,3,0)</f>
        <v>2716976</v>
      </c>
      <c r="G30" s="5">
        <f t="shared" si="0"/>
        <v>0</v>
      </c>
      <c r="H30" s="5" t="str">
        <f t="shared" si="1"/>
        <v>，2716976</v>
      </c>
      <c r="I30" s="5" t="str">
        <f>VLOOKUP(A30,HOP!A:U,21,0)</f>
        <v>直采</v>
      </c>
    </row>
    <row r="31" s="5" customFormat="1" hidden="1" spans="1:9">
      <c r="A31" s="6">
        <v>21244032905</v>
      </c>
      <c r="B31" s="7">
        <v>44855</v>
      </c>
      <c r="C31" s="7">
        <v>44857</v>
      </c>
      <c r="D31" s="5">
        <v>786</v>
      </c>
      <c r="E31" s="5" t="str">
        <f>VLOOKUP(A31,HOP!A:L,12,0)</f>
        <v>786.00</v>
      </c>
      <c r="F31" s="5" t="str">
        <f>VLOOKUP(A31,HOP!A:C,3,0)</f>
        <v>2717232</v>
      </c>
      <c r="G31" s="5">
        <f t="shared" si="0"/>
        <v>0</v>
      </c>
      <c r="H31" s="5" t="str">
        <f t="shared" si="1"/>
        <v>，2717232</v>
      </c>
      <c r="I31" s="5" t="str">
        <f>VLOOKUP(A31,HOP!A:U,21,0)</f>
        <v>直采</v>
      </c>
    </row>
    <row r="32" s="5" customFormat="1" hidden="1" spans="1:9">
      <c r="A32" s="6">
        <v>21245624132</v>
      </c>
      <c r="B32" s="7">
        <v>44855</v>
      </c>
      <c r="C32" s="7">
        <v>44857</v>
      </c>
      <c r="D32" s="5">
        <v>1128</v>
      </c>
      <c r="E32" s="5" t="str">
        <f>VLOOKUP(A32,HOP!A:L,12,0)</f>
        <v>1128.00</v>
      </c>
      <c r="F32" s="5" t="str">
        <f>VLOOKUP(A32,HOP!A:C,3,0)</f>
        <v>2717459</v>
      </c>
      <c r="G32" s="5">
        <f t="shared" si="0"/>
        <v>0</v>
      </c>
      <c r="H32" s="5" t="str">
        <f t="shared" si="1"/>
        <v>，2717459</v>
      </c>
      <c r="I32" s="5" t="str">
        <f>VLOOKUP(A32,HOP!A:U,21,0)</f>
        <v>直采</v>
      </c>
    </row>
    <row r="33" s="5" customFormat="1" hidden="1" spans="1:9">
      <c r="A33" s="6">
        <v>21247879406</v>
      </c>
      <c r="B33" s="7">
        <v>44856</v>
      </c>
      <c r="C33" s="7">
        <v>44857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6">
        <v>21247936569</v>
      </c>
      <c r="B34" s="7">
        <v>44855</v>
      </c>
      <c r="C34" s="7">
        <v>44857</v>
      </c>
      <c r="D34" s="5">
        <v>824.16</v>
      </c>
      <c r="E34" s="5" t="str">
        <f>VLOOKUP(A34,HOP!A:L,12,0)</f>
        <v>824.16</v>
      </c>
      <c r="F34" s="5" t="str">
        <f>VLOOKUP(A34,HOP!A:C,3,0)</f>
        <v>2717927</v>
      </c>
      <c r="G34" s="5">
        <f t="shared" si="0"/>
        <v>0</v>
      </c>
      <c r="H34" s="5" t="str">
        <f t="shared" si="1"/>
        <v>，2717927</v>
      </c>
      <c r="I34" s="5" t="str">
        <f>VLOOKUP(A34,HOP!A:U,21,0)</f>
        <v>直连</v>
      </c>
    </row>
    <row r="35" s="5" customFormat="1" hidden="1" spans="1:9">
      <c r="A35" s="6">
        <v>21251384666</v>
      </c>
      <c r="B35" s="7">
        <v>44856</v>
      </c>
      <c r="C35" s="7">
        <v>44857</v>
      </c>
      <c r="D35" s="5">
        <v>2712.64</v>
      </c>
      <c r="E35" s="5" t="str">
        <f>VLOOKUP(A35,HOP!A:L,12,0)</f>
        <v>2712.64</v>
      </c>
      <c r="F35" s="5" t="str">
        <f>VLOOKUP(A35,HOP!A:C,3,0)</f>
        <v>2718498</v>
      </c>
      <c r="G35" s="5">
        <f t="shared" ref="G35:G66" si="2">D35-E35</f>
        <v>0</v>
      </c>
      <c r="H35" s="5" t="str">
        <f t="shared" ref="H35:H66" si="3">$H$1&amp;F35</f>
        <v>，2718498</v>
      </c>
      <c r="I35" s="5" t="str">
        <f>VLOOKUP(A35,HOP!A:U,21,0)</f>
        <v>直连</v>
      </c>
    </row>
    <row r="36" s="5" customFormat="1" hidden="1" spans="1:9">
      <c r="A36" s="6">
        <v>21252895272</v>
      </c>
      <c r="B36" s="7">
        <v>44856</v>
      </c>
      <c r="C36" s="7">
        <v>44857</v>
      </c>
      <c r="D36" s="5">
        <v>386</v>
      </c>
      <c r="E36" s="5" t="str">
        <f>VLOOKUP(A36,HOP!A:L,12,0)</f>
        <v>386.00</v>
      </c>
      <c r="F36" s="5" t="str">
        <f>VLOOKUP(A36,HOP!A:C,3,0)</f>
        <v>2718800</v>
      </c>
      <c r="G36" s="5">
        <f t="shared" si="2"/>
        <v>0</v>
      </c>
      <c r="H36" s="5" t="str">
        <f t="shared" si="3"/>
        <v>，2718800</v>
      </c>
      <c r="I36" s="5" t="str">
        <f>VLOOKUP(A36,HOP!A:U,21,0)</f>
        <v>直采</v>
      </c>
    </row>
    <row r="37" s="5" customFormat="1" hidden="1" spans="1:9">
      <c r="A37" s="6">
        <v>21257501570</v>
      </c>
      <c r="B37" s="7">
        <v>44855</v>
      </c>
      <c r="C37" s="7">
        <v>44857</v>
      </c>
      <c r="D37" s="5">
        <v>3200</v>
      </c>
      <c r="E37" s="5" t="str">
        <f>VLOOKUP(A37,HOP!A:L,12,0)</f>
        <v>3200.00</v>
      </c>
      <c r="F37" s="5" t="str">
        <f>VLOOKUP(A37,HOP!A:C,3,0)</f>
        <v>2719530</v>
      </c>
      <c r="G37" s="5">
        <f t="shared" si="2"/>
        <v>0</v>
      </c>
      <c r="H37" s="5" t="str">
        <f t="shared" si="3"/>
        <v>，2719530</v>
      </c>
      <c r="I37" s="5" t="str">
        <f>VLOOKUP(A37,HOP!A:U,21,0)</f>
        <v>直采</v>
      </c>
    </row>
    <row r="38" s="5" customFormat="1" hidden="1" spans="1:9">
      <c r="A38" s="6">
        <v>21301127819</v>
      </c>
      <c r="B38" s="7">
        <v>44856</v>
      </c>
      <c r="C38" s="7">
        <v>44857</v>
      </c>
      <c r="D38" s="5">
        <v>806</v>
      </c>
      <c r="E38" s="5" t="str">
        <f>VLOOKUP(A38,HOP!A:L,12,0)</f>
        <v>806.00</v>
      </c>
      <c r="F38" s="5" t="str">
        <f>VLOOKUP(A38,HOP!A:C,3,0)</f>
        <v>2720898</v>
      </c>
      <c r="G38" s="5">
        <f t="shared" si="2"/>
        <v>0</v>
      </c>
      <c r="H38" s="5" t="str">
        <f t="shared" si="3"/>
        <v>，2720898</v>
      </c>
      <c r="I38" s="5" t="str">
        <f>VLOOKUP(A38,HOP!A:U,21,0)</f>
        <v>直采</v>
      </c>
    </row>
    <row r="39" s="5" customFormat="1" hidden="1" spans="1:9">
      <c r="A39" s="6">
        <v>21308891223</v>
      </c>
      <c r="B39" s="7">
        <v>44856</v>
      </c>
      <c r="C39" s="7">
        <v>44857</v>
      </c>
      <c r="D39" s="5">
        <v>359</v>
      </c>
      <c r="E39" s="5" t="str">
        <f>VLOOKUP(A39,HOP!A:L,12,0)</f>
        <v>359.00</v>
      </c>
      <c r="F39" s="5" t="str">
        <f>VLOOKUP(A39,HOP!A:C,3,0)</f>
        <v>2721305</v>
      </c>
      <c r="G39" s="5">
        <f t="shared" si="2"/>
        <v>0</v>
      </c>
      <c r="H39" s="5" t="str">
        <f t="shared" si="3"/>
        <v>，2721305</v>
      </c>
      <c r="I39" s="5" t="str">
        <f>VLOOKUP(A39,HOP!A:U,21,0)</f>
        <v>直采</v>
      </c>
    </row>
    <row r="40" s="5" customFormat="1" hidden="1" spans="1:9">
      <c r="A40" s="6">
        <v>21310282288</v>
      </c>
      <c r="B40" s="7">
        <v>44856</v>
      </c>
      <c r="C40" s="7">
        <v>44857</v>
      </c>
      <c r="D40" s="5">
        <v>547.63</v>
      </c>
      <c r="E40" s="5" t="str">
        <f>VLOOKUP(A40,HOP!A:L,12,0)</f>
        <v>547.63</v>
      </c>
      <c r="F40" s="5" t="str">
        <f>VLOOKUP(A40,HOP!A:C,3,0)</f>
        <v>2721400</v>
      </c>
      <c r="G40" s="5">
        <f t="shared" si="2"/>
        <v>0</v>
      </c>
      <c r="H40" s="5" t="str">
        <f t="shared" si="3"/>
        <v>，2721400</v>
      </c>
      <c r="I40" s="5" t="str">
        <f>VLOOKUP(A40,HOP!A:U,21,0)</f>
        <v>直连</v>
      </c>
    </row>
    <row r="41" s="5" customFormat="1" hidden="1" spans="1:9">
      <c r="A41" s="6">
        <v>21327772029</v>
      </c>
      <c r="B41" s="7">
        <v>44855</v>
      </c>
      <c r="C41" s="7">
        <v>44857</v>
      </c>
      <c r="D41" s="5">
        <v>764</v>
      </c>
      <c r="E41" s="5" t="str">
        <f>VLOOKUP(A41,HOP!A:L,12,0)</f>
        <v>764.00</v>
      </c>
      <c r="F41" s="5" t="str">
        <f>VLOOKUP(A41,HOP!A:C,3,0)</f>
        <v>2723138</v>
      </c>
      <c r="G41" s="5">
        <f t="shared" si="2"/>
        <v>0</v>
      </c>
      <c r="H41" s="5" t="str">
        <f t="shared" si="3"/>
        <v>，2723138</v>
      </c>
      <c r="I41" s="5" t="str">
        <f>VLOOKUP(A41,HOP!A:U,21,0)</f>
        <v>直采</v>
      </c>
    </row>
    <row r="42" s="5" customFormat="1" hidden="1" spans="1:9">
      <c r="A42" s="6">
        <v>21328528666</v>
      </c>
      <c r="B42" s="7">
        <v>44856</v>
      </c>
      <c r="C42" s="7">
        <v>44857</v>
      </c>
      <c r="D42" s="5">
        <v>900</v>
      </c>
      <c r="E42" s="5" t="str">
        <f>VLOOKUP(A42,HOP!A:L,12,0)</f>
        <v>900.00</v>
      </c>
      <c r="F42" s="5" t="str">
        <f>VLOOKUP(A42,HOP!A:C,3,0)</f>
        <v>2723223</v>
      </c>
      <c r="G42" s="5">
        <f t="shared" si="2"/>
        <v>0</v>
      </c>
      <c r="H42" s="5" t="str">
        <f t="shared" si="3"/>
        <v>，2723223</v>
      </c>
      <c r="I42" s="5" t="str">
        <f>VLOOKUP(A42,HOP!A:U,21,0)</f>
        <v>直采</v>
      </c>
    </row>
    <row r="43" s="5" customFormat="1" hidden="1" spans="1:9">
      <c r="A43" s="6">
        <v>21328779505</v>
      </c>
      <c r="B43" s="7">
        <v>44854</v>
      </c>
      <c r="C43" s="7">
        <v>44857</v>
      </c>
      <c r="D43" s="5">
        <v>2880</v>
      </c>
      <c r="E43" s="5" t="str">
        <f>VLOOKUP(A43,HOP!A:L,12,0)</f>
        <v>2880.00</v>
      </c>
      <c r="F43" s="5" t="str">
        <f>VLOOKUP(A43,HOP!A:C,3,0)</f>
        <v>2723260</v>
      </c>
      <c r="G43" s="5">
        <f t="shared" si="2"/>
        <v>0</v>
      </c>
      <c r="H43" s="5" t="str">
        <f t="shared" si="3"/>
        <v>，2723260</v>
      </c>
      <c r="I43" s="5" t="str">
        <f>VLOOKUP(A43,HOP!A:U,21,0)</f>
        <v>直采</v>
      </c>
    </row>
    <row r="44" s="5" customFormat="1" hidden="1" spans="1:9">
      <c r="A44" s="6">
        <v>21330901162</v>
      </c>
      <c r="B44" s="7">
        <v>44856</v>
      </c>
      <c r="C44" s="7">
        <v>44857</v>
      </c>
      <c r="D44" s="5">
        <v>355</v>
      </c>
      <c r="E44" s="5" t="str">
        <f>VLOOKUP(A44,HOP!A:L,12,0)</f>
        <v>355.00</v>
      </c>
      <c r="F44" s="5" t="str">
        <f>VLOOKUP(A44,HOP!A:C,3,0)</f>
        <v>2723546</v>
      </c>
      <c r="G44" s="5">
        <f t="shared" si="2"/>
        <v>0</v>
      </c>
      <c r="H44" s="5" t="str">
        <f t="shared" si="3"/>
        <v>，2723546</v>
      </c>
      <c r="I44" s="5" t="str">
        <f>VLOOKUP(A44,HOP!A:U,21,0)</f>
        <v>直采</v>
      </c>
    </row>
    <row r="45" s="5" customFormat="1" hidden="1" spans="1:9">
      <c r="A45" s="6">
        <v>21334627949</v>
      </c>
      <c r="B45" s="7">
        <v>44856</v>
      </c>
      <c r="C45" s="7">
        <v>44857</v>
      </c>
      <c r="D45" s="5">
        <v>1915</v>
      </c>
      <c r="E45" s="5" t="str">
        <f>VLOOKUP(A45,HOP!A:L,12,0)</f>
        <v>1915.00</v>
      </c>
      <c r="F45" s="5" t="str">
        <f>VLOOKUP(A45,HOP!A:C,3,0)</f>
        <v>2724095</v>
      </c>
      <c r="G45" s="5">
        <f t="shared" si="2"/>
        <v>0</v>
      </c>
      <c r="H45" s="5" t="str">
        <f t="shared" si="3"/>
        <v>，2724095</v>
      </c>
      <c r="I45" s="5" t="str">
        <f>VLOOKUP(A45,HOP!A:U,21,0)</f>
        <v>直采</v>
      </c>
    </row>
    <row r="46" s="5" customFormat="1" hidden="1" spans="1:9">
      <c r="A46" s="6">
        <v>21341296242</v>
      </c>
      <c r="B46" s="7">
        <v>44856</v>
      </c>
      <c r="C46" s="7">
        <v>44857</v>
      </c>
      <c r="D46" s="5">
        <v>640</v>
      </c>
      <c r="E46" s="5" t="str">
        <f>VLOOKUP(A46,HOP!A:L,12,0)</f>
        <v>640.00</v>
      </c>
      <c r="F46" s="5" t="str">
        <f>VLOOKUP(A46,HOP!A:C,3,0)</f>
        <v>2725349</v>
      </c>
      <c r="G46" s="5">
        <f t="shared" si="2"/>
        <v>0</v>
      </c>
      <c r="H46" s="5" t="str">
        <f t="shared" si="3"/>
        <v>，2725349</v>
      </c>
      <c r="I46" s="5" t="str">
        <f>VLOOKUP(A46,HOP!A:U,21,0)</f>
        <v>直采</v>
      </c>
    </row>
    <row r="47" s="5" customFormat="1" hidden="1" spans="1:9">
      <c r="A47" s="6">
        <v>21342372024</v>
      </c>
      <c r="B47" s="7">
        <v>44856</v>
      </c>
      <c r="C47" s="7">
        <v>44857</v>
      </c>
      <c r="D47" s="5">
        <v>405</v>
      </c>
      <c r="E47" s="5" t="str">
        <f>VLOOKUP(A47,HOP!A:L,12,0)</f>
        <v>405.00</v>
      </c>
      <c r="F47" s="5" t="str">
        <f>VLOOKUP(A47,HOP!A:C,3,0)</f>
        <v>2725567</v>
      </c>
      <c r="G47" s="5">
        <f t="shared" si="2"/>
        <v>0</v>
      </c>
      <c r="H47" s="5" t="str">
        <f t="shared" si="3"/>
        <v>，2725567</v>
      </c>
      <c r="I47" s="5" t="str">
        <f>VLOOKUP(A47,HOP!A:U,21,0)</f>
        <v>直采</v>
      </c>
    </row>
    <row r="48" s="5" customFormat="1" hidden="1" spans="1:9">
      <c r="A48" s="6">
        <v>21344191038</v>
      </c>
      <c r="B48" s="7">
        <v>44856</v>
      </c>
      <c r="C48" s="7">
        <v>44857</v>
      </c>
      <c r="D48" s="5">
        <v>479</v>
      </c>
      <c r="E48" s="5" t="str">
        <f>VLOOKUP(A48,HOP!A:L,12,0)</f>
        <v>479.00</v>
      </c>
      <c r="F48" s="5" t="str">
        <f>VLOOKUP(A48,HOP!A:C,3,0)</f>
        <v>2725901</v>
      </c>
      <c r="G48" s="5">
        <f t="shared" si="2"/>
        <v>0</v>
      </c>
      <c r="H48" s="5" t="str">
        <f t="shared" si="3"/>
        <v>，2725901</v>
      </c>
      <c r="I48" s="5" t="str">
        <f>VLOOKUP(A48,HOP!A:U,21,0)</f>
        <v>直采</v>
      </c>
    </row>
    <row r="49" s="5" customFormat="1" hidden="1" spans="1:9">
      <c r="A49" s="6">
        <v>21344279730</v>
      </c>
      <c r="B49" s="7">
        <v>44856</v>
      </c>
      <c r="C49" s="7">
        <v>44857</v>
      </c>
      <c r="D49" s="5">
        <v>462</v>
      </c>
      <c r="E49" s="5" t="str">
        <f>VLOOKUP(A49,HOP!A:L,12,0)</f>
        <v>462.00</v>
      </c>
      <c r="F49" s="5" t="str">
        <f>VLOOKUP(A49,HOP!A:C,3,0)</f>
        <v>2725920</v>
      </c>
      <c r="G49" s="5">
        <f t="shared" si="2"/>
        <v>0</v>
      </c>
      <c r="H49" s="5" t="str">
        <f t="shared" si="3"/>
        <v>，2725920</v>
      </c>
      <c r="I49" s="5" t="str">
        <f>VLOOKUP(A49,HOP!A:U,21,0)</f>
        <v>直采</v>
      </c>
    </row>
    <row r="50" s="5" customFormat="1" hidden="1" spans="1:9">
      <c r="A50" s="6">
        <v>21345619689</v>
      </c>
      <c r="B50" s="7">
        <v>44856</v>
      </c>
      <c r="C50" s="7">
        <v>44857</v>
      </c>
      <c r="D50" s="5">
        <v>405</v>
      </c>
      <c r="E50" s="5" t="str">
        <f>VLOOKUP(A50,HOP!A:L,12,0)</f>
        <v>405.00</v>
      </c>
      <c r="F50" s="5" t="str">
        <f>VLOOKUP(A50,HOP!A:C,3,0)</f>
        <v>2726183</v>
      </c>
      <c r="G50" s="5">
        <f t="shared" si="2"/>
        <v>0</v>
      </c>
      <c r="H50" s="5" t="str">
        <f t="shared" si="3"/>
        <v>，2726183</v>
      </c>
      <c r="I50" s="5" t="str">
        <f>VLOOKUP(A50,HOP!A:U,21,0)</f>
        <v>直采</v>
      </c>
    </row>
    <row r="51" s="5" customFormat="1" hidden="1" spans="1:9">
      <c r="A51" s="6">
        <v>21345836693</v>
      </c>
      <c r="B51" s="7">
        <v>44856</v>
      </c>
      <c r="C51" s="7">
        <v>44857</v>
      </c>
      <c r="D51" s="5">
        <v>1152</v>
      </c>
      <c r="E51" s="5" t="str">
        <f>VLOOKUP(A51,HOP!A:L,12,0)</f>
        <v>1152.00</v>
      </c>
      <c r="F51" s="5" t="str">
        <f>VLOOKUP(A51,HOP!A:C,3,0)</f>
        <v>2726235</v>
      </c>
      <c r="G51" s="5">
        <f t="shared" si="2"/>
        <v>0</v>
      </c>
      <c r="H51" s="5" t="str">
        <f t="shared" si="3"/>
        <v>，2726235</v>
      </c>
      <c r="I51" s="5" t="str">
        <f>VLOOKUP(A51,HOP!A:U,21,0)</f>
        <v>直采</v>
      </c>
    </row>
    <row r="52" s="5" customFormat="1" hidden="1" spans="1:9">
      <c r="A52" s="6">
        <v>21347785034</v>
      </c>
      <c r="B52" s="7">
        <v>44856</v>
      </c>
      <c r="C52" s="7">
        <v>44857</v>
      </c>
      <c r="D52" s="5">
        <v>517</v>
      </c>
      <c r="E52" s="5" t="str">
        <f>VLOOKUP(A52,HOP!A:L,12,0)</f>
        <v>517.00</v>
      </c>
      <c r="F52" s="5" t="str">
        <f>VLOOKUP(A52,HOP!A:C,3,0)</f>
        <v>2726615</v>
      </c>
      <c r="G52" s="5">
        <f t="shared" si="2"/>
        <v>0</v>
      </c>
      <c r="H52" s="5" t="str">
        <f t="shared" si="3"/>
        <v>，2726615</v>
      </c>
      <c r="I52" s="5" t="str">
        <f>VLOOKUP(A52,HOP!A:U,21,0)</f>
        <v>直采</v>
      </c>
    </row>
    <row r="53" s="5" customFormat="1" hidden="1" spans="1:9">
      <c r="A53" s="6">
        <v>21351818335</v>
      </c>
      <c r="B53" s="7">
        <v>44855</v>
      </c>
      <c r="C53" s="7">
        <v>44857</v>
      </c>
      <c r="D53" s="5">
        <v>1811</v>
      </c>
      <c r="E53" s="5" t="str">
        <f>VLOOKUP(A53,HOP!A:L,12,0)</f>
        <v>1811.00</v>
      </c>
      <c r="F53" s="5" t="str">
        <f>VLOOKUP(A53,HOP!A:C,3,0)</f>
        <v>2727511</v>
      </c>
      <c r="G53" s="5">
        <f t="shared" si="2"/>
        <v>0</v>
      </c>
      <c r="H53" s="5" t="str">
        <f t="shared" si="3"/>
        <v>，2727511</v>
      </c>
      <c r="I53" s="5" t="str">
        <f>VLOOKUP(A53,HOP!A:U,21,0)</f>
        <v>直采</v>
      </c>
    </row>
    <row r="54" s="5" customFormat="1" hidden="1" spans="1:9">
      <c r="A54" s="6">
        <v>21352740110</v>
      </c>
      <c r="B54" s="7">
        <v>44856</v>
      </c>
      <c r="C54" s="7">
        <v>44857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2"/>
        <v>#N/A</v>
      </c>
      <c r="H54" s="5" t="e">
        <f t="shared" si="3"/>
        <v>#N/A</v>
      </c>
      <c r="I54" s="5" t="e">
        <f>VLOOKUP(A54,HOP!A:U,21,0)</f>
        <v>#N/A</v>
      </c>
    </row>
    <row r="55" s="5" customFormat="1" hidden="1" spans="1:9">
      <c r="A55" s="6">
        <v>21353901986</v>
      </c>
      <c r="B55" s="7">
        <v>44856</v>
      </c>
      <c r="C55" s="7">
        <v>44857</v>
      </c>
      <c r="D55" s="5">
        <v>558</v>
      </c>
      <c r="E55" s="5" t="str">
        <f>VLOOKUP(A55,HOP!A:L,12,0)</f>
        <v>558.00</v>
      </c>
      <c r="F55" s="5" t="str">
        <f>VLOOKUP(A55,HOP!A:C,3,0)</f>
        <v>2727854</v>
      </c>
      <c r="G55" s="5">
        <f t="shared" si="2"/>
        <v>0</v>
      </c>
      <c r="H55" s="5" t="str">
        <f t="shared" si="3"/>
        <v>，2727854</v>
      </c>
      <c r="I55" s="5" t="str">
        <f>VLOOKUP(A55,HOP!A:U,21,0)</f>
        <v>直采</v>
      </c>
    </row>
    <row r="56" s="5" customFormat="1" hidden="1" spans="1:9">
      <c r="A56" s="6">
        <v>21354475351</v>
      </c>
      <c r="B56" s="7">
        <v>44853</v>
      </c>
      <c r="C56" s="7">
        <v>44857</v>
      </c>
      <c r="D56" s="5">
        <v>2240</v>
      </c>
      <c r="E56" s="5" t="str">
        <f>VLOOKUP(A56,HOP!A:L,12,0)</f>
        <v>2240.00</v>
      </c>
      <c r="F56" s="5" t="str">
        <f>VLOOKUP(A56,HOP!A:C,3,0)</f>
        <v>2727965</v>
      </c>
      <c r="G56" s="5">
        <f t="shared" si="2"/>
        <v>0</v>
      </c>
      <c r="H56" s="5" t="str">
        <f t="shared" si="3"/>
        <v>，2727965</v>
      </c>
      <c r="I56" s="5" t="str">
        <f>VLOOKUP(A56,HOP!A:U,21,0)</f>
        <v>直采</v>
      </c>
    </row>
    <row r="57" s="5" customFormat="1" hidden="1" spans="1:9">
      <c r="A57" s="6">
        <v>21354481187</v>
      </c>
      <c r="B57" s="7">
        <v>44856</v>
      </c>
      <c r="C57" s="7">
        <v>44857</v>
      </c>
      <c r="D57" s="5">
        <v>640</v>
      </c>
      <c r="E57" s="5" t="str">
        <f>VLOOKUP(A57,HOP!A:L,12,0)</f>
        <v>640.00</v>
      </c>
      <c r="F57" s="5" t="str">
        <f>VLOOKUP(A57,HOP!A:C,3,0)</f>
        <v>2727984</v>
      </c>
      <c r="G57" s="5">
        <f t="shared" si="2"/>
        <v>0</v>
      </c>
      <c r="H57" s="5" t="str">
        <f t="shared" si="3"/>
        <v>，2727984</v>
      </c>
      <c r="I57" s="5" t="str">
        <f>VLOOKUP(A57,HOP!A:U,21,0)</f>
        <v>直采</v>
      </c>
    </row>
    <row r="58" s="5" customFormat="1" hidden="1" spans="1:9">
      <c r="A58" s="6">
        <v>21355568053</v>
      </c>
      <c r="B58" s="7">
        <v>44854</v>
      </c>
      <c r="C58" s="7">
        <v>44857</v>
      </c>
      <c r="D58" s="5">
        <v>780</v>
      </c>
      <c r="E58" s="5" t="str">
        <f>VLOOKUP(A58,HOP!A:L,12,0)</f>
        <v>780.00</v>
      </c>
      <c r="F58" s="5" t="str">
        <f>VLOOKUP(A58,HOP!A:C,3,0)</f>
        <v>2728213</v>
      </c>
      <c r="G58" s="5">
        <f t="shared" si="2"/>
        <v>0</v>
      </c>
      <c r="H58" s="5" t="str">
        <f t="shared" si="3"/>
        <v>，2728213</v>
      </c>
      <c r="I58" s="5" t="str">
        <f>VLOOKUP(A58,HOP!A:U,21,0)</f>
        <v>直采</v>
      </c>
    </row>
    <row r="59" s="5" customFormat="1" hidden="1" spans="1:9">
      <c r="A59" s="6">
        <v>21364430970</v>
      </c>
      <c r="B59" s="7">
        <v>44850</v>
      </c>
      <c r="C59" s="7">
        <v>44857</v>
      </c>
      <c r="D59" s="5">
        <v>5950</v>
      </c>
      <c r="E59" s="5" t="str">
        <f>VLOOKUP(A59,HOP!A:L,12,0)</f>
        <v>5950.00</v>
      </c>
      <c r="F59" s="5" t="str">
        <f>VLOOKUP(A59,HOP!A:C,3,0)</f>
        <v>2730561</v>
      </c>
      <c r="G59" s="5">
        <f t="shared" si="2"/>
        <v>0</v>
      </c>
      <c r="H59" s="5" t="str">
        <f t="shared" si="3"/>
        <v>，2730561</v>
      </c>
      <c r="I59" s="5" t="str">
        <f>VLOOKUP(A59,HOP!A:U,21,0)</f>
        <v>直采</v>
      </c>
    </row>
    <row r="60" s="5" customFormat="1" hidden="1" spans="1:9">
      <c r="A60" s="6">
        <v>21365065574</v>
      </c>
      <c r="B60" s="7">
        <v>44855</v>
      </c>
      <c r="C60" s="7">
        <v>44857</v>
      </c>
      <c r="D60" s="5">
        <v>950</v>
      </c>
      <c r="E60" s="5" t="str">
        <f>VLOOKUP(A60,HOP!A:L,12,0)</f>
        <v>950.00</v>
      </c>
      <c r="F60" s="5" t="str">
        <f>VLOOKUP(A60,HOP!A:C,3,0)</f>
        <v>2730688</v>
      </c>
      <c r="G60" s="5">
        <f t="shared" si="2"/>
        <v>0</v>
      </c>
      <c r="H60" s="5" t="str">
        <f t="shared" si="3"/>
        <v>，2730688</v>
      </c>
      <c r="I60" s="5" t="str">
        <f>VLOOKUP(A60,HOP!A:U,21,0)</f>
        <v>直采</v>
      </c>
    </row>
    <row r="61" s="5" customFormat="1" hidden="1" spans="1:9">
      <c r="A61" s="6">
        <v>21366397860</v>
      </c>
      <c r="B61" s="7">
        <v>44854</v>
      </c>
      <c r="C61" s="7">
        <v>44857</v>
      </c>
      <c r="D61" s="5">
        <v>1500</v>
      </c>
      <c r="E61" s="5" t="str">
        <f>VLOOKUP(A61,HOP!A:L,12,0)</f>
        <v>1500.00</v>
      </c>
      <c r="F61" s="5" t="str">
        <f>VLOOKUP(A61,HOP!A:C,3,0)</f>
        <v>2730920</v>
      </c>
      <c r="G61" s="5">
        <f t="shared" si="2"/>
        <v>0</v>
      </c>
      <c r="H61" s="5" t="str">
        <f t="shared" si="3"/>
        <v>，2730920</v>
      </c>
      <c r="I61" s="5" t="str">
        <f>VLOOKUP(A61,HOP!A:U,21,0)</f>
        <v>直采</v>
      </c>
    </row>
    <row r="62" s="5" customFormat="1" hidden="1" spans="1:9">
      <c r="A62" s="6">
        <v>21366477413</v>
      </c>
      <c r="B62" s="7">
        <v>44856</v>
      </c>
      <c r="C62" s="7">
        <v>44857</v>
      </c>
      <c r="D62" s="5">
        <v>269</v>
      </c>
      <c r="E62" s="5" t="str">
        <f>VLOOKUP(A62,HOP!A:L,12,0)</f>
        <v>269.00</v>
      </c>
      <c r="F62" s="5" t="str">
        <f>VLOOKUP(A62,HOP!A:C,3,0)</f>
        <v>2730927</v>
      </c>
      <c r="G62" s="5">
        <f t="shared" si="2"/>
        <v>0</v>
      </c>
      <c r="H62" s="5" t="str">
        <f t="shared" si="3"/>
        <v>，2730927</v>
      </c>
      <c r="I62" s="5" t="str">
        <f>VLOOKUP(A62,HOP!A:U,21,0)</f>
        <v>直采</v>
      </c>
    </row>
    <row r="63" s="5" customFormat="1" hidden="1" spans="1:9">
      <c r="A63" s="6">
        <v>21366709086</v>
      </c>
      <c r="B63" s="7">
        <v>44856</v>
      </c>
      <c r="C63" s="7">
        <v>44857</v>
      </c>
      <c r="D63" s="5">
        <v>270</v>
      </c>
      <c r="E63" s="5" t="str">
        <f>VLOOKUP(A63,HOP!A:L,12,0)</f>
        <v>270.00</v>
      </c>
      <c r="F63" s="5" t="str">
        <f>VLOOKUP(A63,HOP!A:C,3,0)</f>
        <v>2730981</v>
      </c>
      <c r="G63" s="5">
        <f t="shared" si="2"/>
        <v>0</v>
      </c>
      <c r="H63" s="5" t="str">
        <f t="shared" si="3"/>
        <v>，2730981</v>
      </c>
      <c r="I63" s="5" t="str">
        <f>VLOOKUP(A63,HOP!A:U,21,0)</f>
        <v>直采</v>
      </c>
    </row>
    <row r="64" s="5" customFormat="1" hidden="1" spans="1:9">
      <c r="A64" s="6">
        <v>21368548216</v>
      </c>
      <c r="B64" s="7">
        <v>44855</v>
      </c>
      <c r="C64" s="7">
        <v>44857</v>
      </c>
      <c r="D64" s="5">
        <v>854</v>
      </c>
      <c r="E64" s="5" t="str">
        <f>VLOOKUP(A64,HOP!A:L,12,0)</f>
        <v>854.00</v>
      </c>
      <c r="F64" s="5" t="str">
        <f>VLOOKUP(A64,HOP!A:C,3,0)</f>
        <v>2731249</v>
      </c>
      <c r="G64" s="5">
        <f t="shared" si="2"/>
        <v>0</v>
      </c>
      <c r="H64" s="5" t="str">
        <f t="shared" si="3"/>
        <v>，2731249</v>
      </c>
      <c r="I64" s="5" t="str">
        <f>VLOOKUP(A64,HOP!A:U,21,0)</f>
        <v>直采</v>
      </c>
    </row>
    <row r="65" s="5" customFormat="1" hidden="1" spans="1:9">
      <c r="A65" s="6">
        <v>21371224926</v>
      </c>
      <c r="B65" s="7">
        <v>44856</v>
      </c>
      <c r="C65" s="7">
        <v>44857</v>
      </c>
      <c r="D65" s="5">
        <v>666</v>
      </c>
      <c r="E65" s="5" t="str">
        <f>VLOOKUP(A65,HOP!A:L,12,0)</f>
        <v>666.00</v>
      </c>
      <c r="F65" s="5" t="str">
        <f>VLOOKUP(A65,HOP!A:C,3,0)</f>
        <v>2731847</v>
      </c>
      <c r="G65" s="5">
        <f t="shared" si="2"/>
        <v>0</v>
      </c>
      <c r="H65" s="5" t="str">
        <f t="shared" si="3"/>
        <v>，2731847</v>
      </c>
      <c r="I65" s="5" t="str">
        <f>VLOOKUP(A65,HOP!A:U,21,0)</f>
        <v>直采</v>
      </c>
    </row>
    <row r="66" s="5" customFormat="1" hidden="1" spans="1:9">
      <c r="A66" s="6">
        <v>21375569264</v>
      </c>
      <c r="B66" s="7">
        <v>44856</v>
      </c>
      <c r="C66" s="7">
        <v>44857</v>
      </c>
      <c r="D66" s="5">
        <v>5580</v>
      </c>
      <c r="E66" s="5" t="str">
        <f>VLOOKUP(A66,HOP!A:L,12,0)</f>
        <v>5580.00</v>
      </c>
      <c r="F66" s="5" t="str">
        <f>VLOOKUP(A66,HOP!A:C,3,0)</f>
        <v>2732968</v>
      </c>
      <c r="G66" s="5">
        <f t="shared" si="2"/>
        <v>0</v>
      </c>
      <c r="H66" s="5" t="str">
        <f t="shared" si="3"/>
        <v>，2732968</v>
      </c>
      <c r="I66" s="5" t="str">
        <f>VLOOKUP(A66,HOP!A:U,21,0)</f>
        <v>直采</v>
      </c>
    </row>
    <row r="67" s="5" customFormat="1" hidden="1" spans="1:9">
      <c r="A67" s="6">
        <v>21377328007</v>
      </c>
      <c r="B67" s="7">
        <v>44856</v>
      </c>
      <c r="C67" s="7">
        <v>44857</v>
      </c>
      <c r="D67" s="5">
        <v>512</v>
      </c>
      <c r="E67" s="5" t="str">
        <f>VLOOKUP(A67,HOP!A:L,12,0)</f>
        <v>512.00</v>
      </c>
      <c r="F67" s="5" t="str">
        <f>VLOOKUP(A67,HOP!A:C,3,0)</f>
        <v>2733425</v>
      </c>
      <c r="G67" s="5">
        <f t="shared" ref="G67:G98" si="4">D67-E67</f>
        <v>0</v>
      </c>
      <c r="H67" s="5" t="str">
        <f t="shared" ref="H67:H98" si="5">$H$1&amp;F67</f>
        <v>，2733425</v>
      </c>
      <c r="I67" s="5" t="str">
        <f>VLOOKUP(A67,HOP!A:U,21,0)</f>
        <v>直采</v>
      </c>
    </row>
    <row r="68" s="5" customFormat="1" hidden="1" spans="1:9">
      <c r="A68" s="6">
        <v>21409509351</v>
      </c>
      <c r="B68" s="7">
        <v>44855</v>
      </c>
      <c r="C68" s="7">
        <v>44857</v>
      </c>
      <c r="D68" s="5">
        <v>770</v>
      </c>
      <c r="E68" s="5" t="str">
        <f>VLOOKUP(A68,HOP!A:L,12,0)</f>
        <v>770.00</v>
      </c>
      <c r="F68" s="5" t="str">
        <f>VLOOKUP(A68,HOP!A:C,3,0)</f>
        <v>2733807</v>
      </c>
      <c r="G68" s="5">
        <f t="shared" si="4"/>
        <v>0</v>
      </c>
      <c r="H68" s="5" t="str">
        <f t="shared" si="5"/>
        <v>，2733807</v>
      </c>
      <c r="I68" s="5" t="str">
        <f>VLOOKUP(A68,HOP!A:U,21,0)</f>
        <v>直采</v>
      </c>
    </row>
    <row r="69" s="5" customFormat="1" hidden="1" spans="1:9">
      <c r="A69" s="6">
        <v>21412681205</v>
      </c>
      <c r="B69" s="7">
        <v>44855</v>
      </c>
      <c r="C69" s="7">
        <v>44857</v>
      </c>
      <c r="D69" s="5">
        <v>1400</v>
      </c>
      <c r="E69" s="5" t="str">
        <f>VLOOKUP(A69,HOP!A:L,12,0)</f>
        <v>1400.00</v>
      </c>
      <c r="F69" s="5" t="str">
        <f>VLOOKUP(A69,HOP!A:C,3,0)</f>
        <v>2734018</v>
      </c>
      <c r="G69" s="5">
        <f t="shared" si="4"/>
        <v>0</v>
      </c>
      <c r="H69" s="5" t="str">
        <f t="shared" si="5"/>
        <v>，2734018</v>
      </c>
      <c r="I69" s="5" t="str">
        <f>VLOOKUP(A69,HOP!A:U,21,0)</f>
        <v>直采</v>
      </c>
    </row>
    <row r="70" s="5" customFormat="1" hidden="1" spans="1:9">
      <c r="A70" s="6">
        <v>21413650899</v>
      </c>
      <c r="B70" s="7">
        <v>44855</v>
      </c>
      <c r="C70" s="7">
        <v>44857</v>
      </c>
      <c r="D70" s="5">
        <v>828</v>
      </c>
      <c r="E70" s="5" t="str">
        <f>VLOOKUP(A70,HOP!A:L,12,0)</f>
        <v>828.00</v>
      </c>
      <c r="F70" s="5" t="str">
        <f>VLOOKUP(A70,HOP!A:C,3,0)</f>
        <v>2734118</v>
      </c>
      <c r="G70" s="5">
        <f t="shared" si="4"/>
        <v>0</v>
      </c>
      <c r="H70" s="5" t="str">
        <f t="shared" si="5"/>
        <v>，2734118</v>
      </c>
      <c r="I70" s="5" t="str">
        <f>VLOOKUP(A70,HOP!A:U,21,0)</f>
        <v>直采</v>
      </c>
    </row>
    <row r="71" s="5" customFormat="1" hidden="1" spans="1:9">
      <c r="A71" s="6">
        <v>21420306193</v>
      </c>
      <c r="B71" s="7">
        <v>44856</v>
      </c>
      <c r="C71" s="7">
        <v>44857</v>
      </c>
      <c r="D71" s="5">
        <v>850</v>
      </c>
      <c r="E71" s="5" t="str">
        <f>VLOOKUP(A71,HOP!A:L,12,0)</f>
        <v>850.00</v>
      </c>
      <c r="F71" s="5" t="str">
        <f>VLOOKUP(A71,HOP!A:C,3,0)</f>
        <v>2734844</v>
      </c>
      <c r="G71" s="5">
        <f t="shared" si="4"/>
        <v>0</v>
      </c>
      <c r="H71" s="5" t="str">
        <f t="shared" si="5"/>
        <v>，2734844</v>
      </c>
      <c r="I71" s="5" t="str">
        <f>VLOOKUP(A71,HOP!A:U,21,0)</f>
        <v>直采</v>
      </c>
    </row>
    <row r="72" s="5" customFormat="1" hidden="1" spans="1:9">
      <c r="A72" s="6">
        <v>21421693714</v>
      </c>
      <c r="B72" s="7">
        <v>44856</v>
      </c>
      <c r="C72" s="7">
        <v>44857</v>
      </c>
      <c r="D72" s="5">
        <v>674</v>
      </c>
      <c r="E72" s="5" t="str">
        <f>VLOOKUP(A72,HOP!A:L,12,0)</f>
        <v>674.00</v>
      </c>
      <c r="F72" s="5" t="str">
        <f>VLOOKUP(A72,HOP!A:C,3,0)</f>
        <v>2735018</v>
      </c>
      <c r="G72" s="5">
        <f t="shared" si="4"/>
        <v>0</v>
      </c>
      <c r="H72" s="5" t="str">
        <f t="shared" si="5"/>
        <v>，2735018</v>
      </c>
      <c r="I72" s="5" t="str">
        <f>VLOOKUP(A72,HOP!A:U,21,0)</f>
        <v>直采</v>
      </c>
    </row>
    <row r="73" s="5" customFormat="1" hidden="1" spans="1:9">
      <c r="A73" s="6">
        <v>21424331655</v>
      </c>
      <c r="B73" s="7">
        <v>44855</v>
      </c>
      <c r="C73" s="7">
        <v>44857</v>
      </c>
      <c r="D73" s="5">
        <v>1105</v>
      </c>
      <c r="E73" s="5" t="str">
        <f>VLOOKUP(A73,HOP!A:L,12,0)</f>
        <v>1105.00</v>
      </c>
      <c r="F73" s="5" t="str">
        <f>VLOOKUP(A73,HOP!A:C,3,0)</f>
        <v>2735376</v>
      </c>
      <c r="G73" s="5">
        <f t="shared" si="4"/>
        <v>0</v>
      </c>
      <c r="H73" s="5" t="str">
        <f t="shared" si="5"/>
        <v>，2735376</v>
      </c>
      <c r="I73" s="5" t="str">
        <f>VLOOKUP(A73,HOP!A:U,21,0)</f>
        <v>直采</v>
      </c>
    </row>
    <row r="74" s="5" customFormat="1" hidden="1" spans="1:9">
      <c r="A74" s="6">
        <v>21425056126</v>
      </c>
      <c r="B74" s="7">
        <v>44856</v>
      </c>
      <c r="C74" s="7">
        <v>44857</v>
      </c>
      <c r="D74" s="5">
        <v>840</v>
      </c>
      <c r="E74" s="5" t="str">
        <f>VLOOKUP(A74,HOP!A:L,12,0)</f>
        <v>840.00</v>
      </c>
      <c r="F74" s="5" t="str">
        <f>VLOOKUP(A74,HOP!A:C,3,0)</f>
        <v>2735469</v>
      </c>
      <c r="G74" s="5">
        <f t="shared" si="4"/>
        <v>0</v>
      </c>
      <c r="H74" s="5" t="str">
        <f t="shared" si="5"/>
        <v>，2735469</v>
      </c>
      <c r="I74" s="5" t="str">
        <f>VLOOKUP(A74,HOP!A:U,21,0)</f>
        <v>直采</v>
      </c>
    </row>
    <row r="75" s="5" customFormat="1" hidden="1" spans="1:9">
      <c r="A75" s="6">
        <v>21427668037</v>
      </c>
      <c r="B75" s="7">
        <v>44856</v>
      </c>
      <c r="C75" s="7">
        <v>44857</v>
      </c>
      <c r="D75" s="5">
        <v>800</v>
      </c>
      <c r="E75" s="5" t="str">
        <f>VLOOKUP(A75,HOP!A:L,12,0)</f>
        <v>800.00</v>
      </c>
      <c r="F75" s="5" t="str">
        <f>VLOOKUP(A75,HOP!A:C,3,0)</f>
        <v>2735890</v>
      </c>
      <c r="G75" s="5">
        <f t="shared" si="4"/>
        <v>0</v>
      </c>
      <c r="H75" s="5" t="str">
        <f t="shared" si="5"/>
        <v>，2735890</v>
      </c>
      <c r="I75" s="5" t="str">
        <f>VLOOKUP(A75,HOP!A:U,21,0)</f>
        <v>直采</v>
      </c>
    </row>
    <row r="76" s="5" customFormat="1" hidden="1" spans="1:9">
      <c r="A76" s="6">
        <v>21428988405</v>
      </c>
      <c r="B76" s="7">
        <v>44855</v>
      </c>
      <c r="C76" s="7">
        <v>44857</v>
      </c>
      <c r="D76" s="5">
        <v>2060</v>
      </c>
      <c r="E76" s="5" t="str">
        <f>VLOOKUP(A76,HOP!A:L,12,0)</f>
        <v>2060.00</v>
      </c>
      <c r="F76" s="5" t="str">
        <f>VLOOKUP(A76,HOP!A:C,3,0)</f>
        <v>2736096</v>
      </c>
      <c r="G76" s="5">
        <f t="shared" si="4"/>
        <v>0</v>
      </c>
      <c r="H76" s="5" t="str">
        <f t="shared" si="5"/>
        <v>，2736096</v>
      </c>
      <c r="I76" s="5" t="str">
        <f>VLOOKUP(A76,HOP!A:U,21,0)</f>
        <v>直采</v>
      </c>
    </row>
    <row r="77" s="5" customFormat="1" hidden="1" spans="1:9">
      <c r="A77" s="6">
        <v>21429372805</v>
      </c>
      <c r="B77" s="7">
        <v>44856</v>
      </c>
      <c r="C77" s="7">
        <v>44857</v>
      </c>
      <c r="D77" s="5">
        <v>415</v>
      </c>
      <c r="E77" s="5" t="str">
        <f>VLOOKUP(A77,HOP!A:L,12,0)</f>
        <v>415.00</v>
      </c>
      <c r="F77" s="5" t="str">
        <f>VLOOKUP(A77,HOP!A:C,3,0)</f>
        <v>2736156</v>
      </c>
      <c r="G77" s="5">
        <f t="shared" si="4"/>
        <v>0</v>
      </c>
      <c r="H77" s="5" t="str">
        <f t="shared" si="5"/>
        <v>，2736156</v>
      </c>
      <c r="I77" s="5" t="str">
        <f>VLOOKUP(A77,HOP!A:U,21,0)</f>
        <v>直采</v>
      </c>
    </row>
    <row r="78" s="5" customFormat="1" hidden="1" spans="1:9">
      <c r="A78" s="6">
        <v>21435825102</v>
      </c>
      <c r="B78" s="7">
        <v>44856</v>
      </c>
      <c r="C78" s="7">
        <v>44857</v>
      </c>
      <c r="D78" s="5">
        <v>1734</v>
      </c>
      <c r="E78" s="5" t="str">
        <f>VLOOKUP(A78,HOP!A:L,12,0)</f>
        <v>1734.00</v>
      </c>
      <c r="F78" s="5" t="str">
        <f>VLOOKUP(A78,HOP!A:C,3,0)</f>
        <v>2737010</v>
      </c>
      <c r="G78" s="5">
        <f t="shared" si="4"/>
        <v>0</v>
      </c>
      <c r="H78" s="5" t="str">
        <f t="shared" si="5"/>
        <v>，2737010</v>
      </c>
      <c r="I78" s="5" t="str">
        <f>VLOOKUP(A78,HOP!A:U,21,0)</f>
        <v>直采</v>
      </c>
    </row>
    <row r="79" s="5" customFormat="1" hidden="1" spans="1:9">
      <c r="A79" s="6">
        <v>21437329941</v>
      </c>
      <c r="B79" s="7">
        <v>44855</v>
      </c>
      <c r="C79" s="7">
        <v>44857</v>
      </c>
      <c r="D79" s="5">
        <v>1520</v>
      </c>
      <c r="E79" s="5" t="str">
        <f>VLOOKUP(A79,HOP!A:L,12,0)</f>
        <v>1520.00</v>
      </c>
      <c r="F79" s="5" t="str">
        <f>VLOOKUP(A79,HOP!A:C,3,0)</f>
        <v>2737343</v>
      </c>
      <c r="G79" s="5">
        <f t="shared" si="4"/>
        <v>0</v>
      </c>
      <c r="H79" s="5" t="str">
        <f t="shared" si="5"/>
        <v>，2737343</v>
      </c>
      <c r="I79" s="5" t="str">
        <f>VLOOKUP(A79,HOP!A:U,21,0)</f>
        <v>直采</v>
      </c>
    </row>
    <row r="80" s="5" customFormat="1" hidden="1" spans="1:9">
      <c r="A80" s="6">
        <v>21440630262</v>
      </c>
      <c r="B80" s="7">
        <v>44856</v>
      </c>
      <c r="C80" s="7">
        <v>44857</v>
      </c>
      <c r="D80" s="5">
        <v>945</v>
      </c>
      <c r="E80" s="5" t="str">
        <f>VLOOKUP(A80,HOP!A:L,12,0)</f>
        <v>945.00</v>
      </c>
      <c r="F80" s="5" t="str">
        <f>VLOOKUP(A80,HOP!A:C,3,0)</f>
        <v>2737834</v>
      </c>
      <c r="G80" s="5">
        <f t="shared" si="4"/>
        <v>0</v>
      </c>
      <c r="H80" s="5" t="str">
        <f t="shared" si="5"/>
        <v>，2737834</v>
      </c>
      <c r="I80" s="5" t="str">
        <f>VLOOKUP(A80,HOP!A:U,21,0)</f>
        <v>直采</v>
      </c>
    </row>
    <row r="81" s="5" customFormat="1" hidden="1" spans="1:9">
      <c r="A81" s="6">
        <v>21446299693</v>
      </c>
      <c r="B81" s="7">
        <v>44856</v>
      </c>
      <c r="C81" s="7">
        <v>44857</v>
      </c>
      <c r="D81" s="5">
        <v>578</v>
      </c>
      <c r="E81" s="5" t="str">
        <f>VLOOKUP(A81,HOP!A:L,12,0)</f>
        <v>578.00</v>
      </c>
      <c r="F81" s="5" t="str">
        <f>VLOOKUP(A81,HOP!A:C,3,0)</f>
        <v>2738762</v>
      </c>
      <c r="G81" s="5">
        <f t="shared" si="4"/>
        <v>0</v>
      </c>
      <c r="H81" s="5" t="str">
        <f t="shared" si="5"/>
        <v>，2738762</v>
      </c>
      <c r="I81" s="5" t="str">
        <f>VLOOKUP(A81,HOP!A:U,21,0)</f>
        <v>直采</v>
      </c>
    </row>
    <row r="82" s="5" customFormat="1" hidden="1" spans="1:9">
      <c r="A82" s="6">
        <v>21446911893</v>
      </c>
      <c r="B82" s="7">
        <v>44853</v>
      </c>
      <c r="C82" s="7">
        <v>44857</v>
      </c>
      <c r="D82" s="5">
        <v>2431</v>
      </c>
      <c r="E82" s="5" t="str">
        <f>VLOOKUP(A82,HOP!A:L,12,0)</f>
        <v>2431.00</v>
      </c>
      <c r="F82" s="5" t="str">
        <f>VLOOKUP(A82,HOP!A:C,3,0)</f>
        <v>2738905</v>
      </c>
      <c r="G82" s="5">
        <f t="shared" si="4"/>
        <v>0</v>
      </c>
      <c r="H82" s="5" t="str">
        <f t="shared" si="5"/>
        <v>，2738905</v>
      </c>
      <c r="I82" s="5" t="str">
        <f>VLOOKUP(A82,HOP!A:U,21,0)</f>
        <v>直采</v>
      </c>
    </row>
    <row r="83" s="5" customFormat="1" hidden="1" spans="1:9">
      <c r="A83" s="6">
        <v>21452676576</v>
      </c>
      <c r="B83" s="7">
        <v>44856</v>
      </c>
      <c r="C83" s="7">
        <v>44857</v>
      </c>
      <c r="D83" s="5">
        <v>513</v>
      </c>
      <c r="E83" s="5" t="str">
        <f>VLOOKUP(A83,HOP!A:L,12,0)</f>
        <v>513.00</v>
      </c>
      <c r="F83" s="5" t="str">
        <f>VLOOKUP(A83,HOP!A:C,3,0)</f>
        <v>2739954</v>
      </c>
      <c r="G83" s="5">
        <f t="shared" si="4"/>
        <v>0</v>
      </c>
      <c r="H83" s="5" t="str">
        <f t="shared" si="5"/>
        <v>，2739954</v>
      </c>
      <c r="I83" s="5" t="str">
        <f>VLOOKUP(A83,HOP!A:U,21,0)</f>
        <v>直采</v>
      </c>
    </row>
    <row r="84" s="5" customFormat="1" hidden="1" spans="1:9">
      <c r="A84" s="6">
        <v>21454870297</v>
      </c>
      <c r="B84" s="7">
        <v>44855</v>
      </c>
      <c r="C84" s="7">
        <v>44857</v>
      </c>
      <c r="D84" s="5">
        <v>922</v>
      </c>
      <c r="E84" s="5" t="str">
        <f>VLOOKUP(A84,HOP!A:L,12,0)</f>
        <v>922.00</v>
      </c>
      <c r="F84" s="5" t="str">
        <f>VLOOKUP(A84,HOP!A:C,3,0)</f>
        <v>2740328</v>
      </c>
      <c r="G84" s="5">
        <f t="shared" si="4"/>
        <v>0</v>
      </c>
      <c r="H84" s="5" t="str">
        <f t="shared" si="5"/>
        <v>，2740328</v>
      </c>
      <c r="I84" s="5" t="str">
        <f>VLOOKUP(A84,HOP!A:U,21,0)</f>
        <v>直采</v>
      </c>
    </row>
    <row r="85" s="5" customFormat="1" hidden="1" spans="1:9">
      <c r="A85" s="6">
        <v>21459969307</v>
      </c>
      <c r="B85" s="7">
        <v>44856</v>
      </c>
      <c r="C85" s="7">
        <v>44857</v>
      </c>
      <c r="D85" s="5">
        <v>576</v>
      </c>
      <c r="E85" s="5" t="str">
        <f>VLOOKUP(A85,HOP!A:L,12,0)</f>
        <v>576.00</v>
      </c>
      <c r="F85" s="5" t="str">
        <f>VLOOKUP(A85,HOP!A:C,3,0)</f>
        <v>2741435</v>
      </c>
      <c r="G85" s="5">
        <f t="shared" si="4"/>
        <v>0</v>
      </c>
      <c r="H85" s="5" t="str">
        <f t="shared" si="5"/>
        <v>，2741435</v>
      </c>
      <c r="I85" s="5" t="str">
        <f>VLOOKUP(A85,HOP!A:U,21,0)</f>
        <v>直采</v>
      </c>
    </row>
    <row r="86" s="5" customFormat="1" hidden="1" spans="1:9">
      <c r="A86" s="6">
        <v>21460977104</v>
      </c>
      <c r="B86" s="7">
        <v>44850</v>
      </c>
      <c r="C86" s="7">
        <v>44857</v>
      </c>
      <c r="D86" s="5">
        <v>2158</v>
      </c>
      <c r="E86" s="5" t="str">
        <f>VLOOKUP(A86,HOP!A:L,12,0)</f>
        <v>2158.00</v>
      </c>
      <c r="F86" s="5" t="str">
        <f>VLOOKUP(A86,HOP!A:C,3,0)</f>
        <v>2741672</v>
      </c>
      <c r="G86" s="5">
        <f t="shared" si="4"/>
        <v>0</v>
      </c>
      <c r="H86" s="5" t="str">
        <f t="shared" si="5"/>
        <v>，2741672</v>
      </c>
      <c r="I86" s="5" t="str">
        <f>VLOOKUP(A86,HOP!A:U,21,0)</f>
        <v>直采</v>
      </c>
    </row>
    <row r="87" s="5" customFormat="1" hidden="1" spans="1:9">
      <c r="A87" s="6">
        <v>21461073323</v>
      </c>
      <c r="B87" s="7">
        <v>44856</v>
      </c>
      <c r="C87" s="7">
        <v>44857</v>
      </c>
      <c r="D87" s="5">
        <v>462</v>
      </c>
      <c r="E87" s="5" t="str">
        <f>VLOOKUP(A87,HOP!A:L,12,0)</f>
        <v>462.00</v>
      </c>
      <c r="F87" s="5" t="str">
        <f>VLOOKUP(A87,HOP!A:C,3,0)</f>
        <v>2741698</v>
      </c>
      <c r="G87" s="5">
        <f t="shared" si="4"/>
        <v>0</v>
      </c>
      <c r="H87" s="5" t="str">
        <f t="shared" si="5"/>
        <v>，2741698</v>
      </c>
      <c r="I87" s="5" t="str">
        <f>VLOOKUP(A87,HOP!A:U,21,0)</f>
        <v>直采</v>
      </c>
    </row>
    <row r="88" s="5" customFormat="1" hidden="1" spans="1:9">
      <c r="A88" s="6">
        <v>21462470526</v>
      </c>
      <c r="B88" s="7">
        <v>44856</v>
      </c>
      <c r="C88" s="7">
        <v>44857</v>
      </c>
      <c r="D88" s="5">
        <v>1280</v>
      </c>
      <c r="E88" s="5" t="str">
        <f>VLOOKUP(A88,HOP!A:L,12,0)</f>
        <v>1280.00</v>
      </c>
      <c r="F88" s="5" t="str">
        <f>VLOOKUP(A88,HOP!A:C,3,0)</f>
        <v>2741994</v>
      </c>
      <c r="G88" s="5">
        <f t="shared" si="4"/>
        <v>0</v>
      </c>
      <c r="H88" s="5" t="str">
        <f t="shared" si="5"/>
        <v>，2741994</v>
      </c>
      <c r="I88" s="5" t="str">
        <f>VLOOKUP(A88,HOP!A:U,21,0)</f>
        <v>直采</v>
      </c>
    </row>
    <row r="89" s="5" customFormat="1" hidden="1" spans="1:9">
      <c r="A89" s="6">
        <v>21463334531</v>
      </c>
      <c r="B89" s="7">
        <v>44856</v>
      </c>
      <c r="C89" s="7">
        <v>44857</v>
      </c>
      <c r="D89" s="5">
        <v>289</v>
      </c>
      <c r="E89" s="5" t="str">
        <f>VLOOKUP(A89,HOP!A:L,12,0)</f>
        <v>289.00</v>
      </c>
      <c r="F89" s="5" t="str">
        <f>VLOOKUP(A89,HOP!A:C,3,0)</f>
        <v>2742159</v>
      </c>
      <c r="G89" s="5">
        <f t="shared" si="4"/>
        <v>0</v>
      </c>
      <c r="H89" s="5" t="str">
        <f t="shared" si="5"/>
        <v>，2742159</v>
      </c>
      <c r="I89" s="5" t="str">
        <f>VLOOKUP(A89,HOP!A:U,21,0)</f>
        <v>直采</v>
      </c>
    </row>
    <row r="90" s="5" customFormat="1" hidden="1" spans="1:9">
      <c r="A90" s="6">
        <v>21464327896</v>
      </c>
      <c r="B90" s="7">
        <v>44856</v>
      </c>
      <c r="C90" s="7">
        <v>44857</v>
      </c>
      <c r="D90" s="5">
        <v>245</v>
      </c>
      <c r="E90" s="5" t="str">
        <f>VLOOKUP(A90,HOP!A:L,12,0)</f>
        <v>245.00</v>
      </c>
      <c r="F90" s="5" t="str">
        <f>VLOOKUP(A90,HOP!A:C,3,0)</f>
        <v>2742361</v>
      </c>
      <c r="G90" s="5">
        <f t="shared" si="4"/>
        <v>0</v>
      </c>
      <c r="H90" s="5" t="str">
        <f t="shared" si="5"/>
        <v>，2742361</v>
      </c>
      <c r="I90" s="5" t="str">
        <f>VLOOKUP(A90,HOP!A:U,21,0)</f>
        <v>直采</v>
      </c>
    </row>
    <row r="91" s="5" customFormat="1" hidden="1" spans="1:9">
      <c r="A91" s="6">
        <v>21464795218</v>
      </c>
      <c r="B91" s="7">
        <v>44856</v>
      </c>
      <c r="C91" s="7">
        <v>44857</v>
      </c>
      <c r="D91" s="5">
        <v>317</v>
      </c>
      <c r="E91" s="5" t="str">
        <f>VLOOKUP(A91,HOP!A:L,12,0)</f>
        <v>317.00</v>
      </c>
      <c r="F91" s="5" t="str">
        <f>VLOOKUP(A91,HOP!A:C,3,0)</f>
        <v>2742513</v>
      </c>
      <c r="G91" s="5">
        <f t="shared" si="4"/>
        <v>0</v>
      </c>
      <c r="H91" s="5" t="str">
        <f t="shared" si="5"/>
        <v>，2742513</v>
      </c>
      <c r="I91" s="5" t="str">
        <f>VLOOKUP(A91,HOP!A:U,21,0)</f>
        <v>直采</v>
      </c>
    </row>
    <row r="92" s="5" customFormat="1" hidden="1" spans="1:9">
      <c r="A92" s="6">
        <v>21469579631</v>
      </c>
      <c r="B92" s="7">
        <v>44855</v>
      </c>
      <c r="C92" s="7">
        <v>44857</v>
      </c>
      <c r="D92" s="5">
        <v>2420</v>
      </c>
      <c r="E92" s="5" t="str">
        <f>VLOOKUP(A92,HOP!A:L,12,0)</f>
        <v>2420.00</v>
      </c>
      <c r="F92" s="5" t="str">
        <f>VLOOKUP(A92,HOP!A:C,3,0)</f>
        <v>2743520</v>
      </c>
      <c r="G92" s="5">
        <f t="shared" si="4"/>
        <v>0</v>
      </c>
      <c r="H92" s="5" t="str">
        <f t="shared" si="5"/>
        <v>，2743520</v>
      </c>
      <c r="I92" s="5" t="str">
        <f>VLOOKUP(A92,HOP!A:U,21,0)</f>
        <v>直采</v>
      </c>
    </row>
    <row r="93" s="5" customFormat="1" hidden="1" spans="1:9">
      <c r="A93" s="6">
        <v>21470314178</v>
      </c>
      <c r="B93" s="7">
        <v>44854</v>
      </c>
      <c r="C93" s="7">
        <v>44857</v>
      </c>
      <c r="D93" s="5">
        <v>1766</v>
      </c>
      <c r="E93" s="5" t="str">
        <f>VLOOKUP(A93,HOP!A:L,12,0)</f>
        <v>1766.00</v>
      </c>
      <c r="F93" s="5" t="str">
        <f>VLOOKUP(A93,HOP!A:C,3,0)</f>
        <v>2743722</v>
      </c>
      <c r="G93" s="5">
        <f t="shared" si="4"/>
        <v>0</v>
      </c>
      <c r="H93" s="5" t="str">
        <f t="shared" si="5"/>
        <v>，2743722</v>
      </c>
      <c r="I93" s="5" t="str">
        <f>VLOOKUP(A93,HOP!A:U,21,0)</f>
        <v>直采</v>
      </c>
    </row>
    <row r="94" s="5" customFormat="1" hidden="1" spans="1:9">
      <c r="A94" s="6">
        <v>21470267247</v>
      </c>
      <c r="B94" s="7">
        <v>44855</v>
      </c>
      <c r="C94" s="7">
        <v>44857</v>
      </c>
      <c r="D94" s="5">
        <v>3200</v>
      </c>
      <c r="E94" s="5" t="str">
        <f>VLOOKUP(A94,HOP!A:L,12,0)</f>
        <v>3200.00</v>
      </c>
      <c r="F94" s="5" t="str">
        <f>VLOOKUP(A94,HOP!A:C,3,0)</f>
        <v>2743711</v>
      </c>
      <c r="G94" s="5">
        <f t="shared" si="4"/>
        <v>0</v>
      </c>
      <c r="H94" s="5" t="str">
        <f t="shared" si="5"/>
        <v>，2743711</v>
      </c>
      <c r="I94" s="5" t="str">
        <f>VLOOKUP(A94,HOP!A:U,21,0)</f>
        <v>直采</v>
      </c>
    </row>
    <row r="95" s="5" customFormat="1" hidden="1" spans="1:9">
      <c r="A95" s="6">
        <v>21470855365</v>
      </c>
      <c r="B95" s="7">
        <v>44854</v>
      </c>
      <c r="C95" s="7">
        <v>44857</v>
      </c>
      <c r="D95" s="5">
        <v>11340</v>
      </c>
      <c r="E95" s="5" t="str">
        <f>VLOOKUP(A95,HOP!A:L,12,0)</f>
        <v>11340.00</v>
      </c>
      <c r="F95" s="5" t="str">
        <f>VLOOKUP(A95,HOP!A:C,3,0)</f>
        <v>2743858</v>
      </c>
      <c r="G95" s="5">
        <f t="shared" si="4"/>
        <v>0</v>
      </c>
      <c r="H95" s="5" t="str">
        <f t="shared" si="5"/>
        <v>，2743858</v>
      </c>
      <c r="I95" s="5" t="str">
        <f>VLOOKUP(A95,HOP!A:U,21,0)</f>
        <v>直采</v>
      </c>
    </row>
    <row r="96" s="5" customFormat="1" hidden="1" spans="1:9">
      <c r="A96" s="6">
        <v>21472225197</v>
      </c>
      <c r="B96" s="7">
        <v>44851</v>
      </c>
      <c r="C96" s="7">
        <v>44857</v>
      </c>
      <c r="D96" s="5">
        <v>15936</v>
      </c>
      <c r="E96" s="5" t="str">
        <f>VLOOKUP(A96,HOP!A:L,12,0)</f>
        <v>15936.00</v>
      </c>
      <c r="F96" s="5" t="str">
        <f>VLOOKUP(A96,HOP!A:C,3,0)</f>
        <v>2744223</v>
      </c>
      <c r="G96" s="5">
        <f t="shared" si="4"/>
        <v>0</v>
      </c>
      <c r="H96" s="5" t="str">
        <f t="shared" si="5"/>
        <v>，2744223</v>
      </c>
      <c r="I96" s="5" t="str">
        <f>VLOOKUP(A96,HOP!A:U,21,0)</f>
        <v>直采</v>
      </c>
    </row>
    <row r="97" s="5" customFormat="1" hidden="1" spans="1:9">
      <c r="A97" s="6">
        <v>21472251242</v>
      </c>
      <c r="B97" s="7">
        <v>44853</v>
      </c>
      <c r="C97" s="7">
        <v>44857</v>
      </c>
      <c r="D97" s="5">
        <v>4492</v>
      </c>
      <c r="E97" s="5" t="str">
        <f>VLOOKUP(A97,HOP!A:L,12,0)</f>
        <v>4492.00</v>
      </c>
      <c r="F97" s="5" t="str">
        <f>VLOOKUP(A97,HOP!A:C,3,0)</f>
        <v>2744225</v>
      </c>
      <c r="G97" s="5">
        <f t="shared" si="4"/>
        <v>0</v>
      </c>
      <c r="H97" s="5" t="str">
        <f t="shared" si="5"/>
        <v>，2744225</v>
      </c>
      <c r="I97" s="5" t="str">
        <f>VLOOKUP(A97,HOP!A:U,21,0)</f>
        <v>直采</v>
      </c>
    </row>
    <row r="98" s="5" customFormat="1" hidden="1" spans="1:9">
      <c r="A98" s="6">
        <v>21474292448</v>
      </c>
      <c r="B98" s="7">
        <v>44855</v>
      </c>
      <c r="C98" s="7">
        <v>44857</v>
      </c>
      <c r="D98" s="5">
        <v>2006</v>
      </c>
      <c r="E98" s="5" t="str">
        <f>VLOOKUP(A98,HOP!A:L,12,0)</f>
        <v>2006.00</v>
      </c>
      <c r="F98" s="5" t="str">
        <f>VLOOKUP(A98,HOP!A:C,3,0)</f>
        <v>2744693</v>
      </c>
      <c r="G98" s="5">
        <f t="shared" si="4"/>
        <v>0</v>
      </c>
      <c r="H98" s="5" t="str">
        <f t="shared" si="5"/>
        <v>，2744693</v>
      </c>
      <c r="I98" s="5" t="str">
        <f>VLOOKUP(A98,HOP!A:U,21,0)</f>
        <v>直采</v>
      </c>
    </row>
    <row r="99" s="5" customFormat="1" hidden="1" spans="1:9">
      <c r="A99" s="6">
        <v>21474593119</v>
      </c>
      <c r="B99" s="7">
        <v>44855</v>
      </c>
      <c r="C99" s="7">
        <v>44857</v>
      </c>
      <c r="D99" s="5">
        <v>470</v>
      </c>
      <c r="E99" s="5" t="str">
        <f>VLOOKUP(A99,HOP!A:L,12,0)</f>
        <v>470.00</v>
      </c>
      <c r="F99" s="5" t="str">
        <f>VLOOKUP(A99,HOP!A:C,3,0)</f>
        <v>2744775</v>
      </c>
      <c r="G99" s="5">
        <f t="shared" ref="G99:G130" si="6">D99-E99</f>
        <v>0</v>
      </c>
      <c r="H99" s="5" t="str">
        <f t="shared" ref="H99:H130" si="7">$H$1&amp;F99</f>
        <v>，2744775</v>
      </c>
      <c r="I99" s="5" t="str">
        <f>VLOOKUP(A99,HOP!A:U,21,0)</f>
        <v>直采</v>
      </c>
    </row>
    <row r="100" s="5" customFormat="1" hidden="1" spans="1:9">
      <c r="A100" s="6">
        <v>21477287422</v>
      </c>
      <c r="B100" s="7">
        <v>44856</v>
      </c>
      <c r="C100" s="7">
        <v>44857</v>
      </c>
      <c r="D100" s="5">
        <v>0</v>
      </c>
      <c r="E100" s="5" t="e">
        <f>VLOOKUP(A100,HOP!A:L,12,0)</f>
        <v>#N/A</v>
      </c>
      <c r="F100" s="5" t="e">
        <f>VLOOKUP(A100,HOP!A:C,3,0)</f>
        <v>#N/A</v>
      </c>
      <c r="G100" s="5" t="e">
        <f t="shared" si="6"/>
        <v>#N/A</v>
      </c>
      <c r="H100" s="5" t="e">
        <f t="shared" si="7"/>
        <v>#N/A</v>
      </c>
      <c r="I100" s="5" t="e">
        <f>VLOOKUP(A100,HOP!A:U,21,0)</f>
        <v>#N/A</v>
      </c>
    </row>
    <row r="101" s="5" customFormat="1" hidden="1" spans="1:9">
      <c r="A101" s="6">
        <v>21480114261</v>
      </c>
      <c r="B101" s="7">
        <v>44856</v>
      </c>
      <c r="C101" s="7">
        <v>44857</v>
      </c>
      <c r="D101" s="5">
        <v>840</v>
      </c>
      <c r="E101" s="5" t="str">
        <f>VLOOKUP(A101,HOP!A:L,12,0)</f>
        <v>840.00</v>
      </c>
      <c r="F101" s="5" t="str">
        <f>VLOOKUP(A101,HOP!A:C,3,0)</f>
        <v>2746175</v>
      </c>
      <c r="G101" s="5">
        <f t="shared" si="6"/>
        <v>0</v>
      </c>
      <c r="H101" s="5" t="str">
        <f t="shared" si="7"/>
        <v>，2746175</v>
      </c>
      <c r="I101" s="5" t="str">
        <f>VLOOKUP(A101,HOP!A:U,21,0)</f>
        <v>直采</v>
      </c>
    </row>
    <row r="102" s="5" customFormat="1" hidden="1" spans="1:9">
      <c r="A102" s="6">
        <v>21480639362</v>
      </c>
      <c r="B102" s="7">
        <v>44854</v>
      </c>
      <c r="C102" s="7">
        <v>44857</v>
      </c>
      <c r="D102" s="5">
        <v>13692</v>
      </c>
      <c r="E102" s="5" t="str">
        <f>VLOOKUP(A102,HOP!A:L,12,0)</f>
        <v>13692.00</v>
      </c>
      <c r="F102" s="5" t="str">
        <f>VLOOKUP(A102,HOP!A:C,3,0)</f>
        <v>2746253</v>
      </c>
      <c r="G102" s="5">
        <f t="shared" si="6"/>
        <v>0</v>
      </c>
      <c r="H102" s="5" t="str">
        <f t="shared" si="7"/>
        <v>，2746253</v>
      </c>
      <c r="I102" s="5" t="str">
        <f>VLOOKUP(A102,HOP!A:U,21,0)</f>
        <v>直采</v>
      </c>
    </row>
    <row r="103" s="5" customFormat="1" hidden="1" spans="1:9">
      <c r="A103" s="6">
        <v>21482156321</v>
      </c>
      <c r="B103" s="7">
        <v>44855</v>
      </c>
      <c r="C103" s="7">
        <v>44857</v>
      </c>
      <c r="D103" s="5">
        <v>5302</v>
      </c>
      <c r="E103" s="5" t="str">
        <f>VLOOKUP(A103,HOP!A:L,12,0)</f>
        <v>5302.00</v>
      </c>
      <c r="F103" s="5" t="str">
        <f>VLOOKUP(A103,HOP!A:C,3,0)</f>
        <v>2746622</v>
      </c>
      <c r="G103" s="5">
        <f t="shared" si="6"/>
        <v>0</v>
      </c>
      <c r="H103" s="5" t="str">
        <f t="shared" si="7"/>
        <v>，2746622</v>
      </c>
      <c r="I103" s="5" t="str">
        <f>VLOOKUP(A103,HOP!A:U,21,0)</f>
        <v>直采</v>
      </c>
    </row>
    <row r="104" s="5" customFormat="1" hidden="1" spans="1:9">
      <c r="A104" s="6">
        <v>21484611225</v>
      </c>
      <c r="B104" s="7">
        <v>44855</v>
      </c>
      <c r="C104" s="7">
        <v>44857</v>
      </c>
      <c r="D104" s="5">
        <v>742</v>
      </c>
      <c r="E104" s="5" t="str">
        <f>VLOOKUP(A104,HOP!A:L,12,0)</f>
        <v>742.00</v>
      </c>
      <c r="F104" s="5" t="str">
        <f>VLOOKUP(A104,HOP!A:C,3,0)</f>
        <v>2747120</v>
      </c>
      <c r="G104" s="5">
        <f t="shared" si="6"/>
        <v>0</v>
      </c>
      <c r="H104" s="5" t="str">
        <f t="shared" si="7"/>
        <v>，2747120</v>
      </c>
      <c r="I104" s="5" t="str">
        <f>VLOOKUP(A104,HOP!A:U,21,0)</f>
        <v>直采</v>
      </c>
    </row>
    <row r="105" s="5" customFormat="1" hidden="1" spans="1:9">
      <c r="A105" s="6">
        <v>21484770423</v>
      </c>
      <c r="B105" s="7">
        <v>44856</v>
      </c>
      <c r="C105" s="7">
        <v>44857</v>
      </c>
      <c r="D105" s="5">
        <v>607</v>
      </c>
      <c r="E105" s="5" t="str">
        <f>VLOOKUP(A105,HOP!A:L,12,0)</f>
        <v>607.00</v>
      </c>
      <c r="F105" s="5" t="str">
        <f>VLOOKUP(A105,HOP!A:C,3,0)</f>
        <v>2747170</v>
      </c>
      <c r="G105" s="5">
        <f t="shared" si="6"/>
        <v>0</v>
      </c>
      <c r="H105" s="5" t="str">
        <f t="shared" si="7"/>
        <v>，2747170</v>
      </c>
      <c r="I105" s="5" t="str">
        <f>VLOOKUP(A105,HOP!A:U,21,0)</f>
        <v>直采</v>
      </c>
    </row>
    <row r="106" s="5" customFormat="1" hidden="1" spans="1:9">
      <c r="A106" s="6">
        <v>21485557727</v>
      </c>
      <c r="B106" s="7">
        <v>44855</v>
      </c>
      <c r="C106" s="7">
        <v>44857</v>
      </c>
      <c r="D106" s="5">
        <v>276</v>
      </c>
      <c r="E106" s="5" t="str">
        <f>VLOOKUP(A106,HOP!A:L,12,0)</f>
        <v>276.00</v>
      </c>
      <c r="F106" s="5" t="str">
        <f>VLOOKUP(A106,HOP!A:C,3,0)</f>
        <v>2747417</v>
      </c>
      <c r="G106" s="5">
        <f t="shared" si="6"/>
        <v>0</v>
      </c>
      <c r="H106" s="5" t="str">
        <f t="shared" si="7"/>
        <v>，2747417</v>
      </c>
      <c r="I106" s="5" t="str">
        <f>VLOOKUP(A106,HOP!A:U,21,0)</f>
        <v>直采</v>
      </c>
    </row>
    <row r="107" s="5" customFormat="1" hidden="1" spans="1:9">
      <c r="A107" s="6">
        <v>21486438035</v>
      </c>
      <c r="B107" s="7">
        <v>44856</v>
      </c>
      <c r="C107" s="7">
        <v>44857</v>
      </c>
      <c r="D107" s="5">
        <v>576</v>
      </c>
      <c r="E107" s="5" t="str">
        <f>VLOOKUP(A107,HOP!A:L,12,0)</f>
        <v>576.00</v>
      </c>
      <c r="F107" s="5" t="str">
        <f>VLOOKUP(A107,HOP!A:C,3,0)</f>
        <v>2747645</v>
      </c>
      <c r="G107" s="5">
        <f t="shared" si="6"/>
        <v>0</v>
      </c>
      <c r="H107" s="5" t="str">
        <f t="shared" si="7"/>
        <v>，2747645</v>
      </c>
      <c r="I107" s="5" t="str">
        <f>VLOOKUP(A107,HOP!A:U,21,0)</f>
        <v>直采</v>
      </c>
    </row>
    <row r="108" s="5" customFormat="1" hidden="1" spans="1:9">
      <c r="A108" s="6">
        <v>21487295585</v>
      </c>
      <c r="B108" s="7">
        <v>44856</v>
      </c>
      <c r="C108" s="7">
        <v>44857</v>
      </c>
      <c r="D108" s="5">
        <v>700</v>
      </c>
      <c r="E108" s="5" t="str">
        <f>VLOOKUP(A108,HOP!A:L,12,0)</f>
        <v>700.00</v>
      </c>
      <c r="F108" s="5" t="str">
        <f>VLOOKUP(A108,HOP!A:C,3,0)</f>
        <v>2747789</v>
      </c>
      <c r="G108" s="5">
        <f t="shared" si="6"/>
        <v>0</v>
      </c>
      <c r="H108" s="5" t="str">
        <f t="shared" si="7"/>
        <v>，2747789</v>
      </c>
      <c r="I108" s="5" t="str">
        <f>VLOOKUP(A108,HOP!A:U,21,0)</f>
        <v>直采</v>
      </c>
    </row>
    <row r="109" s="5" customFormat="1" hidden="1" spans="1:9">
      <c r="A109" s="6">
        <v>21489168759</v>
      </c>
      <c r="B109" s="7">
        <v>44855</v>
      </c>
      <c r="C109" s="7">
        <v>44857</v>
      </c>
      <c r="D109" s="5">
        <v>460</v>
      </c>
      <c r="E109" s="5" t="str">
        <f>VLOOKUP(A109,HOP!A:L,12,0)</f>
        <v>460.00</v>
      </c>
      <c r="F109" s="5" t="str">
        <f>VLOOKUP(A109,HOP!A:C,3,0)</f>
        <v>2748227</v>
      </c>
      <c r="G109" s="5">
        <f t="shared" si="6"/>
        <v>0</v>
      </c>
      <c r="H109" s="5" t="str">
        <f t="shared" si="7"/>
        <v>，2748227</v>
      </c>
      <c r="I109" s="5" t="str">
        <f>VLOOKUP(A109,HOP!A:U,21,0)</f>
        <v>直采</v>
      </c>
    </row>
    <row r="110" s="5" customFormat="1" hidden="1" spans="1:9">
      <c r="A110" s="6">
        <v>21489788901</v>
      </c>
      <c r="B110" s="7">
        <v>44856</v>
      </c>
      <c r="C110" s="7">
        <v>44857</v>
      </c>
      <c r="D110" s="5">
        <v>201</v>
      </c>
      <c r="E110" s="5" t="str">
        <f>VLOOKUP(A110,HOP!A:L,12,0)</f>
        <v>201.00</v>
      </c>
      <c r="F110" s="5" t="str">
        <f>VLOOKUP(A110,HOP!A:C,3,0)</f>
        <v>2748354</v>
      </c>
      <c r="G110" s="5">
        <f t="shared" si="6"/>
        <v>0</v>
      </c>
      <c r="H110" s="5" t="str">
        <f t="shared" si="7"/>
        <v>，2748354</v>
      </c>
      <c r="I110" s="5" t="str">
        <f>VLOOKUP(A110,HOP!A:U,21,0)</f>
        <v>直采</v>
      </c>
    </row>
    <row r="111" s="5" customFormat="1" hidden="1" spans="1:9">
      <c r="A111" s="6">
        <v>21489984378</v>
      </c>
      <c r="B111" s="7">
        <v>44856</v>
      </c>
      <c r="C111" s="7">
        <v>44857</v>
      </c>
      <c r="D111" s="5">
        <v>174</v>
      </c>
      <c r="E111" s="5" t="str">
        <f>VLOOKUP(A111,HOP!A:L,12,0)</f>
        <v>174.00</v>
      </c>
      <c r="F111" s="5" t="str">
        <f>VLOOKUP(A111,HOP!A:C,3,0)</f>
        <v>2748393</v>
      </c>
      <c r="G111" s="5">
        <f t="shared" si="6"/>
        <v>0</v>
      </c>
      <c r="H111" s="5" t="str">
        <f t="shared" si="7"/>
        <v>，2748393</v>
      </c>
      <c r="I111" s="5" t="str">
        <f>VLOOKUP(A111,HOP!A:U,21,0)</f>
        <v>直采</v>
      </c>
    </row>
    <row r="112" s="5" customFormat="1" hidden="1" spans="1:9">
      <c r="A112" s="6">
        <v>21490287945</v>
      </c>
      <c r="B112" s="7">
        <v>44856</v>
      </c>
      <c r="C112" s="7">
        <v>44857</v>
      </c>
      <c r="D112" s="5">
        <v>320</v>
      </c>
      <c r="E112" s="5" t="str">
        <f>VLOOKUP(A112,HOP!A:L,12,0)</f>
        <v>320.00</v>
      </c>
      <c r="F112" s="5" t="str">
        <f>VLOOKUP(A112,HOP!A:C,3,0)</f>
        <v>2748455</v>
      </c>
      <c r="G112" s="5">
        <f t="shared" si="6"/>
        <v>0</v>
      </c>
      <c r="H112" s="5" t="str">
        <f t="shared" si="7"/>
        <v>，2748455</v>
      </c>
      <c r="I112" s="5" t="str">
        <f>VLOOKUP(A112,HOP!A:U,21,0)</f>
        <v>直采</v>
      </c>
    </row>
    <row r="113" s="5" customFormat="1" hidden="1" spans="1:9">
      <c r="A113" s="6">
        <v>21491319857</v>
      </c>
      <c r="B113" s="7">
        <v>44854</v>
      </c>
      <c r="C113" s="7">
        <v>44857</v>
      </c>
      <c r="D113" s="5">
        <v>1668</v>
      </c>
      <c r="E113" s="5" t="str">
        <f>VLOOKUP(A113,HOP!A:L,12,0)</f>
        <v>1668.00</v>
      </c>
      <c r="F113" s="5" t="str">
        <f>VLOOKUP(A113,HOP!A:C,3,0)</f>
        <v>2748668</v>
      </c>
      <c r="G113" s="5">
        <f t="shared" si="6"/>
        <v>0</v>
      </c>
      <c r="H113" s="5" t="str">
        <f t="shared" si="7"/>
        <v>，2748668</v>
      </c>
      <c r="I113" s="5" t="str">
        <f>VLOOKUP(A113,HOP!A:U,21,0)</f>
        <v>直采</v>
      </c>
    </row>
    <row r="114" s="5" customFormat="1" hidden="1" spans="1:9">
      <c r="A114" s="6">
        <v>21491604503</v>
      </c>
      <c r="B114" s="7">
        <v>44856</v>
      </c>
      <c r="C114" s="7">
        <v>44857</v>
      </c>
      <c r="D114" s="5">
        <v>545</v>
      </c>
      <c r="E114" s="5" t="str">
        <f>VLOOKUP(A114,HOP!A:L,12,0)</f>
        <v>545.00</v>
      </c>
      <c r="F114" s="5" t="str">
        <f>VLOOKUP(A114,HOP!A:C,3,0)</f>
        <v>2748732</v>
      </c>
      <c r="G114" s="5">
        <f t="shared" si="6"/>
        <v>0</v>
      </c>
      <c r="H114" s="5" t="str">
        <f t="shared" si="7"/>
        <v>，2748732</v>
      </c>
      <c r="I114" s="5" t="str">
        <f>VLOOKUP(A114,HOP!A:U,21,0)</f>
        <v>直采</v>
      </c>
    </row>
    <row r="115" s="5" customFormat="1" hidden="1" spans="1:9">
      <c r="A115" s="6">
        <v>21491740071</v>
      </c>
      <c r="B115" s="7">
        <v>44856</v>
      </c>
      <c r="C115" s="7">
        <v>44857</v>
      </c>
      <c r="D115" s="5">
        <v>618</v>
      </c>
      <c r="E115" s="5" t="str">
        <f>VLOOKUP(A115,HOP!A:L,12,0)</f>
        <v>618.00</v>
      </c>
      <c r="F115" s="5" t="str">
        <f>VLOOKUP(A115,HOP!A:C,3,0)</f>
        <v>2748792</v>
      </c>
      <c r="G115" s="5">
        <f t="shared" si="6"/>
        <v>0</v>
      </c>
      <c r="H115" s="5" t="str">
        <f t="shared" si="7"/>
        <v>，2748792</v>
      </c>
      <c r="I115" s="5" t="str">
        <f>VLOOKUP(A115,HOP!A:U,21,0)</f>
        <v>直采</v>
      </c>
    </row>
    <row r="116" s="5" customFormat="1" hidden="1" spans="1:9">
      <c r="A116" s="6">
        <v>21492375629</v>
      </c>
      <c r="B116" s="7">
        <v>44854</v>
      </c>
      <c r="C116" s="7">
        <v>44857</v>
      </c>
      <c r="D116" s="5">
        <v>0</v>
      </c>
      <c r="E116" s="5" t="e">
        <f>VLOOKUP(A116,HOP!A:L,12,0)</f>
        <v>#N/A</v>
      </c>
      <c r="F116" s="5" t="e">
        <f>VLOOKUP(A116,HOP!A:C,3,0)</f>
        <v>#N/A</v>
      </c>
      <c r="G116" s="5" t="e">
        <f t="shared" si="6"/>
        <v>#N/A</v>
      </c>
      <c r="H116" s="5" t="e">
        <f t="shared" si="7"/>
        <v>#N/A</v>
      </c>
      <c r="I116" s="5" t="e">
        <f>VLOOKUP(A116,HOP!A:U,21,0)</f>
        <v>#N/A</v>
      </c>
    </row>
    <row r="117" s="5" customFormat="1" hidden="1" spans="1:9">
      <c r="A117" s="6">
        <v>21493298684</v>
      </c>
      <c r="B117" s="7">
        <v>44855</v>
      </c>
      <c r="C117" s="7">
        <v>44857</v>
      </c>
      <c r="D117" s="5">
        <v>2321.8</v>
      </c>
      <c r="E117" s="5" t="str">
        <f>VLOOKUP(A117,HOP!A:L,12,0)</f>
        <v>2321.80</v>
      </c>
      <c r="F117" s="5" t="str">
        <f>VLOOKUP(A117,HOP!A:C,3,0)</f>
        <v>2749170</v>
      </c>
      <c r="G117" s="5">
        <f t="shared" si="6"/>
        <v>0</v>
      </c>
      <c r="H117" s="5" t="str">
        <f t="shared" si="7"/>
        <v>，2749170</v>
      </c>
      <c r="I117" s="5" t="str">
        <f>VLOOKUP(A117,HOP!A:U,21,0)</f>
        <v>直连</v>
      </c>
    </row>
    <row r="118" s="5" customFormat="1" hidden="1" spans="1:9">
      <c r="A118" s="6">
        <v>21493474922</v>
      </c>
      <c r="B118" s="7">
        <v>44854</v>
      </c>
      <c r="C118" s="7">
        <v>44857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6"/>
        <v>#N/A</v>
      </c>
      <c r="H118" s="5" t="e">
        <f t="shared" si="7"/>
        <v>#N/A</v>
      </c>
      <c r="I118" s="5" t="e">
        <f>VLOOKUP(A118,HOP!A:U,21,0)</f>
        <v>#N/A</v>
      </c>
    </row>
    <row r="119" s="5" customFormat="1" hidden="1" spans="1:9">
      <c r="A119" s="6">
        <v>21493532331</v>
      </c>
      <c r="B119" s="7">
        <v>44856</v>
      </c>
      <c r="C119" s="7">
        <v>44857</v>
      </c>
      <c r="D119" s="5">
        <v>290</v>
      </c>
      <c r="E119" s="5" t="str">
        <f>VLOOKUP(A119,HOP!A:L,12,0)</f>
        <v>290.00</v>
      </c>
      <c r="F119" s="5" t="str">
        <f>VLOOKUP(A119,HOP!A:C,3,0)</f>
        <v>2749260</v>
      </c>
      <c r="G119" s="5">
        <f t="shared" si="6"/>
        <v>0</v>
      </c>
      <c r="H119" s="5" t="str">
        <f t="shared" si="7"/>
        <v>，2749260</v>
      </c>
      <c r="I119" s="5" t="str">
        <f>VLOOKUP(A119,HOP!A:U,21,0)</f>
        <v>直采</v>
      </c>
    </row>
    <row r="120" s="5" customFormat="1" hidden="1" spans="1:9">
      <c r="A120" s="6">
        <v>21494168137</v>
      </c>
      <c r="B120" s="7">
        <v>44856</v>
      </c>
      <c r="C120" s="7">
        <v>44857</v>
      </c>
      <c r="D120" s="5">
        <v>536</v>
      </c>
      <c r="E120" s="5" t="str">
        <f>VLOOKUP(A120,HOP!A:L,12,0)</f>
        <v>536.00</v>
      </c>
      <c r="F120" s="5" t="str">
        <f>VLOOKUP(A120,HOP!A:C,3,0)</f>
        <v>2749444</v>
      </c>
      <c r="G120" s="5">
        <f t="shared" si="6"/>
        <v>0</v>
      </c>
      <c r="H120" s="5" t="str">
        <f t="shared" si="7"/>
        <v>，2749444</v>
      </c>
      <c r="I120" s="5" t="str">
        <f>VLOOKUP(A120,HOP!A:U,21,0)</f>
        <v>直采</v>
      </c>
    </row>
    <row r="121" s="5" customFormat="1" hidden="1" spans="1:9">
      <c r="A121" s="6">
        <v>21494580594</v>
      </c>
      <c r="B121" s="7">
        <v>44856</v>
      </c>
      <c r="C121" s="7">
        <v>44857</v>
      </c>
      <c r="D121" s="5">
        <v>545</v>
      </c>
      <c r="E121" s="5" t="str">
        <f>VLOOKUP(A121,HOP!A:L,12,0)</f>
        <v>545.00</v>
      </c>
      <c r="F121" s="5" t="str">
        <f>VLOOKUP(A121,HOP!A:C,3,0)</f>
        <v>2749531</v>
      </c>
      <c r="G121" s="5">
        <f t="shared" si="6"/>
        <v>0</v>
      </c>
      <c r="H121" s="5" t="str">
        <f t="shared" si="7"/>
        <v>，2749531</v>
      </c>
      <c r="I121" s="5" t="str">
        <f>VLOOKUP(A121,HOP!A:U,21,0)</f>
        <v>直采</v>
      </c>
    </row>
    <row r="122" s="5" customFormat="1" hidden="1" spans="1:9">
      <c r="A122" s="6">
        <v>21494683547</v>
      </c>
      <c r="B122" s="7">
        <v>44855</v>
      </c>
      <c r="C122" s="7">
        <v>44857</v>
      </c>
      <c r="D122" s="5">
        <v>1156</v>
      </c>
      <c r="E122" s="5" t="str">
        <f>VLOOKUP(A122,HOP!A:L,12,0)</f>
        <v>1156.00</v>
      </c>
      <c r="F122" s="5" t="str">
        <f>VLOOKUP(A122,HOP!A:C,3,0)</f>
        <v>2749544</v>
      </c>
      <c r="G122" s="5">
        <f t="shared" si="6"/>
        <v>0</v>
      </c>
      <c r="H122" s="5" t="str">
        <f t="shared" si="7"/>
        <v>，2749544</v>
      </c>
      <c r="I122" s="5" t="str">
        <f>VLOOKUP(A122,HOP!A:U,21,0)</f>
        <v>直采</v>
      </c>
    </row>
    <row r="123" s="5" customFormat="1" hidden="1" spans="1:9">
      <c r="A123" s="6">
        <v>21494737629</v>
      </c>
      <c r="B123" s="7">
        <v>44855</v>
      </c>
      <c r="C123" s="7">
        <v>44857</v>
      </c>
      <c r="D123" s="5">
        <v>720</v>
      </c>
      <c r="E123" s="5" t="str">
        <f>VLOOKUP(A123,HOP!A:L,12,0)</f>
        <v>720.00</v>
      </c>
      <c r="F123" s="5" t="str">
        <f>VLOOKUP(A123,HOP!A:C,3,0)</f>
        <v>2749550</v>
      </c>
      <c r="G123" s="5">
        <f t="shared" si="6"/>
        <v>0</v>
      </c>
      <c r="H123" s="5" t="str">
        <f t="shared" si="7"/>
        <v>，2749550</v>
      </c>
      <c r="I123" s="5" t="str">
        <f>VLOOKUP(A123,HOP!A:U,21,0)</f>
        <v>直采</v>
      </c>
    </row>
    <row r="124" s="5" customFormat="1" hidden="1" spans="1:9">
      <c r="A124" s="6">
        <v>21495189762</v>
      </c>
      <c r="B124" s="7">
        <v>44855</v>
      </c>
      <c r="C124" s="7">
        <v>44857</v>
      </c>
      <c r="D124" s="5">
        <v>2182</v>
      </c>
      <c r="E124" s="5" t="str">
        <f>VLOOKUP(A124,HOP!A:L,12,0)</f>
        <v>2182.00</v>
      </c>
      <c r="F124" s="5" t="str">
        <f>VLOOKUP(A124,HOP!A:C,3,0)</f>
        <v>2749662</v>
      </c>
      <c r="G124" s="5">
        <f t="shared" si="6"/>
        <v>0</v>
      </c>
      <c r="H124" s="5" t="str">
        <f t="shared" si="7"/>
        <v>，2749662</v>
      </c>
      <c r="I124" s="5" t="str">
        <f>VLOOKUP(A124,HOP!A:U,21,0)</f>
        <v>直采</v>
      </c>
    </row>
    <row r="125" s="5" customFormat="1" hidden="1" spans="1:9">
      <c r="A125" s="6">
        <v>21495466529</v>
      </c>
      <c r="B125" s="7">
        <v>44854</v>
      </c>
      <c r="C125" s="7">
        <v>44857</v>
      </c>
      <c r="D125" s="5">
        <v>567</v>
      </c>
      <c r="E125" s="5" t="str">
        <f>VLOOKUP(A125,HOP!A:L,12,0)</f>
        <v>567.00</v>
      </c>
      <c r="F125" s="5" t="str">
        <f>VLOOKUP(A125,HOP!A:C,3,0)</f>
        <v>2749746</v>
      </c>
      <c r="G125" s="5">
        <f t="shared" si="6"/>
        <v>0</v>
      </c>
      <c r="H125" s="5" t="str">
        <f t="shared" si="7"/>
        <v>，2749746</v>
      </c>
      <c r="I125" s="5" t="str">
        <f>VLOOKUP(A125,HOP!A:U,21,0)</f>
        <v>直采</v>
      </c>
    </row>
    <row r="126" s="5" customFormat="1" hidden="1" spans="1:9">
      <c r="A126" s="6">
        <v>21496393117</v>
      </c>
      <c r="B126" s="7">
        <v>44854</v>
      </c>
      <c r="C126" s="7">
        <v>44857</v>
      </c>
      <c r="D126" s="5">
        <v>1176</v>
      </c>
      <c r="E126" s="5" t="str">
        <f>VLOOKUP(A126,HOP!A:L,12,0)</f>
        <v>1176.00</v>
      </c>
      <c r="F126" s="5" t="str">
        <f>VLOOKUP(A126,HOP!A:C,3,0)</f>
        <v>2749954</v>
      </c>
      <c r="G126" s="5">
        <f t="shared" si="6"/>
        <v>0</v>
      </c>
      <c r="H126" s="5" t="str">
        <f t="shared" si="7"/>
        <v>，2749954</v>
      </c>
      <c r="I126" s="5" t="str">
        <f>VLOOKUP(A126,HOP!A:U,21,0)</f>
        <v>直采</v>
      </c>
    </row>
    <row r="127" s="5" customFormat="1" hidden="1" spans="1:9">
      <c r="A127" s="6">
        <v>21497455772</v>
      </c>
      <c r="B127" s="7">
        <v>44856</v>
      </c>
      <c r="C127" s="7">
        <v>44857</v>
      </c>
      <c r="D127" s="5">
        <v>430</v>
      </c>
      <c r="E127" s="5" t="str">
        <f>VLOOKUP(A127,HOP!A:L,12,0)</f>
        <v>430.00</v>
      </c>
      <c r="F127" s="5" t="str">
        <f>VLOOKUP(A127,HOP!A:C,3,0)</f>
        <v>2750184</v>
      </c>
      <c r="G127" s="5">
        <f t="shared" si="6"/>
        <v>0</v>
      </c>
      <c r="H127" s="5" t="str">
        <f t="shared" si="7"/>
        <v>，2750184</v>
      </c>
      <c r="I127" s="5" t="str">
        <f>VLOOKUP(A127,HOP!A:U,21,0)</f>
        <v>直采</v>
      </c>
    </row>
    <row r="128" s="5" customFormat="1" hidden="1" spans="1:9">
      <c r="A128" s="6">
        <v>21498137387</v>
      </c>
      <c r="B128" s="7">
        <v>44856</v>
      </c>
      <c r="C128" s="7">
        <v>44857</v>
      </c>
      <c r="D128" s="5">
        <v>590</v>
      </c>
      <c r="E128" s="5" t="str">
        <f>VLOOKUP(A128,HOP!A:L,12,0)</f>
        <v>590.00</v>
      </c>
      <c r="F128" s="5" t="str">
        <f>VLOOKUP(A128,HOP!A:C,3,0)</f>
        <v>2750367</v>
      </c>
      <c r="G128" s="5">
        <f t="shared" si="6"/>
        <v>0</v>
      </c>
      <c r="H128" s="5" t="str">
        <f t="shared" si="7"/>
        <v>，2750367</v>
      </c>
      <c r="I128" s="5" t="str">
        <f>VLOOKUP(A128,HOP!A:U,21,0)</f>
        <v>直采</v>
      </c>
    </row>
    <row r="129" s="5" customFormat="1" hidden="1" spans="1:9">
      <c r="A129" s="6">
        <v>21498436010</v>
      </c>
      <c r="B129" s="7">
        <v>44854</v>
      </c>
      <c r="C129" s="7">
        <v>44857</v>
      </c>
      <c r="D129" s="5">
        <v>8902</v>
      </c>
      <c r="E129" s="5" t="str">
        <f>VLOOKUP(A129,HOP!A:L,12,0)</f>
        <v>8902.00</v>
      </c>
      <c r="F129" s="5" t="str">
        <f>VLOOKUP(A129,HOP!A:C,3,0)</f>
        <v>2750447</v>
      </c>
      <c r="G129" s="5">
        <f t="shared" si="6"/>
        <v>0</v>
      </c>
      <c r="H129" s="5" t="str">
        <f t="shared" si="7"/>
        <v>，2750447</v>
      </c>
      <c r="I129" s="5" t="str">
        <f>VLOOKUP(A129,HOP!A:U,21,0)</f>
        <v>直采</v>
      </c>
    </row>
    <row r="130" s="5" customFormat="1" hidden="1" spans="1:9">
      <c r="A130" s="6">
        <v>21499869350</v>
      </c>
      <c r="B130" s="7">
        <v>44856</v>
      </c>
      <c r="C130" s="7">
        <v>44857</v>
      </c>
      <c r="D130" s="5">
        <v>590</v>
      </c>
      <c r="E130" s="5" t="str">
        <f>VLOOKUP(A130,HOP!A:L,12,0)</f>
        <v>590.00</v>
      </c>
      <c r="F130" s="5" t="str">
        <f>VLOOKUP(A130,HOP!A:C,3,0)</f>
        <v>2750764</v>
      </c>
      <c r="G130" s="5">
        <f t="shared" si="6"/>
        <v>0</v>
      </c>
      <c r="H130" s="5" t="str">
        <f t="shared" si="7"/>
        <v>，2750764</v>
      </c>
      <c r="I130" s="5" t="str">
        <f>VLOOKUP(A130,HOP!A:U,21,0)</f>
        <v>直采</v>
      </c>
    </row>
    <row r="131" s="5" customFormat="1" spans="1:10">
      <c r="A131" s="6">
        <v>21500136959</v>
      </c>
      <c r="B131" s="7">
        <v>44856</v>
      </c>
      <c r="C131" s="7">
        <v>44857</v>
      </c>
      <c r="D131" s="5">
        <v>1072</v>
      </c>
      <c r="E131" s="5">
        <v>1172</v>
      </c>
      <c r="F131" s="5">
        <v>2750848</v>
      </c>
      <c r="G131" s="5">
        <f t="shared" ref="G131:G162" si="8">D131-E131</f>
        <v>-100</v>
      </c>
      <c r="H131" s="5" t="str">
        <f t="shared" ref="H131:H162" si="9">$H$1&amp;F131</f>
        <v>，2750848</v>
      </c>
      <c r="I131" s="5" t="e">
        <f>VLOOKUP(A131,HOP!A:U,21,0)</f>
        <v>#N/A</v>
      </c>
      <c r="J131" s="5" t="s">
        <v>832</v>
      </c>
    </row>
    <row r="132" s="5" customFormat="1" hidden="1" spans="1:9">
      <c r="A132" s="6">
        <v>21500732398</v>
      </c>
      <c r="B132" s="7">
        <v>44856</v>
      </c>
      <c r="C132" s="7">
        <v>44857</v>
      </c>
      <c r="D132" s="5">
        <v>0</v>
      </c>
      <c r="E132" s="5" t="e">
        <f>VLOOKUP(A132,HOP!A:L,12,0)</f>
        <v>#N/A</v>
      </c>
      <c r="F132" s="5" t="e">
        <f>VLOOKUP(A132,HOP!A:C,3,0)</f>
        <v>#N/A</v>
      </c>
      <c r="G132" s="5" t="e">
        <f t="shared" si="8"/>
        <v>#N/A</v>
      </c>
      <c r="H132" s="5" t="e">
        <f t="shared" si="9"/>
        <v>#N/A</v>
      </c>
      <c r="I132" s="5" t="e">
        <f>VLOOKUP(A132,HOP!A:U,21,0)</f>
        <v>#N/A</v>
      </c>
    </row>
    <row r="133" s="5" customFormat="1" hidden="1" spans="1:9">
      <c r="A133" s="6">
        <v>21500850764</v>
      </c>
      <c r="B133" s="7">
        <v>44856</v>
      </c>
      <c r="C133" s="7">
        <v>44857</v>
      </c>
      <c r="D133" s="5">
        <v>0</v>
      </c>
      <c r="E133" s="5" t="e">
        <f>VLOOKUP(A133,HOP!A:L,12,0)</f>
        <v>#N/A</v>
      </c>
      <c r="F133" s="5" t="e">
        <f>VLOOKUP(A133,HOP!A:C,3,0)</f>
        <v>#N/A</v>
      </c>
      <c r="G133" s="5" t="e">
        <f t="shared" si="8"/>
        <v>#N/A</v>
      </c>
      <c r="H133" s="5" t="e">
        <f t="shared" si="9"/>
        <v>#N/A</v>
      </c>
      <c r="I133" s="5" t="e">
        <f>VLOOKUP(A133,HOP!A:U,21,0)</f>
        <v>#N/A</v>
      </c>
    </row>
    <row r="134" s="5" customFormat="1" hidden="1" spans="1:9">
      <c r="A134" s="6">
        <v>21501049204</v>
      </c>
      <c r="B134" s="7">
        <v>44856</v>
      </c>
      <c r="C134" s="7">
        <v>44857</v>
      </c>
      <c r="D134" s="5">
        <v>1923.13</v>
      </c>
      <c r="E134" s="5" t="str">
        <f>VLOOKUP(A134,HOP!A:L,12,0)</f>
        <v>1923.13</v>
      </c>
      <c r="F134" s="5" t="str">
        <f>VLOOKUP(A134,HOP!A:C,3,0)</f>
        <v>2751182</v>
      </c>
      <c r="G134" s="5">
        <f t="shared" si="8"/>
        <v>0</v>
      </c>
      <c r="H134" s="5" t="str">
        <f t="shared" si="9"/>
        <v>，2751182</v>
      </c>
      <c r="I134" s="5" t="str">
        <f>VLOOKUP(A134,HOP!A:U,21,0)</f>
        <v>直连</v>
      </c>
    </row>
    <row r="135" s="5" customFormat="1" hidden="1" spans="1:9">
      <c r="A135" s="6">
        <v>21501700978</v>
      </c>
      <c r="B135" s="7">
        <v>44856</v>
      </c>
      <c r="C135" s="7">
        <v>44857</v>
      </c>
      <c r="D135" s="5">
        <v>311.26</v>
      </c>
      <c r="E135" s="5" t="str">
        <f>VLOOKUP(A135,HOP!A:L,12,0)</f>
        <v>311.26</v>
      </c>
      <c r="F135" s="5" t="str">
        <f>VLOOKUP(A135,HOP!A:C,3,0)</f>
        <v>2751399</v>
      </c>
      <c r="G135" s="5">
        <f t="shared" si="8"/>
        <v>0</v>
      </c>
      <c r="H135" s="5" t="str">
        <f t="shared" si="9"/>
        <v>，2751399</v>
      </c>
      <c r="I135" s="5" t="str">
        <f>VLOOKUP(A135,HOP!A:U,21,0)</f>
        <v>直连</v>
      </c>
    </row>
    <row r="136" s="5" customFormat="1" hidden="1" spans="1:9">
      <c r="A136" s="6">
        <v>21502043414</v>
      </c>
      <c r="B136" s="7">
        <v>44856</v>
      </c>
      <c r="C136" s="7">
        <v>44857</v>
      </c>
      <c r="D136" s="5">
        <v>590</v>
      </c>
      <c r="E136" s="5" t="str">
        <f>VLOOKUP(A136,HOP!A:L,12,0)</f>
        <v>590.00</v>
      </c>
      <c r="F136" s="5" t="str">
        <f>VLOOKUP(A136,HOP!A:C,3,0)</f>
        <v>2751495</v>
      </c>
      <c r="G136" s="5">
        <f t="shared" si="8"/>
        <v>0</v>
      </c>
      <c r="H136" s="5" t="str">
        <f t="shared" si="9"/>
        <v>，2751495</v>
      </c>
      <c r="I136" s="5" t="str">
        <f>VLOOKUP(A136,HOP!A:U,21,0)</f>
        <v>直采</v>
      </c>
    </row>
    <row r="137" s="5" customFormat="1" hidden="1" spans="1:9">
      <c r="A137" s="6">
        <v>21502329395</v>
      </c>
      <c r="B137" s="7">
        <v>44856</v>
      </c>
      <c r="C137" s="7">
        <v>44857</v>
      </c>
      <c r="D137" s="5">
        <v>536</v>
      </c>
      <c r="E137" s="5" t="str">
        <f>VLOOKUP(A137,HOP!A:L,12,0)</f>
        <v>536.00</v>
      </c>
      <c r="F137" s="5" t="str">
        <f>VLOOKUP(A137,HOP!A:C,3,0)</f>
        <v>2751585</v>
      </c>
      <c r="G137" s="5">
        <f t="shared" si="8"/>
        <v>0</v>
      </c>
      <c r="H137" s="5" t="str">
        <f t="shared" si="9"/>
        <v>，2751585</v>
      </c>
      <c r="I137" s="5" t="str">
        <f>VLOOKUP(A137,HOP!A:U,21,0)</f>
        <v>直采</v>
      </c>
    </row>
    <row r="138" s="5" customFormat="1" hidden="1" spans="1:9">
      <c r="A138" s="6">
        <v>21502447905</v>
      </c>
      <c r="B138" s="7">
        <v>44855</v>
      </c>
      <c r="C138" s="7">
        <v>44857</v>
      </c>
      <c r="D138" s="5">
        <v>856</v>
      </c>
      <c r="E138" s="5" t="str">
        <f>VLOOKUP(A138,HOP!A:L,12,0)</f>
        <v>856.00</v>
      </c>
      <c r="F138" s="5" t="str">
        <f>VLOOKUP(A138,HOP!A:C,3,0)</f>
        <v>2751631</v>
      </c>
      <c r="G138" s="5">
        <f t="shared" si="8"/>
        <v>0</v>
      </c>
      <c r="H138" s="5" t="str">
        <f t="shared" si="9"/>
        <v>，2751631</v>
      </c>
      <c r="I138" s="5" t="str">
        <f>VLOOKUP(A138,HOP!A:U,21,0)</f>
        <v>直采</v>
      </c>
    </row>
    <row r="139" s="5" customFormat="1" hidden="1" spans="1:9">
      <c r="A139" s="6">
        <v>21503228825</v>
      </c>
      <c r="B139" s="7">
        <v>44855</v>
      </c>
      <c r="C139" s="7">
        <v>44857</v>
      </c>
      <c r="D139" s="5">
        <v>436</v>
      </c>
      <c r="E139" s="5" t="str">
        <f>VLOOKUP(A139,HOP!A:L,12,0)</f>
        <v>436.00</v>
      </c>
      <c r="F139" s="5" t="str">
        <f>VLOOKUP(A139,HOP!A:C,3,0)</f>
        <v>2751901</v>
      </c>
      <c r="G139" s="5">
        <f t="shared" si="8"/>
        <v>0</v>
      </c>
      <c r="H139" s="5" t="str">
        <f t="shared" si="9"/>
        <v>，2751901</v>
      </c>
      <c r="I139" s="5" t="str">
        <f>VLOOKUP(A139,HOP!A:U,21,0)</f>
        <v>直采</v>
      </c>
    </row>
    <row r="140" s="5" customFormat="1" hidden="1" spans="1:9">
      <c r="A140" s="6">
        <v>21503499625</v>
      </c>
      <c r="B140" s="7">
        <v>44855</v>
      </c>
      <c r="C140" s="7">
        <v>44857</v>
      </c>
      <c r="D140" s="5">
        <v>450</v>
      </c>
      <c r="E140" s="5" t="str">
        <f>VLOOKUP(A140,HOP!A:L,12,0)</f>
        <v>450.00</v>
      </c>
      <c r="F140" s="5" t="str">
        <f>VLOOKUP(A140,HOP!A:C,3,0)</f>
        <v>2751971</v>
      </c>
      <c r="G140" s="5">
        <f t="shared" si="8"/>
        <v>0</v>
      </c>
      <c r="H140" s="5" t="str">
        <f t="shared" si="9"/>
        <v>，2751971</v>
      </c>
      <c r="I140" s="5" t="str">
        <f>VLOOKUP(A140,HOP!A:U,21,0)</f>
        <v>直采</v>
      </c>
    </row>
    <row r="141" s="5" customFormat="1" hidden="1" spans="1:9">
      <c r="A141" s="6">
        <v>21504308325</v>
      </c>
      <c r="B141" s="7">
        <v>44856</v>
      </c>
      <c r="C141" s="7">
        <v>44857</v>
      </c>
      <c r="D141" s="5">
        <v>320</v>
      </c>
      <c r="E141" s="5" t="str">
        <f>VLOOKUP(A141,HOP!A:L,12,0)</f>
        <v>320.00</v>
      </c>
      <c r="F141" s="5" t="str">
        <f>VLOOKUP(A141,HOP!A:C,3,0)</f>
        <v>2752194</v>
      </c>
      <c r="G141" s="5">
        <f t="shared" si="8"/>
        <v>0</v>
      </c>
      <c r="H141" s="5" t="str">
        <f t="shared" si="9"/>
        <v>，2752194</v>
      </c>
      <c r="I141" s="5" t="str">
        <f>VLOOKUP(A141,HOP!A:U,21,0)</f>
        <v>直采</v>
      </c>
    </row>
    <row r="142" s="5" customFormat="1" hidden="1" spans="1:9">
      <c r="A142" s="6">
        <v>21505774012</v>
      </c>
      <c r="B142" s="7">
        <v>44856</v>
      </c>
      <c r="C142" s="7">
        <v>44857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8"/>
        <v>#N/A</v>
      </c>
      <c r="H142" s="5" t="e">
        <f t="shared" si="9"/>
        <v>#N/A</v>
      </c>
      <c r="I142" s="5" t="e">
        <f>VLOOKUP(A142,HOP!A:U,21,0)</f>
        <v>#N/A</v>
      </c>
    </row>
    <row r="143" s="5" customFormat="1" hidden="1" spans="1:9">
      <c r="A143" s="6">
        <v>21506276674</v>
      </c>
      <c r="B143" s="7">
        <v>44856</v>
      </c>
      <c r="C143" s="7">
        <v>44857</v>
      </c>
      <c r="D143" s="5">
        <v>363</v>
      </c>
      <c r="E143" s="5" t="str">
        <f>VLOOKUP(A143,HOP!A:L,12,0)</f>
        <v>363.00</v>
      </c>
      <c r="F143" s="5" t="str">
        <f>VLOOKUP(A143,HOP!A:C,3,0)</f>
        <v>2752774</v>
      </c>
      <c r="G143" s="5">
        <f t="shared" si="8"/>
        <v>0</v>
      </c>
      <c r="H143" s="5" t="str">
        <f t="shared" si="9"/>
        <v>，2752774</v>
      </c>
      <c r="I143" s="5" t="str">
        <f>VLOOKUP(A143,HOP!A:U,21,0)</f>
        <v>直采</v>
      </c>
    </row>
    <row r="144" s="5" customFormat="1" hidden="1" spans="1:9">
      <c r="A144" s="6">
        <v>21507368303</v>
      </c>
      <c r="B144" s="7">
        <v>44856</v>
      </c>
      <c r="C144" s="7">
        <v>44857</v>
      </c>
      <c r="D144" s="5">
        <v>547</v>
      </c>
      <c r="E144" s="5" t="str">
        <f>VLOOKUP(A144,HOP!A:L,12,0)</f>
        <v>547.00</v>
      </c>
      <c r="F144" s="5" t="str">
        <f>VLOOKUP(A144,HOP!A:C,3,0)</f>
        <v>2753053</v>
      </c>
      <c r="G144" s="5">
        <f t="shared" si="8"/>
        <v>0</v>
      </c>
      <c r="H144" s="5" t="str">
        <f t="shared" si="9"/>
        <v>，2753053</v>
      </c>
      <c r="I144" s="5" t="str">
        <f>VLOOKUP(A144,HOP!A:U,21,0)</f>
        <v>直采</v>
      </c>
    </row>
    <row r="145" s="5" customFormat="1" hidden="1" spans="1:9">
      <c r="A145" s="6">
        <v>21507804812</v>
      </c>
      <c r="B145" s="7">
        <v>44856</v>
      </c>
      <c r="C145" s="7">
        <v>44857</v>
      </c>
      <c r="D145" s="5">
        <v>380</v>
      </c>
      <c r="E145" s="5" t="str">
        <f>VLOOKUP(A145,HOP!A:L,12,0)</f>
        <v>380.00</v>
      </c>
      <c r="F145" s="5" t="str">
        <f>VLOOKUP(A145,HOP!A:C,3,0)</f>
        <v>2753189</v>
      </c>
      <c r="G145" s="5">
        <f t="shared" si="8"/>
        <v>0</v>
      </c>
      <c r="H145" s="5" t="str">
        <f t="shared" si="9"/>
        <v>，2753189</v>
      </c>
      <c r="I145" s="5" t="str">
        <f>VLOOKUP(A145,HOP!A:U,21,0)</f>
        <v>直采</v>
      </c>
    </row>
    <row r="146" s="5" customFormat="1" hidden="1" spans="1:9">
      <c r="A146" s="6">
        <v>21507732953</v>
      </c>
      <c r="B146" s="7">
        <v>44856</v>
      </c>
      <c r="C146" s="7">
        <v>44857</v>
      </c>
      <c r="D146" s="5">
        <v>539</v>
      </c>
      <c r="E146" s="5" t="str">
        <f>VLOOKUP(A146,HOP!A:L,12,0)</f>
        <v>539.00</v>
      </c>
      <c r="F146" s="5" t="str">
        <f>VLOOKUP(A146,HOP!A:C,3,0)</f>
        <v>2753178</v>
      </c>
      <c r="G146" s="5">
        <f t="shared" si="8"/>
        <v>0</v>
      </c>
      <c r="H146" s="5" t="str">
        <f t="shared" si="9"/>
        <v>，2753178</v>
      </c>
      <c r="I146" s="5" t="str">
        <f>VLOOKUP(A146,HOP!A:U,21,0)</f>
        <v>直采</v>
      </c>
    </row>
    <row r="147" s="5" customFormat="1" hidden="1" spans="1:9">
      <c r="A147" s="6">
        <v>21507833231</v>
      </c>
      <c r="B147" s="7">
        <v>44856</v>
      </c>
      <c r="C147" s="7">
        <v>44857</v>
      </c>
      <c r="D147" s="5">
        <v>545</v>
      </c>
      <c r="E147" s="5" t="str">
        <f>VLOOKUP(A147,HOP!A:L,12,0)</f>
        <v>545.00</v>
      </c>
      <c r="F147" s="5" t="str">
        <f>VLOOKUP(A147,HOP!A:C,3,0)</f>
        <v>2753197</v>
      </c>
      <c r="G147" s="5">
        <f t="shared" si="8"/>
        <v>0</v>
      </c>
      <c r="H147" s="5" t="str">
        <f t="shared" si="9"/>
        <v>，2753197</v>
      </c>
      <c r="I147" s="5" t="str">
        <f>VLOOKUP(A147,HOP!A:U,21,0)</f>
        <v>直采</v>
      </c>
    </row>
    <row r="148" s="5" customFormat="1" hidden="1" spans="1:9">
      <c r="A148" s="6">
        <v>21508050072</v>
      </c>
      <c r="B148" s="7">
        <v>44856</v>
      </c>
      <c r="C148" s="7">
        <v>44857</v>
      </c>
      <c r="D148" s="5">
        <v>683</v>
      </c>
      <c r="E148" s="5" t="str">
        <f>VLOOKUP(A148,HOP!A:L,12,0)</f>
        <v>683.00</v>
      </c>
      <c r="F148" s="5" t="str">
        <f>VLOOKUP(A148,HOP!A:C,3,0)</f>
        <v>2753267</v>
      </c>
      <c r="G148" s="5">
        <f t="shared" si="8"/>
        <v>0</v>
      </c>
      <c r="H148" s="5" t="str">
        <f t="shared" si="9"/>
        <v>，2753267</v>
      </c>
      <c r="I148" s="5" t="str">
        <f>VLOOKUP(A148,HOP!A:U,21,0)</f>
        <v>直采</v>
      </c>
    </row>
    <row r="149" s="5" customFormat="1" hidden="1" spans="1:9">
      <c r="A149" s="6">
        <v>21508064105</v>
      </c>
      <c r="B149" s="7">
        <v>44856</v>
      </c>
      <c r="C149" s="7">
        <v>44857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8"/>
        <v>#N/A</v>
      </c>
      <c r="H149" s="5" t="e">
        <f t="shared" si="9"/>
        <v>#N/A</v>
      </c>
      <c r="I149" s="5" t="e">
        <f>VLOOKUP(A149,HOP!A:U,21,0)</f>
        <v>#N/A</v>
      </c>
    </row>
    <row r="150" s="5" customFormat="1" hidden="1" spans="1:9">
      <c r="A150" s="6">
        <v>21508463374</v>
      </c>
      <c r="B150" s="7">
        <v>44856</v>
      </c>
      <c r="C150" s="7">
        <v>44857</v>
      </c>
      <c r="D150" s="5">
        <v>0</v>
      </c>
      <c r="E150" s="5" t="e">
        <f>VLOOKUP(A150,HOP!A:L,12,0)</f>
        <v>#N/A</v>
      </c>
      <c r="F150" s="5" t="e">
        <f>VLOOKUP(A150,HOP!A:C,3,0)</f>
        <v>#N/A</v>
      </c>
      <c r="G150" s="5" t="e">
        <f t="shared" si="8"/>
        <v>#N/A</v>
      </c>
      <c r="H150" s="5" t="e">
        <f t="shared" si="9"/>
        <v>#N/A</v>
      </c>
      <c r="I150" s="5" t="e">
        <f>VLOOKUP(A150,HOP!A:U,21,0)</f>
        <v>#N/A</v>
      </c>
    </row>
    <row r="151" s="5" customFormat="1" hidden="1" spans="1:9">
      <c r="A151" s="6">
        <v>21508489318</v>
      </c>
      <c r="B151" s="7">
        <v>44856</v>
      </c>
      <c r="C151" s="7">
        <v>44857</v>
      </c>
      <c r="D151" s="5">
        <v>0</v>
      </c>
      <c r="E151" s="5" t="e">
        <f>VLOOKUP(A151,HOP!A:L,12,0)</f>
        <v>#N/A</v>
      </c>
      <c r="F151" s="5" t="e">
        <f>VLOOKUP(A151,HOP!A:C,3,0)</f>
        <v>#N/A</v>
      </c>
      <c r="G151" s="5" t="e">
        <f t="shared" si="8"/>
        <v>#N/A</v>
      </c>
      <c r="H151" s="5" t="e">
        <f t="shared" si="9"/>
        <v>#N/A</v>
      </c>
      <c r="I151" s="5" t="e">
        <f>VLOOKUP(A151,HOP!A:U,21,0)</f>
        <v>#N/A</v>
      </c>
    </row>
    <row r="152" s="5" customFormat="1" hidden="1" spans="1:9">
      <c r="A152" s="6">
        <v>21508496759</v>
      </c>
      <c r="B152" s="7">
        <v>44856</v>
      </c>
      <c r="C152" s="7">
        <v>44857</v>
      </c>
      <c r="D152" s="5">
        <v>0</v>
      </c>
      <c r="E152" s="5" t="e">
        <f>VLOOKUP(A152,HOP!A:L,12,0)</f>
        <v>#N/A</v>
      </c>
      <c r="F152" s="5" t="e">
        <f>VLOOKUP(A152,HOP!A:C,3,0)</f>
        <v>#N/A</v>
      </c>
      <c r="G152" s="5" t="e">
        <f t="shared" si="8"/>
        <v>#N/A</v>
      </c>
      <c r="H152" s="5" t="e">
        <f t="shared" si="9"/>
        <v>#N/A</v>
      </c>
      <c r="I152" s="5" t="e">
        <f>VLOOKUP(A152,HOP!A:U,21,0)</f>
        <v>#N/A</v>
      </c>
    </row>
    <row r="153" s="5" customFormat="1" hidden="1" spans="1:9">
      <c r="A153" s="6">
        <v>21508476841</v>
      </c>
      <c r="B153" s="7">
        <v>44856</v>
      </c>
      <c r="C153" s="7">
        <v>44857</v>
      </c>
      <c r="D153" s="5">
        <v>539</v>
      </c>
      <c r="E153" s="5" t="str">
        <f>VLOOKUP(A153,HOP!A:L,12,0)</f>
        <v>539.00</v>
      </c>
      <c r="F153" s="5" t="str">
        <f>VLOOKUP(A153,HOP!A:C,3,0)</f>
        <v>2753413</v>
      </c>
      <c r="G153" s="5">
        <f t="shared" si="8"/>
        <v>0</v>
      </c>
      <c r="H153" s="5" t="str">
        <f t="shared" si="9"/>
        <v>，2753413</v>
      </c>
      <c r="I153" s="5" t="str">
        <f>VLOOKUP(A153,HOP!A:U,21,0)</f>
        <v>直采</v>
      </c>
    </row>
    <row r="154" s="5" customFormat="1" hidden="1" spans="1:9">
      <c r="A154" s="6">
        <v>21508560942</v>
      </c>
      <c r="B154" s="7">
        <v>44856</v>
      </c>
      <c r="C154" s="7">
        <v>44857</v>
      </c>
      <c r="D154" s="5">
        <v>1232</v>
      </c>
      <c r="E154" s="5" t="str">
        <f>VLOOKUP(A154,HOP!A:L,12,0)</f>
        <v>1232.00</v>
      </c>
      <c r="F154" s="5" t="str">
        <f>VLOOKUP(A154,HOP!A:C,3,0)</f>
        <v>2753435</v>
      </c>
      <c r="G154" s="5">
        <f t="shared" si="8"/>
        <v>0</v>
      </c>
      <c r="H154" s="5" t="str">
        <f t="shared" si="9"/>
        <v>，2753435</v>
      </c>
      <c r="I154" s="5" t="str">
        <f>VLOOKUP(A154,HOP!A:U,21,0)</f>
        <v>直采</v>
      </c>
    </row>
    <row r="155" s="5" customFormat="1" hidden="1" spans="1:9">
      <c r="A155" s="6">
        <v>21508891736</v>
      </c>
      <c r="B155" s="7">
        <v>44856</v>
      </c>
      <c r="C155" s="7">
        <v>44857</v>
      </c>
      <c r="D155" s="5">
        <v>561</v>
      </c>
      <c r="E155" s="5" t="str">
        <f>VLOOKUP(A155,HOP!A:L,12,0)</f>
        <v>561.00</v>
      </c>
      <c r="F155" s="5" t="str">
        <f>VLOOKUP(A155,HOP!A:C,3,0)</f>
        <v>2753529</v>
      </c>
      <c r="G155" s="5">
        <f t="shared" si="8"/>
        <v>0</v>
      </c>
      <c r="H155" s="5" t="str">
        <f t="shared" si="9"/>
        <v>，2753529</v>
      </c>
      <c r="I155" s="5" t="str">
        <f>VLOOKUP(A155,HOP!A:U,21,0)</f>
        <v>直采</v>
      </c>
    </row>
    <row r="156" s="5" customFormat="1" hidden="1" spans="1:9">
      <c r="A156" s="6">
        <v>21509117356</v>
      </c>
      <c r="B156" s="7">
        <v>44856</v>
      </c>
      <c r="C156" s="7">
        <v>44857</v>
      </c>
      <c r="D156" s="5">
        <v>606</v>
      </c>
      <c r="E156" s="5" t="str">
        <f>VLOOKUP(A156,HOP!A:L,12,0)</f>
        <v>606.00</v>
      </c>
      <c r="F156" s="5" t="str">
        <f>VLOOKUP(A156,HOP!A:C,3,0)</f>
        <v>2753579</v>
      </c>
      <c r="G156" s="5">
        <f t="shared" si="8"/>
        <v>0</v>
      </c>
      <c r="H156" s="5" t="str">
        <f t="shared" si="9"/>
        <v>，2753579</v>
      </c>
      <c r="I156" s="5" t="str">
        <f>VLOOKUP(A156,HOP!A:U,21,0)</f>
        <v>直采</v>
      </c>
    </row>
    <row r="157" s="5" customFormat="1" hidden="1" spans="1:9">
      <c r="A157" s="6">
        <v>21509218135</v>
      </c>
      <c r="B157" s="7">
        <v>44856</v>
      </c>
      <c r="C157" s="7">
        <v>44857</v>
      </c>
      <c r="D157" s="5">
        <v>606</v>
      </c>
      <c r="E157" s="5" t="str">
        <f>VLOOKUP(A157,HOP!A:L,12,0)</f>
        <v>606.00</v>
      </c>
      <c r="F157" s="5" t="str">
        <f>VLOOKUP(A157,HOP!A:C,3,0)</f>
        <v>2753617</v>
      </c>
      <c r="G157" s="5">
        <f t="shared" si="8"/>
        <v>0</v>
      </c>
      <c r="H157" s="5" t="str">
        <f t="shared" si="9"/>
        <v>，2753617</v>
      </c>
      <c r="I157" s="5" t="str">
        <f>VLOOKUP(A157,HOP!A:U,21,0)</f>
        <v>直采</v>
      </c>
    </row>
    <row r="158" s="5" customFormat="1" hidden="1" spans="1:9">
      <c r="A158" s="6">
        <v>21509540313</v>
      </c>
      <c r="B158" s="7">
        <v>44856</v>
      </c>
      <c r="C158" s="7">
        <v>44857</v>
      </c>
      <c r="D158" s="5">
        <v>1188</v>
      </c>
      <c r="E158" s="5" t="str">
        <f>VLOOKUP(A158,HOP!A:L,12,0)</f>
        <v>1188.00</v>
      </c>
      <c r="F158" s="5" t="str">
        <f>VLOOKUP(A158,HOP!A:C,3,0)</f>
        <v>2753722</v>
      </c>
      <c r="G158" s="5">
        <f t="shared" si="8"/>
        <v>0</v>
      </c>
      <c r="H158" s="5" t="str">
        <f t="shared" si="9"/>
        <v>，2753722</v>
      </c>
      <c r="I158" s="5" t="str">
        <f>VLOOKUP(A158,HOP!A:U,21,0)</f>
        <v>直采</v>
      </c>
    </row>
    <row r="159" s="5" customFormat="1" hidden="1" spans="1:9">
      <c r="A159" s="6">
        <v>21509642402</v>
      </c>
      <c r="B159" s="7">
        <v>44856</v>
      </c>
      <c r="C159" s="7">
        <v>44857</v>
      </c>
      <c r="D159" s="5">
        <v>555</v>
      </c>
      <c r="E159" s="5" t="str">
        <f>VLOOKUP(A159,HOP!A:L,12,0)</f>
        <v>555.00</v>
      </c>
      <c r="F159" s="5" t="str">
        <f>VLOOKUP(A159,HOP!A:C,3,0)</f>
        <v>2753747</v>
      </c>
      <c r="G159" s="5">
        <f t="shared" si="8"/>
        <v>0</v>
      </c>
      <c r="H159" s="5" t="str">
        <f t="shared" si="9"/>
        <v>，2753747</v>
      </c>
      <c r="I159" s="5" t="str">
        <f>VLOOKUP(A159,HOP!A:U,21,0)</f>
        <v>直采</v>
      </c>
    </row>
    <row r="160" s="5" customFormat="1" hidden="1" spans="1:9">
      <c r="A160" s="6">
        <v>21509557464</v>
      </c>
      <c r="B160" s="7">
        <v>44856</v>
      </c>
      <c r="C160" s="7">
        <v>44857</v>
      </c>
      <c r="D160" s="5">
        <v>873</v>
      </c>
      <c r="E160" s="5" t="str">
        <f>VLOOKUP(A160,HOP!A:L,12,0)</f>
        <v>873.00</v>
      </c>
      <c r="F160" s="5" t="str">
        <f>VLOOKUP(A160,HOP!A:C,3,0)</f>
        <v>2753740</v>
      </c>
      <c r="G160" s="5">
        <f t="shared" si="8"/>
        <v>0</v>
      </c>
      <c r="H160" s="5" t="str">
        <f t="shared" si="9"/>
        <v>，2753740</v>
      </c>
      <c r="I160" s="5" t="str">
        <f>VLOOKUP(A160,HOP!A:U,21,0)</f>
        <v>直采</v>
      </c>
    </row>
    <row r="161" s="5" customFormat="1" hidden="1" spans="1:9">
      <c r="A161" s="6">
        <v>21510866109</v>
      </c>
      <c r="B161" s="7">
        <v>44856</v>
      </c>
      <c r="C161" s="7">
        <v>44857</v>
      </c>
      <c r="D161" s="5">
        <v>137</v>
      </c>
      <c r="E161" s="5" t="str">
        <f>VLOOKUP(A161,HOP!A:L,12,0)</f>
        <v>137.00</v>
      </c>
      <c r="F161" s="5" t="str">
        <f>VLOOKUP(A161,HOP!A:C,3,0)</f>
        <v>2754053</v>
      </c>
      <c r="G161" s="5">
        <f t="shared" si="8"/>
        <v>0</v>
      </c>
      <c r="H161" s="5" t="str">
        <f t="shared" si="9"/>
        <v>，2754053</v>
      </c>
      <c r="I161" s="5" t="str">
        <f>VLOOKUP(A161,HOP!A:U,21,0)</f>
        <v>直采</v>
      </c>
    </row>
    <row r="162" s="5" customFormat="1" hidden="1" spans="1:9">
      <c r="A162" s="6">
        <v>21512025215</v>
      </c>
      <c r="B162" s="7">
        <v>44856</v>
      </c>
      <c r="C162" s="7">
        <v>44857</v>
      </c>
      <c r="D162" s="5">
        <v>740</v>
      </c>
      <c r="E162" s="5" t="str">
        <f>VLOOKUP(A162,HOP!A:L,12,0)</f>
        <v>740.00</v>
      </c>
      <c r="F162" s="5" t="str">
        <f>VLOOKUP(A162,HOP!A:C,3,0)</f>
        <v>2754418</v>
      </c>
      <c r="G162" s="5">
        <f t="shared" si="8"/>
        <v>0</v>
      </c>
      <c r="H162" s="5" t="str">
        <f t="shared" si="9"/>
        <v>，2754418</v>
      </c>
      <c r="I162" s="5" t="str">
        <f>VLOOKUP(A162,HOP!A:U,21,0)</f>
        <v>直采</v>
      </c>
    </row>
    <row r="163" s="5" customFormat="1" hidden="1" spans="1:9">
      <c r="A163" s="6">
        <v>21512093408</v>
      </c>
      <c r="B163" s="7">
        <v>44856</v>
      </c>
      <c r="C163" s="7">
        <v>44857</v>
      </c>
      <c r="D163" s="5">
        <v>606</v>
      </c>
      <c r="E163" s="5" t="str">
        <f>VLOOKUP(A163,HOP!A:L,12,0)</f>
        <v>606.00</v>
      </c>
      <c r="F163" s="5" t="str">
        <f>VLOOKUP(A163,HOP!A:C,3,0)</f>
        <v>2754439</v>
      </c>
      <c r="G163" s="5">
        <f>D163-E163</f>
        <v>0</v>
      </c>
      <c r="H163" s="5" t="str">
        <f>$H$1&amp;F163</f>
        <v>，2754439</v>
      </c>
      <c r="I163" s="5" t="str">
        <f>VLOOKUP(A163,HOP!A:U,21,0)</f>
        <v>直采</v>
      </c>
    </row>
    <row r="165" spans="4:4">
      <c r="D165" s="5">
        <f>SUM(D2:D164)</f>
        <v>219784.62</v>
      </c>
    </row>
    <row r="169" ht="17" customHeight="1" spans="1:5">
      <c r="A169" s="5" t="s">
        <v>833</v>
      </c>
      <c r="D169" s="5">
        <v>211144</v>
      </c>
      <c r="E169" s="5">
        <v>226005.98</v>
      </c>
    </row>
    <row r="170" spans="1:5">
      <c r="A170" s="5" t="s">
        <v>834</v>
      </c>
      <c r="D170" s="5">
        <v>8640.62</v>
      </c>
      <c r="E170" s="5">
        <v>9248.81</v>
      </c>
    </row>
    <row r="171" spans="1:5">
      <c r="A171" s="5" t="s">
        <v>835</v>
      </c>
      <c r="D171" s="5">
        <f>SUBTOTAL(9,D169:D170)</f>
        <v>219784.62</v>
      </c>
      <c r="E171" s="5">
        <f>SUBTOTAL(9,E169:E170)</f>
        <v>235254.79</v>
      </c>
    </row>
    <row r="172" spans="1:1">
      <c r="A172" s="5" t="s">
        <v>836</v>
      </c>
    </row>
  </sheetData>
  <autoFilter ref="A1:XFD172">
    <filterColumn colId="3">
      <filters blank="1">
        <filter val="2321.8"/>
        <filter val="700"/>
        <filter val="800"/>
        <filter val="900"/>
        <filter val="1100"/>
        <filter val="1400"/>
        <filter val="1500"/>
        <filter val="3200"/>
        <filter val="4500"/>
        <filter val="201"/>
        <filter val="5302"/>
        <filter val="8902"/>
        <filter val="405"/>
        <filter val="705"/>
        <filter val="1105"/>
        <filter val="606"/>
        <filter val="806"/>
        <filter val="2006"/>
        <filter val="607"/>
        <filter val="810"/>
        <filter val="1811"/>
        <filter val="512"/>
        <filter val="213"/>
        <filter val="513"/>
        <filter val="415"/>
        <filter val="1915"/>
        <filter val="1516"/>
        <filter val="2716"/>
        <filter val="824.16"/>
        <filter val="317"/>
        <filter val="517"/>
        <filter val="618"/>
        <filter val="320"/>
        <filter val="720"/>
        <filter val="1520"/>
        <filter val="2420"/>
        <filter val="922"/>
        <filter val="311.26"/>
        <filter val="828"/>
        <filter val="1128"/>
        <filter val="430"/>
        <filter val="2431"/>
        <filter val="1232"/>
        <filter val="1734"/>
        <filter val="1035"/>
        <filter val="436"/>
        <filter val="536"/>
        <filter val="15936"/>
        <filter val="137"/>
        <filter val="539"/>
        <filter val="640"/>
        <filter val="740"/>
        <filter val="840"/>
        <filter val="2240"/>
        <filter val="11340"/>
        <filter val="742"/>
        <filter val="1923.13"/>
        <filter val="2544"/>
        <filter val="245"/>
        <filter val="545"/>
        <filter val="945"/>
        <filter val="547"/>
        <filter val="450"/>
        <filter val="750"/>
        <filter val="850"/>
        <filter val="950"/>
        <filter val="5950"/>
        <filter val="6150"/>
        <filter val="1152"/>
        <filter val="854"/>
        <filter val="355"/>
        <filter val="555"/>
        <filter val="856"/>
        <filter val="1156"/>
        <filter val="558"/>
        <filter val="758"/>
        <filter val="2158"/>
        <filter val="359"/>
        <filter val="460"/>
        <filter val="1760"/>
        <filter val="2060"/>
        <filter val="561"/>
        <filter val="462"/>
        <filter val="363"/>
        <filter val="963"/>
        <filter val="547.63"/>
        <filter val="764"/>
        <filter val="4164"/>
        <filter val="666"/>
        <filter val="1666"/>
        <filter val="1766"/>
        <filter val="567"/>
        <filter val="768"/>
        <filter val="1668"/>
        <filter val="269"/>
        <filter val="270"/>
        <filter val="470"/>
        <filter val="770"/>
        <filter val="1770"/>
        <filter val="571"/>
        <filter val="1072"/>
        <filter val="873"/>
        <filter val="174"/>
        <filter val="674"/>
        <filter val="2712.64"/>
        <filter val="276"/>
        <filter val="576"/>
        <filter val="1176"/>
        <filter val="578"/>
        <filter val="479"/>
        <filter val="380"/>
        <filter val="780"/>
        <filter val="1280"/>
        <filter val="2880"/>
        <filter val="5580"/>
        <filter val="2182"/>
        <filter val="683"/>
        <filter val="5283"/>
        <filter val="1285"/>
        <filter val="386"/>
        <filter val="786"/>
        <filter val="1188"/>
        <filter val="289"/>
        <filter val="389"/>
        <filter val="290"/>
        <filter val="590"/>
        <filter val="4492"/>
        <filter val="13692"/>
        <filter val="1194"/>
        <filter val="499"/>
        <filter val="219784.62"/>
      </filters>
    </filterColumn>
    <filterColumn colId="6">
      <filters blank="1">
        <filter val="-100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5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837</v>
      </c>
      <c r="B1" s="2" t="s">
        <v>838</v>
      </c>
      <c r="C1" s="2" t="s">
        <v>839</v>
      </c>
      <c r="D1" s="2" t="s">
        <v>840</v>
      </c>
      <c r="E1" s="2" t="s">
        <v>13</v>
      </c>
      <c r="F1" s="2" t="s">
        <v>5</v>
      </c>
      <c r="G1" s="2" t="s">
        <v>6</v>
      </c>
      <c r="H1" s="2" t="s">
        <v>841</v>
      </c>
      <c r="I1" s="2" t="s">
        <v>842</v>
      </c>
      <c r="J1" s="2" t="s">
        <v>843</v>
      </c>
      <c r="K1" s="2" t="s">
        <v>844</v>
      </c>
      <c r="L1" s="2" t="s">
        <v>845</v>
      </c>
      <c r="M1" s="2" t="s">
        <v>846</v>
      </c>
      <c r="N1" s="2" t="s">
        <v>847</v>
      </c>
      <c r="O1" s="2" t="s">
        <v>848</v>
      </c>
      <c r="P1" s="2" t="s">
        <v>849</v>
      </c>
      <c r="Q1" s="2" t="s">
        <v>850</v>
      </c>
      <c r="R1" s="2" t="s">
        <v>851</v>
      </c>
      <c r="S1" s="2" t="s">
        <v>852</v>
      </c>
      <c r="T1" s="2" t="s">
        <v>853</v>
      </c>
      <c r="U1" s="2" t="s">
        <v>854</v>
      </c>
      <c r="V1" s="2" t="s">
        <v>855</v>
      </c>
    </row>
    <row r="2" s="1" customFormat="1" spans="1:22">
      <c r="A2" s="3">
        <v>18512951202</v>
      </c>
      <c r="B2" s="1" t="s">
        <v>856</v>
      </c>
      <c r="C2" s="1" t="s">
        <v>857</v>
      </c>
      <c r="D2" s="1" t="s">
        <v>858</v>
      </c>
      <c r="E2" s="1" t="s">
        <v>859</v>
      </c>
      <c r="F2" s="1" t="s">
        <v>860</v>
      </c>
      <c r="G2" s="1" t="s">
        <v>861</v>
      </c>
      <c r="H2" s="1" t="s">
        <v>862</v>
      </c>
      <c r="I2" s="1" t="s">
        <v>863</v>
      </c>
      <c r="J2" s="1" t="s">
        <v>864</v>
      </c>
      <c r="K2" s="1" t="s">
        <v>863</v>
      </c>
      <c r="L2" s="1" t="s">
        <v>863</v>
      </c>
      <c r="M2" s="1" t="s">
        <v>865</v>
      </c>
      <c r="N2" s="1" t="s">
        <v>865</v>
      </c>
      <c r="O2" s="1" t="s">
        <v>866</v>
      </c>
      <c r="P2" s="1" t="s">
        <v>867</v>
      </c>
      <c r="Q2" s="1" t="s">
        <v>868</v>
      </c>
      <c r="R2" s="1" t="s">
        <v>869</v>
      </c>
      <c r="S2" s="1" t="s">
        <v>870</v>
      </c>
      <c r="T2" s="1" t="s">
        <v>871</v>
      </c>
      <c r="U2" s="1" t="s">
        <v>872</v>
      </c>
      <c r="V2" s="1" t="s">
        <v>873</v>
      </c>
    </row>
    <row r="3" s="1" customFormat="1" spans="1:22">
      <c r="A3" s="4">
        <v>2.14624705262741e+17</v>
      </c>
      <c r="B3" s="1" t="s">
        <v>874</v>
      </c>
      <c r="C3" s="1" t="s">
        <v>875</v>
      </c>
      <c r="D3" s="1" t="s">
        <v>876</v>
      </c>
      <c r="E3" s="1" t="s">
        <v>877</v>
      </c>
      <c r="F3" s="1" t="s">
        <v>878</v>
      </c>
      <c r="G3" s="1" t="s">
        <v>861</v>
      </c>
      <c r="H3" s="1" t="s">
        <v>862</v>
      </c>
      <c r="I3" s="1" t="s">
        <v>866</v>
      </c>
      <c r="J3" s="1" t="s">
        <v>864</v>
      </c>
      <c r="K3" s="1" t="s">
        <v>866</v>
      </c>
      <c r="L3" s="1" t="s">
        <v>866</v>
      </c>
      <c r="M3" s="1" t="s">
        <v>865</v>
      </c>
      <c r="N3" s="1" t="s">
        <v>865</v>
      </c>
      <c r="O3" s="1" t="s">
        <v>866</v>
      </c>
      <c r="P3" s="1" t="s">
        <v>867</v>
      </c>
      <c r="Q3" s="1" t="s">
        <v>868</v>
      </c>
      <c r="R3" s="1" t="s">
        <v>879</v>
      </c>
      <c r="S3" s="1" t="s">
        <v>870</v>
      </c>
      <c r="T3" s="1" t="s">
        <v>871</v>
      </c>
      <c r="U3" s="1" t="s">
        <v>872</v>
      </c>
      <c r="V3" s="1" t="s">
        <v>873</v>
      </c>
    </row>
    <row r="4" s="1" customFormat="1" spans="1:22">
      <c r="A4" s="3">
        <v>18592247597</v>
      </c>
      <c r="B4" s="1" t="s">
        <v>880</v>
      </c>
      <c r="C4" s="1" t="s">
        <v>881</v>
      </c>
      <c r="D4" s="1" t="s">
        <v>882</v>
      </c>
      <c r="E4" s="1" t="s">
        <v>883</v>
      </c>
      <c r="F4" s="1" t="s">
        <v>884</v>
      </c>
      <c r="G4" s="1" t="s">
        <v>861</v>
      </c>
      <c r="H4" s="1" t="s">
        <v>862</v>
      </c>
      <c r="I4" s="1" t="s">
        <v>885</v>
      </c>
      <c r="J4" s="1" t="s">
        <v>864</v>
      </c>
      <c r="K4" s="1" t="s">
        <v>885</v>
      </c>
      <c r="L4" s="1" t="s">
        <v>885</v>
      </c>
      <c r="M4" s="1" t="s">
        <v>865</v>
      </c>
      <c r="N4" s="1" t="s">
        <v>865</v>
      </c>
      <c r="O4" s="1" t="s">
        <v>866</v>
      </c>
      <c r="P4" s="1" t="s">
        <v>867</v>
      </c>
      <c r="Q4" s="1" t="s">
        <v>868</v>
      </c>
      <c r="R4" s="1" t="s">
        <v>886</v>
      </c>
      <c r="S4" s="1" t="s">
        <v>870</v>
      </c>
      <c r="T4" s="1" t="s">
        <v>871</v>
      </c>
      <c r="U4" s="1" t="s">
        <v>872</v>
      </c>
      <c r="V4" s="1" t="s">
        <v>873</v>
      </c>
    </row>
    <row r="5" s="1" customFormat="1" spans="1:22">
      <c r="A5" s="3">
        <v>18748312722</v>
      </c>
      <c r="B5" s="1" t="s">
        <v>887</v>
      </c>
      <c r="C5" s="1" t="s">
        <v>888</v>
      </c>
      <c r="D5" s="1" t="s">
        <v>889</v>
      </c>
      <c r="E5" s="1" t="s">
        <v>890</v>
      </c>
      <c r="F5" s="1" t="s">
        <v>878</v>
      </c>
      <c r="G5" s="1" t="s">
        <v>861</v>
      </c>
      <c r="H5" s="1" t="s">
        <v>862</v>
      </c>
      <c r="I5" s="1" t="s">
        <v>891</v>
      </c>
      <c r="J5" s="1" t="s">
        <v>864</v>
      </c>
      <c r="K5" s="1" t="s">
        <v>891</v>
      </c>
      <c r="L5" s="1" t="s">
        <v>891</v>
      </c>
      <c r="M5" s="1" t="s">
        <v>865</v>
      </c>
      <c r="N5" s="1" t="s">
        <v>865</v>
      </c>
      <c r="O5" s="1" t="s">
        <v>866</v>
      </c>
      <c r="P5" s="1" t="s">
        <v>867</v>
      </c>
      <c r="Q5" s="1" t="s">
        <v>868</v>
      </c>
      <c r="R5" s="1" t="s">
        <v>892</v>
      </c>
      <c r="S5" s="1" t="s">
        <v>870</v>
      </c>
      <c r="T5" s="1" t="s">
        <v>871</v>
      </c>
      <c r="U5" s="1" t="s">
        <v>872</v>
      </c>
      <c r="V5" s="1" t="s">
        <v>893</v>
      </c>
    </row>
    <row r="6" s="1" customFormat="1" spans="1:22">
      <c r="A6" s="3">
        <v>18840656531</v>
      </c>
      <c r="B6" s="1" t="s">
        <v>894</v>
      </c>
      <c r="C6" s="1" t="s">
        <v>895</v>
      </c>
      <c r="D6" s="1" t="s">
        <v>896</v>
      </c>
      <c r="E6" s="1" t="s">
        <v>897</v>
      </c>
      <c r="F6" s="1" t="s">
        <v>884</v>
      </c>
      <c r="G6" s="1" t="s">
        <v>861</v>
      </c>
      <c r="H6" s="1" t="s">
        <v>862</v>
      </c>
      <c r="I6" s="1" t="s">
        <v>898</v>
      </c>
      <c r="J6" s="1" t="s">
        <v>864</v>
      </c>
      <c r="K6" s="1" t="s">
        <v>898</v>
      </c>
      <c r="L6" s="1" t="s">
        <v>898</v>
      </c>
      <c r="M6" s="1" t="s">
        <v>865</v>
      </c>
      <c r="N6" s="1" t="s">
        <v>865</v>
      </c>
      <c r="O6" s="1" t="s">
        <v>866</v>
      </c>
      <c r="P6" s="1" t="s">
        <v>867</v>
      </c>
      <c r="Q6" s="1" t="s">
        <v>868</v>
      </c>
      <c r="R6" s="1" t="s">
        <v>899</v>
      </c>
      <c r="S6" s="1" t="s">
        <v>870</v>
      </c>
      <c r="T6" s="1" t="s">
        <v>871</v>
      </c>
      <c r="U6" s="1" t="s">
        <v>872</v>
      </c>
      <c r="V6" s="1" t="s">
        <v>893</v>
      </c>
    </row>
    <row r="7" s="1" customFormat="1" spans="1:22">
      <c r="A7" s="4">
        <v>2.11798023042709e+17</v>
      </c>
      <c r="B7" s="1" t="s">
        <v>900</v>
      </c>
      <c r="C7" s="1" t="s">
        <v>901</v>
      </c>
      <c r="D7" s="1" t="s">
        <v>902</v>
      </c>
      <c r="E7" s="1" t="s">
        <v>903</v>
      </c>
      <c r="F7" s="1" t="s">
        <v>878</v>
      </c>
      <c r="G7" s="1" t="s">
        <v>861</v>
      </c>
      <c r="H7" s="1" t="s">
        <v>862</v>
      </c>
      <c r="I7" s="1" t="s">
        <v>866</v>
      </c>
      <c r="J7" s="1" t="s">
        <v>864</v>
      </c>
      <c r="K7" s="1" t="s">
        <v>866</v>
      </c>
      <c r="L7" s="1" t="s">
        <v>866</v>
      </c>
      <c r="M7" s="1" t="s">
        <v>865</v>
      </c>
      <c r="N7" s="1" t="s">
        <v>865</v>
      </c>
      <c r="O7" s="1" t="s">
        <v>866</v>
      </c>
      <c r="P7" s="1" t="s">
        <v>867</v>
      </c>
      <c r="Q7" s="1" t="s">
        <v>868</v>
      </c>
      <c r="R7" s="1" t="s">
        <v>904</v>
      </c>
      <c r="S7" s="1" t="s">
        <v>870</v>
      </c>
      <c r="T7" s="1" t="s">
        <v>871</v>
      </c>
      <c r="U7" s="1" t="s">
        <v>872</v>
      </c>
      <c r="V7" s="1" t="s">
        <v>893</v>
      </c>
    </row>
    <row r="8" s="1" customFormat="1" spans="1:22">
      <c r="A8" s="3">
        <v>18875300869</v>
      </c>
      <c r="B8" s="1" t="s">
        <v>905</v>
      </c>
      <c r="C8" s="1" t="s">
        <v>906</v>
      </c>
      <c r="D8" s="1" t="s">
        <v>907</v>
      </c>
      <c r="E8" s="1" t="s">
        <v>908</v>
      </c>
      <c r="F8" s="1" t="s">
        <v>909</v>
      </c>
      <c r="G8" s="1" t="s">
        <v>861</v>
      </c>
      <c r="H8" s="1" t="s">
        <v>862</v>
      </c>
      <c r="I8" s="1" t="s">
        <v>910</v>
      </c>
      <c r="J8" s="1" t="s">
        <v>864</v>
      </c>
      <c r="K8" s="1" t="s">
        <v>910</v>
      </c>
      <c r="L8" s="1" t="s">
        <v>910</v>
      </c>
      <c r="M8" s="1" t="s">
        <v>865</v>
      </c>
      <c r="N8" s="1" t="s">
        <v>865</v>
      </c>
      <c r="O8" s="1" t="s">
        <v>866</v>
      </c>
      <c r="P8" s="1" t="s">
        <v>867</v>
      </c>
      <c r="Q8" s="1" t="s">
        <v>868</v>
      </c>
      <c r="R8" s="1" t="s">
        <v>911</v>
      </c>
      <c r="S8" s="1" t="s">
        <v>870</v>
      </c>
      <c r="T8" s="1" t="s">
        <v>871</v>
      </c>
      <c r="U8" s="1" t="s">
        <v>872</v>
      </c>
      <c r="V8" s="1" t="s">
        <v>873</v>
      </c>
    </row>
    <row r="9" s="1" customFormat="1" spans="1:22">
      <c r="A9" s="3">
        <v>18910732046</v>
      </c>
      <c r="B9" s="1" t="s">
        <v>912</v>
      </c>
      <c r="C9" s="1" t="s">
        <v>913</v>
      </c>
      <c r="D9" s="1" t="s">
        <v>907</v>
      </c>
      <c r="E9" s="1" t="s">
        <v>914</v>
      </c>
      <c r="F9" s="1" t="s">
        <v>884</v>
      </c>
      <c r="G9" s="1" t="s">
        <v>861</v>
      </c>
      <c r="H9" s="1" t="s">
        <v>862</v>
      </c>
      <c r="I9" s="1" t="s">
        <v>915</v>
      </c>
      <c r="J9" s="1" t="s">
        <v>864</v>
      </c>
      <c r="K9" s="1" t="s">
        <v>915</v>
      </c>
      <c r="L9" s="1" t="s">
        <v>915</v>
      </c>
      <c r="M9" s="1" t="s">
        <v>865</v>
      </c>
      <c r="N9" s="1" t="s">
        <v>865</v>
      </c>
      <c r="O9" s="1" t="s">
        <v>866</v>
      </c>
      <c r="P9" s="1" t="s">
        <v>867</v>
      </c>
      <c r="Q9" s="1" t="s">
        <v>868</v>
      </c>
      <c r="R9" s="1" t="s">
        <v>916</v>
      </c>
      <c r="S9" s="1" t="s">
        <v>870</v>
      </c>
      <c r="T9" s="1" t="s">
        <v>871</v>
      </c>
      <c r="U9" s="1" t="s">
        <v>872</v>
      </c>
      <c r="V9" s="1" t="s">
        <v>873</v>
      </c>
    </row>
    <row r="10" s="1" customFormat="1" spans="1:22">
      <c r="A10" s="3">
        <v>18913440513</v>
      </c>
      <c r="B10" s="1" t="s">
        <v>912</v>
      </c>
      <c r="C10" s="1" t="s">
        <v>917</v>
      </c>
      <c r="D10" s="1" t="s">
        <v>918</v>
      </c>
      <c r="E10" s="1" t="s">
        <v>919</v>
      </c>
      <c r="F10" s="1" t="s">
        <v>884</v>
      </c>
      <c r="G10" s="1" t="s">
        <v>861</v>
      </c>
      <c r="H10" s="1" t="s">
        <v>862</v>
      </c>
      <c r="I10" s="1" t="s">
        <v>920</v>
      </c>
      <c r="J10" s="1" t="s">
        <v>864</v>
      </c>
      <c r="K10" s="1" t="s">
        <v>920</v>
      </c>
      <c r="L10" s="1" t="s">
        <v>920</v>
      </c>
      <c r="M10" s="1" t="s">
        <v>865</v>
      </c>
      <c r="N10" s="1" t="s">
        <v>865</v>
      </c>
      <c r="O10" s="1" t="s">
        <v>866</v>
      </c>
      <c r="P10" s="1" t="s">
        <v>867</v>
      </c>
      <c r="Q10" s="1" t="s">
        <v>868</v>
      </c>
      <c r="R10" s="1" t="s">
        <v>921</v>
      </c>
      <c r="S10" s="1" t="s">
        <v>870</v>
      </c>
      <c r="T10" s="1" t="s">
        <v>871</v>
      </c>
      <c r="U10" s="1" t="s">
        <v>872</v>
      </c>
      <c r="V10" s="1" t="s">
        <v>873</v>
      </c>
    </row>
    <row r="11" s="1" customFormat="1" spans="1:22">
      <c r="A11" s="3">
        <v>18938820441</v>
      </c>
      <c r="B11" s="1" t="s">
        <v>922</v>
      </c>
      <c r="C11" s="1" t="s">
        <v>923</v>
      </c>
      <c r="D11" s="1" t="s">
        <v>924</v>
      </c>
      <c r="E11" s="1" t="s">
        <v>925</v>
      </c>
      <c r="F11" s="1" t="s">
        <v>860</v>
      </c>
      <c r="G11" s="1" t="s">
        <v>861</v>
      </c>
      <c r="H11" s="1" t="s">
        <v>862</v>
      </c>
      <c r="I11" s="1" t="s">
        <v>926</v>
      </c>
      <c r="J11" s="1" t="s">
        <v>864</v>
      </c>
      <c r="K11" s="1" t="s">
        <v>926</v>
      </c>
      <c r="L11" s="1" t="s">
        <v>926</v>
      </c>
      <c r="M11" s="1" t="s">
        <v>865</v>
      </c>
      <c r="N11" s="1" t="s">
        <v>865</v>
      </c>
      <c r="O11" s="1" t="s">
        <v>866</v>
      </c>
      <c r="P11" s="1" t="s">
        <v>867</v>
      </c>
      <c r="Q11" s="1" t="s">
        <v>868</v>
      </c>
      <c r="R11" s="1" t="s">
        <v>927</v>
      </c>
      <c r="S11" s="1" t="s">
        <v>870</v>
      </c>
      <c r="T11" s="1" t="s">
        <v>871</v>
      </c>
      <c r="U11" s="1" t="s">
        <v>872</v>
      </c>
      <c r="V11" s="1" t="s">
        <v>893</v>
      </c>
    </row>
    <row r="12" s="1" customFormat="1" spans="1:22">
      <c r="A12" s="3">
        <v>18949250987</v>
      </c>
      <c r="B12" s="1" t="s">
        <v>928</v>
      </c>
      <c r="C12" s="1" t="s">
        <v>929</v>
      </c>
      <c r="D12" s="1" t="s">
        <v>930</v>
      </c>
      <c r="E12" s="1" t="s">
        <v>931</v>
      </c>
      <c r="F12" s="1" t="s">
        <v>860</v>
      </c>
      <c r="G12" s="1" t="s">
        <v>861</v>
      </c>
      <c r="H12" s="1" t="s">
        <v>862</v>
      </c>
      <c r="I12" s="1" t="s">
        <v>932</v>
      </c>
      <c r="J12" s="1" t="s">
        <v>864</v>
      </c>
      <c r="K12" s="1" t="s">
        <v>932</v>
      </c>
      <c r="L12" s="1" t="s">
        <v>932</v>
      </c>
      <c r="M12" s="1" t="s">
        <v>865</v>
      </c>
      <c r="N12" s="1" t="s">
        <v>865</v>
      </c>
      <c r="O12" s="1" t="s">
        <v>866</v>
      </c>
      <c r="P12" s="1" t="s">
        <v>867</v>
      </c>
      <c r="Q12" s="1" t="s">
        <v>868</v>
      </c>
      <c r="R12" s="1" t="s">
        <v>933</v>
      </c>
      <c r="S12" s="1" t="s">
        <v>870</v>
      </c>
      <c r="T12" s="1" t="s">
        <v>871</v>
      </c>
      <c r="U12" s="1" t="s">
        <v>872</v>
      </c>
      <c r="V12" s="1" t="s">
        <v>873</v>
      </c>
    </row>
    <row r="13" s="1" customFormat="1" spans="1:22">
      <c r="A13" s="1" t="s">
        <v>934</v>
      </c>
      <c r="B13" s="1" t="s">
        <v>935</v>
      </c>
      <c r="C13" s="1" t="s">
        <v>936</v>
      </c>
      <c r="D13" s="1" t="s">
        <v>937</v>
      </c>
      <c r="E13" s="1" t="s">
        <v>938</v>
      </c>
      <c r="F13" s="1" t="s">
        <v>878</v>
      </c>
      <c r="G13" s="1" t="s">
        <v>861</v>
      </c>
      <c r="H13" s="1" t="s">
        <v>862</v>
      </c>
      <c r="I13" s="1" t="s">
        <v>866</v>
      </c>
      <c r="J13" s="1" t="s">
        <v>864</v>
      </c>
      <c r="K13" s="1" t="s">
        <v>866</v>
      </c>
      <c r="L13" s="1" t="s">
        <v>866</v>
      </c>
      <c r="M13" s="1" t="s">
        <v>865</v>
      </c>
      <c r="N13" s="1" t="s">
        <v>865</v>
      </c>
      <c r="O13" s="1" t="s">
        <v>866</v>
      </c>
      <c r="P13" s="1" t="s">
        <v>867</v>
      </c>
      <c r="Q13" s="1" t="s">
        <v>868</v>
      </c>
      <c r="R13" s="1" t="s">
        <v>939</v>
      </c>
      <c r="S13" s="1" t="s">
        <v>870</v>
      </c>
      <c r="T13" s="1" t="s">
        <v>871</v>
      </c>
      <c r="U13" s="1" t="s">
        <v>872</v>
      </c>
      <c r="V13" s="1" t="s">
        <v>873</v>
      </c>
    </row>
    <row r="14" s="1" customFormat="1" spans="1:22">
      <c r="A14" s="3">
        <v>21033420984</v>
      </c>
      <c r="B14" s="1" t="s">
        <v>940</v>
      </c>
      <c r="C14" s="1" t="s">
        <v>941</v>
      </c>
      <c r="D14" s="1" t="s">
        <v>918</v>
      </c>
      <c r="E14" s="1" t="s">
        <v>942</v>
      </c>
      <c r="F14" s="1" t="s">
        <v>884</v>
      </c>
      <c r="G14" s="1" t="s">
        <v>861</v>
      </c>
      <c r="H14" s="1" t="s">
        <v>862</v>
      </c>
      <c r="I14" s="1" t="s">
        <v>943</v>
      </c>
      <c r="J14" s="1" t="s">
        <v>864</v>
      </c>
      <c r="K14" s="1" t="s">
        <v>943</v>
      </c>
      <c r="L14" s="1" t="s">
        <v>943</v>
      </c>
      <c r="M14" s="1" t="s">
        <v>865</v>
      </c>
      <c r="N14" s="1" t="s">
        <v>865</v>
      </c>
      <c r="O14" s="1" t="s">
        <v>866</v>
      </c>
      <c r="P14" s="1" t="s">
        <v>867</v>
      </c>
      <c r="Q14" s="1" t="s">
        <v>868</v>
      </c>
      <c r="R14" s="1" t="s">
        <v>944</v>
      </c>
      <c r="S14" s="1" t="s">
        <v>870</v>
      </c>
      <c r="T14" s="1" t="s">
        <v>871</v>
      </c>
      <c r="U14" s="1" t="s">
        <v>872</v>
      </c>
      <c r="V14" s="1" t="s">
        <v>873</v>
      </c>
    </row>
    <row r="15" s="1" customFormat="1" spans="1:22">
      <c r="A15" s="3">
        <v>21044453493</v>
      </c>
      <c r="B15" s="1" t="s">
        <v>945</v>
      </c>
      <c r="C15" s="1" t="s">
        <v>946</v>
      </c>
      <c r="D15" s="1" t="s">
        <v>947</v>
      </c>
      <c r="E15" s="1" t="s">
        <v>948</v>
      </c>
      <c r="F15" s="1" t="s">
        <v>878</v>
      </c>
      <c r="G15" s="1" t="s">
        <v>861</v>
      </c>
      <c r="H15" s="1" t="s">
        <v>862</v>
      </c>
      <c r="I15" s="1" t="s">
        <v>949</v>
      </c>
      <c r="J15" s="1" t="s">
        <v>864</v>
      </c>
      <c r="K15" s="1" t="s">
        <v>949</v>
      </c>
      <c r="L15" s="1" t="s">
        <v>949</v>
      </c>
      <c r="M15" s="1" t="s">
        <v>865</v>
      </c>
      <c r="N15" s="1" t="s">
        <v>865</v>
      </c>
      <c r="O15" s="1" t="s">
        <v>866</v>
      </c>
      <c r="P15" s="1" t="s">
        <v>867</v>
      </c>
      <c r="Q15" s="1" t="s">
        <v>868</v>
      </c>
      <c r="R15" s="1" t="s">
        <v>950</v>
      </c>
      <c r="S15" s="1" t="s">
        <v>870</v>
      </c>
      <c r="T15" s="1" t="s">
        <v>871</v>
      </c>
      <c r="U15" s="1" t="s">
        <v>872</v>
      </c>
      <c r="V15" s="1" t="s">
        <v>873</v>
      </c>
    </row>
    <row r="16" s="1" customFormat="1" spans="1:22">
      <c r="A16" s="3">
        <v>21107362703</v>
      </c>
      <c r="B16" s="1" t="s">
        <v>951</v>
      </c>
      <c r="C16" s="1" t="s">
        <v>952</v>
      </c>
      <c r="D16" s="1" t="s">
        <v>953</v>
      </c>
      <c r="E16" s="1" t="s">
        <v>954</v>
      </c>
      <c r="F16" s="1" t="s">
        <v>878</v>
      </c>
      <c r="G16" s="1" t="s">
        <v>861</v>
      </c>
      <c r="H16" s="1" t="s">
        <v>862</v>
      </c>
      <c r="I16" s="1" t="s">
        <v>955</v>
      </c>
      <c r="J16" s="1" t="s">
        <v>864</v>
      </c>
      <c r="K16" s="1" t="s">
        <v>955</v>
      </c>
      <c r="L16" s="1" t="s">
        <v>955</v>
      </c>
      <c r="M16" s="1" t="s">
        <v>865</v>
      </c>
      <c r="N16" s="1" t="s">
        <v>865</v>
      </c>
      <c r="O16" s="1" t="s">
        <v>866</v>
      </c>
      <c r="P16" s="1" t="s">
        <v>867</v>
      </c>
      <c r="Q16" s="1" t="s">
        <v>868</v>
      </c>
      <c r="R16" s="1" t="s">
        <v>956</v>
      </c>
      <c r="S16" s="1" t="s">
        <v>870</v>
      </c>
      <c r="T16" s="1" t="s">
        <v>871</v>
      </c>
      <c r="U16" s="1" t="s">
        <v>872</v>
      </c>
      <c r="V16" s="1" t="s">
        <v>957</v>
      </c>
    </row>
    <row r="17" s="1" customFormat="1" spans="1:22">
      <c r="A17" s="3">
        <v>21110397275</v>
      </c>
      <c r="B17" s="1" t="s">
        <v>951</v>
      </c>
      <c r="C17" s="1" t="s">
        <v>958</v>
      </c>
      <c r="D17" s="1" t="s">
        <v>959</v>
      </c>
      <c r="E17" s="1" t="s">
        <v>960</v>
      </c>
      <c r="F17" s="1" t="s">
        <v>961</v>
      </c>
      <c r="G17" s="1" t="s">
        <v>861</v>
      </c>
      <c r="H17" s="1" t="s">
        <v>862</v>
      </c>
      <c r="I17" s="1" t="s">
        <v>962</v>
      </c>
      <c r="J17" s="1" t="s">
        <v>864</v>
      </c>
      <c r="K17" s="1" t="s">
        <v>962</v>
      </c>
      <c r="L17" s="1" t="s">
        <v>962</v>
      </c>
      <c r="M17" s="1" t="s">
        <v>865</v>
      </c>
      <c r="N17" s="1" t="s">
        <v>865</v>
      </c>
      <c r="O17" s="1" t="s">
        <v>866</v>
      </c>
      <c r="P17" s="1" t="s">
        <v>867</v>
      </c>
      <c r="Q17" s="1" t="s">
        <v>868</v>
      </c>
      <c r="R17" s="1" t="s">
        <v>963</v>
      </c>
      <c r="S17" s="1" t="s">
        <v>870</v>
      </c>
      <c r="T17" s="1" t="s">
        <v>871</v>
      </c>
      <c r="U17" s="1" t="s">
        <v>872</v>
      </c>
      <c r="V17" s="1" t="s">
        <v>873</v>
      </c>
    </row>
    <row r="18" s="1" customFormat="1" spans="1:22">
      <c r="A18" s="3">
        <v>21123949892</v>
      </c>
      <c r="B18" s="1" t="s">
        <v>964</v>
      </c>
      <c r="C18" s="1" t="s">
        <v>965</v>
      </c>
      <c r="D18" s="1" t="s">
        <v>953</v>
      </c>
      <c r="E18" s="1" t="s">
        <v>966</v>
      </c>
      <c r="F18" s="1" t="s">
        <v>878</v>
      </c>
      <c r="G18" s="1" t="s">
        <v>861</v>
      </c>
      <c r="H18" s="1" t="s">
        <v>862</v>
      </c>
      <c r="I18" s="1" t="s">
        <v>967</v>
      </c>
      <c r="J18" s="1" t="s">
        <v>864</v>
      </c>
      <c r="K18" s="1" t="s">
        <v>967</v>
      </c>
      <c r="L18" s="1" t="s">
        <v>967</v>
      </c>
      <c r="M18" s="1" t="s">
        <v>865</v>
      </c>
      <c r="N18" s="1" t="s">
        <v>865</v>
      </c>
      <c r="O18" s="1" t="s">
        <v>866</v>
      </c>
      <c r="P18" s="1" t="s">
        <v>867</v>
      </c>
      <c r="Q18" s="1" t="s">
        <v>868</v>
      </c>
      <c r="R18" s="1" t="s">
        <v>968</v>
      </c>
      <c r="S18" s="1" t="s">
        <v>870</v>
      </c>
      <c r="T18" s="1" t="s">
        <v>871</v>
      </c>
      <c r="U18" s="1" t="s">
        <v>872</v>
      </c>
      <c r="V18" s="1" t="s">
        <v>957</v>
      </c>
    </row>
    <row r="19" s="1" customFormat="1" spans="1:22">
      <c r="A19" s="3">
        <v>21127095799</v>
      </c>
      <c r="B19" s="1" t="s">
        <v>969</v>
      </c>
      <c r="C19" s="1" t="s">
        <v>970</v>
      </c>
      <c r="D19" s="1" t="s">
        <v>953</v>
      </c>
      <c r="E19" s="1" t="s">
        <v>971</v>
      </c>
      <c r="F19" s="1" t="s">
        <v>878</v>
      </c>
      <c r="G19" s="1" t="s">
        <v>861</v>
      </c>
      <c r="H19" s="1" t="s">
        <v>862</v>
      </c>
      <c r="I19" s="1" t="s">
        <v>955</v>
      </c>
      <c r="J19" s="1" t="s">
        <v>864</v>
      </c>
      <c r="K19" s="1" t="s">
        <v>955</v>
      </c>
      <c r="L19" s="1" t="s">
        <v>955</v>
      </c>
      <c r="M19" s="1" t="s">
        <v>865</v>
      </c>
      <c r="N19" s="1" t="s">
        <v>865</v>
      </c>
      <c r="O19" s="1" t="s">
        <v>866</v>
      </c>
      <c r="P19" s="1" t="s">
        <v>867</v>
      </c>
      <c r="Q19" s="1" t="s">
        <v>868</v>
      </c>
      <c r="R19" s="1" t="s">
        <v>972</v>
      </c>
      <c r="S19" s="1" t="s">
        <v>870</v>
      </c>
      <c r="T19" s="1" t="s">
        <v>871</v>
      </c>
      <c r="U19" s="1" t="s">
        <v>872</v>
      </c>
      <c r="V19" s="1" t="s">
        <v>957</v>
      </c>
    </row>
    <row r="20" s="1" customFormat="1" spans="1:22">
      <c r="A20" s="3">
        <v>21133435071</v>
      </c>
      <c r="B20" s="1" t="s">
        <v>969</v>
      </c>
      <c r="C20" s="1" t="s">
        <v>973</v>
      </c>
      <c r="D20" s="1" t="s">
        <v>974</v>
      </c>
      <c r="E20" s="1" t="s">
        <v>975</v>
      </c>
      <c r="F20" s="1" t="s">
        <v>860</v>
      </c>
      <c r="G20" s="1" t="s">
        <v>861</v>
      </c>
      <c r="H20" s="1" t="s">
        <v>862</v>
      </c>
      <c r="I20" s="1" t="s">
        <v>976</v>
      </c>
      <c r="J20" s="1" t="s">
        <v>864</v>
      </c>
      <c r="K20" s="1" t="s">
        <v>976</v>
      </c>
      <c r="L20" s="1" t="s">
        <v>976</v>
      </c>
      <c r="M20" s="1" t="s">
        <v>865</v>
      </c>
      <c r="N20" s="1" t="s">
        <v>865</v>
      </c>
      <c r="O20" s="1" t="s">
        <v>866</v>
      </c>
      <c r="P20" s="1" t="s">
        <v>867</v>
      </c>
      <c r="Q20" s="1" t="s">
        <v>868</v>
      </c>
      <c r="R20" s="1" t="s">
        <v>977</v>
      </c>
      <c r="S20" s="1" t="s">
        <v>870</v>
      </c>
      <c r="T20" s="1" t="s">
        <v>871</v>
      </c>
      <c r="U20" s="1" t="s">
        <v>872</v>
      </c>
      <c r="V20" s="1" t="s">
        <v>873</v>
      </c>
    </row>
    <row r="21" s="1" customFormat="1" spans="1:22">
      <c r="A21" s="3">
        <v>21134620875</v>
      </c>
      <c r="B21" s="1" t="s">
        <v>969</v>
      </c>
      <c r="C21" s="1" t="s">
        <v>978</v>
      </c>
      <c r="D21" s="1" t="s">
        <v>979</v>
      </c>
      <c r="E21" s="1" t="s">
        <v>980</v>
      </c>
      <c r="F21" s="1" t="s">
        <v>884</v>
      </c>
      <c r="G21" s="1" t="s">
        <v>861</v>
      </c>
      <c r="H21" s="1" t="s">
        <v>862</v>
      </c>
      <c r="I21" s="1" t="s">
        <v>981</v>
      </c>
      <c r="J21" s="1" t="s">
        <v>864</v>
      </c>
      <c r="K21" s="1" t="s">
        <v>981</v>
      </c>
      <c r="L21" s="1" t="s">
        <v>981</v>
      </c>
      <c r="M21" s="1" t="s">
        <v>865</v>
      </c>
      <c r="N21" s="1" t="s">
        <v>865</v>
      </c>
      <c r="O21" s="1" t="s">
        <v>866</v>
      </c>
      <c r="P21" s="1" t="s">
        <v>867</v>
      </c>
      <c r="Q21" s="1" t="s">
        <v>868</v>
      </c>
      <c r="R21" s="1" t="s">
        <v>982</v>
      </c>
      <c r="S21" s="1" t="s">
        <v>870</v>
      </c>
      <c r="T21" s="1" t="s">
        <v>871</v>
      </c>
      <c r="U21" s="1" t="s">
        <v>872</v>
      </c>
      <c r="V21" s="1" t="s">
        <v>873</v>
      </c>
    </row>
    <row r="22" s="1" customFormat="1" spans="1:22">
      <c r="A22" s="3">
        <v>21179802304</v>
      </c>
      <c r="B22" s="1" t="s">
        <v>983</v>
      </c>
      <c r="C22" s="1" t="s">
        <v>984</v>
      </c>
      <c r="D22" s="1" t="s">
        <v>902</v>
      </c>
      <c r="E22" s="1" t="s">
        <v>985</v>
      </c>
      <c r="F22" s="1" t="s">
        <v>878</v>
      </c>
      <c r="G22" s="1" t="s">
        <v>861</v>
      </c>
      <c r="H22" s="1" t="s">
        <v>862</v>
      </c>
      <c r="I22" s="1" t="s">
        <v>986</v>
      </c>
      <c r="J22" s="1" t="s">
        <v>864</v>
      </c>
      <c r="K22" s="1" t="s">
        <v>986</v>
      </c>
      <c r="L22" s="1" t="s">
        <v>986</v>
      </c>
      <c r="M22" s="1" t="s">
        <v>865</v>
      </c>
      <c r="N22" s="1" t="s">
        <v>865</v>
      </c>
      <c r="O22" s="1" t="s">
        <v>866</v>
      </c>
      <c r="P22" s="1" t="s">
        <v>867</v>
      </c>
      <c r="Q22" s="1" t="s">
        <v>868</v>
      </c>
      <c r="R22" s="1" t="s">
        <v>987</v>
      </c>
      <c r="S22" s="1" t="s">
        <v>870</v>
      </c>
      <c r="T22" s="1" t="s">
        <v>871</v>
      </c>
      <c r="U22" s="1" t="s">
        <v>872</v>
      </c>
      <c r="V22" s="1" t="s">
        <v>893</v>
      </c>
    </row>
    <row r="23" s="1" customFormat="1" spans="1:22">
      <c r="A23" s="3">
        <v>21188940918</v>
      </c>
      <c r="B23" s="1" t="s">
        <v>988</v>
      </c>
      <c r="C23" s="1" t="s">
        <v>989</v>
      </c>
      <c r="D23" s="1" t="s">
        <v>990</v>
      </c>
      <c r="E23" s="1" t="s">
        <v>991</v>
      </c>
      <c r="F23" s="1" t="s">
        <v>878</v>
      </c>
      <c r="G23" s="1" t="s">
        <v>861</v>
      </c>
      <c r="H23" s="1" t="s">
        <v>862</v>
      </c>
      <c r="I23" s="1" t="s">
        <v>992</v>
      </c>
      <c r="J23" s="1" t="s">
        <v>864</v>
      </c>
      <c r="K23" s="1" t="s">
        <v>992</v>
      </c>
      <c r="L23" s="1" t="s">
        <v>992</v>
      </c>
      <c r="M23" s="1" t="s">
        <v>865</v>
      </c>
      <c r="N23" s="1" t="s">
        <v>865</v>
      </c>
      <c r="O23" s="1" t="s">
        <v>866</v>
      </c>
      <c r="P23" s="1" t="s">
        <v>867</v>
      </c>
      <c r="Q23" s="1" t="s">
        <v>868</v>
      </c>
      <c r="R23" s="1" t="s">
        <v>993</v>
      </c>
      <c r="S23" s="1" t="s">
        <v>870</v>
      </c>
      <c r="T23" s="1" t="s">
        <v>871</v>
      </c>
      <c r="U23" s="1" t="s">
        <v>872</v>
      </c>
      <c r="V23" s="1" t="s">
        <v>873</v>
      </c>
    </row>
    <row r="24" s="1" customFormat="1" spans="1:22">
      <c r="A24" s="3">
        <v>21201456452</v>
      </c>
      <c r="B24" s="1" t="s">
        <v>994</v>
      </c>
      <c r="C24" s="1" t="s">
        <v>995</v>
      </c>
      <c r="D24" s="1" t="s">
        <v>996</v>
      </c>
      <c r="E24" s="1" t="s">
        <v>997</v>
      </c>
      <c r="F24" s="1" t="s">
        <v>860</v>
      </c>
      <c r="G24" s="1" t="s">
        <v>861</v>
      </c>
      <c r="H24" s="1" t="s">
        <v>862</v>
      </c>
      <c r="I24" s="1" t="s">
        <v>998</v>
      </c>
      <c r="J24" s="1" t="s">
        <v>864</v>
      </c>
      <c r="K24" s="1" t="s">
        <v>998</v>
      </c>
      <c r="L24" s="1" t="s">
        <v>998</v>
      </c>
      <c r="M24" s="1" t="s">
        <v>865</v>
      </c>
      <c r="N24" s="1" t="s">
        <v>865</v>
      </c>
      <c r="O24" s="1" t="s">
        <v>866</v>
      </c>
      <c r="P24" s="1" t="s">
        <v>867</v>
      </c>
      <c r="Q24" s="1" t="s">
        <v>868</v>
      </c>
      <c r="R24" s="1" t="s">
        <v>999</v>
      </c>
      <c r="S24" s="1" t="s">
        <v>870</v>
      </c>
      <c r="T24" s="1" t="s">
        <v>871</v>
      </c>
      <c r="U24" s="1" t="s">
        <v>872</v>
      </c>
      <c r="V24" s="1" t="s">
        <v>873</v>
      </c>
    </row>
    <row r="25" s="1" customFormat="1" spans="1:22">
      <c r="A25" s="4">
        <v>2.13285286662723e+17</v>
      </c>
      <c r="B25" s="1" t="s">
        <v>994</v>
      </c>
      <c r="C25" s="1" t="s">
        <v>1000</v>
      </c>
      <c r="D25" s="1" t="s">
        <v>1001</v>
      </c>
      <c r="E25" s="1" t="s">
        <v>1002</v>
      </c>
      <c r="F25" s="1" t="s">
        <v>878</v>
      </c>
      <c r="G25" s="1" t="s">
        <v>861</v>
      </c>
      <c r="H25" s="1" t="s">
        <v>862</v>
      </c>
      <c r="I25" s="1" t="s">
        <v>866</v>
      </c>
      <c r="J25" s="1" t="s">
        <v>864</v>
      </c>
      <c r="K25" s="1" t="s">
        <v>866</v>
      </c>
      <c r="L25" s="1" t="s">
        <v>866</v>
      </c>
      <c r="M25" s="1" t="s">
        <v>865</v>
      </c>
      <c r="N25" s="1" t="s">
        <v>865</v>
      </c>
      <c r="O25" s="1" t="s">
        <v>866</v>
      </c>
      <c r="P25" s="1" t="s">
        <v>867</v>
      </c>
      <c r="Q25" s="1" t="s">
        <v>868</v>
      </c>
      <c r="R25" s="1" t="s">
        <v>1003</v>
      </c>
      <c r="S25" s="1" t="s">
        <v>870</v>
      </c>
      <c r="T25" s="1" t="s">
        <v>871</v>
      </c>
      <c r="U25" s="1" t="s">
        <v>872</v>
      </c>
      <c r="V25" s="1" t="s">
        <v>873</v>
      </c>
    </row>
    <row r="26" s="1" customFormat="1" spans="1:22">
      <c r="A26" s="3">
        <v>21219258683</v>
      </c>
      <c r="B26" s="1" t="s">
        <v>1004</v>
      </c>
      <c r="C26" s="1" t="s">
        <v>1005</v>
      </c>
      <c r="D26" s="1" t="s">
        <v>1006</v>
      </c>
      <c r="E26" s="1" t="s">
        <v>1007</v>
      </c>
      <c r="F26" s="1" t="s">
        <v>878</v>
      </c>
      <c r="G26" s="1" t="s">
        <v>861</v>
      </c>
      <c r="H26" s="1" t="s">
        <v>862</v>
      </c>
      <c r="I26" s="1" t="s">
        <v>1008</v>
      </c>
      <c r="J26" s="1" t="s">
        <v>864</v>
      </c>
      <c r="K26" s="1" t="s">
        <v>1008</v>
      </c>
      <c r="L26" s="1" t="s">
        <v>1008</v>
      </c>
      <c r="M26" s="1" t="s">
        <v>865</v>
      </c>
      <c r="N26" s="1" t="s">
        <v>865</v>
      </c>
      <c r="O26" s="1" t="s">
        <v>866</v>
      </c>
      <c r="P26" s="1" t="s">
        <v>867</v>
      </c>
      <c r="Q26" s="1" t="s">
        <v>868</v>
      </c>
      <c r="R26" s="1" t="s">
        <v>1009</v>
      </c>
      <c r="S26" s="1" t="s">
        <v>870</v>
      </c>
      <c r="T26" s="1" t="s">
        <v>871</v>
      </c>
      <c r="U26" s="1" t="s">
        <v>872</v>
      </c>
      <c r="V26" s="1" t="s">
        <v>893</v>
      </c>
    </row>
    <row r="27" s="1" customFormat="1" spans="1:22">
      <c r="A27" s="3">
        <v>21220920804</v>
      </c>
      <c r="B27" s="1" t="s">
        <v>1004</v>
      </c>
      <c r="C27" s="1" t="s">
        <v>1010</v>
      </c>
      <c r="D27" s="1" t="s">
        <v>1011</v>
      </c>
      <c r="E27" s="1" t="s">
        <v>1012</v>
      </c>
      <c r="F27" s="1" t="s">
        <v>1013</v>
      </c>
      <c r="G27" s="1" t="s">
        <v>861</v>
      </c>
      <c r="H27" s="1" t="s">
        <v>862</v>
      </c>
      <c r="I27" s="1" t="s">
        <v>1014</v>
      </c>
      <c r="J27" s="1" t="s">
        <v>864</v>
      </c>
      <c r="K27" s="1" t="s">
        <v>1014</v>
      </c>
      <c r="L27" s="1" t="s">
        <v>1014</v>
      </c>
      <c r="M27" s="1" t="s">
        <v>865</v>
      </c>
      <c r="N27" s="1" t="s">
        <v>865</v>
      </c>
      <c r="O27" s="1" t="s">
        <v>866</v>
      </c>
      <c r="P27" s="1" t="s">
        <v>867</v>
      </c>
      <c r="Q27" s="1" t="s">
        <v>868</v>
      </c>
      <c r="R27" s="1" t="s">
        <v>1015</v>
      </c>
      <c r="S27" s="1" t="s">
        <v>870</v>
      </c>
      <c r="T27" s="1" t="s">
        <v>871</v>
      </c>
      <c r="U27" s="1" t="s">
        <v>872</v>
      </c>
      <c r="V27" s="1" t="s">
        <v>873</v>
      </c>
    </row>
    <row r="28" s="1" customFormat="1" spans="1:22">
      <c r="A28" s="3">
        <v>21226611609</v>
      </c>
      <c r="B28" s="1" t="s">
        <v>1004</v>
      </c>
      <c r="C28" s="1" t="s">
        <v>1016</v>
      </c>
      <c r="D28" s="1" t="s">
        <v>1017</v>
      </c>
      <c r="E28" s="1" t="s">
        <v>1018</v>
      </c>
      <c r="F28" s="1" t="s">
        <v>909</v>
      </c>
      <c r="G28" s="1" t="s">
        <v>861</v>
      </c>
      <c r="H28" s="1" t="s">
        <v>862</v>
      </c>
      <c r="I28" s="1" t="s">
        <v>1019</v>
      </c>
      <c r="J28" s="1" t="s">
        <v>864</v>
      </c>
      <c r="K28" s="1" t="s">
        <v>1019</v>
      </c>
      <c r="L28" s="1" t="s">
        <v>1019</v>
      </c>
      <c r="M28" s="1" t="s">
        <v>865</v>
      </c>
      <c r="N28" s="1" t="s">
        <v>865</v>
      </c>
      <c r="O28" s="1" t="s">
        <v>866</v>
      </c>
      <c r="P28" s="1" t="s">
        <v>867</v>
      </c>
      <c r="Q28" s="1" t="s">
        <v>868</v>
      </c>
      <c r="R28" s="1" t="s">
        <v>1020</v>
      </c>
      <c r="S28" s="1" t="s">
        <v>870</v>
      </c>
      <c r="T28" s="1" t="s">
        <v>871</v>
      </c>
      <c r="U28" s="1" t="s">
        <v>872</v>
      </c>
      <c r="V28" s="1" t="s">
        <v>873</v>
      </c>
    </row>
    <row r="29" s="1" customFormat="1" spans="1:22">
      <c r="A29" s="3">
        <v>21228023782</v>
      </c>
      <c r="B29" s="1" t="s">
        <v>1004</v>
      </c>
      <c r="C29" s="1" t="s">
        <v>1021</v>
      </c>
      <c r="D29" s="1" t="s">
        <v>1022</v>
      </c>
      <c r="E29" s="1" t="s">
        <v>1023</v>
      </c>
      <c r="F29" s="1" t="s">
        <v>878</v>
      </c>
      <c r="G29" s="1" t="s">
        <v>861</v>
      </c>
      <c r="H29" s="1" t="s">
        <v>862</v>
      </c>
      <c r="I29" s="1" t="s">
        <v>1024</v>
      </c>
      <c r="J29" s="1" t="s">
        <v>864</v>
      </c>
      <c r="K29" s="1" t="s">
        <v>1024</v>
      </c>
      <c r="L29" s="1" t="s">
        <v>1024</v>
      </c>
      <c r="M29" s="1" t="s">
        <v>865</v>
      </c>
      <c r="N29" s="1" t="s">
        <v>865</v>
      </c>
      <c r="O29" s="1" t="s">
        <v>866</v>
      </c>
      <c r="P29" s="1" t="s">
        <v>867</v>
      </c>
      <c r="Q29" s="1" t="s">
        <v>868</v>
      </c>
      <c r="R29" s="1" t="s">
        <v>1025</v>
      </c>
      <c r="S29" s="1" t="s">
        <v>870</v>
      </c>
      <c r="T29" s="1" t="s">
        <v>871</v>
      </c>
      <c r="U29" s="1" t="s">
        <v>872</v>
      </c>
      <c r="V29" s="1" t="s">
        <v>873</v>
      </c>
    </row>
    <row r="30" s="1" customFormat="1" spans="1:22">
      <c r="A30" s="3">
        <v>21228673411</v>
      </c>
      <c r="B30" s="1" t="s">
        <v>1026</v>
      </c>
      <c r="C30" s="1" t="s">
        <v>1027</v>
      </c>
      <c r="D30" s="1" t="s">
        <v>990</v>
      </c>
      <c r="E30" s="1" t="s">
        <v>1028</v>
      </c>
      <c r="F30" s="1" t="s">
        <v>878</v>
      </c>
      <c r="G30" s="1" t="s">
        <v>861</v>
      </c>
      <c r="H30" s="1" t="s">
        <v>862</v>
      </c>
      <c r="I30" s="1" t="s">
        <v>992</v>
      </c>
      <c r="J30" s="1" t="s">
        <v>864</v>
      </c>
      <c r="K30" s="1" t="s">
        <v>992</v>
      </c>
      <c r="L30" s="1" t="s">
        <v>992</v>
      </c>
      <c r="M30" s="1" t="s">
        <v>865</v>
      </c>
      <c r="N30" s="1" t="s">
        <v>865</v>
      </c>
      <c r="O30" s="1" t="s">
        <v>866</v>
      </c>
      <c r="P30" s="1" t="s">
        <v>867</v>
      </c>
      <c r="Q30" s="1" t="s">
        <v>868</v>
      </c>
      <c r="R30" s="1" t="s">
        <v>1029</v>
      </c>
      <c r="S30" s="1" t="s">
        <v>870</v>
      </c>
      <c r="T30" s="1" t="s">
        <v>871</v>
      </c>
      <c r="U30" s="1" t="s">
        <v>872</v>
      </c>
      <c r="V30" s="1" t="s">
        <v>873</v>
      </c>
    </row>
    <row r="31" s="1" customFormat="1" spans="1:22">
      <c r="A31" s="3">
        <v>21229706585</v>
      </c>
      <c r="B31" s="1" t="s">
        <v>1026</v>
      </c>
      <c r="C31" s="1" t="s">
        <v>1030</v>
      </c>
      <c r="D31" s="1" t="s">
        <v>1031</v>
      </c>
      <c r="E31" s="1" t="s">
        <v>1032</v>
      </c>
      <c r="F31" s="1" t="s">
        <v>884</v>
      </c>
      <c r="G31" s="1" t="s">
        <v>861</v>
      </c>
      <c r="H31" s="1" t="s">
        <v>862</v>
      </c>
      <c r="I31" s="1" t="s">
        <v>1033</v>
      </c>
      <c r="J31" s="1" t="s">
        <v>864</v>
      </c>
      <c r="K31" s="1" t="s">
        <v>1033</v>
      </c>
      <c r="L31" s="1" t="s">
        <v>1033</v>
      </c>
      <c r="M31" s="1" t="s">
        <v>865</v>
      </c>
      <c r="N31" s="1" t="s">
        <v>865</v>
      </c>
      <c r="O31" s="1" t="s">
        <v>866</v>
      </c>
      <c r="P31" s="1" t="s">
        <v>867</v>
      </c>
      <c r="Q31" s="1" t="s">
        <v>868</v>
      </c>
      <c r="R31" s="1" t="s">
        <v>1034</v>
      </c>
      <c r="S31" s="1" t="s">
        <v>870</v>
      </c>
      <c r="T31" s="1" t="s">
        <v>871</v>
      </c>
      <c r="U31" s="1" t="s">
        <v>872</v>
      </c>
      <c r="V31" s="1" t="s">
        <v>893</v>
      </c>
    </row>
    <row r="32" s="1" customFormat="1" spans="1:22">
      <c r="A32" s="3">
        <v>21233161328</v>
      </c>
      <c r="B32" s="1" t="s">
        <v>1026</v>
      </c>
      <c r="C32" s="1" t="s">
        <v>1035</v>
      </c>
      <c r="D32" s="1" t="s">
        <v>1036</v>
      </c>
      <c r="E32" s="1" t="s">
        <v>1037</v>
      </c>
      <c r="F32" s="1" t="s">
        <v>878</v>
      </c>
      <c r="G32" s="1" t="s">
        <v>861</v>
      </c>
      <c r="H32" s="1" t="s">
        <v>862</v>
      </c>
      <c r="I32" s="1" t="s">
        <v>1038</v>
      </c>
      <c r="J32" s="1" t="s">
        <v>864</v>
      </c>
      <c r="K32" s="1" t="s">
        <v>1038</v>
      </c>
      <c r="L32" s="1" t="s">
        <v>1038</v>
      </c>
      <c r="M32" s="1" t="s">
        <v>865</v>
      </c>
      <c r="N32" s="1" t="s">
        <v>865</v>
      </c>
      <c r="O32" s="1" t="s">
        <v>866</v>
      </c>
      <c r="P32" s="1" t="s">
        <v>867</v>
      </c>
      <c r="Q32" s="1" t="s">
        <v>868</v>
      </c>
      <c r="R32" s="1" t="s">
        <v>1039</v>
      </c>
      <c r="S32" s="1" t="s">
        <v>870</v>
      </c>
      <c r="T32" s="1" t="s">
        <v>871</v>
      </c>
      <c r="U32" s="1" t="s">
        <v>872</v>
      </c>
      <c r="V32" s="1" t="s">
        <v>873</v>
      </c>
    </row>
    <row r="33" s="1" customFormat="1" spans="1:22">
      <c r="A33" s="3">
        <v>21242560098</v>
      </c>
      <c r="B33" s="1" t="s">
        <v>1040</v>
      </c>
      <c r="C33" s="1" t="s">
        <v>1041</v>
      </c>
      <c r="D33" s="1" t="s">
        <v>953</v>
      </c>
      <c r="E33" s="1" t="s">
        <v>1042</v>
      </c>
      <c r="F33" s="1" t="s">
        <v>878</v>
      </c>
      <c r="G33" s="1" t="s">
        <v>861</v>
      </c>
      <c r="H33" s="1" t="s">
        <v>862</v>
      </c>
      <c r="I33" s="1" t="s">
        <v>967</v>
      </c>
      <c r="J33" s="1" t="s">
        <v>864</v>
      </c>
      <c r="K33" s="1" t="s">
        <v>967</v>
      </c>
      <c r="L33" s="1" t="s">
        <v>967</v>
      </c>
      <c r="M33" s="1" t="s">
        <v>865</v>
      </c>
      <c r="N33" s="1" t="s">
        <v>865</v>
      </c>
      <c r="O33" s="1" t="s">
        <v>866</v>
      </c>
      <c r="P33" s="1" t="s">
        <v>867</v>
      </c>
      <c r="Q33" s="1" t="s">
        <v>868</v>
      </c>
      <c r="R33" s="1" t="s">
        <v>1043</v>
      </c>
      <c r="S33" s="1" t="s">
        <v>870</v>
      </c>
      <c r="T33" s="1" t="s">
        <v>871</v>
      </c>
      <c r="U33" s="1" t="s">
        <v>872</v>
      </c>
      <c r="V33" s="1" t="s">
        <v>957</v>
      </c>
    </row>
    <row r="34" s="1" customFormat="1" spans="1:22">
      <c r="A34" s="3">
        <v>21244032905</v>
      </c>
      <c r="B34" s="1" t="s">
        <v>1040</v>
      </c>
      <c r="C34" s="1" t="s">
        <v>1044</v>
      </c>
      <c r="D34" s="1" t="s">
        <v>1045</v>
      </c>
      <c r="E34" s="1" t="s">
        <v>1046</v>
      </c>
      <c r="F34" s="1" t="s">
        <v>884</v>
      </c>
      <c r="G34" s="1" t="s">
        <v>861</v>
      </c>
      <c r="H34" s="1" t="s">
        <v>862</v>
      </c>
      <c r="I34" s="1" t="s">
        <v>1047</v>
      </c>
      <c r="J34" s="1" t="s">
        <v>864</v>
      </c>
      <c r="K34" s="1" t="s">
        <v>1047</v>
      </c>
      <c r="L34" s="1" t="s">
        <v>1047</v>
      </c>
      <c r="M34" s="1" t="s">
        <v>865</v>
      </c>
      <c r="N34" s="1" t="s">
        <v>865</v>
      </c>
      <c r="O34" s="1" t="s">
        <v>866</v>
      </c>
      <c r="P34" s="1" t="s">
        <v>867</v>
      </c>
      <c r="Q34" s="1" t="s">
        <v>868</v>
      </c>
      <c r="R34" s="1" t="s">
        <v>1048</v>
      </c>
      <c r="S34" s="1" t="s">
        <v>870</v>
      </c>
      <c r="T34" s="1" t="s">
        <v>871</v>
      </c>
      <c r="U34" s="1" t="s">
        <v>872</v>
      </c>
      <c r="V34" s="1" t="s">
        <v>893</v>
      </c>
    </row>
    <row r="35" s="1" customFormat="1" spans="1:22">
      <c r="A35" s="3">
        <v>21245624132</v>
      </c>
      <c r="B35" s="1" t="s">
        <v>1040</v>
      </c>
      <c r="C35" s="1" t="s">
        <v>1049</v>
      </c>
      <c r="D35" s="1" t="s">
        <v>1050</v>
      </c>
      <c r="E35" s="1" t="s">
        <v>1051</v>
      </c>
      <c r="F35" s="1" t="s">
        <v>884</v>
      </c>
      <c r="G35" s="1" t="s">
        <v>861</v>
      </c>
      <c r="H35" s="1" t="s">
        <v>862</v>
      </c>
      <c r="I35" s="1" t="s">
        <v>998</v>
      </c>
      <c r="J35" s="1" t="s">
        <v>864</v>
      </c>
      <c r="K35" s="1" t="s">
        <v>998</v>
      </c>
      <c r="L35" s="1" t="s">
        <v>998</v>
      </c>
      <c r="M35" s="1" t="s">
        <v>865</v>
      </c>
      <c r="N35" s="1" t="s">
        <v>865</v>
      </c>
      <c r="O35" s="1" t="s">
        <v>866</v>
      </c>
      <c r="P35" s="1" t="s">
        <v>867</v>
      </c>
      <c r="Q35" s="1" t="s">
        <v>868</v>
      </c>
      <c r="R35" s="1" t="s">
        <v>1052</v>
      </c>
      <c r="S35" s="1" t="s">
        <v>870</v>
      </c>
      <c r="T35" s="1" t="s">
        <v>871</v>
      </c>
      <c r="U35" s="1" t="s">
        <v>872</v>
      </c>
      <c r="V35" s="1" t="s">
        <v>873</v>
      </c>
    </row>
    <row r="36" s="1" customFormat="1" spans="1:22">
      <c r="A36" s="4">
        <v>2.12478794062149e+21</v>
      </c>
      <c r="B36" s="1" t="s">
        <v>1040</v>
      </c>
      <c r="C36" s="1" t="s">
        <v>1053</v>
      </c>
      <c r="D36" s="1" t="s">
        <v>1054</v>
      </c>
      <c r="E36" s="1" t="s">
        <v>1055</v>
      </c>
      <c r="F36" s="1" t="s">
        <v>878</v>
      </c>
      <c r="G36" s="1" t="s">
        <v>861</v>
      </c>
      <c r="H36" s="1" t="s">
        <v>862</v>
      </c>
      <c r="I36" s="1" t="s">
        <v>866</v>
      </c>
      <c r="J36" s="1" t="s">
        <v>864</v>
      </c>
      <c r="K36" s="1" t="s">
        <v>866</v>
      </c>
      <c r="L36" s="1" t="s">
        <v>866</v>
      </c>
      <c r="M36" s="1" t="s">
        <v>865</v>
      </c>
      <c r="N36" s="1" t="s">
        <v>865</v>
      </c>
      <c r="O36" s="1" t="s">
        <v>866</v>
      </c>
      <c r="P36" s="1" t="s">
        <v>867</v>
      </c>
      <c r="Q36" s="1" t="s">
        <v>868</v>
      </c>
      <c r="R36" s="1" t="s">
        <v>1056</v>
      </c>
      <c r="S36" s="1" t="s">
        <v>870</v>
      </c>
      <c r="T36" s="1" t="s">
        <v>871</v>
      </c>
      <c r="U36" s="1" t="s">
        <v>872</v>
      </c>
      <c r="V36" s="1" t="s">
        <v>957</v>
      </c>
    </row>
    <row r="37" s="1" customFormat="1" spans="1:22">
      <c r="A37" s="3">
        <v>21247936569</v>
      </c>
      <c r="B37" s="1" t="s">
        <v>1040</v>
      </c>
      <c r="C37" s="1" t="s">
        <v>1057</v>
      </c>
      <c r="D37" s="1" t="s">
        <v>1058</v>
      </c>
      <c r="E37" s="1" t="s">
        <v>1059</v>
      </c>
      <c r="F37" s="1" t="s">
        <v>884</v>
      </c>
      <c r="G37" s="1" t="s">
        <v>861</v>
      </c>
      <c r="H37" s="1" t="s">
        <v>862</v>
      </c>
      <c r="I37" s="1" t="s">
        <v>1060</v>
      </c>
      <c r="J37" s="1" t="s">
        <v>864</v>
      </c>
      <c r="K37" s="1" t="s">
        <v>1060</v>
      </c>
      <c r="L37" s="1" t="s">
        <v>1060</v>
      </c>
      <c r="M37" s="1" t="s">
        <v>865</v>
      </c>
      <c r="N37" s="1" t="s">
        <v>865</v>
      </c>
      <c r="O37" s="1" t="s">
        <v>866</v>
      </c>
      <c r="P37" s="1" t="s">
        <v>867</v>
      </c>
      <c r="Q37" s="1" t="s">
        <v>868</v>
      </c>
      <c r="R37" s="1" t="s">
        <v>1061</v>
      </c>
      <c r="S37" s="1" t="s">
        <v>870</v>
      </c>
      <c r="T37" s="1" t="s">
        <v>871</v>
      </c>
      <c r="U37" s="1" t="s">
        <v>1062</v>
      </c>
      <c r="V37" s="1" t="s">
        <v>893</v>
      </c>
    </row>
    <row r="38" s="1" customFormat="1" spans="1:22">
      <c r="A38" s="3">
        <v>21251384666</v>
      </c>
      <c r="B38" s="1" t="s">
        <v>1063</v>
      </c>
      <c r="C38" s="1" t="s">
        <v>1064</v>
      </c>
      <c r="D38" s="1" t="s">
        <v>1065</v>
      </c>
      <c r="E38" s="1" t="s">
        <v>1066</v>
      </c>
      <c r="F38" s="1" t="s">
        <v>878</v>
      </c>
      <c r="G38" s="1" t="s">
        <v>861</v>
      </c>
      <c r="H38" s="1" t="s">
        <v>862</v>
      </c>
      <c r="I38" s="1" t="s">
        <v>1067</v>
      </c>
      <c r="J38" s="1" t="s">
        <v>864</v>
      </c>
      <c r="K38" s="1" t="s">
        <v>1067</v>
      </c>
      <c r="L38" s="1" t="s">
        <v>1067</v>
      </c>
      <c r="M38" s="1" t="s">
        <v>865</v>
      </c>
      <c r="N38" s="1" t="s">
        <v>865</v>
      </c>
      <c r="O38" s="1" t="s">
        <v>866</v>
      </c>
      <c r="P38" s="1" t="s">
        <v>867</v>
      </c>
      <c r="Q38" s="1" t="s">
        <v>868</v>
      </c>
      <c r="R38" s="1" t="s">
        <v>1068</v>
      </c>
      <c r="S38" s="1" t="s">
        <v>870</v>
      </c>
      <c r="T38" s="1" t="s">
        <v>871</v>
      </c>
      <c r="U38" s="1" t="s">
        <v>1062</v>
      </c>
      <c r="V38" s="1" t="s">
        <v>1069</v>
      </c>
    </row>
    <row r="39" s="1" customFormat="1" spans="1:22">
      <c r="A39" s="3">
        <v>21252895272</v>
      </c>
      <c r="B39" s="1" t="s">
        <v>1063</v>
      </c>
      <c r="C39" s="1" t="s">
        <v>1070</v>
      </c>
      <c r="D39" s="1" t="s">
        <v>1022</v>
      </c>
      <c r="E39" s="1" t="s">
        <v>1071</v>
      </c>
      <c r="F39" s="1" t="s">
        <v>878</v>
      </c>
      <c r="G39" s="1" t="s">
        <v>861</v>
      </c>
      <c r="H39" s="1" t="s">
        <v>862</v>
      </c>
      <c r="I39" s="1" t="s">
        <v>1072</v>
      </c>
      <c r="J39" s="1" t="s">
        <v>864</v>
      </c>
      <c r="K39" s="1" t="s">
        <v>1072</v>
      </c>
      <c r="L39" s="1" t="s">
        <v>1072</v>
      </c>
      <c r="M39" s="1" t="s">
        <v>865</v>
      </c>
      <c r="N39" s="1" t="s">
        <v>865</v>
      </c>
      <c r="O39" s="1" t="s">
        <v>866</v>
      </c>
      <c r="P39" s="1" t="s">
        <v>867</v>
      </c>
      <c r="Q39" s="1" t="s">
        <v>868</v>
      </c>
      <c r="R39" s="1" t="s">
        <v>1073</v>
      </c>
      <c r="S39" s="1" t="s">
        <v>870</v>
      </c>
      <c r="T39" s="1" t="s">
        <v>871</v>
      </c>
      <c r="U39" s="1" t="s">
        <v>872</v>
      </c>
      <c r="V39" s="1" t="s">
        <v>873</v>
      </c>
    </row>
    <row r="40" s="1" customFormat="1" spans="1:22">
      <c r="A40" s="3">
        <v>21257501570</v>
      </c>
      <c r="B40" s="1" t="s">
        <v>1063</v>
      </c>
      <c r="C40" s="1" t="s">
        <v>1074</v>
      </c>
      <c r="D40" s="1" t="s">
        <v>1075</v>
      </c>
      <c r="E40" s="1" t="s">
        <v>1076</v>
      </c>
      <c r="F40" s="1" t="s">
        <v>884</v>
      </c>
      <c r="G40" s="1" t="s">
        <v>861</v>
      </c>
      <c r="H40" s="1" t="s">
        <v>862</v>
      </c>
      <c r="I40" s="1" t="s">
        <v>1077</v>
      </c>
      <c r="J40" s="1" t="s">
        <v>864</v>
      </c>
      <c r="K40" s="1" t="s">
        <v>1077</v>
      </c>
      <c r="L40" s="1" t="s">
        <v>1077</v>
      </c>
      <c r="M40" s="1" t="s">
        <v>865</v>
      </c>
      <c r="N40" s="1" t="s">
        <v>865</v>
      </c>
      <c r="O40" s="1" t="s">
        <v>866</v>
      </c>
      <c r="P40" s="1" t="s">
        <v>867</v>
      </c>
      <c r="Q40" s="1" t="s">
        <v>868</v>
      </c>
      <c r="R40" s="1" t="s">
        <v>1078</v>
      </c>
      <c r="S40" s="1" t="s">
        <v>870</v>
      </c>
      <c r="T40" s="1" t="s">
        <v>871</v>
      </c>
      <c r="U40" s="1" t="s">
        <v>872</v>
      </c>
      <c r="V40" s="1" t="s">
        <v>1079</v>
      </c>
    </row>
    <row r="41" s="1" customFormat="1" spans="1:22">
      <c r="A41" s="3">
        <v>21301127819</v>
      </c>
      <c r="B41" s="1" t="s">
        <v>1080</v>
      </c>
      <c r="C41" s="1" t="s">
        <v>1081</v>
      </c>
      <c r="D41" s="1" t="s">
        <v>1082</v>
      </c>
      <c r="E41" s="1" t="s">
        <v>1083</v>
      </c>
      <c r="F41" s="1" t="s">
        <v>878</v>
      </c>
      <c r="G41" s="1" t="s">
        <v>861</v>
      </c>
      <c r="H41" s="1" t="s">
        <v>862</v>
      </c>
      <c r="I41" s="1" t="s">
        <v>1084</v>
      </c>
      <c r="J41" s="1" t="s">
        <v>864</v>
      </c>
      <c r="K41" s="1" t="s">
        <v>1084</v>
      </c>
      <c r="L41" s="1" t="s">
        <v>1084</v>
      </c>
      <c r="M41" s="1" t="s">
        <v>865</v>
      </c>
      <c r="N41" s="1" t="s">
        <v>865</v>
      </c>
      <c r="O41" s="1" t="s">
        <v>866</v>
      </c>
      <c r="P41" s="1" t="s">
        <v>867</v>
      </c>
      <c r="Q41" s="1" t="s">
        <v>868</v>
      </c>
      <c r="R41" s="1" t="s">
        <v>1085</v>
      </c>
      <c r="S41" s="1" t="s">
        <v>870</v>
      </c>
      <c r="T41" s="1" t="s">
        <v>871</v>
      </c>
      <c r="U41" s="1" t="s">
        <v>872</v>
      </c>
      <c r="V41" s="1" t="s">
        <v>893</v>
      </c>
    </row>
    <row r="42" s="1" customFormat="1" spans="1:22">
      <c r="A42" s="3">
        <v>21308891223</v>
      </c>
      <c r="B42" s="1" t="s">
        <v>1080</v>
      </c>
      <c r="C42" s="1" t="s">
        <v>1086</v>
      </c>
      <c r="D42" s="1" t="s">
        <v>1082</v>
      </c>
      <c r="E42" s="1" t="s">
        <v>1087</v>
      </c>
      <c r="F42" s="1" t="s">
        <v>878</v>
      </c>
      <c r="G42" s="1" t="s">
        <v>861</v>
      </c>
      <c r="H42" s="1" t="s">
        <v>862</v>
      </c>
      <c r="I42" s="1" t="s">
        <v>1088</v>
      </c>
      <c r="J42" s="1" t="s">
        <v>864</v>
      </c>
      <c r="K42" s="1" t="s">
        <v>1088</v>
      </c>
      <c r="L42" s="1" t="s">
        <v>1088</v>
      </c>
      <c r="M42" s="1" t="s">
        <v>865</v>
      </c>
      <c r="N42" s="1" t="s">
        <v>865</v>
      </c>
      <c r="O42" s="1" t="s">
        <v>866</v>
      </c>
      <c r="P42" s="1" t="s">
        <v>867</v>
      </c>
      <c r="Q42" s="1" t="s">
        <v>868</v>
      </c>
      <c r="R42" s="1" t="s">
        <v>1089</v>
      </c>
      <c r="S42" s="1" t="s">
        <v>870</v>
      </c>
      <c r="T42" s="1" t="s">
        <v>871</v>
      </c>
      <c r="U42" s="1" t="s">
        <v>872</v>
      </c>
      <c r="V42" s="1" t="s">
        <v>893</v>
      </c>
    </row>
    <row r="43" s="1" customFormat="1" spans="1:22">
      <c r="A43" s="3">
        <v>21310282288</v>
      </c>
      <c r="B43" s="1" t="s">
        <v>1080</v>
      </c>
      <c r="C43" s="1" t="s">
        <v>1090</v>
      </c>
      <c r="D43" s="1" t="s">
        <v>1091</v>
      </c>
      <c r="E43" s="1" t="s">
        <v>1092</v>
      </c>
      <c r="F43" s="1" t="s">
        <v>878</v>
      </c>
      <c r="G43" s="1" t="s">
        <v>861</v>
      </c>
      <c r="H43" s="1" t="s">
        <v>862</v>
      </c>
      <c r="I43" s="1" t="s">
        <v>1093</v>
      </c>
      <c r="J43" s="1" t="s">
        <v>864</v>
      </c>
      <c r="K43" s="1" t="s">
        <v>1093</v>
      </c>
      <c r="L43" s="1" t="s">
        <v>1093</v>
      </c>
      <c r="M43" s="1" t="s">
        <v>865</v>
      </c>
      <c r="N43" s="1" t="s">
        <v>865</v>
      </c>
      <c r="O43" s="1" t="s">
        <v>866</v>
      </c>
      <c r="P43" s="1" t="s">
        <v>867</v>
      </c>
      <c r="Q43" s="1" t="s">
        <v>868</v>
      </c>
      <c r="R43" s="1" t="s">
        <v>1094</v>
      </c>
      <c r="S43" s="1" t="s">
        <v>870</v>
      </c>
      <c r="T43" s="1" t="s">
        <v>871</v>
      </c>
      <c r="U43" s="1" t="s">
        <v>1062</v>
      </c>
      <c r="V43" s="1" t="s">
        <v>1095</v>
      </c>
    </row>
    <row r="44" s="1" customFormat="1" spans="1:22">
      <c r="A44" s="3">
        <v>21327772029</v>
      </c>
      <c r="B44" s="1" t="s">
        <v>1096</v>
      </c>
      <c r="C44" s="1" t="s">
        <v>1097</v>
      </c>
      <c r="D44" s="1" t="s">
        <v>1082</v>
      </c>
      <c r="E44" s="1" t="s">
        <v>1098</v>
      </c>
      <c r="F44" s="1" t="s">
        <v>884</v>
      </c>
      <c r="G44" s="1" t="s">
        <v>861</v>
      </c>
      <c r="H44" s="1" t="s">
        <v>862</v>
      </c>
      <c r="I44" s="1" t="s">
        <v>1099</v>
      </c>
      <c r="J44" s="1" t="s">
        <v>864</v>
      </c>
      <c r="K44" s="1" t="s">
        <v>1099</v>
      </c>
      <c r="L44" s="1" t="s">
        <v>1099</v>
      </c>
      <c r="M44" s="1" t="s">
        <v>865</v>
      </c>
      <c r="N44" s="1" t="s">
        <v>865</v>
      </c>
      <c r="O44" s="1" t="s">
        <v>866</v>
      </c>
      <c r="P44" s="1" t="s">
        <v>867</v>
      </c>
      <c r="Q44" s="1" t="s">
        <v>868</v>
      </c>
      <c r="R44" s="1" t="s">
        <v>1100</v>
      </c>
      <c r="S44" s="1" t="s">
        <v>870</v>
      </c>
      <c r="T44" s="1" t="s">
        <v>871</v>
      </c>
      <c r="U44" s="1" t="s">
        <v>872</v>
      </c>
      <c r="V44" s="1" t="s">
        <v>893</v>
      </c>
    </row>
    <row r="45" s="1" customFormat="1" spans="1:22">
      <c r="A45" s="3">
        <v>21328528666</v>
      </c>
      <c r="B45" s="1" t="s">
        <v>1096</v>
      </c>
      <c r="C45" s="1" t="s">
        <v>1101</v>
      </c>
      <c r="D45" s="1" t="s">
        <v>1001</v>
      </c>
      <c r="E45" s="1" t="s">
        <v>1102</v>
      </c>
      <c r="F45" s="1" t="s">
        <v>878</v>
      </c>
      <c r="G45" s="1" t="s">
        <v>861</v>
      </c>
      <c r="H45" s="1" t="s">
        <v>862</v>
      </c>
      <c r="I45" s="1" t="s">
        <v>1103</v>
      </c>
      <c r="J45" s="1" t="s">
        <v>864</v>
      </c>
      <c r="K45" s="1" t="s">
        <v>1103</v>
      </c>
      <c r="L45" s="1" t="s">
        <v>1103</v>
      </c>
      <c r="M45" s="1" t="s">
        <v>865</v>
      </c>
      <c r="N45" s="1" t="s">
        <v>865</v>
      </c>
      <c r="O45" s="1" t="s">
        <v>866</v>
      </c>
      <c r="P45" s="1" t="s">
        <v>867</v>
      </c>
      <c r="Q45" s="1" t="s">
        <v>868</v>
      </c>
      <c r="R45" s="1" t="s">
        <v>1104</v>
      </c>
      <c r="S45" s="1" t="s">
        <v>870</v>
      </c>
      <c r="T45" s="1" t="s">
        <v>871</v>
      </c>
      <c r="U45" s="1" t="s">
        <v>872</v>
      </c>
      <c r="V45" s="1" t="s">
        <v>873</v>
      </c>
    </row>
    <row r="46" s="1" customFormat="1" spans="1:22">
      <c r="A46" s="3">
        <v>21328779505</v>
      </c>
      <c r="B46" s="1" t="s">
        <v>1096</v>
      </c>
      <c r="C46" s="1" t="s">
        <v>1105</v>
      </c>
      <c r="D46" s="1" t="s">
        <v>1001</v>
      </c>
      <c r="E46" s="1" t="s">
        <v>1106</v>
      </c>
      <c r="F46" s="1" t="s">
        <v>860</v>
      </c>
      <c r="G46" s="1" t="s">
        <v>861</v>
      </c>
      <c r="H46" s="1" t="s">
        <v>862</v>
      </c>
      <c r="I46" s="1" t="s">
        <v>1107</v>
      </c>
      <c r="J46" s="1" t="s">
        <v>864</v>
      </c>
      <c r="K46" s="1" t="s">
        <v>1107</v>
      </c>
      <c r="L46" s="1" t="s">
        <v>1107</v>
      </c>
      <c r="M46" s="1" t="s">
        <v>865</v>
      </c>
      <c r="N46" s="1" t="s">
        <v>865</v>
      </c>
      <c r="O46" s="1" t="s">
        <v>866</v>
      </c>
      <c r="P46" s="1" t="s">
        <v>867</v>
      </c>
      <c r="Q46" s="1" t="s">
        <v>868</v>
      </c>
      <c r="R46" s="1" t="s">
        <v>1108</v>
      </c>
      <c r="S46" s="1" t="s">
        <v>870</v>
      </c>
      <c r="T46" s="1" t="s">
        <v>871</v>
      </c>
      <c r="U46" s="1" t="s">
        <v>872</v>
      </c>
      <c r="V46" s="1" t="s">
        <v>873</v>
      </c>
    </row>
    <row r="47" s="1" customFormat="1" spans="1:22">
      <c r="A47" s="3">
        <v>21330901162</v>
      </c>
      <c r="B47" s="1" t="s">
        <v>1109</v>
      </c>
      <c r="C47" s="1" t="s">
        <v>1110</v>
      </c>
      <c r="D47" s="1" t="s">
        <v>1111</v>
      </c>
      <c r="E47" s="1" t="s">
        <v>1112</v>
      </c>
      <c r="F47" s="1" t="s">
        <v>878</v>
      </c>
      <c r="G47" s="1" t="s">
        <v>861</v>
      </c>
      <c r="H47" s="1" t="s">
        <v>862</v>
      </c>
      <c r="I47" s="1" t="s">
        <v>1113</v>
      </c>
      <c r="J47" s="1" t="s">
        <v>864</v>
      </c>
      <c r="K47" s="1" t="s">
        <v>1113</v>
      </c>
      <c r="L47" s="1" t="s">
        <v>1113</v>
      </c>
      <c r="M47" s="1" t="s">
        <v>865</v>
      </c>
      <c r="N47" s="1" t="s">
        <v>865</v>
      </c>
      <c r="O47" s="1" t="s">
        <v>866</v>
      </c>
      <c r="P47" s="1" t="s">
        <v>867</v>
      </c>
      <c r="Q47" s="1" t="s">
        <v>868</v>
      </c>
      <c r="R47" s="1" t="s">
        <v>1114</v>
      </c>
      <c r="S47" s="1" t="s">
        <v>870</v>
      </c>
      <c r="T47" s="1" t="s">
        <v>871</v>
      </c>
      <c r="U47" s="1" t="s">
        <v>872</v>
      </c>
      <c r="V47" s="1" t="s">
        <v>893</v>
      </c>
    </row>
    <row r="48" s="1" customFormat="1" spans="1:22">
      <c r="A48" s="3">
        <v>21334627949</v>
      </c>
      <c r="B48" s="1" t="s">
        <v>1109</v>
      </c>
      <c r="C48" s="1" t="s">
        <v>1115</v>
      </c>
      <c r="D48" s="1" t="s">
        <v>1116</v>
      </c>
      <c r="E48" s="1" t="s">
        <v>1117</v>
      </c>
      <c r="F48" s="1" t="s">
        <v>878</v>
      </c>
      <c r="G48" s="1" t="s">
        <v>861</v>
      </c>
      <c r="H48" s="1" t="s">
        <v>862</v>
      </c>
      <c r="I48" s="1" t="s">
        <v>1118</v>
      </c>
      <c r="J48" s="1" t="s">
        <v>864</v>
      </c>
      <c r="K48" s="1" t="s">
        <v>1118</v>
      </c>
      <c r="L48" s="1" t="s">
        <v>1118</v>
      </c>
      <c r="M48" s="1" t="s">
        <v>865</v>
      </c>
      <c r="N48" s="1" t="s">
        <v>865</v>
      </c>
      <c r="O48" s="1" t="s">
        <v>866</v>
      </c>
      <c r="P48" s="1" t="s">
        <v>867</v>
      </c>
      <c r="Q48" s="1" t="s">
        <v>868</v>
      </c>
      <c r="R48" s="1" t="s">
        <v>1119</v>
      </c>
      <c r="S48" s="1" t="s">
        <v>870</v>
      </c>
      <c r="T48" s="1" t="s">
        <v>871</v>
      </c>
      <c r="U48" s="1" t="s">
        <v>872</v>
      </c>
      <c r="V48" s="1" t="s">
        <v>957</v>
      </c>
    </row>
    <row r="49" s="1" customFormat="1" spans="1:22">
      <c r="A49" s="3">
        <v>21341296242</v>
      </c>
      <c r="B49" s="1" t="s">
        <v>1120</v>
      </c>
      <c r="C49" s="1" t="s">
        <v>1121</v>
      </c>
      <c r="D49" s="1" t="s">
        <v>953</v>
      </c>
      <c r="E49" s="1" t="s">
        <v>1122</v>
      </c>
      <c r="F49" s="1" t="s">
        <v>878</v>
      </c>
      <c r="G49" s="1" t="s">
        <v>861</v>
      </c>
      <c r="H49" s="1" t="s">
        <v>862</v>
      </c>
      <c r="I49" s="1" t="s">
        <v>1123</v>
      </c>
      <c r="J49" s="1" t="s">
        <v>864</v>
      </c>
      <c r="K49" s="1" t="s">
        <v>1123</v>
      </c>
      <c r="L49" s="1" t="s">
        <v>1123</v>
      </c>
      <c r="M49" s="1" t="s">
        <v>865</v>
      </c>
      <c r="N49" s="1" t="s">
        <v>865</v>
      </c>
      <c r="O49" s="1" t="s">
        <v>866</v>
      </c>
      <c r="P49" s="1" t="s">
        <v>867</v>
      </c>
      <c r="Q49" s="1" t="s">
        <v>868</v>
      </c>
      <c r="R49" s="1" t="s">
        <v>1124</v>
      </c>
      <c r="S49" s="1" t="s">
        <v>870</v>
      </c>
      <c r="T49" s="1" t="s">
        <v>871</v>
      </c>
      <c r="U49" s="1" t="s">
        <v>872</v>
      </c>
      <c r="V49" s="1" t="s">
        <v>957</v>
      </c>
    </row>
    <row r="50" s="1" customFormat="1" spans="1:22">
      <c r="A50" s="3">
        <v>21342372024</v>
      </c>
      <c r="B50" s="1" t="s">
        <v>1120</v>
      </c>
      <c r="C50" s="1" t="s">
        <v>1125</v>
      </c>
      <c r="D50" s="1" t="s">
        <v>1082</v>
      </c>
      <c r="E50" s="1" t="s">
        <v>1126</v>
      </c>
      <c r="F50" s="1" t="s">
        <v>878</v>
      </c>
      <c r="G50" s="1" t="s">
        <v>861</v>
      </c>
      <c r="H50" s="1" t="s">
        <v>862</v>
      </c>
      <c r="I50" s="1" t="s">
        <v>1127</v>
      </c>
      <c r="J50" s="1" t="s">
        <v>864</v>
      </c>
      <c r="K50" s="1" t="s">
        <v>1127</v>
      </c>
      <c r="L50" s="1" t="s">
        <v>1127</v>
      </c>
      <c r="M50" s="1" t="s">
        <v>865</v>
      </c>
      <c r="N50" s="1" t="s">
        <v>865</v>
      </c>
      <c r="O50" s="1" t="s">
        <v>866</v>
      </c>
      <c r="P50" s="1" t="s">
        <v>867</v>
      </c>
      <c r="Q50" s="1" t="s">
        <v>868</v>
      </c>
      <c r="R50" s="1" t="s">
        <v>1128</v>
      </c>
      <c r="S50" s="1" t="s">
        <v>870</v>
      </c>
      <c r="T50" s="1" t="s">
        <v>871</v>
      </c>
      <c r="U50" s="1" t="s">
        <v>872</v>
      </c>
      <c r="V50" s="1" t="s">
        <v>893</v>
      </c>
    </row>
    <row r="51" s="1" customFormat="1" spans="1:22">
      <c r="A51" s="3">
        <v>21344191038</v>
      </c>
      <c r="B51" s="1" t="s">
        <v>1120</v>
      </c>
      <c r="C51" s="1" t="s">
        <v>1129</v>
      </c>
      <c r="D51" s="1" t="s">
        <v>1031</v>
      </c>
      <c r="E51" s="1" t="s">
        <v>1130</v>
      </c>
      <c r="F51" s="1" t="s">
        <v>878</v>
      </c>
      <c r="G51" s="1" t="s">
        <v>861</v>
      </c>
      <c r="H51" s="1" t="s">
        <v>862</v>
      </c>
      <c r="I51" s="1" t="s">
        <v>1131</v>
      </c>
      <c r="J51" s="1" t="s">
        <v>864</v>
      </c>
      <c r="K51" s="1" t="s">
        <v>1131</v>
      </c>
      <c r="L51" s="1" t="s">
        <v>1131</v>
      </c>
      <c r="M51" s="1" t="s">
        <v>865</v>
      </c>
      <c r="N51" s="1" t="s">
        <v>865</v>
      </c>
      <c r="O51" s="1" t="s">
        <v>866</v>
      </c>
      <c r="P51" s="1" t="s">
        <v>867</v>
      </c>
      <c r="Q51" s="1" t="s">
        <v>868</v>
      </c>
      <c r="R51" s="1" t="s">
        <v>1132</v>
      </c>
      <c r="S51" s="1" t="s">
        <v>870</v>
      </c>
      <c r="T51" s="1" t="s">
        <v>871</v>
      </c>
      <c r="U51" s="1" t="s">
        <v>872</v>
      </c>
      <c r="V51" s="1" t="s">
        <v>893</v>
      </c>
    </row>
    <row r="52" s="1" customFormat="1" spans="1:22">
      <c r="A52" s="3">
        <v>21344279730</v>
      </c>
      <c r="B52" s="1" t="s">
        <v>1120</v>
      </c>
      <c r="C52" s="1" t="s">
        <v>1133</v>
      </c>
      <c r="D52" s="1" t="s">
        <v>1036</v>
      </c>
      <c r="E52" s="1" t="s">
        <v>1134</v>
      </c>
      <c r="F52" s="1" t="s">
        <v>878</v>
      </c>
      <c r="G52" s="1" t="s">
        <v>861</v>
      </c>
      <c r="H52" s="1" t="s">
        <v>862</v>
      </c>
      <c r="I52" s="1" t="s">
        <v>1135</v>
      </c>
      <c r="J52" s="1" t="s">
        <v>864</v>
      </c>
      <c r="K52" s="1" t="s">
        <v>1135</v>
      </c>
      <c r="L52" s="1" t="s">
        <v>1135</v>
      </c>
      <c r="M52" s="1" t="s">
        <v>865</v>
      </c>
      <c r="N52" s="1" t="s">
        <v>865</v>
      </c>
      <c r="O52" s="1" t="s">
        <v>866</v>
      </c>
      <c r="P52" s="1" t="s">
        <v>867</v>
      </c>
      <c r="Q52" s="1" t="s">
        <v>868</v>
      </c>
      <c r="R52" s="1" t="s">
        <v>1136</v>
      </c>
      <c r="S52" s="1" t="s">
        <v>870</v>
      </c>
      <c r="T52" s="1" t="s">
        <v>871</v>
      </c>
      <c r="U52" s="1" t="s">
        <v>872</v>
      </c>
      <c r="V52" s="1" t="s">
        <v>873</v>
      </c>
    </row>
    <row r="53" s="1" customFormat="1" spans="1:22">
      <c r="A53" s="3">
        <v>21345619689</v>
      </c>
      <c r="B53" s="1" t="s">
        <v>1120</v>
      </c>
      <c r="C53" s="1" t="s">
        <v>1137</v>
      </c>
      <c r="D53" s="1" t="s">
        <v>1082</v>
      </c>
      <c r="E53" s="1" t="s">
        <v>1138</v>
      </c>
      <c r="F53" s="1" t="s">
        <v>878</v>
      </c>
      <c r="G53" s="1" t="s">
        <v>861</v>
      </c>
      <c r="H53" s="1" t="s">
        <v>862</v>
      </c>
      <c r="I53" s="1" t="s">
        <v>1127</v>
      </c>
      <c r="J53" s="1" t="s">
        <v>864</v>
      </c>
      <c r="K53" s="1" t="s">
        <v>1127</v>
      </c>
      <c r="L53" s="1" t="s">
        <v>1127</v>
      </c>
      <c r="M53" s="1" t="s">
        <v>865</v>
      </c>
      <c r="N53" s="1" t="s">
        <v>865</v>
      </c>
      <c r="O53" s="1" t="s">
        <v>866</v>
      </c>
      <c r="P53" s="1" t="s">
        <v>867</v>
      </c>
      <c r="Q53" s="1" t="s">
        <v>868</v>
      </c>
      <c r="R53" s="1" t="s">
        <v>1139</v>
      </c>
      <c r="S53" s="1" t="s">
        <v>870</v>
      </c>
      <c r="T53" s="1" t="s">
        <v>871</v>
      </c>
      <c r="U53" s="1" t="s">
        <v>872</v>
      </c>
      <c r="V53" s="1" t="s">
        <v>893</v>
      </c>
    </row>
    <row r="54" s="1" customFormat="1" spans="1:22">
      <c r="A54" s="3">
        <v>21345836693</v>
      </c>
      <c r="B54" s="1" t="s">
        <v>1120</v>
      </c>
      <c r="C54" s="1" t="s">
        <v>1140</v>
      </c>
      <c r="D54" s="1" t="s">
        <v>1141</v>
      </c>
      <c r="E54" s="1" t="s">
        <v>1142</v>
      </c>
      <c r="F54" s="1" t="s">
        <v>878</v>
      </c>
      <c r="G54" s="1" t="s">
        <v>861</v>
      </c>
      <c r="H54" s="1" t="s">
        <v>862</v>
      </c>
      <c r="I54" s="1" t="s">
        <v>1143</v>
      </c>
      <c r="J54" s="1" t="s">
        <v>864</v>
      </c>
      <c r="K54" s="1" t="s">
        <v>1143</v>
      </c>
      <c r="L54" s="1" t="s">
        <v>1143</v>
      </c>
      <c r="M54" s="1" t="s">
        <v>865</v>
      </c>
      <c r="N54" s="1" t="s">
        <v>865</v>
      </c>
      <c r="O54" s="1" t="s">
        <v>866</v>
      </c>
      <c r="P54" s="1" t="s">
        <v>867</v>
      </c>
      <c r="Q54" s="1" t="s">
        <v>868</v>
      </c>
      <c r="R54" s="1" t="s">
        <v>1144</v>
      </c>
      <c r="S54" s="1" t="s">
        <v>870</v>
      </c>
      <c r="T54" s="1" t="s">
        <v>871</v>
      </c>
      <c r="U54" s="1" t="s">
        <v>872</v>
      </c>
      <c r="V54" s="1" t="s">
        <v>1145</v>
      </c>
    </row>
    <row r="55" s="1" customFormat="1" spans="1:22">
      <c r="A55" s="3">
        <v>21347785034</v>
      </c>
      <c r="B55" s="1" t="s">
        <v>1120</v>
      </c>
      <c r="C55" s="1" t="s">
        <v>1146</v>
      </c>
      <c r="D55" s="1" t="s">
        <v>1147</v>
      </c>
      <c r="E55" s="1" t="s">
        <v>1148</v>
      </c>
      <c r="F55" s="1" t="s">
        <v>878</v>
      </c>
      <c r="G55" s="1" t="s">
        <v>861</v>
      </c>
      <c r="H55" s="1" t="s">
        <v>862</v>
      </c>
      <c r="I55" s="1" t="s">
        <v>1149</v>
      </c>
      <c r="J55" s="1" t="s">
        <v>864</v>
      </c>
      <c r="K55" s="1" t="s">
        <v>1149</v>
      </c>
      <c r="L55" s="1" t="s">
        <v>1149</v>
      </c>
      <c r="M55" s="1" t="s">
        <v>865</v>
      </c>
      <c r="N55" s="1" t="s">
        <v>865</v>
      </c>
      <c r="O55" s="1" t="s">
        <v>866</v>
      </c>
      <c r="P55" s="1" t="s">
        <v>867</v>
      </c>
      <c r="Q55" s="1" t="s">
        <v>868</v>
      </c>
      <c r="R55" s="1" t="s">
        <v>1150</v>
      </c>
      <c r="S55" s="1" t="s">
        <v>870</v>
      </c>
      <c r="T55" s="1" t="s">
        <v>871</v>
      </c>
      <c r="U55" s="1" t="s">
        <v>872</v>
      </c>
      <c r="V55" s="1" t="s">
        <v>893</v>
      </c>
    </row>
    <row r="56" s="1" customFormat="1" spans="1:22">
      <c r="A56" s="3">
        <v>21351818335</v>
      </c>
      <c r="B56" s="1" t="s">
        <v>1151</v>
      </c>
      <c r="C56" s="1" t="s">
        <v>1152</v>
      </c>
      <c r="D56" s="1" t="s">
        <v>1153</v>
      </c>
      <c r="E56" s="1" t="s">
        <v>1154</v>
      </c>
      <c r="F56" s="1" t="s">
        <v>884</v>
      </c>
      <c r="G56" s="1" t="s">
        <v>861</v>
      </c>
      <c r="H56" s="1" t="s">
        <v>862</v>
      </c>
      <c r="I56" s="1" t="s">
        <v>1155</v>
      </c>
      <c r="J56" s="1" t="s">
        <v>864</v>
      </c>
      <c r="K56" s="1" t="s">
        <v>1155</v>
      </c>
      <c r="L56" s="1" t="s">
        <v>1155</v>
      </c>
      <c r="M56" s="1" t="s">
        <v>865</v>
      </c>
      <c r="N56" s="1" t="s">
        <v>865</v>
      </c>
      <c r="O56" s="1" t="s">
        <v>866</v>
      </c>
      <c r="P56" s="1" t="s">
        <v>867</v>
      </c>
      <c r="Q56" s="1" t="s">
        <v>868</v>
      </c>
      <c r="R56" s="1" t="s">
        <v>1156</v>
      </c>
      <c r="S56" s="1" t="s">
        <v>870</v>
      </c>
      <c r="T56" s="1" t="s">
        <v>871</v>
      </c>
      <c r="U56" s="1" t="s">
        <v>872</v>
      </c>
      <c r="V56" s="1" t="s">
        <v>1079</v>
      </c>
    </row>
    <row r="57" s="1" customFormat="1" spans="1:22">
      <c r="A57" s="3">
        <v>21353901986</v>
      </c>
      <c r="B57" s="1" t="s">
        <v>1151</v>
      </c>
      <c r="C57" s="1" t="s">
        <v>1157</v>
      </c>
      <c r="D57" s="1" t="s">
        <v>1054</v>
      </c>
      <c r="E57" s="1" t="s">
        <v>1158</v>
      </c>
      <c r="F57" s="1" t="s">
        <v>878</v>
      </c>
      <c r="G57" s="1" t="s">
        <v>861</v>
      </c>
      <c r="H57" s="1" t="s">
        <v>862</v>
      </c>
      <c r="I57" s="1" t="s">
        <v>1159</v>
      </c>
      <c r="J57" s="1" t="s">
        <v>864</v>
      </c>
      <c r="K57" s="1" t="s">
        <v>1159</v>
      </c>
      <c r="L57" s="1" t="s">
        <v>1159</v>
      </c>
      <c r="M57" s="1" t="s">
        <v>865</v>
      </c>
      <c r="N57" s="1" t="s">
        <v>865</v>
      </c>
      <c r="O57" s="1" t="s">
        <v>866</v>
      </c>
      <c r="P57" s="1" t="s">
        <v>867</v>
      </c>
      <c r="Q57" s="1" t="s">
        <v>868</v>
      </c>
      <c r="R57" s="1" t="s">
        <v>1160</v>
      </c>
      <c r="S57" s="1" t="s">
        <v>870</v>
      </c>
      <c r="T57" s="1" t="s">
        <v>871</v>
      </c>
      <c r="U57" s="1" t="s">
        <v>872</v>
      </c>
      <c r="V57" s="1" t="s">
        <v>957</v>
      </c>
    </row>
    <row r="58" s="1" customFormat="1" spans="1:22">
      <c r="A58" s="3">
        <v>21354475351</v>
      </c>
      <c r="B58" s="1" t="s">
        <v>1151</v>
      </c>
      <c r="C58" s="1" t="s">
        <v>1161</v>
      </c>
      <c r="D58" s="1" t="s">
        <v>1162</v>
      </c>
      <c r="E58" s="1" t="s">
        <v>1163</v>
      </c>
      <c r="F58" s="1" t="s">
        <v>909</v>
      </c>
      <c r="G58" s="1" t="s">
        <v>861</v>
      </c>
      <c r="H58" s="1" t="s">
        <v>862</v>
      </c>
      <c r="I58" s="1" t="s">
        <v>1164</v>
      </c>
      <c r="J58" s="1" t="s">
        <v>864</v>
      </c>
      <c r="K58" s="1" t="s">
        <v>1164</v>
      </c>
      <c r="L58" s="1" t="s">
        <v>1164</v>
      </c>
      <c r="M58" s="1" t="s">
        <v>865</v>
      </c>
      <c r="N58" s="1" t="s">
        <v>865</v>
      </c>
      <c r="O58" s="1" t="s">
        <v>866</v>
      </c>
      <c r="P58" s="1" t="s">
        <v>867</v>
      </c>
      <c r="Q58" s="1" t="s">
        <v>868</v>
      </c>
      <c r="R58" s="1" t="s">
        <v>1165</v>
      </c>
      <c r="S58" s="1" t="s">
        <v>870</v>
      </c>
      <c r="T58" s="1" t="s">
        <v>871</v>
      </c>
      <c r="U58" s="1" t="s">
        <v>872</v>
      </c>
      <c r="V58" s="1" t="s">
        <v>873</v>
      </c>
    </row>
    <row r="59" s="1" customFormat="1" spans="1:22">
      <c r="A59" s="3">
        <v>21354481187</v>
      </c>
      <c r="B59" s="1" t="s">
        <v>1151</v>
      </c>
      <c r="C59" s="1" t="s">
        <v>1166</v>
      </c>
      <c r="D59" s="1" t="s">
        <v>953</v>
      </c>
      <c r="E59" s="1" t="s">
        <v>1167</v>
      </c>
      <c r="F59" s="1" t="s">
        <v>878</v>
      </c>
      <c r="G59" s="1" t="s">
        <v>861</v>
      </c>
      <c r="H59" s="1" t="s">
        <v>862</v>
      </c>
      <c r="I59" s="1" t="s">
        <v>1123</v>
      </c>
      <c r="J59" s="1" t="s">
        <v>864</v>
      </c>
      <c r="K59" s="1" t="s">
        <v>1123</v>
      </c>
      <c r="L59" s="1" t="s">
        <v>1123</v>
      </c>
      <c r="M59" s="1" t="s">
        <v>865</v>
      </c>
      <c r="N59" s="1" t="s">
        <v>865</v>
      </c>
      <c r="O59" s="1" t="s">
        <v>866</v>
      </c>
      <c r="P59" s="1" t="s">
        <v>867</v>
      </c>
      <c r="Q59" s="1" t="s">
        <v>868</v>
      </c>
      <c r="R59" s="1" t="s">
        <v>1168</v>
      </c>
      <c r="S59" s="1" t="s">
        <v>870</v>
      </c>
      <c r="T59" s="1" t="s">
        <v>871</v>
      </c>
      <c r="U59" s="1" t="s">
        <v>872</v>
      </c>
      <c r="V59" s="1" t="s">
        <v>957</v>
      </c>
    </row>
    <row r="60" s="1" customFormat="1" spans="1:22">
      <c r="A60" s="3">
        <v>21355568053</v>
      </c>
      <c r="B60" s="1" t="s">
        <v>1151</v>
      </c>
      <c r="C60" s="1" t="s">
        <v>1169</v>
      </c>
      <c r="D60" s="1" t="s">
        <v>1170</v>
      </c>
      <c r="E60" s="1" t="s">
        <v>1171</v>
      </c>
      <c r="F60" s="1" t="s">
        <v>860</v>
      </c>
      <c r="G60" s="1" t="s">
        <v>861</v>
      </c>
      <c r="H60" s="1" t="s">
        <v>862</v>
      </c>
      <c r="I60" s="1" t="s">
        <v>1172</v>
      </c>
      <c r="J60" s="1" t="s">
        <v>864</v>
      </c>
      <c r="K60" s="1" t="s">
        <v>1172</v>
      </c>
      <c r="L60" s="1" t="s">
        <v>1172</v>
      </c>
      <c r="M60" s="1" t="s">
        <v>865</v>
      </c>
      <c r="N60" s="1" t="s">
        <v>865</v>
      </c>
      <c r="O60" s="1" t="s">
        <v>866</v>
      </c>
      <c r="P60" s="1" t="s">
        <v>867</v>
      </c>
      <c r="Q60" s="1" t="s">
        <v>868</v>
      </c>
      <c r="R60" s="1" t="s">
        <v>1173</v>
      </c>
      <c r="S60" s="1" t="s">
        <v>870</v>
      </c>
      <c r="T60" s="1" t="s">
        <v>871</v>
      </c>
      <c r="U60" s="1" t="s">
        <v>872</v>
      </c>
      <c r="V60" s="1" t="s">
        <v>873</v>
      </c>
    </row>
    <row r="61" s="1" customFormat="1" spans="1:22">
      <c r="A61" s="3">
        <v>21364430970</v>
      </c>
      <c r="B61" s="1" t="s">
        <v>1174</v>
      </c>
      <c r="C61" s="1" t="s">
        <v>1175</v>
      </c>
      <c r="D61" s="1" t="s">
        <v>1176</v>
      </c>
      <c r="E61" s="1" t="s">
        <v>1177</v>
      </c>
      <c r="F61" s="1" t="s">
        <v>1178</v>
      </c>
      <c r="G61" s="1" t="s">
        <v>861</v>
      </c>
      <c r="H61" s="1" t="s">
        <v>862</v>
      </c>
      <c r="I61" s="1" t="s">
        <v>1179</v>
      </c>
      <c r="J61" s="1" t="s">
        <v>864</v>
      </c>
      <c r="K61" s="1" t="s">
        <v>1179</v>
      </c>
      <c r="L61" s="1" t="s">
        <v>1179</v>
      </c>
      <c r="M61" s="1" t="s">
        <v>865</v>
      </c>
      <c r="N61" s="1" t="s">
        <v>865</v>
      </c>
      <c r="O61" s="1" t="s">
        <v>866</v>
      </c>
      <c r="P61" s="1" t="s">
        <v>867</v>
      </c>
      <c r="Q61" s="1" t="s">
        <v>868</v>
      </c>
      <c r="R61" s="1" t="s">
        <v>1180</v>
      </c>
      <c r="S61" s="1" t="s">
        <v>870</v>
      </c>
      <c r="T61" s="1" t="s">
        <v>871</v>
      </c>
      <c r="U61" s="1" t="s">
        <v>872</v>
      </c>
      <c r="V61" s="1" t="s">
        <v>873</v>
      </c>
    </row>
    <row r="62" s="1" customFormat="1" spans="1:22">
      <c r="A62" s="3">
        <v>21365065574</v>
      </c>
      <c r="B62" s="1" t="s">
        <v>1174</v>
      </c>
      <c r="C62" s="1" t="s">
        <v>1181</v>
      </c>
      <c r="D62" s="1" t="s">
        <v>974</v>
      </c>
      <c r="E62" s="1" t="s">
        <v>1182</v>
      </c>
      <c r="F62" s="1" t="s">
        <v>884</v>
      </c>
      <c r="G62" s="1" t="s">
        <v>861</v>
      </c>
      <c r="H62" s="1" t="s">
        <v>862</v>
      </c>
      <c r="I62" s="1" t="s">
        <v>1183</v>
      </c>
      <c r="J62" s="1" t="s">
        <v>864</v>
      </c>
      <c r="K62" s="1" t="s">
        <v>1183</v>
      </c>
      <c r="L62" s="1" t="s">
        <v>1183</v>
      </c>
      <c r="M62" s="1" t="s">
        <v>865</v>
      </c>
      <c r="N62" s="1" t="s">
        <v>865</v>
      </c>
      <c r="O62" s="1" t="s">
        <v>866</v>
      </c>
      <c r="P62" s="1" t="s">
        <v>867</v>
      </c>
      <c r="Q62" s="1" t="s">
        <v>868</v>
      </c>
      <c r="R62" s="1" t="s">
        <v>1184</v>
      </c>
      <c r="S62" s="1" t="s">
        <v>870</v>
      </c>
      <c r="T62" s="1" t="s">
        <v>871</v>
      </c>
      <c r="U62" s="1" t="s">
        <v>872</v>
      </c>
      <c r="V62" s="1" t="s">
        <v>873</v>
      </c>
    </row>
    <row r="63" s="1" customFormat="1" spans="1:22">
      <c r="A63" s="3">
        <v>21366397860</v>
      </c>
      <c r="B63" s="1" t="s">
        <v>1174</v>
      </c>
      <c r="C63" s="1" t="s">
        <v>1185</v>
      </c>
      <c r="D63" s="1" t="s">
        <v>1186</v>
      </c>
      <c r="E63" s="1" t="s">
        <v>1187</v>
      </c>
      <c r="F63" s="1" t="s">
        <v>860</v>
      </c>
      <c r="G63" s="1" t="s">
        <v>861</v>
      </c>
      <c r="H63" s="1" t="s">
        <v>862</v>
      </c>
      <c r="I63" s="1" t="s">
        <v>1188</v>
      </c>
      <c r="J63" s="1" t="s">
        <v>864</v>
      </c>
      <c r="K63" s="1" t="s">
        <v>1188</v>
      </c>
      <c r="L63" s="1" t="s">
        <v>1188</v>
      </c>
      <c r="M63" s="1" t="s">
        <v>865</v>
      </c>
      <c r="N63" s="1" t="s">
        <v>865</v>
      </c>
      <c r="O63" s="1" t="s">
        <v>866</v>
      </c>
      <c r="P63" s="1" t="s">
        <v>867</v>
      </c>
      <c r="Q63" s="1" t="s">
        <v>868</v>
      </c>
      <c r="R63" s="1" t="s">
        <v>1189</v>
      </c>
      <c r="S63" s="1" t="s">
        <v>870</v>
      </c>
      <c r="T63" s="1" t="s">
        <v>871</v>
      </c>
      <c r="U63" s="1" t="s">
        <v>872</v>
      </c>
      <c r="V63" s="1" t="s">
        <v>893</v>
      </c>
    </row>
    <row r="64" s="1" customFormat="1" spans="1:22">
      <c r="A64" s="3">
        <v>21366477413</v>
      </c>
      <c r="B64" s="1" t="s">
        <v>1174</v>
      </c>
      <c r="C64" s="1" t="s">
        <v>1190</v>
      </c>
      <c r="D64" s="1" t="s">
        <v>1191</v>
      </c>
      <c r="E64" s="1" t="s">
        <v>1192</v>
      </c>
      <c r="F64" s="1" t="s">
        <v>878</v>
      </c>
      <c r="G64" s="1" t="s">
        <v>861</v>
      </c>
      <c r="H64" s="1" t="s">
        <v>862</v>
      </c>
      <c r="I64" s="1" t="s">
        <v>1193</v>
      </c>
      <c r="J64" s="1" t="s">
        <v>864</v>
      </c>
      <c r="K64" s="1" t="s">
        <v>1193</v>
      </c>
      <c r="L64" s="1" t="s">
        <v>1193</v>
      </c>
      <c r="M64" s="1" t="s">
        <v>865</v>
      </c>
      <c r="N64" s="1" t="s">
        <v>865</v>
      </c>
      <c r="O64" s="1" t="s">
        <v>866</v>
      </c>
      <c r="P64" s="1" t="s">
        <v>867</v>
      </c>
      <c r="Q64" s="1" t="s">
        <v>868</v>
      </c>
      <c r="R64" s="1" t="s">
        <v>1194</v>
      </c>
      <c r="S64" s="1" t="s">
        <v>870</v>
      </c>
      <c r="T64" s="1" t="s">
        <v>871</v>
      </c>
      <c r="U64" s="1" t="s">
        <v>872</v>
      </c>
      <c r="V64" s="1" t="s">
        <v>893</v>
      </c>
    </row>
    <row r="65" s="1" customFormat="1" spans="1:22">
      <c r="A65" s="3">
        <v>21366709086</v>
      </c>
      <c r="B65" s="1" t="s">
        <v>1174</v>
      </c>
      <c r="C65" s="1" t="s">
        <v>1195</v>
      </c>
      <c r="D65" s="1" t="s">
        <v>1196</v>
      </c>
      <c r="E65" s="1" t="s">
        <v>1197</v>
      </c>
      <c r="F65" s="1" t="s">
        <v>878</v>
      </c>
      <c r="G65" s="1" t="s">
        <v>861</v>
      </c>
      <c r="H65" s="1" t="s">
        <v>862</v>
      </c>
      <c r="I65" s="1" t="s">
        <v>1198</v>
      </c>
      <c r="J65" s="1" t="s">
        <v>864</v>
      </c>
      <c r="K65" s="1" t="s">
        <v>1198</v>
      </c>
      <c r="L65" s="1" t="s">
        <v>1198</v>
      </c>
      <c r="M65" s="1" t="s">
        <v>865</v>
      </c>
      <c r="N65" s="1" t="s">
        <v>865</v>
      </c>
      <c r="O65" s="1" t="s">
        <v>866</v>
      </c>
      <c r="P65" s="1" t="s">
        <v>867</v>
      </c>
      <c r="Q65" s="1" t="s">
        <v>868</v>
      </c>
      <c r="R65" s="1" t="s">
        <v>1199</v>
      </c>
      <c r="S65" s="1" t="s">
        <v>870</v>
      </c>
      <c r="T65" s="1" t="s">
        <v>871</v>
      </c>
      <c r="U65" s="1" t="s">
        <v>872</v>
      </c>
      <c r="V65" s="1" t="s">
        <v>893</v>
      </c>
    </row>
    <row r="66" s="1" customFormat="1" spans="1:22">
      <c r="A66" s="3">
        <v>21368548216</v>
      </c>
      <c r="B66" s="1" t="s">
        <v>1200</v>
      </c>
      <c r="C66" s="1" t="s">
        <v>1201</v>
      </c>
      <c r="D66" s="1" t="s">
        <v>1202</v>
      </c>
      <c r="E66" s="1" t="s">
        <v>1203</v>
      </c>
      <c r="F66" s="1" t="s">
        <v>884</v>
      </c>
      <c r="G66" s="1" t="s">
        <v>861</v>
      </c>
      <c r="H66" s="1" t="s">
        <v>862</v>
      </c>
      <c r="I66" s="1" t="s">
        <v>1204</v>
      </c>
      <c r="J66" s="1" t="s">
        <v>864</v>
      </c>
      <c r="K66" s="1" t="s">
        <v>1204</v>
      </c>
      <c r="L66" s="1" t="s">
        <v>1204</v>
      </c>
      <c r="M66" s="1" t="s">
        <v>865</v>
      </c>
      <c r="N66" s="1" t="s">
        <v>865</v>
      </c>
      <c r="O66" s="1" t="s">
        <v>866</v>
      </c>
      <c r="P66" s="1" t="s">
        <v>867</v>
      </c>
      <c r="Q66" s="1" t="s">
        <v>868</v>
      </c>
      <c r="R66" s="1" t="s">
        <v>1205</v>
      </c>
      <c r="S66" s="1" t="s">
        <v>870</v>
      </c>
      <c r="T66" s="1" t="s">
        <v>871</v>
      </c>
      <c r="U66" s="1" t="s">
        <v>872</v>
      </c>
      <c r="V66" s="1" t="s">
        <v>873</v>
      </c>
    </row>
    <row r="67" s="1" customFormat="1" spans="1:22">
      <c r="A67" s="3">
        <v>21371224926</v>
      </c>
      <c r="B67" s="1" t="s">
        <v>1200</v>
      </c>
      <c r="C67" s="1" t="s">
        <v>1206</v>
      </c>
      <c r="D67" s="1" t="s">
        <v>1031</v>
      </c>
      <c r="E67" s="1" t="s">
        <v>1207</v>
      </c>
      <c r="F67" s="1" t="s">
        <v>878</v>
      </c>
      <c r="G67" s="1" t="s">
        <v>861</v>
      </c>
      <c r="H67" s="1" t="s">
        <v>862</v>
      </c>
      <c r="I67" s="1" t="s">
        <v>1208</v>
      </c>
      <c r="J67" s="1" t="s">
        <v>864</v>
      </c>
      <c r="K67" s="1" t="s">
        <v>1208</v>
      </c>
      <c r="L67" s="1" t="s">
        <v>1208</v>
      </c>
      <c r="M67" s="1" t="s">
        <v>865</v>
      </c>
      <c r="N67" s="1" t="s">
        <v>865</v>
      </c>
      <c r="O67" s="1" t="s">
        <v>866</v>
      </c>
      <c r="P67" s="1" t="s">
        <v>867</v>
      </c>
      <c r="Q67" s="1" t="s">
        <v>868</v>
      </c>
      <c r="R67" s="1" t="s">
        <v>1209</v>
      </c>
      <c r="S67" s="1" t="s">
        <v>870</v>
      </c>
      <c r="T67" s="1" t="s">
        <v>871</v>
      </c>
      <c r="U67" s="1" t="s">
        <v>872</v>
      </c>
      <c r="V67" s="1" t="s">
        <v>893</v>
      </c>
    </row>
    <row r="68" s="1" customFormat="1" spans="1:22">
      <c r="A68" s="3">
        <v>21375569264</v>
      </c>
      <c r="B68" s="1" t="s">
        <v>1210</v>
      </c>
      <c r="C68" s="1" t="s">
        <v>1211</v>
      </c>
      <c r="D68" s="1" t="s">
        <v>1212</v>
      </c>
      <c r="E68" s="1" t="s">
        <v>1213</v>
      </c>
      <c r="F68" s="1" t="s">
        <v>878</v>
      </c>
      <c r="G68" s="1" t="s">
        <v>861</v>
      </c>
      <c r="H68" s="1" t="s">
        <v>862</v>
      </c>
      <c r="I68" s="1" t="s">
        <v>1214</v>
      </c>
      <c r="J68" s="1" t="s">
        <v>864</v>
      </c>
      <c r="K68" s="1" t="s">
        <v>1214</v>
      </c>
      <c r="L68" s="1" t="s">
        <v>1214</v>
      </c>
      <c r="M68" s="1" t="s">
        <v>865</v>
      </c>
      <c r="N68" s="1" t="s">
        <v>865</v>
      </c>
      <c r="O68" s="1" t="s">
        <v>866</v>
      </c>
      <c r="P68" s="1" t="s">
        <v>867</v>
      </c>
      <c r="Q68" s="1" t="s">
        <v>868</v>
      </c>
      <c r="R68" s="1" t="s">
        <v>1215</v>
      </c>
      <c r="S68" s="1" t="s">
        <v>870</v>
      </c>
      <c r="T68" s="1" t="s">
        <v>871</v>
      </c>
      <c r="U68" s="1" t="s">
        <v>872</v>
      </c>
      <c r="V68" s="1" t="s">
        <v>1079</v>
      </c>
    </row>
    <row r="69" s="1" customFormat="1" spans="1:22">
      <c r="A69" s="3">
        <v>21377328007</v>
      </c>
      <c r="B69" s="1" t="s">
        <v>1210</v>
      </c>
      <c r="C69" s="1" t="s">
        <v>1216</v>
      </c>
      <c r="D69" s="1" t="s">
        <v>1147</v>
      </c>
      <c r="E69" s="1" t="s">
        <v>1217</v>
      </c>
      <c r="F69" s="1" t="s">
        <v>878</v>
      </c>
      <c r="G69" s="1" t="s">
        <v>861</v>
      </c>
      <c r="H69" s="1" t="s">
        <v>862</v>
      </c>
      <c r="I69" s="1" t="s">
        <v>1218</v>
      </c>
      <c r="J69" s="1" t="s">
        <v>864</v>
      </c>
      <c r="K69" s="1" t="s">
        <v>1218</v>
      </c>
      <c r="L69" s="1" t="s">
        <v>1218</v>
      </c>
      <c r="M69" s="1" t="s">
        <v>865</v>
      </c>
      <c r="N69" s="1" t="s">
        <v>865</v>
      </c>
      <c r="O69" s="1" t="s">
        <v>866</v>
      </c>
      <c r="P69" s="1" t="s">
        <v>867</v>
      </c>
      <c r="Q69" s="1" t="s">
        <v>868</v>
      </c>
      <c r="R69" s="1" t="s">
        <v>1219</v>
      </c>
      <c r="S69" s="1" t="s">
        <v>870</v>
      </c>
      <c r="T69" s="1" t="s">
        <v>871</v>
      </c>
      <c r="U69" s="1" t="s">
        <v>872</v>
      </c>
      <c r="V69" s="1" t="s">
        <v>893</v>
      </c>
    </row>
    <row r="70" s="1" customFormat="1" spans="1:22">
      <c r="A70" s="3">
        <v>21409509351</v>
      </c>
      <c r="B70" s="1" t="s">
        <v>1210</v>
      </c>
      <c r="C70" s="1" t="s">
        <v>1220</v>
      </c>
      <c r="D70" s="1" t="s">
        <v>1221</v>
      </c>
      <c r="E70" s="1" t="s">
        <v>1222</v>
      </c>
      <c r="F70" s="1" t="s">
        <v>884</v>
      </c>
      <c r="G70" s="1" t="s">
        <v>861</v>
      </c>
      <c r="H70" s="1" t="s">
        <v>862</v>
      </c>
      <c r="I70" s="1" t="s">
        <v>1223</v>
      </c>
      <c r="J70" s="1" t="s">
        <v>864</v>
      </c>
      <c r="K70" s="1" t="s">
        <v>1223</v>
      </c>
      <c r="L70" s="1" t="s">
        <v>1223</v>
      </c>
      <c r="M70" s="1" t="s">
        <v>865</v>
      </c>
      <c r="N70" s="1" t="s">
        <v>865</v>
      </c>
      <c r="O70" s="1" t="s">
        <v>866</v>
      </c>
      <c r="P70" s="1" t="s">
        <v>867</v>
      </c>
      <c r="Q70" s="1" t="s">
        <v>868</v>
      </c>
      <c r="R70" s="1" t="s">
        <v>1224</v>
      </c>
      <c r="S70" s="1" t="s">
        <v>870</v>
      </c>
      <c r="T70" s="1" t="s">
        <v>871</v>
      </c>
      <c r="U70" s="1" t="s">
        <v>872</v>
      </c>
      <c r="V70" s="1" t="s">
        <v>873</v>
      </c>
    </row>
    <row r="71" s="1" customFormat="1" spans="1:22">
      <c r="A71" s="3">
        <v>21412681205</v>
      </c>
      <c r="B71" s="1" t="s">
        <v>1210</v>
      </c>
      <c r="C71" s="1" t="s">
        <v>1225</v>
      </c>
      <c r="D71" s="1" t="s">
        <v>1226</v>
      </c>
      <c r="E71" s="1" t="s">
        <v>1227</v>
      </c>
      <c r="F71" s="1" t="s">
        <v>884</v>
      </c>
      <c r="G71" s="1" t="s">
        <v>861</v>
      </c>
      <c r="H71" s="1" t="s">
        <v>862</v>
      </c>
      <c r="I71" s="1" t="s">
        <v>1228</v>
      </c>
      <c r="J71" s="1" t="s">
        <v>864</v>
      </c>
      <c r="K71" s="1" t="s">
        <v>1228</v>
      </c>
      <c r="L71" s="1" t="s">
        <v>1228</v>
      </c>
      <c r="M71" s="1" t="s">
        <v>865</v>
      </c>
      <c r="N71" s="1" t="s">
        <v>865</v>
      </c>
      <c r="O71" s="1" t="s">
        <v>866</v>
      </c>
      <c r="P71" s="1" t="s">
        <v>867</v>
      </c>
      <c r="Q71" s="1" t="s">
        <v>868</v>
      </c>
      <c r="R71" s="1" t="s">
        <v>1229</v>
      </c>
      <c r="S71" s="1" t="s">
        <v>870</v>
      </c>
      <c r="T71" s="1" t="s">
        <v>871</v>
      </c>
      <c r="U71" s="1" t="s">
        <v>872</v>
      </c>
      <c r="V71" s="1" t="s">
        <v>873</v>
      </c>
    </row>
    <row r="72" s="1" customFormat="1" spans="1:22">
      <c r="A72" s="3">
        <v>21413650899</v>
      </c>
      <c r="B72" s="1" t="s">
        <v>1230</v>
      </c>
      <c r="C72" s="1" t="s">
        <v>1231</v>
      </c>
      <c r="D72" s="1" t="s">
        <v>1232</v>
      </c>
      <c r="E72" s="1" t="s">
        <v>1233</v>
      </c>
      <c r="F72" s="1" t="s">
        <v>884</v>
      </c>
      <c r="G72" s="1" t="s">
        <v>861</v>
      </c>
      <c r="H72" s="1" t="s">
        <v>862</v>
      </c>
      <c r="I72" s="1" t="s">
        <v>1234</v>
      </c>
      <c r="J72" s="1" t="s">
        <v>864</v>
      </c>
      <c r="K72" s="1" t="s">
        <v>1234</v>
      </c>
      <c r="L72" s="1" t="s">
        <v>1234</v>
      </c>
      <c r="M72" s="1" t="s">
        <v>865</v>
      </c>
      <c r="N72" s="1" t="s">
        <v>865</v>
      </c>
      <c r="O72" s="1" t="s">
        <v>866</v>
      </c>
      <c r="P72" s="1" t="s">
        <v>867</v>
      </c>
      <c r="Q72" s="1" t="s">
        <v>868</v>
      </c>
      <c r="R72" s="1" t="s">
        <v>1235</v>
      </c>
      <c r="S72" s="1" t="s">
        <v>870</v>
      </c>
      <c r="T72" s="1" t="s">
        <v>871</v>
      </c>
      <c r="U72" s="1" t="s">
        <v>872</v>
      </c>
      <c r="V72" s="1" t="s">
        <v>873</v>
      </c>
    </row>
    <row r="73" s="1" customFormat="1" spans="1:22">
      <c r="A73" s="3">
        <v>21420306193</v>
      </c>
      <c r="B73" s="1" t="s">
        <v>1230</v>
      </c>
      <c r="C73" s="1" t="s">
        <v>1236</v>
      </c>
      <c r="D73" s="1" t="s">
        <v>953</v>
      </c>
      <c r="E73" s="1" t="s">
        <v>1237</v>
      </c>
      <c r="F73" s="1" t="s">
        <v>878</v>
      </c>
      <c r="G73" s="1" t="s">
        <v>861</v>
      </c>
      <c r="H73" s="1" t="s">
        <v>862</v>
      </c>
      <c r="I73" s="1" t="s">
        <v>1238</v>
      </c>
      <c r="J73" s="1" t="s">
        <v>864</v>
      </c>
      <c r="K73" s="1" t="s">
        <v>1238</v>
      </c>
      <c r="L73" s="1" t="s">
        <v>1238</v>
      </c>
      <c r="M73" s="1" t="s">
        <v>865</v>
      </c>
      <c r="N73" s="1" t="s">
        <v>865</v>
      </c>
      <c r="O73" s="1" t="s">
        <v>866</v>
      </c>
      <c r="P73" s="1" t="s">
        <v>867</v>
      </c>
      <c r="Q73" s="1" t="s">
        <v>868</v>
      </c>
      <c r="R73" s="1" t="s">
        <v>1239</v>
      </c>
      <c r="S73" s="1" t="s">
        <v>870</v>
      </c>
      <c r="T73" s="1" t="s">
        <v>871</v>
      </c>
      <c r="U73" s="1" t="s">
        <v>872</v>
      </c>
      <c r="V73" s="1" t="s">
        <v>957</v>
      </c>
    </row>
    <row r="74" s="1" customFormat="1" spans="1:22">
      <c r="A74" s="3">
        <v>21421693714</v>
      </c>
      <c r="B74" s="1" t="s">
        <v>1230</v>
      </c>
      <c r="C74" s="1" t="s">
        <v>1240</v>
      </c>
      <c r="D74" s="1" t="s">
        <v>924</v>
      </c>
      <c r="E74" s="1" t="s">
        <v>1241</v>
      </c>
      <c r="F74" s="1" t="s">
        <v>878</v>
      </c>
      <c r="G74" s="1" t="s">
        <v>861</v>
      </c>
      <c r="H74" s="1" t="s">
        <v>862</v>
      </c>
      <c r="I74" s="1" t="s">
        <v>1242</v>
      </c>
      <c r="J74" s="1" t="s">
        <v>864</v>
      </c>
      <c r="K74" s="1" t="s">
        <v>1242</v>
      </c>
      <c r="L74" s="1" t="s">
        <v>1242</v>
      </c>
      <c r="M74" s="1" t="s">
        <v>865</v>
      </c>
      <c r="N74" s="1" t="s">
        <v>865</v>
      </c>
      <c r="O74" s="1" t="s">
        <v>866</v>
      </c>
      <c r="P74" s="1" t="s">
        <v>867</v>
      </c>
      <c r="Q74" s="1" t="s">
        <v>868</v>
      </c>
      <c r="R74" s="1" t="s">
        <v>1243</v>
      </c>
      <c r="S74" s="1" t="s">
        <v>870</v>
      </c>
      <c r="T74" s="1" t="s">
        <v>871</v>
      </c>
      <c r="U74" s="1" t="s">
        <v>872</v>
      </c>
      <c r="V74" s="1" t="s">
        <v>893</v>
      </c>
    </row>
    <row r="75" s="1" customFormat="1" spans="1:22">
      <c r="A75" s="3">
        <v>21424331655</v>
      </c>
      <c r="B75" s="1" t="s">
        <v>1230</v>
      </c>
      <c r="C75" s="1" t="s">
        <v>1244</v>
      </c>
      <c r="D75" s="1" t="s">
        <v>1147</v>
      </c>
      <c r="E75" s="1" t="s">
        <v>1245</v>
      </c>
      <c r="F75" s="1" t="s">
        <v>884</v>
      </c>
      <c r="G75" s="1" t="s">
        <v>861</v>
      </c>
      <c r="H75" s="1" t="s">
        <v>862</v>
      </c>
      <c r="I75" s="1" t="s">
        <v>1246</v>
      </c>
      <c r="J75" s="1" t="s">
        <v>864</v>
      </c>
      <c r="K75" s="1" t="s">
        <v>1246</v>
      </c>
      <c r="L75" s="1" t="s">
        <v>1246</v>
      </c>
      <c r="M75" s="1" t="s">
        <v>865</v>
      </c>
      <c r="N75" s="1" t="s">
        <v>865</v>
      </c>
      <c r="O75" s="1" t="s">
        <v>866</v>
      </c>
      <c r="P75" s="1" t="s">
        <v>867</v>
      </c>
      <c r="Q75" s="1" t="s">
        <v>868</v>
      </c>
      <c r="R75" s="1" t="s">
        <v>1247</v>
      </c>
      <c r="S75" s="1" t="s">
        <v>870</v>
      </c>
      <c r="T75" s="1" t="s">
        <v>871</v>
      </c>
      <c r="U75" s="1" t="s">
        <v>872</v>
      </c>
      <c r="V75" s="1" t="s">
        <v>893</v>
      </c>
    </row>
    <row r="76" s="1" customFormat="1" spans="1:22">
      <c r="A76" s="3">
        <v>21425056126</v>
      </c>
      <c r="B76" s="1" t="s">
        <v>1230</v>
      </c>
      <c r="C76" s="1" t="s">
        <v>1248</v>
      </c>
      <c r="D76" s="1" t="s">
        <v>953</v>
      </c>
      <c r="E76" s="1" t="s">
        <v>1249</v>
      </c>
      <c r="F76" s="1" t="s">
        <v>878</v>
      </c>
      <c r="G76" s="1" t="s">
        <v>861</v>
      </c>
      <c r="H76" s="1" t="s">
        <v>862</v>
      </c>
      <c r="I76" s="1" t="s">
        <v>1250</v>
      </c>
      <c r="J76" s="1" t="s">
        <v>864</v>
      </c>
      <c r="K76" s="1" t="s">
        <v>1250</v>
      </c>
      <c r="L76" s="1" t="s">
        <v>1250</v>
      </c>
      <c r="M76" s="1" t="s">
        <v>865</v>
      </c>
      <c r="N76" s="1" t="s">
        <v>865</v>
      </c>
      <c r="O76" s="1" t="s">
        <v>866</v>
      </c>
      <c r="P76" s="1" t="s">
        <v>867</v>
      </c>
      <c r="Q76" s="1" t="s">
        <v>868</v>
      </c>
      <c r="R76" s="1" t="s">
        <v>1251</v>
      </c>
      <c r="S76" s="1" t="s">
        <v>870</v>
      </c>
      <c r="T76" s="1" t="s">
        <v>871</v>
      </c>
      <c r="U76" s="1" t="s">
        <v>872</v>
      </c>
      <c r="V76" s="1" t="s">
        <v>957</v>
      </c>
    </row>
    <row r="77" s="1" customFormat="1" spans="1:22">
      <c r="A77" s="3">
        <v>21427668037</v>
      </c>
      <c r="B77" s="1" t="s">
        <v>1252</v>
      </c>
      <c r="C77" s="1" t="s">
        <v>1253</v>
      </c>
      <c r="D77" s="1" t="s">
        <v>1254</v>
      </c>
      <c r="E77" s="1" t="s">
        <v>1255</v>
      </c>
      <c r="F77" s="1" t="s">
        <v>878</v>
      </c>
      <c r="G77" s="1" t="s">
        <v>861</v>
      </c>
      <c r="H77" s="1" t="s">
        <v>862</v>
      </c>
      <c r="I77" s="1" t="s">
        <v>1256</v>
      </c>
      <c r="J77" s="1" t="s">
        <v>864</v>
      </c>
      <c r="K77" s="1" t="s">
        <v>1256</v>
      </c>
      <c r="L77" s="1" t="s">
        <v>1256</v>
      </c>
      <c r="M77" s="1" t="s">
        <v>865</v>
      </c>
      <c r="N77" s="1" t="s">
        <v>865</v>
      </c>
      <c r="O77" s="1" t="s">
        <v>866</v>
      </c>
      <c r="P77" s="1" t="s">
        <v>867</v>
      </c>
      <c r="Q77" s="1" t="s">
        <v>868</v>
      </c>
      <c r="R77" s="1" t="s">
        <v>1257</v>
      </c>
      <c r="S77" s="1" t="s">
        <v>870</v>
      </c>
      <c r="T77" s="1" t="s">
        <v>871</v>
      </c>
      <c r="U77" s="1" t="s">
        <v>872</v>
      </c>
      <c r="V77" s="1" t="s">
        <v>1079</v>
      </c>
    </row>
    <row r="78" s="1" customFormat="1" spans="1:22">
      <c r="A78" s="3">
        <v>21428988405</v>
      </c>
      <c r="B78" s="1" t="s">
        <v>1252</v>
      </c>
      <c r="C78" s="1" t="s">
        <v>1258</v>
      </c>
      <c r="D78" s="1" t="s">
        <v>1259</v>
      </c>
      <c r="E78" s="1" t="s">
        <v>1260</v>
      </c>
      <c r="F78" s="1" t="s">
        <v>884</v>
      </c>
      <c r="G78" s="1" t="s">
        <v>861</v>
      </c>
      <c r="H78" s="1" t="s">
        <v>862</v>
      </c>
      <c r="I78" s="1" t="s">
        <v>1261</v>
      </c>
      <c r="J78" s="1" t="s">
        <v>864</v>
      </c>
      <c r="K78" s="1" t="s">
        <v>1261</v>
      </c>
      <c r="L78" s="1" t="s">
        <v>1261</v>
      </c>
      <c r="M78" s="1" t="s">
        <v>865</v>
      </c>
      <c r="N78" s="1" t="s">
        <v>865</v>
      </c>
      <c r="O78" s="1" t="s">
        <v>866</v>
      </c>
      <c r="P78" s="1" t="s">
        <v>867</v>
      </c>
      <c r="Q78" s="1" t="s">
        <v>868</v>
      </c>
      <c r="R78" s="1" t="s">
        <v>1262</v>
      </c>
      <c r="S78" s="1" t="s">
        <v>870</v>
      </c>
      <c r="T78" s="1" t="s">
        <v>871</v>
      </c>
      <c r="U78" s="1" t="s">
        <v>872</v>
      </c>
      <c r="V78" s="1" t="s">
        <v>1079</v>
      </c>
    </row>
    <row r="79" s="1" customFormat="1" spans="1:22">
      <c r="A79" s="3">
        <v>21429372805</v>
      </c>
      <c r="B79" s="1" t="s">
        <v>1252</v>
      </c>
      <c r="C79" s="1" t="s">
        <v>1263</v>
      </c>
      <c r="D79" s="1" t="s">
        <v>1036</v>
      </c>
      <c r="E79" s="1" t="s">
        <v>1264</v>
      </c>
      <c r="F79" s="1" t="s">
        <v>878</v>
      </c>
      <c r="G79" s="1" t="s">
        <v>861</v>
      </c>
      <c r="H79" s="1" t="s">
        <v>862</v>
      </c>
      <c r="I79" s="1" t="s">
        <v>1265</v>
      </c>
      <c r="J79" s="1" t="s">
        <v>864</v>
      </c>
      <c r="K79" s="1" t="s">
        <v>1265</v>
      </c>
      <c r="L79" s="1" t="s">
        <v>1265</v>
      </c>
      <c r="M79" s="1" t="s">
        <v>865</v>
      </c>
      <c r="N79" s="1" t="s">
        <v>865</v>
      </c>
      <c r="O79" s="1" t="s">
        <v>866</v>
      </c>
      <c r="P79" s="1" t="s">
        <v>867</v>
      </c>
      <c r="Q79" s="1" t="s">
        <v>868</v>
      </c>
      <c r="R79" s="1" t="s">
        <v>1266</v>
      </c>
      <c r="S79" s="1" t="s">
        <v>870</v>
      </c>
      <c r="T79" s="1" t="s">
        <v>871</v>
      </c>
      <c r="U79" s="1" t="s">
        <v>872</v>
      </c>
      <c r="V79" s="1" t="s">
        <v>873</v>
      </c>
    </row>
    <row r="80" s="1" customFormat="1" spans="1:22">
      <c r="A80" s="3">
        <v>21435825102</v>
      </c>
      <c r="B80" s="1" t="s">
        <v>1252</v>
      </c>
      <c r="C80" s="1" t="s">
        <v>1267</v>
      </c>
      <c r="D80" s="1" t="s">
        <v>1268</v>
      </c>
      <c r="E80" s="1" t="s">
        <v>1269</v>
      </c>
      <c r="F80" s="1" t="s">
        <v>878</v>
      </c>
      <c r="G80" s="1" t="s">
        <v>861</v>
      </c>
      <c r="H80" s="1" t="s">
        <v>862</v>
      </c>
      <c r="I80" s="1" t="s">
        <v>1270</v>
      </c>
      <c r="J80" s="1" t="s">
        <v>864</v>
      </c>
      <c r="K80" s="1" t="s">
        <v>1270</v>
      </c>
      <c r="L80" s="1" t="s">
        <v>1270</v>
      </c>
      <c r="M80" s="1" t="s">
        <v>865</v>
      </c>
      <c r="N80" s="1" t="s">
        <v>865</v>
      </c>
      <c r="O80" s="1" t="s">
        <v>866</v>
      </c>
      <c r="P80" s="1" t="s">
        <v>867</v>
      </c>
      <c r="Q80" s="1" t="s">
        <v>868</v>
      </c>
      <c r="R80" s="1" t="s">
        <v>1271</v>
      </c>
      <c r="S80" s="1" t="s">
        <v>870</v>
      </c>
      <c r="T80" s="1" t="s">
        <v>871</v>
      </c>
      <c r="U80" s="1" t="s">
        <v>872</v>
      </c>
      <c r="V80" s="1" t="s">
        <v>893</v>
      </c>
    </row>
    <row r="81" s="1" customFormat="1" spans="1:22">
      <c r="A81" s="3">
        <v>21437329941</v>
      </c>
      <c r="B81" s="1" t="s">
        <v>1272</v>
      </c>
      <c r="C81" s="1" t="s">
        <v>1273</v>
      </c>
      <c r="D81" s="1" t="s">
        <v>1274</v>
      </c>
      <c r="E81" s="1" t="s">
        <v>1275</v>
      </c>
      <c r="F81" s="1" t="s">
        <v>884</v>
      </c>
      <c r="G81" s="1" t="s">
        <v>861</v>
      </c>
      <c r="H81" s="1" t="s">
        <v>862</v>
      </c>
      <c r="I81" s="1" t="s">
        <v>1276</v>
      </c>
      <c r="J81" s="1" t="s">
        <v>864</v>
      </c>
      <c r="K81" s="1" t="s">
        <v>1276</v>
      </c>
      <c r="L81" s="1" t="s">
        <v>1276</v>
      </c>
      <c r="M81" s="1" t="s">
        <v>865</v>
      </c>
      <c r="N81" s="1" t="s">
        <v>865</v>
      </c>
      <c r="O81" s="1" t="s">
        <v>866</v>
      </c>
      <c r="P81" s="1" t="s">
        <v>867</v>
      </c>
      <c r="Q81" s="1" t="s">
        <v>868</v>
      </c>
      <c r="R81" s="1" t="s">
        <v>1277</v>
      </c>
      <c r="S81" s="1" t="s">
        <v>870</v>
      </c>
      <c r="T81" s="1" t="s">
        <v>871</v>
      </c>
      <c r="U81" s="1" t="s">
        <v>872</v>
      </c>
      <c r="V81" s="1" t="s">
        <v>873</v>
      </c>
    </row>
    <row r="82" s="1" customFormat="1" spans="1:22">
      <c r="A82" s="3">
        <v>21440630262</v>
      </c>
      <c r="B82" s="1" t="s">
        <v>1272</v>
      </c>
      <c r="C82" s="1" t="s">
        <v>1278</v>
      </c>
      <c r="D82" s="1" t="s">
        <v>953</v>
      </c>
      <c r="E82" s="1" t="s">
        <v>1279</v>
      </c>
      <c r="F82" s="1" t="s">
        <v>878</v>
      </c>
      <c r="G82" s="1" t="s">
        <v>861</v>
      </c>
      <c r="H82" s="1" t="s">
        <v>862</v>
      </c>
      <c r="I82" s="1" t="s">
        <v>1280</v>
      </c>
      <c r="J82" s="1" t="s">
        <v>864</v>
      </c>
      <c r="K82" s="1" t="s">
        <v>1280</v>
      </c>
      <c r="L82" s="1" t="s">
        <v>1280</v>
      </c>
      <c r="M82" s="1" t="s">
        <v>865</v>
      </c>
      <c r="N82" s="1" t="s">
        <v>865</v>
      </c>
      <c r="O82" s="1" t="s">
        <v>866</v>
      </c>
      <c r="P82" s="1" t="s">
        <v>867</v>
      </c>
      <c r="Q82" s="1" t="s">
        <v>868</v>
      </c>
      <c r="R82" s="1" t="s">
        <v>1281</v>
      </c>
      <c r="S82" s="1" t="s">
        <v>870</v>
      </c>
      <c r="T82" s="1" t="s">
        <v>871</v>
      </c>
      <c r="U82" s="1" t="s">
        <v>872</v>
      </c>
      <c r="V82" s="1" t="s">
        <v>957</v>
      </c>
    </row>
    <row r="83" s="1" customFormat="1" spans="1:22">
      <c r="A83" s="3">
        <v>21446299693</v>
      </c>
      <c r="B83" s="1" t="s">
        <v>1272</v>
      </c>
      <c r="C83" s="1" t="s">
        <v>1282</v>
      </c>
      <c r="D83" s="1" t="s">
        <v>1268</v>
      </c>
      <c r="E83" s="1" t="s">
        <v>1269</v>
      </c>
      <c r="F83" s="1" t="s">
        <v>878</v>
      </c>
      <c r="G83" s="1" t="s">
        <v>861</v>
      </c>
      <c r="H83" s="1" t="s">
        <v>862</v>
      </c>
      <c r="I83" s="1" t="s">
        <v>1283</v>
      </c>
      <c r="J83" s="1" t="s">
        <v>864</v>
      </c>
      <c r="K83" s="1" t="s">
        <v>1283</v>
      </c>
      <c r="L83" s="1" t="s">
        <v>1283</v>
      </c>
      <c r="M83" s="1" t="s">
        <v>865</v>
      </c>
      <c r="N83" s="1" t="s">
        <v>865</v>
      </c>
      <c r="O83" s="1" t="s">
        <v>866</v>
      </c>
      <c r="P83" s="1" t="s">
        <v>867</v>
      </c>
      <c r="Q83" s="1" t="s">
        <v>868</v>
      </c>
      <c r="R83" s="1" t="s">
        <v>1284</v>
      </c>
      <c r="S83" s="1" t="s">
        <v>870</v>
      </c>
      <c r="T83" s="1" t="s">
        <v>871</v>
      </c>
      <c r="U83" s="1" t="s">
        <v>872</v>
      </c>
      <c r="V83" s="1" t="s">
        <v>893</v>
      </c>
    </row>
    <row r="84" s="1" customFormat="1" spans="1:22">
      <c r="A84" s="3">
        <v>21446911893</v>
      </c>
      <c r="B84" s="1" t="s">
        <v>961</v>
      </c>
      <c r="C84" s="1" t="s">
        <v>1285</v>
      </c>
      <c r="D84" s="1" t="s">
        <v>882</v>
      </c>
      <c r="E84" s="1" t="s">
        <v>1286</v>
      </c>
      <c r="F84" s="1" t="s">
        <v>909</v>
      </c>
      <c r="G84" s="1" t="s">
        <v>861</v>
      </c>
      <c r="H84" s="1" t="s">
        <v>862</v>
      </c>
      <c r="I84" s="1" t="s">
        <v>1287</v>
      </c>
      <c r="J84" s="1" t="s">
        <v>864</v>
      </c>
      <c r="K84" s="1" t="s">
        <v>1287</v>
      </c>
      <c r="L84" s="1" t="s">
        <v>1287</v>
      </c>
      <c r="M84" s="1" t="s">
        <v>865</v>
      </c>
      <c r="N84" s="1" t="s">
        <v>865</v>
      </c>
      <c r="O84" s="1" t="s">
        <v>866</v>
      </c>
      <c r="P84" s="1" t="s">
        <v>867</v>
      </c>
      <c r="Q84" s="1" t="s">
        <v>868</v>
      </c>
      <c r="R84" s="1" t="s">
        <v>1288</v>
      </c>
      <c r="S84" s="1" t="s">
        <v>870</v>
      </c>
      <c r="T84" s="1" t="s">
        <v>871</v>
      </c>
      <c r="U84" s="1" t="s">
        <v>872</v>
      </c>
      <c r="V84" s="1" t="s">
        <v>873</v>
      </c>
    </row>
    <row r="85" s="1" customFormat="1" spans="1:22">
      <c r="A85" s="3">
        <v>21452676576</v>
      </c>
      <c r="B85" s="1" t="s">
        <v>961</v>
      </c>
      <c r="C85" s="1" t="s">
        <v>1289</v>
      </c>
      <c r="D85" s="1" t="s">
        <v>1290</v>
      </c>
      <c r="E85" s="1" t="s">
        <v>1291</v>
      </c>
      <c r="F85" s="1" t="s">
        <v>878</v>
      </c>
      <c r="G85" s="1" t="s">
        <v>861</v>
      </c>
      <c r="H85" s="1" t="s">
        <v>862</v>
      </c>
      <c r="I85" s="1" t="s">
        <v>1292</v>
      </c>
      <c r="J85" s="1" t="s">
        <v>864</v>
      </c>
      <c r="K85" s="1" t="s">
        <v>1292</v>
      </c>
      <c r="L85" s="1" t="s">
        <v>1292</v>
      </c>
      <c r="M85" s="1" t="s">
        <v>865</v>
      </c>
      <c r="N85" s="1" t="s">
        <v>865</v>
      </c>
      <c r="O85" s="1" t="s">
        <v>866</v>
      </c>
      <c r="P85" s="1" t="s">
        <v>867</v>
      </c>
      <c r="Q85" s="1" t="s">
        <v>868</v>
      </c>
      <c r="R85" s="1" t="s">
        <v>1293</v>
      </c>
      <c r="S85" s="1" t="s">
        <v>870</v>
      </c>
      <c r="T85" s="1" t="s">
        <v>871</v>
      </c>
      <c r="U85" s="1" t="s">
        <v>872</v>
      </c>
      <c r="V85" s="1" t="s">
        <v>893</v>
      </c>
    </row>
    <row r="86" s="1" customFormat="1" spans="1:22">
      <c r="A86" s="3">
        <v>21454870297</v>
      </c>
      <c r="B86" s="1" t="s">
        <v>961</v>
      </c>
      <c r="C86" s="1" t="s">
        <v>1294</v>
      </c>
      <c r="D86" s="1" t="s">
        <v>1295</v>
      </c>
      <c r="E86" s="1" t="s">
        <v>1296</v>
      </c>
      <c r="F86" s="1" t="s">
        <v>884</v>
      </c>
      <c r="G86" s="1" t="s">
        <v>861</v>
      </c>
      <c r="H86" s="1" t="s">
        <v>862</v>
      </c>
      <c r="I86" s="1" t="s">
        <v>1297</v>
      </c>
      <c r="J86" s="1" t="s">
        <v>864</v>
      </c>
      <c r="K86" s="1" t="s">
        <v>1297</v>
      </c>
      <c r="L86" s="1" t="s">
        <v>1297</v>
      </c>
      <c r="M86" s="1" t="s">
        <v>865</v>
      </c>
      <c r="N86" s="1" t="s">
        <v>865</v>
      </c>
      <c r="O86" s="1" t="s">
        <v>866</v>
      </c>
      <c r="P86" s="1" t="s">
        <v>867</v>
      </c>
      <c r="Q86" s="1" t="s">
        <v>868</v>
      </c>
      <c r="R86" s="1" t="s">
        <v>1298</v>
      </c>
      <c r="S86" s="1" t="s">
        <v>870</v>
      </c>
      <c r="T86" s="1" t="s">
        <v>871</v>
      </c>
      <c r="U86" s="1" t="s">
        <v>872</v>
      </c>
      <c r="V86" s="1" t="s">
        <v>873</v>
      </c>
    </row>
    <row r="87" s="1" customFormat="1" spans="1:22">
      <c r="A87" s="3">
        <v>21459969307</v>
      </c>
      <c r="B87" s="1" t="s">
        <v>1299</v>
      </c>
      <c r="C87" s="1" t="s">
        <v>1300</v>
      </c>
      <c r="D87" s="1" t="s">
        <v>1054</v>
      </c>
      <c r="E87" s="1" t="s">
        <v>1301</v>
      </c>
      <c r="F87" s="1" t="s">
        <v>878</v>
      </c>
      <c r="G87" s="1" t="s">
        <v>861</v>
      </c>
      <c r="H87" s="1" t="s">
        <v>862</v>
      </c>
      <c r="I87" s="1" t="s">
        <v>1302</v>
      </c>
      <c r="J87" s="1" t="s">
        <v>864</v>
      </c>
      <c r="K87" s="1" t="s">
        <v>1302</v>
      </c>
      <c r="L87" s="1" t="s">
        <v>1302</v>
      </c>
      <c r="M87" s="1" t="s">
        <v>865</v>
      </c>
      <c r="N87" s="1" t="s">
        <v>865</v>
      </c>
      <c r="O87" s="1" t="s">
        <v>866</v>
      </c>
      <c r="P87" s="1" t="s">
        <v>867</v>
      </c>
      <c r="Q87" s="1" t="s">
        <v>868</v>
      </c>
      <c r="R87" s="1" t="s">
        <v>1303</v>
      </c>
      <c r="S87" s="1" t="s">
        <v>870</v>
      </c>
      <c r="T87" s="1" t="s">
        <v>871</v>
      </c>
      <c r="U87" s="1" t="s">
        <v>872</v>
      </c>
      <c r="V87" s="1" t="s">
        <v>957</v>
      </c>
    </row>
    <row r="88" s="1" customFormat="1" spans="1:22">
      <c r="A88" s="3">
        <v>21460977104</v>
      </c>
      <c r="B88" s="1" t="s">
        <v>1299</v>
      </c>
      <c r="C88" s="1" t="s">
        <v>1304</v>
      </c>
      <c r="D88" s="1" t="s">
        <v>1305</v>
      </c>
      <c r="E88" s="1" t="s">
        <v>1306</v>
      </c>
      <c r="F88" s="1" t="s">
        <v>1178</v>
      </c>
      <c r="G88" s="1" t="s">
        <v>861</v>
      </c>
      <c r="H88" s="1" t="s">
        <v>862</v>
      </c>
      <c r="I88" s="1" t="s">
        <v>1307</v>
      </c>
      <c r="J88" s="1" t="s">
        <v>864</v>
      </c>
      <c r="K88" s="1" t="s">
        <v>1307</v>
      </c>
      <c r="L88" s="1" t="s">
        <v>1307</v>
      </c>
      <c r="M88" s="1" t="s">
        <v>865</v>
      </c>
      <c r="N88" s="1" t="s">
        <v>865</v>
      </c>
      <c r="O88" s="1" t="s">
        <v>866</v>
      </c>
      <c r="P88" s="1" t="s">
        <v>867</v>
      </c>
      <c r="Q88" s="1" t="s">
        <v>868</v>
      </c>
      <c r="R88" s="1" t="s">
        <v>1308</v>
      </c>
      <c r="S88" s="1" t="s">
        <v>870</v>
      </c>
      <c r="T88" s="1" t="s">
        <v>871</v>
      </c>
      <c r="U88" s="1" t="s">
        <v>872</v>
      </c>
      <c r="V88" s="1" t="s">
        <v>873</v>
      </c>
    </row>
    <row r="89" s="1" customFormat="1" spans="1:22">
      <c r="A89" s="3">
        <v>21461073323</v>
      </c>
      <c r="B89" s="1" t="s">
        <v>1299</v>
      </c>
      <c r="C89" s="1" t="s">
        <v>1309</v>
      </c>
      <c r="D89" s="1" t="s">
        <v>1036</v>
      </c>
      <c r="E89" s="1" t="s">
        <v>1310</v>
      </c>
      <c r="F89" s="1" t="s">
        <v>878</v>
      </c>
      <c r="G89" s="1" t="s">
        <v>861</v>
      </c>
      <c r="H89" s="1" t="s">
        <v>862</v>
      </c>
      <c r="I89" s="1" t="s">
        <v>1135</v>
      </c>
      <c r="J89" s="1" t="s">
        <v>864</v>
      </c>
      <c r="K89" s="1" t="s">
        <v>1135</v>
      </c>
      <c r="L89" s="1" t="s">
        <v>1135</v>
      </c>
      <c r="M89" s="1" t="s">
        <v>865</v>
      </c>
      <c r="N89" s="1" t="s">
        <v>865</v>
      </c>
      <c r="O89" s="1" t="s">
        <v>866</v>
      </c>
      <c r="P89" s="1" t="s">
        <v>867</v>
      </c>
      <c r="Q89" s="1" t="s">
        <v>868</v>
      </c>
      <c r="R89" s="1" t="s">
        <v>1311</v>
      </c>
      <c r="S89" s="1" t="s">
        <v>870</v>
      </c>
      <c r="T89" s="1" t="s">
        <v>871</v>
      </c>
      <c r="U89" s="1" t="s">
        <v>872</v>
      </c>
      <c r="V89" s="1" t="s">
        <v>873</v>
      </c>
    </row>
    <row r="90" s="1" customFormat="1" spans="1:22">
      <c r="A90" s="3">
        <v>21462470526</v>
      </c>
      <c r="B90" s="1" t="s">
        <v>1299</v>
      </c>
      <c r="C90" s="1" t="s">
        <v>1312</v>
      </c>
      <c r="D90" s="1" t="s">
        <v>876</v>
      </c>
      <c r="E90" s="1" t="s">
        <v>877</v>
      </c>
      <c r="F90" s="1" t="s">
        <v>878</v>
      </c>
      <c r="G90" s="1" t="s">
        <v>861</v>
      </c>
      <c r="H90" s="1" t="s">
        <v>862</v>
      </c>
      <c r="I90" s="1" t="s">
        <v>1313</v>
      </c>
      <c r="J90" s="1" t="s">
        <v>864</v>
      </c>
      <c r="K90" s="1" t="s">
        <v>1313</v>
      </c>
      <c r="L90" s="1" t="s">
        <v>1313</v>
      </c>
      <c r="M90" s="1" t="s">
        <v>865</v>
      </c>
      <c r="N90" s="1" t="s">
        <v>865</v>
      </c>
      <c r="O90" s="1" t="s">
        <v>866</v>
      </c>
      <c r="P90" s="1" t="s">
        <v>867</v>
      </c>
      <c r="Q90" s="1" t="s">
        <v>868</v>
      </c>
      <c r="R90" s="1" t="s">
        <v>1314</v>
      </c>
      <c r="S90" s="1" t="s">
        <v>870</v>
      </c>
      <c r="T90" s="1" t="s">
        <v>871</v>
      </c>
      <c r="U90" s="1" t="s">
        <v>872</v>
      </c>
      <c r="V90" s="1" t="s">
        <v>873</v>
      </c>
    </row>
    <row r="91" s="1" customFormat="1" spans="1:22">
      <c r="A91" s="3">
        <v>21463334531</v>
      </c>
      <c r="B91" s="1" t="s">
        <v>1299</v>
      </c>
      <c r="C91" s="1" t="s">
        <v>1315</v>
      </c>
      <c r="D91" s="1" t="s">
        <v>1191</v>
      </c>
      <c r="E91" s="1" t="s">
        <v>1316</v>
      </c>
      <c r="F91" s="1" t="s">
        <v>878</v>
      </c>
      <c r="G91" s="1" t="s">
        <v>861</v>
      </c>
      <c r="H91" s="1" t="s">
        <v>862</v>
      </c>
      <c r="I91" s="1" t="s">
        <v>1317</v>
      </c>
      <c r="J91" s="1" t="s">
        <v>864</v>
      </c>
      <c r="K91" s="1" t="s">
        <v>1317</v>
      </c>
      <c r="L91" s="1" t="s">
        <v>1317</v>
      </c>
      <c r="M91" s="1" t="s">
        <v>865</v>
      </c>
      <c r="N91" s="1" t="s">
        <v>865</v>
      </c>
      <c r="O91" s="1" t="s">
        <v>866</v>
      </c>
      <c r="P91" s="1" t="s">
        <v>867</v>
      </c>
      <c r="Q91" s="1" t="s">
        <v>868</v>
      </c>
      <c r="R91" s="1" t="s">
        <v>1318</v>
      </c>
      <c r="S91" s="1" t="s">
        <v>870</v>
      </c>
      <c r="T91" s="1" t="s">
        <v>871</v>
      </c>
      <c r="U91" s="1" t="s">
        <v>872</v>
      </c>
      <c r="V91" s="1" t="s">
        <v>893</v>
      </c>
    </row>
    <row r="92" s="1" customFormat="1" spans="1:22">
      <c r="A92" s="3">
        <v>21464327896</v>
      </c>
      <c r="B92" s="1" t="s">
        <v>1178</v>
      </c>
      <c r="C92" s="1" t="s">
        <v>1319</v>
      </c>
      <c r="D92" s="1" t="s">
        <v>1320</v>
      </c>
      <c r="E92" s="1" t="s">
        <v>1321</v>
      </c>
      <c r="F92" s="1" t="s">
        <v>878</v>
      </c>
      <c r="G92" s="1" t="s">
        <v>861</v>
      </c>
      <c r="H92" s="1" t="s">
        <v>862</v>
      </c>
      <c r="I92" s="1" t="s">
        <v>1322</v>
      </c>
      <c r="J92" s="1" t="s">
        <v>864</v>
      </c>
      <c r="K92" s="1" t="s">
        <v>1322</v>
      </c>
      <c r="L92" s="1" t="s">
        <v>1322</v>
      </c>
      <c r="M92" s="1" t="s">
        <v>865</v>
      </c>
      <c r="N92" s="1" t="s">
        <v>865</v>
      </c>
      <c r="O92" s="1" t="s">
        <v>866</v>
      </c>
      <c r="P92" s="1" t="s">
        <v>867</v>
      </c>
      <c r="Q92" s="1" t="s">
        <v>868</v>
      </c>
      <c r="R92" s="1" t="s">
        <v>1323</v>
      </c>
      <c r="S92" s="1" t="s">
        <v>870</v>
      </c>
      <c r="T92" s="1" t="s">
        <v>871</v>
      </c>
      <c r="U92" s="1" t="s">
        <v>872</v>
      </c>
      <c r="V92" s="1" t="s">
        <v>873</v>
      </c>
    </row>
    <row r="93" s="1" customFormat="1" spans="1:22">
      <c r="A93" s="3">
        <v>21464795218</v>
      </c>
      <c r="B93" s="1" t="s">
        <v>1178</v>
      </c>
      <c r="C93" s="1" t="s">
        <v>1324</v>
      </c>
      <c r="D93" s="1" t="s">
        <v>1325</v>
      </c>
      <c r="E93" s="1" t="s">
        <v>1326</v>
      </c>
      <c r="F93" s="1" t="s">
        <v>878</v>
      </c>
      <c r="G93" s="1" t="s">
        <v>861</v>
      </c>
      <c r="H93" s="1" t="s">
        <v>862</v>
      </c>
      <c r="I93" s="1" t="s">
        <v>1327</v>
      </c>
      <c r="J93" s="1" t="s">
        <v>864</v>
      </c>
      <c r="K93" s="1" t="s">
        <v>1327</v>
      </c>
      <c r="L93" s="1" t="s">
        <v>1327</v>
      </c>
      <c r="M93" s="1" t="s">
        <v>865</v>
      </c>
      <c r="N93" s="1" t="s">
        <v>865</v>
      </c>
      <c r="O93" s="1" t="s">
        <v>866</v>
      </c>
      <c r="P93" s="1" t="s">
        <v>867</v>
      </c>
      <c r="Q93" s="1" t="s">
        <v>868</v>
      </c>
      <c r="R93" s="1" t="s">
        <v>1328</v>
      </c>
      <c r="S93" s="1" t="s">
        <v>870</v>
      </c>
      <c r="T93" s="1" t="s">
        <v>871</v>
      </c>
      <c r="U93" s="1" t="s">
        <v>872</v>
      </c>
      <c r="V93" s="1" t="s">
        <v>893</v>
      </c>
    </row>
    <row r="94" s="1" customFormat="1" spans="1:22">
      <c r="A94" s="3">
        <v>21469579631</v>
      </c>
      <c r="B94" s="1" t="s">
        <v>1178</v>
      </c>
      <c r="C94" s="1" t="s">
        <v>1329</v>
      </c>
      <c r="D94" s="1" t="s">
        <v>1330</v>
      </c>
      <c r="E94" s="1" t="s">
        <v>1331</v>
      </c>
      <c r="F94" s="1" t="s">
        <v>884</v>
      </c>
      <c r="G94" s="1" t="s">
        <v>861</v>
      </c>
      <c r="H94" s="1" t="s">
        <v>862</v>
      </c>
      <c r="I94" s="1" t="s">
        <v>1332</v>
      </c>
      <c r="J94" s="1" t="s">
        <v>864</v>
      </c>
      <c r="K94" s="1" t="s">
        <v>1332</v>
      </c>
      <c r="L94" s="1" t="s">
        <v>1332</v>
      </c>
      <c r="M94" s="1" t="s">
        <v>865</v>
      </c>
      <c r="N94" s="1" t="s">
        <v>865</v>
      </c>
      <c r="O94" s="1" t="s">
        <v>866</v>
      </c>
      <c r="P94" s="1" t="s">
        <v>867</v>
      </c>
      <c r="Q94" s="1" t="s">
        <v>868</v>
      </c>
      <c r="R94" s="1" t="s">
        <v>1333</v>
      </c>
      <c r="S94" s="1" t="s">
        <v>870</v>
      </c>
      <c r="T94" s="1" t="s">
        <v>871</v>
      </c>
      <c r="U94" s="1" t="s">
        <v>872</v>
      </c>
      <c r="V94" s="1" t="s">
        <v>1079</v>
      </c>
    </row>
    <row r="95" s="1" customFormat="1" spans="1:22">
      <c r="A95" s="3">
        <v>21470267247</v>
      </c>
      <c r="B95" s="1" t="s">
        <v>1334</v>
      </c>
      <c r="C95" s="1" t="s">
        <v>1335</v>
      </c>
      <c r="D95" s="1" t="s">
        <v>1011</v>
      </c>
      <c r="E95" s="1" t="s">
        <v>1336</v>
      </c>
      <c r="F95" s="1" t="s">
        <v>884</v>
      </c>
      <c r="G95" s="1" t="s">
        <v>861</v>
      </c>
      <c r="H95" s="1" t="s">
        <v>862</v>
      </c>
      <c r="I95" s="1" t="s">
        <v>1077</v>
      </c>
      <c r="J95" s="1" t="s">
        <v>864</v>
      </c>
      <c r="K95" s="1" t="s">
        <v>1077</v>
      </c>
      <c r="L95" s="1" t="s">
        <v>1077</v>
      </c>
      <c r="M95" s="1" t="s">
        <v>865</v>
      </c>
      <c r="N95" s="1" t="s">
        <v>865</v>
      </c>
      <c r="O95" s="1" t="s">
        <v>866</v>
      </c>
      <c r="P95" s="1" t="s">
        <v>867</v>
      </c>
      <c r="Q95" s="1" t="s">
        <v>868</v>
      </c>
      <c r="R95" s="1" t="s">
        <v>1337</v>
      </c>
      <c r="S95" s="1" t="s">
        <v>870</v>
      </c>
      <c r="T95" s="1" t="s">
        <v>871</v>
      </c>
      <c r="U95" s="1" t="s">
        <v>872</v>
      </c>
      <c r="V95" s="1" t="s">
        <v>873</v>
      </c>
    </row>
    <row r="96" s="1" customFormat="1" spans="1:22">
      <c r="A96" s="3">
        <v>21470314178</v>
      </c>
      <c r="B96" s="1" t="s">
        <v>1334</v>
      </c>
      <c r="C96" s="1" t="s">
        <v>1338</v>
      </c>
      <c r="D96" s="1" t="s">
        <v>1268</v>
      </c>
      <c r="E96" s="1" t="s">
        <v>1339</v>
      </c>
      <c r="F96" s="1" t="s">
        <v>860</v>
      </c>
      <c r="G96" s="1" t="s">
        <v>861</v>
      </c>
      <c r="H96" s="1" t="s">
        <v>862</v>
      </c>
      <c r="I96" s="1" t="s">
        <v>1340</v>
      </c>
      <c r="J96" s="1" t="s">
        <v>864</v>
      </c>
      <c r="K96" s="1" t="s">
        <v>1340</v>
      </c>
      <c r="L96" s="1" t="s">
        <v>1340</v>
      </c>
      <c r="M96" s="1" t="s">
        <v>865</v>
      </c>
      <c r="N96" s="1" t="s">
        <v>865</v>
      </c>
      <c r="O96" s="1" t="s">
        <v>866</v>
      </c>
      <c r="P96" s="1" t="s">
        <v>867</v>
      </c>
      <c r="Q96" s="1" t="s">
        <v>868</v>
      </c>
      <c r="R96" s="1" t="s">
        <v>1341</v>
      </c>
      <c r="S96" s="1" t="s">
        <v>870</v>
      </c>
      <c r="T96" s="1" t="s">
        <v>871</v>
      </c>
      <c r="U96" s="1" t="s">
        <v>872</v>
      </c>
      <c r="V96" s="1" t="s">
        <v>893</v>
      </c>
    </row>
    <row r="97" s="1" customFormat="1" spans="1:22">
      <c r="A97" s="3">
        <v>21470855365</v>
      </c>
      <c r="B97" s="1" t="s">
        <v>1334</v>
      </c>
      <c r="C97" s="1" t="s">
        <v>1342</v>
      </c>
      <c r="D97" s="1" t="s">
        <v>1343</v>
      </c>
      <c r="E97" s="1" t="s">
        <v>1344</v>
      </c>
      <c r="F97" s="1" t="s">
        <v>860</v>
      </c>
      <c r="G97" s="1" t="s">
        <v>861</v>
      </c>
      <c r="H97" s="1" t="s">
        <v>862</v>
      </c>
      <c r="I97" s="1" t="s">
        <v>1345</v>
      </c>
      <c r="J97" s="1" t="s">
        <v>864</v>
      </c>
      <c r="K97" s="1" t="s">
        <v>1345</v>
      </c>
      <c r="L97" s="1" t="s">
        <v>1345</v>
      </c>
      <c r="M97" s="1" t="s">
        <v>865</v>
      </c>
      <c r="N97" s="1" t="s">
        <v>865</v>
      </c>
      <c r="O97" s="1" t="s">
        <v>866</v>
      </c>
      <c r="P97" s="1" t="s">
        <v>867</v>
      </c>
      <c r="Q97" s="1" t="s">
        <v>868</v>
      </c>
      <c r="R97" s="1" t="s">
        <v>1346</v>
      </c>
      <c r="S97" s="1" t="s">
        <v>870</v>
      </c>
      <c r="T97" s="1" t="s">
        <v>871</v>
      </c>
      <c r="U97" s="1" t="s">
        <v>872</v>
      </c>
      <c r="V97" s="1" t="s">
        <v>873</v>
      </c>
    </row>
    <row r="98" s="1" customFormat="1" spans="1:22">
      <c r="A98" s="3">
        <v>21472225197</v>
      </c>
      <c r="B98" s="1" t="s">
        <v>1334</v>
      </c>
      <c r="C98" s="1" t="s">
        <v>1347</v>
      </c>
      <c r="D98" s="1" t="s">
        <v>1348</v>
      </c>
      <c r="E98" s="1" t="s">
        <v>1349</v>
      </c>
      <c r="F98" s="1" t="s">
        <v>1334</v>
      </c>
      <c r="G98" s="1" t="s">
        <v>861</v>
      </c>
      <c r="H98" s="1" t="s">
        <v>862</v>
      </c>
      <c r="I98" s="1" t="s">
        <v>1350</v>
      </c>
      <c r="J98" s="1" t="s">
        <v>864</v>
      </c>
      <c r="K98" s="1" t="s">
        <v>1350</v>
      </c>
      <c r="L98" s="1" t="s">
        <v>1350</v>
      </c>
      <c r="M98" s="1" t="s">
        <v>865</v>
      </c>
      <c r="N98" s="1" t="s">
        <v>865</v>
      </c>
      <c r="O98" s="1" t="s">
        <v>866</v>
      </c>
      <c r="P98" s="1" t="s">
        <v>867</v>
      </c>
      <c r="Q98" s="1" t="s">
        <v>868</v>
      </c>
      <c r="R98" s="1" t="s">
        <v>1351</v>
      </c>
      <c r="S98" s="1" t="s">
        <v>870</v>
      </c>
      <c r="T98" s="1" t="s">
        <v>871</v>
      </c>
      <c r="U98" s="1" t="s">
        <v>872</v>
      </c>
      <c r="V98" s="1" t="s">
        <v>893</v>
      </c>
    </row>
    <row r="99" s="1" customFormat="1" spans="1:22">
      <c r="A99" s="3">
        <v>21472251242</v>
      </c>
      <c r="B99" s="1" t="s">
        <v>1334</v>
      </c>
      <c r="C99" s="1" t="s">
        <v>1352</v>
      </c>
      <c r="D99" s="1" t="s">
        <v>937</v>
      </c>
      <c r="E99" s="1" t="s">
        <v>938</v>
      </c>
      <c r="F99" s="1" t="s">
        <v>909</v>
      </c>
      <c r="G99" s="1" t="s">
        <v>861</v>
      </c>
      <c r="H99" s="1" t="s">
        <v>862</v>
      </c>
      <c r="I99" s="1" t="s">
        <v>1353</v>
      </c>
      <c r="J99" s="1" t="s">
        <v>864</v>
      </c>
      <c r="K99" s="1" t="s">
        <v>1353</v>
      </c>
      <c r="L99" s="1" t="s">
        <v>1353</v>
      </c>
      <c r="M99" s="1" t="s">
        <v>865</v>
      </c>
      <c r="N99" s="1" t="s">
        <v>865</v>
      </c>
      <c r="O99" s="1" t="s">
        <v>866</v>
      </c>
      <c r="P99" s="1" t="s">
        <v>867</v>
      </c>
      <c r="Q99" s="1" t="s">
        <v>868</v>
      </c>
      <c r="R99" s="1" t="s">
        <v>1354</v>
      </c>
      <c r="S99" s="1" t="s">
        <v>870</v>
      </c>
      <c r="T99" s="1" t="s">
        <v>871</v>
      </c>
      <c r="U99" s="1" t="s">
        <v>872</v>
      </c>
      <c r="V99" s="1" t="s">
        <v>873</v>
      </c>
    </row>
    <row r="100" s="1" customFormat="1" spans="1:22">
      <c r="A100" s="3">
        <v>21474292448</v>
      </c>
      <c r="B100" s="1" t="s">
        <v>1334</v>
      </c>
      <c r="C100" s="1" t="s">
        <v>1355</v>
      </c>
      <c r="D100" s="1" t="s">
        <v>1343</v>
      </c>
      <c r="E100" s="1" t="s">
        <v>1356</v>
      </c>
      <c r="F100" s="1" t="s">
        <v>884</v>
      </c>
      <c r="G100" s="1" t="s">
        <v>861</v>
      </c>
      <c r="H100" s="1" t="s">
        <v>862</v>
      </c>
      <c r="I100" s="1" t="s">
        <v>1357</v>
      </c>
      <c r="J100" s="1" t="s">
        <v>864</v>
      </c>
      <c r="K100" s="1" t="s">
        <v>1357</v>
      </c>
      <c r="L100" s="1" t="s">
        <v>1357</v>
      </c>
      <c r="M100" s="1" t="s">
        <v>865</v>
      </c>
      <c r="N100" s="1" t="s">
        <v>865</v>
      </c>
      <c r="O100" s="1" t="s">
        <v>866</v>
      </c>
      <c r="P100" s="1" t="s">
        <v>867</v>
      </c>
      <c r="Q100" s="1" t="s">
        <v>868</v>
      </c>
      <c r="R100" s="1" t="s">
        <v>1358</v>
      </c>
      <c r="S100" s="1" t="s">
        <v>870</v>
      </c>
      <c r="T100" s="1" t="s">
        <v>871</v>
      </c>
      <c r="U100" s="1" t="s">
        <v>872</v>
      </c>
      <c r="V100" s="1" t="s">
        <v>873</v>
      </c>
    </row>
    <row r="101" s="1" customFormat="1" spans="1:22">
      <c r="A101" s="3">
        <v>21474593119</v>
      </c>
      <c r="B101" s="1" t="s">
        <v>1334</v>
      </c>
      <c r="C101" s="1" t="s">
        <v>1359</v>
      </c>
      <c r="D101" s="1" t="s">
        <v>1360</v>
      </c>
      <c r="E101" s="1" t="s">
        <v>1361</v>
      </c>
      <c r="F101" s="1" t="s">
        <v>884</v>
      </c>
      <c r="G101" s="1" t="s">
        <v>861</v>
      </c>
      <c r="H101" s="1" t="s">
        <v>862</v>
      </c>
      <c r="I101" s="1" t="s">
        <v>1362</v>
      </c>
      <c r="J101" s="1" t="s">
        <v>864</v>
      </c>
      <c r="K101" s="1" t="s">
        <v>1362</v>
      </c>
      <c r="L101" s="1" t="s">
        <v>1362</v>
      </c>
      <c r="M101" s="1" t="s">
        <v>865</v>
      </c>
      <c r="N101" s="1" t="s">
        <v>865</v>
      </c>
      <c r="O101" s="1" t="s">
        <v>866</v>
      </c>
      <c r="P101" s="1" t="s">
        <v>867</v>
      </c>
      <c r="Q101" s="1" t="s">
        <v>868</v>
      </c>
      <c r="R101" s="1" t="s">
        <v>1363</v>
      </c>
      <c r="S101" s="1" t="s">
        <v>870</v>
      </c>
      <c r="T101" s="1" t="s">
        <v>871</v>
      </c>
      <c r="U101" s="1" t="s">
        <v>872</v>
      </c>
      <c r="V101" s="1" t="s">
        <v>873</v>
      </c>
    </row>
    <row r="102" s="1" customFormat="1" spans="1:22">
      <c r="A102" s="3">
        <v>21480114261</v>
      </c>
      <c r="B102" s="1" t="s">
        <v>1013</v>
      </c>
      <c r="C102" s="1" t="s">
        <v>1364</v>
      </c>
      <c r="D102" s="1" t="s">
        <v>953</v>
      </c>
      <c r="E102" s="1" t="s">
        <v>1365</v>
      </c>
      <c r="F102" s="1" t="s">
        <v>878</v>
      </c>
      <c r="G102" s="1" t="s">
        <v>861</v>
      </c>
      <c r="H102" s="1" t="s">
        <v>862</v>
      </c>
      <c r="I102" s="1" t="s">
        <v>1250</v>
      </c>
      <c r="J102" s="1" t="s">
        <v>864</v>
      </c>
      <c r="K102" s="1" t="s">
        <v>1250</v>
      </c>
      <c r="L102" s="1" t="s">
        <v>1250</v>
      </c>
      <c r="M102" s="1" t="s">
        <v>865</v>
      </c>
      <c r="N102" s="1" t="s">
        <v>865</v>
      </c>
      <c r="O102" s="1" t="s">
        <v>866</v>
      </c>
      <c r="P102" s="1" t="s">
        <v>867</v>
      </c>
      <c r="Q102" s="1" t="s">
        <v>868</v>
      </c>
      <c r="R102" s="1" t="s">
        <v>1366</v>
      </c>
      <c r="S102" s="1" t="s">
        <v>870</v>
      </c>
      <c r="T102" s="1" t="s">
        <v>871</v>
      </c>
      <c r="U102" s="1" t="s">
        <v>872</v>
      </c>
      <c r="V102" s="1" t="s">
        <v>957</v>
      </c>
    </row>
    <row r="103" s="1" customFormat="1" spans="1:22">
      <c r="A103" s="3">
        <v>21480639362</v>
      </c>
      <c r="B103" s="1" t="s">
        <v>1013</v>
      </c>
      <c r="C103" s="1" t="s">
        <v>1367</v>
      </c>
      <c r="D103" s="1" t="s">
        <v>1368</v>
      </c>
      <c r="E103" s="1" t="s">
        <v>1369</v>
      </c>
      <c r="F103" s="1" t="s">
        <v>860</v>
      </c>
      <c r="G103" s="1" t="s">
        <v>861</v>
      </c>
      <c r="H103" s="1" t="s">
        <v>862</v>
      </c>
      <c r="I103" s="1" t="s">
        <v>1370</v>
      </c>
      <c r="J103" s="1" t="s">
        <v>864</v>
      </c>
      <c r="K103" s="1" t="s">
        <v>1370</v>
      </c>
      <c r="L103" s="1" t="s">
        <v>1370</v>
      </c>
      <c r="M103" s="1" t="s">
        <v>865</v>
      </c>
      <c r="N103" s="1" t="s">
        <v>865</v>
      </c>
      <c r="O103" s="1" t="s">
        <v>866</v>
      </c>
      <c r="P103" s="1" t="s">
        <v>867</v>
      </c>
      <c r="Q103" s="1" t="s">
        <v>868</v>
      </c>
      <c r="R103" s="1" t="s">
        <v>1371</v>
      </c>
      <c r="S103" s="1" t="s">
        <v>870</v>
      </c>
      <c r="T103" s="1" t="s">
        <v>871</v>
      </c>
      <c r="U103" s="1" t="s">
        <v>872</v>
      </c>
      <c r="V103" s="1" t="s">
        <v>873</v>
      </c>
    </row>
    <row r="104" s="1" customFormat="1" spans="1:22">
      <c r="A104" s="3">
        <v>21482156321</v>
      </c>
      <c r="B104" s="1" t="s">
        <v>1013</v>
      </c>
      <c r="C104" s="1" t="s">
        <v>1372</v>
      </c>
      <c r="D104" s="1" t="s">
        <v>979</v>
      </c>
      <c r="E104" s="1" t="s">
        <v>1373</v>
      </c>
      <c r="F104" s="1" t="s">
        <v>884</v>
      </c>
      <c r="G104" s="1" t="s">
        <v>861</v>
      </c>
      <c r="H104" s="1" t="s">
        <v>862</v>
      </c>
      <c r="I104" s="1" t="s">
        <v>1374</v>
      </c>
      <c r="J104" s="1" t="s">
        <v>864</v>
      </c>
      <c r="K104" s="1" t="s">
        <v>1374</v>
      </c>
      <c r="L104" s="1" t="s">
        <v>1374</v>
      </c>
      <c r="M104" s="1" t="s">
        <v>865</v>
      </c>
      <c r="N104" s="1" t="s">
        <v>865</v>
      </c>
      <c r="O104" s="1" t="s">
        <v>866</v>
      </c>
      <c r="P104" s="1" t="s">
        <v>867</v>
      </c>
      <c r="Q104" s="1" t="s">
        <v>868</v>
      </c>
      <c r="R104" s="1" t="s">
        <v>1375</v>
      </c>
      <c r="S104" s="1" t="s">
        <v>870</v>
      </c>
      <c r="T104" s="1" t="s">
        <v>871</v>
      </c>
      <c r="U104" s="1" t="s">
        <v>872</v>
      </c>
      <c r="V104" s="1" t="s">
        <v>873</v>
      </c>
    </row>
    <row r="105" s="1" customFormat="1" spans="1:22">
      <c r="A105" s="3">
        <v>21484611225</v>
      </c>
      <c r="B105" s="1" t="s">
        <v>1013</v>
      </c>
      <c r="C105" s="1" t="s">
        <v>1376</v>
      </c>
      <c r="D105" s="1" t="s">
        <v>1377</v>
      </c>
      <c r="E105" s="1" t="s">
        <v>1378</v>
      </c>
      <c r="F105" s="1" t="s">
        <v>884</v>
      </c>
      <c r="G105" s="1" t="s">
        <v>861</v>
      </c>
      <c r="H105" s="1" t="s">
        <v>862</v>
      </c>
      <c r="I105" s="1" t="s">
        <v>1379</v>
      </c>
      <c r="J105" s="1" t="s">
        <v>864</v>
      </c>
      <c r="K105" s="1" t="s">
        <v>1379</v>
      </c>
      <c r="L105" s="1" t="s">
        <v>1379</v>
      </c>
      <c r="M105" s="1" t="s">
        <v>865</v>
      </c>
      <c r="N105" s="1" t="s">
        <v>865</v>
      </c>
      <c r="O105" s="1" t="s">
        <v>866</v>
      </c>
      <c r="P105" s="1" t="s">
        <v>867</v>
      </c>
      <c r="Q105" s="1" t="s">
        <v>868</v>
      </c>
      <c r="R105" s="1" t="s">
        <v>1380</v>
      </c>
      <c r="S105" s="1" t="s">
        <v>870</v>
      </c>
      <c r="T105" s="1" t="s">
        <v>871</v>
      </c>
      <c r="U105" s="1" t="s">
        <v>872</v>
      </c>
      <c r="V105" s="1" t="s">
        <v>893</v>
      </c>
    </row>
    <row r="106" s="1" customFormat="1" spans="1:22">
      <c r="A106" s="3">
        <v>21484770423</v>
      </c>
      <c r="B106" s="1" t="s">
        <v>1013</v>
      </c>
      <c r="C106" s="1" t="s">
        <v>1381</v>
      </c>
      <c r="D106" s="1" t="s">
        <v>1254</v>
      </c>
      <c r="E106" s="1" t="s">
        <v>1382</v>
      </c>
      <c r="F106" s="1" t="s">
        <v>878</v>
      </c>
      <c r="G106" s="1" t="s">
        <v>861</v>
      </c>
      <c r="H106" s="1" t="s">
        <v>862</v>
      </c>
      <c r="I106" s="1" t="s">
        <v>1383</v>
      </c>
      <c r="J106" s="1" t="s">
        <v>864</v>
      </c>
      <c r="K106" s="1" t="s">
        <v>1383</v>
      </c>
      <c r="L106" s="1" t="s">
        <v>1383</v>
      </c>
      <c r="M106" s="1" t="s">
        <v>865</v>
      </c>
      <c r="N106" s="1" t="s">
        <v>865</v>
      </c>
      <c r="O106" s="1" t="s">
        <v>866</v>
      </c>
      <c r="P106" s="1" t="s">
        <v>867</v>
      </c>
      <c r="Q106" s="1" t="s">
        <v>868</v>
      </c>
      <c r="R106" s="1" t="s">
        <v>1384</v>
      </c>
      <c r="S106" s="1" t="s">
        <v>870</v>
      </c>
      <c r="T106" s="1" t="s">
        <v>871</v>
      </c>
      <c r="U106" s="1" t="s">
        <v>872</v>
      </c>
      <c r="V106" s="1" t="s">
        <v>1079</v>
      </c>
    </row>
    <row r="107" s="1" customFormat="1" spans="1:22">
      <c r="A107" s="3">
        <v>21485557727</v>
      </c>
      <c r="B107" s="1" t="s">
        <v>909</v>
      </c>
      <c r="C107" s="1" t="s">
        <v>1385</v>
      </c>
      <c r="D107" s="1" t="s">
        <v>1170</v>
      </c>
      <c r="E107" s="1" t="s">
        <v>1386</v>
      </c>
      <c r="F107" s="1" t="s">
        <v>884</v>
      </c>
      <c r="G107" s="1" t="s">
        <v>861</v>
      </c>
      <c r="H107" s="1" t="s">
        <v>862</v>
      </c>
      <c r="I107" s="1" t="s">
        <v>1387</v>
      </c>
      <c r="J107" s="1" t="s">
        <v>864</v>
      </c>
      <c r="K107" s="1" t="s">
        <v>1387</v>
      </c>
      <c r="L107" s="1" t="s">
        <v>1387</v>
      </c>
      <c r="M107" s="1" t="s">
        <v>865</v>
      </c>
      <c r="N107" s="1" t="s">
        <v>865</v>
      </c>
      <c r="O107" s="1" t="s">
        <v>866</v>
      </c>
      <c r="P107" s="1" t="s">
        <v>867</v>
      </c>
      <c r="Q107" s="1" t="s">
        <v>868</v>
      </c>
      <c r="R107" s="1" t="s">
        <v>1388</v>
      </c>
      <c r="S107" s="1" t="s">
        <v>870</v>
      </c>
      <c r="T107" s="1" t="s">
        <v>871</v>
      </c>
      <c r="U107" s="1" t="s">
        <v>872</v>
      </c>
      <c r="V107" s="1" t="s">
        <v>873</v>
      </c>
    </row>
    <row r="108" s="1" customFormat="1" spans="1:22">
      <c r="A108" s="3">
        <v>21486438035</v>
      </c>
      <c r="B108" s="1" t="s">
        <v>909</v>
      </c>
      <c r="C108" s="1" t="s">
        <v>1389</v>
      </c>
      <c r="D108" s="1" t="s">
        <v>1054</v>
      </c>
      <c r="E108" s="1" t="s">
        <v>1390</v>
      </c>
      <c r="F108" s="1" t="s">
        <v>878</v>
      </c>
      <c r="G108" s="1" t="s">
        <v>861</v>
      </c>
      <c r="H108" s="1" t="s">
        <v>862</v>
      </c>
      <c r="I108" s="1" t="s">
        <v>1302</v>
      </c>
      <c r="J108" s="1" t="s">
        <v>864</v>
      </c>
      <c r="K108" s="1" t="s">
        <v>1302</v>
      </c>
      <c r="L108" s="1" t="s">
        <v>1302</v>
      </c>
      <c r="M108" s="1" t="s">
        <v>865</v>
      </c>
      <c r="N108" s="1" t="s">
        <v>865</v>
      </c>
      <c r="O108" s="1" t="s">
        <v>866</v>
      </c>
      <c r="P108" s="1" t="s">
        <v>867</v>
      </c>
      <c r="Q108" s="1" t="s">
        <v>868</v>
      </c>
      <c r="R108" s="1" t="s">
        <v>1391</v>
      </c>
      <c r="S108" s="1" t="s">
        <v>870</v>
      </c>
      <c r="T108" s="1" t="s">
        <v>871</v>
      </c>
      <c r="U108" s="1" t="s">
        <v>872</v>
      </c>
      <c r="V108" s="1" t="s">
        <v>957</v>
      </c>
    </row>
    <row r="109" s="1" customFormat="1" spans="1:22">
      <c r="A109" s="3">
        <v>21487295585</v>
      </c>
      <c r="B109" s="1" t="s">
        <v>909</v>
      </c>
      <c r="C109" s="1" t="s">
        <v>1392</v>
      </c>
      <c r="D109" s="1" t="s">
        <v>1054</v>
      </c>
      <c r="E109" s="1" t="s">
        <v>1393</v>
      </c>
      <c r="F109" s="1" t="s">
        <v>878</v>
      </c>
      <c r="G109" s="1" t="s">
        <v>861</v>
      </c>
      <c r="H109" s="1" t="s">
        <v>862</v>
      </c>
      <c r="I109" s="1" t="s">
        <v>1394</v>
      </c>
      <c r="J109" s="1" t="s">
        <v>864</v>
      </c>
      <c r="K109" s="1" t="s">
        <v>1394</v>
      </c>
      <c r="L109" s="1" t="s">
        <v>1394</v>
      </c>
      <c r="M109" s="1" t="s">
        <v>865</v>
      </c>
      <c r="N109" s="1" t="s">
        <v>865</v>
      </c>
      <c r="O109" s="1" t="s">
        <v>866</v>
      </c>
      <c r="P109" s="1" t="s">
        <v>867</v>
      </c>
      <c r="Q109" s="1" t="s">
        <v>868</v>
      </c>
      <c r="R109" s="1" t="s">
        <v>1395</v>
      </c>
      <c r="S109" s="1" t="s">
        <v>870</v>
      </c>
      <c r="T109" s="1" t="s">
        <v>871</v>
      </c>
      <c r="U109" s="1" t="s">
        <v>872</v>
      </c>
      <c r="V109" s="1" t="s">
        <v>957</v>
      </c>
    </row>
    <row r="110" s="1" customFormat="1" spans="1:22">
      <c r="A110" s="3">
        <v>21489168759</v>
      </c>
      <c r="B110" s="1" t="s">
        <v>909</v>
      </c>
      <c r="C110" s="1" t="s">
        <v>1396</v>
      </c>
      <c r="D110" s="1" t="s">
        <v>1397</v>
      </c>
      <c r="E110" s="1" t="s">
        <v>1398</v>
      </c>
      <c r="F110" s="1" t="s">
        <v>884</v>
      </c>
      <c r="G110" s="1" t="s">
        <v>861</v>
      </c>
      <c r="H110" s="1" t="s">
        <v>862</v>
      </c>
      <c r="I110" s="1" t="s">
        <v>1399</v>
      </c>
      <c r="J110" s="1" t="s">
        <v>864</v>
      </c>
      <c r="K110" s="1" t="s">
        <v>1399</v>
      </c>
      <c r="L110" s="1" t="s">
        <v>1399</v>
      </c>
      <c r="M110" s="1" t="s">
        <v>865</v>
      </c>
      <c r="N110" s="1" t="s">
        <v>865</v>
      </c>
      <c r="O110" s="1" t="s">
        <v>866</v>
      </c>
      <c r="P110" s="1" t="s">
        <v>867</v>
      </c>
      <c r="Q110" s="1" t="s">
        <v>868</v>
      </c>
      <c r="R110" s="1" t="s">
        <v>1400</v>
      </c>
      <c r="S110" s="1" t="s">
        <v>870</v>
      </c>
      <c r="T110" s="1" t="s">
        <v>871</v>
      </c>
      <c r="U110" s="1" t="s">
        <v>872</v>
      </c>
      <c r="V110" s="1" t="s">
        <v>1079</v>
      </c>
    </row>
    <row r="111" s="1" customFormat="1" spans="1:22">
      <c r="A111" s="3">
        <v>21489788901</v>
      </c>
      <c r="B111" s="1" t="s">
        <v>909</v>
      </c>
      <c r="C111" s="1" t="s">
        <v>1401</v>
      </c>
      <c r="D111" s="1" t="s">
        <v>1402</v>
      </c>
      <c r="E111" s="1" t="s">
        <v>1403</v>
      </c>
      <c r="F111" s="1" t="s">
        <v>878</v>
      </c>
      <c r="G111" s="1" t="s">
        <v>861</v>
      </c>
      <c r="H111" s="1" t="s">
        <v>862</v>
      </c>
      <c r="I111" s="1" t="s">
        <v>1404</v>
      </c>
      <c r="J111" s="1" t="s">
        <v>864</v>
      </c>
      <c r="K111" s="1" t="s">
        <v>1404</v>
      </c>
      <c r="L111" s="1" t="s">
        <v>1404</v>
      </c>
      <c r="M111" s="1" t="s">
        <v>865</v>
      </c>
      <c r="N111" s="1" t="s">
        <v>865</v>
      </c>
      <c r="O111" s="1" t="s">
        <v>866</v>
      </c>
      <c r="P111" s="1" t="s">
        <v>867</v>
      </c>
      <c r="Q111" s="1" t="s">
        <v>868</v>
      </c>
      <c r="R111" s="1" t="s">
        <v>1405</v>
      </c>
      <c r="S111" s="1" t="s">
        <v>870</v>
      </c>
      <c r="T111" s="1" t="s">
        <v>871</v>
      </c>
      <c r="U111" s="1" t="s">
        <v>872</v>
      </c>
      <c r="V111" s="1" t="s">
        <v>1079</v>
      </c>
    </row>
    <row r="112" s="1" customFormat="1" spans="1:22">
      <c r="A112" s="3">
        <v>21489984378</v>
      </c>
      <c r="B112" s="1" t="s">
        <v>909</v>
      </c>
      <c r="C112" s="1" t="s">
        <v>1406</v>
      </c>
      <c r="D112" s="1" t="s">
        <v>990</v>
      </c>
      <c r="E112" s="1" t="s">
        <v>1407</v>
      </c>
      <c r="F112" s="1" t="s">
        <v>878</v>
      </c>
      <c r="G112" s="1" t="s">
        <v>861</v>
      </c>
      <c r="H112" s="1" t="s">
        <v>862</v>
      </c>
      <c r="I112" s="1" t="s">
        <v>1408</v>
      </c>
      <c r="J112" s="1" t="s">
        <v>864</v>
      </c>
      <c r="K112" s="1" t="s">
        <v>1408</v>
      </c>
      <c r="L112" s="1" t="s">
        <v>1408</v>
      </c>
      <c r="M112" s="1" t="s">
        <v>865</v>
      </c>
      <c r="N112" s="1" t="s">
        <v>865</v>
      </c>
      <c r="O112" s="1" t="s">
        <v>866</v>
      </c>
      <c r="P112" s="1" t="s">
        <v>867</v>
      </c>
      <c r="Q112" s="1" t="s">
        <v>868</v>
      </c>
      <c r="R112" s="1" t="s">
        <v>1409</v>
      </c>
      <c r="S112" s="1" t="s">
        <v>870</v>
      </c>
      <c r="T112" s="1" t="s">
        <v>871</v>
      </c>
      <c r="U112" s="1" t="s">
        <v>872</v>
      </c>
      <c r="V112" s="1" t="s">
        <v>873</v>
      </c>
    </row>
    <row r="113" s="1" customFormat="1" spans="1:22">
      <c r="A113" s="3">
        <v>21490287945</v>
      </c>
      <c r="B113" s="1" t="s">
        <v>909</v>
      </c>
      <c r="C113" s="1" t="s">
        <v>1410</v>
      </c>
      <c r="D113" s="1" t="s">
        <v>1411</v>
      </c>
      <c r="E113" s="1" t="s">
        <v>1412</v>
      </c>
      <c r="F113" s="1" t="s">
        <v>878</v>
      </c>
      <c r="G113" s="1" t="s">
        <v>861</v>
      </c>
      <c r="H113" s="1" t="s">
        <v>862</v>
      </c>
      <c r="I113" s="1" t="s">
        <v>1413</v>
      </c>
      <c r="J113" s="1" t="s">
        <v>864</v>
      </c>
      <c r="K113" s="1" t="s">
        <v>1413</v>
      </c>
      <c r="L113" s="1" t="s">
        <v>1413</v>
      </c>
      <c r="M113" s="1" t="s">
        <v>865</v>
      </c>
      <c r="N113" s="1" t="s">
        <v>865</v>
      </c>
      <c r="O113" s="1" t="s">
        <v>866</v>
      </c>
      <c r="P113" s="1" t="s">
        <v>867</v>
      </c>
      <c r="Q113" s="1" t="s">
        <v>868</v>
      </c>
      <c r="R113" s="1" t="s">
        <v>1414</v>
      </c>
      <c r="S113" s="1" t="s">
        <v>870</v>
      </c>
      <c r="T113" s="1" t="s">
        <v>871</v>
      </c>
      <c r="U113" s="1" t="s">
        <v>872</v>
      </c>
      <c r="V113" s="1" t="s">
        <v>873</v>
      </c>
    </row>
    <row r="114" s="1" customFormat="1" spans="1:22">
      <c r="A114" s="3">
        <v>21491319857</v>
      </c>
      <c r="B114" s="1" t="s">
        <v>909</v>
      </c>
      <c r="C114" s="1" t="s">
        <v>1415</v>
      </c>
      <c r="D114" s="1" t="s">
        <v>1290</v>
      </c>
      <c r="E114" s="1" t="s">
        <v>1416</v>
      </c>
      <c r="F114" s="1" t="s">
        <v>860</v>
      </c>
      <c r="G114" s="1" t="s">
        <v>861</v>
      </c>
      <c r="H114" s="1" t="s">
        <v>862</v>
      </c>
      <c r="I114" s="1" t="s">
        <v>1417</v>
      </c>
      <c r="J114" s="1" t="s">
        <v>864</v>
      </c>
      <c r="K114" s="1" t="s">
        <v>1417</v>
      </c>
      <c r="L114" s="1" t="s">
        <v>1417</v>
      </c>
      <c r="M114" s="1" t="s">
        <v>865</v>
      </c>
      <c r="N114" s="1" t="s">
        <v>865</v>
      </c>
      <c r="O114" s="1" t="s">
        <v>866</v>
      </c>
      <c r="P114" s="1" t="s">
        <v>867</v>
      </c>
      <c r="Q114" s="1" t="s">
        <v>868</v>
      </c>
      <c r="R114" s="1" t="s">
        <v>1418</v>
      </c>
      <c r="S114" s="1" t="s">
        <v>870</v>
      </c>
      <c r="T114" s="1" t="s">
        <v>871</v>
      </c>
      <c r="U114" s="1" t="s">
        <v>872</v>
      </c>
      <c r="V114" s="1" t="s">
        <v>893</v>
      </c>
    </row>
    <row r="115" s="1" customFormat="1" spans="1:22">
      <c r="A115" s="1" t="s">
        <v>1419</v>
      </c>
      <c r="B115" s="1" t="s">
        <v>909</v>
      </c>
      <c r="C115" s="1" t="s">
        <v>1420</v>
      </c>
      <c r="D115" s="1" t="s">
        <v>1421</v>
      </c>
      <c r="E115" s="1" t="s">
        <v>1378</v>
      </c>
      <c r="F115" s="1" t="s">
        <v>884</v>
      </c>
      <c r="G115" s="1" t="s">
        <v>861</v>
      </c>
      <c r="H115" s="1" t="s">
        <v>862</v>
      </c>
      <c r="I115" s="1" t="s">
        <v>866</v>
      </c>
      <c r="J115" s="1" t="s">
        <v>864</v>
      </c>
      <c r="K115" s="1" t="s">
        <v>866</v>
      </c>
      <c r="L115" s="1" t="s">
        <v>866</v>
      </c>
      <c r="M115" s="1" t="s">
        <v>865</v>
      </c>
      <c r="N115" s="1" t="s">
        <v>865</v>
      </c>
      <c r="O115" s="1" t="s">
        <v>866</v>
      </c>
      <c r="P115" s="1" t="s">
        <v>867</v>
      </c>
      <c r="Q115" s="1" t="s">
        <v>868</v>
      </c>
      <c r="R115" s="1" t="s">
        <v>1422</v>
      </c>
      <c r="S115" s="1" t="s">
        <v>870</v>
      </c>
      <c r="T115" s="1" t="s">
        <v>871</v>
      </c>
      <c r="U115" s="1" t="s">
        <v>872</v>
      </c>
      <c r="V115" s="1" t="s">
        <v>893</v>
      </c>
    </row>
    <row r="116" s="1" customFormat="1" spans="1:22">
      <c r="A116" s="3">
        <v>21491604503</v>
      </c>
      <c r="B116" s="1" t="s">
        <v>909</v>
      </c>
      <c r="C116" s="1" t="s">
        <v>1423</v>
      </c>
      <c r="D116" s="1" t="s">
        <v>1254</v>
      </c>
      <c r="E116" s="1" t="s">
        <v>1424</v>
      </c>
      <c r="F116" s="1" t="s">
        <v>878</v>
      </c>
      <c r="G116" s="1" t="s">
        <v>861</v>
      </c>
      <c r="H116" s="1" t="s">
        <v>862</v>
      </c>
      <c r="I116" s="1" t="s">
        <v>1425</v>
      </c>
      <c r="J116" s="1" t="s">
        <v>864</v>
      </c>
      <c r="K116" s="1" t="s">
        <v>1425</v>
      </c>
      <c r="L116" s="1" t="s">
        <v>1425</v>
      </c>
      <c r="M116" s="1" t="s">
        <v>865</v>
      </c>
      <c r="N116" s="1" t="s">
        <v>865</v>
      </c>
      <c r="O116" s="1" t="s">
        <v>866</v>
      </c>
      <c r="P116" s="1" t="s">
        <v>867</v>
      </c>
      <c r="Q116" s="1" t="s">
        <v>868</v>
      </c>
      <c r="R116" s="1" t="s">
        <v>1426</v>
      </c>
      <c r="S116" s="1" t="s">
        <v>870</v>
      </c>
      <c r="T116" s="1" t="s">
        <v>871</v>
      </c>
      <c r="U116" s="1" t="s">
        <v>872</v>
      </c>
      <c r="V116" s="1" t="s">
        <v>1079</v>
      </c>
    </row>
    <row r="117" s="1" customFormat="1" spans="1:22">
      <c r="A117" s="3">
        <v>21491740071</v>
      </c>
      <c r="B117" s="1" t="s">
        <v>909</v>
      </c>
      <c r="C117" s="1" t="s">
        <v>1427</v>
      </c>
      <c r="D117" s="1" t="s">
        <v>1305</v>
      </c>
      <c r="E117" s="1" t="s">
        <v>1428</v>
      </c>
      <c r="F117" s="1" t="s">
        <v>878</v>
      </c>
      <c r="G117" s="1" t="s">
        <v>861</v>
      </c>
      <c r="H117" s="1" t="s">
        <v>862</v>
      </c>
      <c r="I117" s="1" t="s">
        <v>1429</v>
      </c>
      <c r="J117" s="1" t="s">
        <v>864</v>
      </c>
      <c r="K117" s="1" t="s">
        <v>1429</v>
      </c>
      <c r="L117" s="1" t="s">
        <v>1429</v>
      </c>
      <c r="M117" s="1" t="s">
        <v>865</v>
      </c>
      <c r="N117" s="1" t="s">
        <v>865</v>
      </c>
      <c r="O117" s="1" t="s">
        <v>866</v>
      </c>
      <c r="P117" s="1" t="s">
        <v>867</v>
      </c>
      <c r="Q117" s="1" t="s">
        <v>868</v>
      </c>
      <c r="R117" s="1" t="s">
        <v>1430</v>
      </c>
      <c r="S117" s="1" t="s">
        <v>870</v>
      </c>
      <c r="T117" s="1" t="s">
        <v>871</v>
      </c>
      <c r="U117" s="1" t="s">
        <v>872</v>
      </c>
      <c r="V117" s="1" t="s">
        <v>873</v>
      </c>
    </row>
    <row r="118" s="1" customFormat="1" spans="1:22">
      <c r="A118" s="3">
        <v>21493298684</v>
      </c>
      <c r="B118" s="1" t="s">
        <v>860</v>
      </c>
      <c r="C118" s="1" t="s">
        <v>1431</v>
      </c>
      <c r="D118" s="1" t="s">
        <v>1432</v>
      </c>
      <c r="E118" s="1" t="s">
        <v>1433</v>
      </c>
      <c r="F118" s="1" t="s">
        <v>884</v>
      </c>
      <c r="G118" s="1" t="s">
        <v>861</v>
      </c>
      <c r="H118" s="1" t="s">
        <v>862</v>
      </c>
      <c r="I118" s="1" t="s">
        <v>1434</v>
      </c>
      <c r="J118" s="1" t="s">
        <v>864</v>
      </c>
      <c r="K118" s="1" t="s">
        <v>1434</v>
      </c>
      <c r="L118" s="1" t="s">
        <v>1434</v>
      </c>
      <c r="M118" s="1" t="s">
        <v>865</v>
      </c>
      <c r="N118" s="1" t="s">
        <v>865</v>
      </c>
      <c r="O118" s="1" t="s">
        <v>866</v>
      </c>
      <c r="P118" s="1" t="s">
        <v>867</v>
      </c>
      <c r="Q118" s="1" t="s">
        <v>868</v>
      </c>
      <c r="R118" s="1" t="s">
        <v>1435</v>
      </c>
      <c r="S118" s="1" t="s">
        <v>870</v>
      </c>
      <c r="T118" s="1" t="s">
        <v>871</v>
      </c>
      <c r="U118" s="1" t="s">
        <v>1062</v>
      </c>
      <c r="V118" s="1" t="s">
        <v>957</v>
      </c>
    </row>
    <row r="119" s="1" customFormat="1" spans="1:22">
      <c r="A119" s="3">
        <v>21493532331</v>
      </c>
      <c r="B119" s="1" t="s">
        <v>860</v>
      </c>
      <c r="C119" s="1" t="s">
        <v>1436</v>
      </c>
      <c r="D119" s="1" t="s">
        <v>1437</v>
      </c>
      <c r="E119" s="1" t="s">
        <v>1438</v>
      </c>
      <c r="F119" s="1" t="s">
        <v>878</v>
      </c>
      <c r="G119" s="1" t="s">
        <v>861</v>
      </c>
      <c r="H119" s="1" t="s">
        <v>862</v>
      </c>
      <c r="I119" s="1" t="s">
        <v>1439</v>
      </c>
      <c r="J119" s="1" t="s">
        <v>864</v>
      </c>
      <c r="K119" s="1" t="s">
        <v>1439</v>
      </c>
      <c r="L119" s="1" t="s">
        <v>1439</v>
      </c>
      <c r="M119" s="1" t="s">
        <v>865</v>
      </c>
      <c r="N119" s="1" t="s">
        <v>865</v>
      </c>
      <c r="O119" s="1" t="s">
        <v>866</v>
      </c>
      <c r="P119" s="1" t="s">
        <v>867</v>
      </c>
      <c r="Q119" s="1" t="s">
        <v>868</v>
      </c>
      <c r="R119" s="1" t="s">
        <v>1440</v>
      </c>
      <c r="S119" s="1" t="s">
        <v>870</v>
      </c>
      <c r="T119" s="1" t="s">
        <v>871</v>
      </c>
      <c r="U119" s="1" t="s">
        <v>872</v>
      </c>
      <c r="V119" s="1" t="s">
        <v>873</v>
      </c>
    </row>
    <row r="120" s="1" customFormat="1" spans="1:22">
      <c r="A120" s="3">
        <v>21494168137</v>
      </c>
      <c r="B120" s="1" t="s">
        <v>860</v>
      </c>
      <c r="C120" s="1" t="s">
        <v>1441</v>
      </c>
      <c r="D120" s="1" t="s">
        <v>1290</v>
      </c>
      <c r="E120" s="1" t="s">
        <v>1442</v>
      </c>
      <c r="F120" s="1" t="s">
        <v>878</v>
      </c>
      <c r="G120" s="1" t="s">
        <v>861</v>
      </c>
      <c r="H120" s="1" t="s">
        <v>862</v>
      </c>
      <c r="I120" s="1" t="s">
        <v>1443</v>
      </c>
      <c r="J120" s="1" t="s">
        <v>864</v>
      </c>
      <c r="K120" s="1" t="s">
        <v>1443</v>
      </c>
      <c r="L120" s="1" t="s">
        <v>1443</v>
      </c>
      <c r="M120" s="1" t="s">
        <v>865</v>
      </c>
      <c r="N120" s="1" t="s">
        <v>865</v>
      </c>
      <c r="O120" s="1" t="s">
        <v>866</v>
      </c>
      <c r="P120" s="1" t="s">
        <v>867</v>
      </c>
      <c r="Q120" s="1" t="s">
        <v>868</v>
      </c>
      <c r="R120" s="1" t="s">
        <v>1444</v>
      </c>
      <c r="S120" s="1" t="s">
        <v>870</v>
      </c>
      <c r="T120" s="1" t="s">
        <v>871</v>
      </c>
      <c r="U120" s="1" t="s">
        <v>872</v>
      </c>
      <c r="V120" s="1" t="s">
        <v>893</v>
      </c>
    </row>
    <row r="121" s="1" customFormat="1" spans="1:22">
      <c r="A121" s="3">
        <v>21494580594</v>
      </c>
      <c r="B121" s="1" t="s">
        <v>860</v>
      </c>
      <c r="C121" s="1" t="s">
        <v>1445</v>
      </c>
      <c r="D121" s="1" t="s">
        <v>1254</v>
      </c>
      <c r="E121" s="1" t="s">
        <v>1446</v>
      </c>
      <c r="F121" s="1" t="s">
        <v>878</v>
      </c>
      <c r="G121" s="1" t="s">
        <v>861</v>
      </c>
      <c r="H121" s="1" t="s">
        <v>862</v>
      </c>
      <c r="I121" s="1" t="s">
        <v>1425</v>
      </c>
      <c r="J121" s="1" t="s">
        <v>864</v>
      </c>
      <c r="K121" s="1" t="s">
        <v>1425</v>
      </c>
      <c r="L121" s="1" t="s">
        <v>1425</v>
      </c>
      <c r="M121" s="1" t="s">
        <v>865</v>
      </c>
      <c r="N121" s="1" t="s">
        <v>865</v>
      </c>
      <c r="O121" s="1" t="s">
        <v>866</v>
      </c>
      <c r="P121" s="1" t="s">
        <v>867</v>
      </c>
      <c r="Q121" s="1" t="s">
        <v>868</v>
      </c>
      <c r="R121" s="1" t="s">
        <v>1447</v>
      </c>
      <c r="S121" s="1" t="s">
        <v>870</v>
      </c>
      <c r="T121" s="1" t="s">
        <v>871</v>
      </c>
      <c r="U121" s="1" t="s">
        <v>872</v>
      </c>
      <c r="V121" s="1" t="s">
        <v>1079</v>
      </c>
    </row>
    <row r="122" s="1" customFormat="1" spans="1:22">
      <c r="A122" s="3">
        <v>21494683547</v>
      </c>
      <c r="B122" s="1" t="s">
        <v>860</v>
      </c>
      <c r="C122" s="1" t="s">
        <v>1448</v>
      </c>
      <c r="D122" s="1" t="s">
        <v>1186</v>
      </c>
      <c r="E122" s="1" t="s">
        <v>1449</v>
      </c>
      <c r="F122" s="1" t="s">
        <v>884</v>
      </c>
      <c r="G122" s="1" t="s">
        <v>861</v>
      </c>
      <c r="H122" s="1" t="s">
        <v>862</v>
      </c>
      <c r="I122" s="1" t="s">
        <v>1450</v>
      </c>
      <c r="J122" s="1" t="s">
        <v>864</v>
      </c>
      <c r="K122" s="1" t="s">
        <v>1450</v>
      </c>
      <c r="L122" s="1" t="s">
        <v>1450</v>
      </c>
      <c r="M122" s="1" t="s">
        <v>865</v>
      </c>
      <c r="N122" s="1" t="s">
        <v>865</v>
      </c>
      <c r="O122" s="1" t="s">
        <v>866</v>
      </c>
      <c r="P122" s="1" t="s">
        <v>867</v>
      </c>
      <c r="Q122" s="1" t="s">
        <v>868</v>
      </c>
      <c r="R122" s="1" t="s">
        <v>1451</v>
      </c>
      <c r="S122" s="1" t="s">
        <v>870</v>
      </c>
      <c r="T122" s="1" t="s">
        <v>871</v>
      </c>
      <c r="U122" s="1" t="s">
        <v>872</v>
      </c>
      <c r="V122" s="1" t="s">
        <v>893</v>
      </c>
    </row>
    <row r="123" s="1" customFormat="1" spans="1:22">
      <c r="A123" s="3">
        <v>21494737629</v>
      </c>
      <c r="B123" s="1" t="s">
        <v>860</v>
      </c>
      <c r="C123" s="1" t="s">
        <v>1452</v>
      </c>
      <c r="D123" s="1" t="s">
        <v>1453</v>
      </c>
      <c r="E123" s="1" t="s">
        <v>1454</v>
      </c>
      <c r="F123" s="1" t="s">
        <v>884</v>
      </c>
      <c r="G123" s="1" t="s">
        <v>861</v>
      </c>
      <c r="H123" s="1" t="s">
        <v>862</v>
      </c>
      <c r="I123" s="1" t="s">
        <v>1455</v>
      </c>
      <c r="J123" s="1" t="s">
        <v>864</v>
      </c>
      <c r="K123" s="1" t="s">
        <v>1455</v>
      </c>
      <c r="L123" s="1" t="s">
        <v>1455</v>
      </c>
      <c r="M123" s="1" t="s">
        <v>865</v>
      </c>
      <c r="N123" s="1" t="s">
        <v>865</v>
      </c>
      <c r="O123" s="1" t="s">
        <v>866</v>
      </c>
      <c r="P123" s="1" t="s">
        <v>867</v>
      </c>
      <c r="Q123" s="1" t="s">
        <v>868</v>
      </c>
      <c r="R123" s="1" t="s">
        <v>1456</v>
      </c>
      <c r="S123" s="1" t="s">
        <v>870</v>
      </c>
      <c r="T123" s="1" t="s">
        <v>871</v>
      </c>
      <c r="U123" s="1" t="s">
        <v>872</v>
      </c>
      <c r="V123" s="1" t="s">
        <v>873</v>
      </c>
    </row>
    <row r="124" s="1" customFormat="1" spans="1:22">
      <c r="A124" s="3">
        <v>21495189762</v>
      </c>
      <c r="B124" s="1" t="s">
        <v>860</v>
      </c>
      <c r="C124" s="1" t="s">
        <v>1457</v>
      </c>
      <c r="D124" s="1" t="s">
        <v>1254</v>
      </c>
      <c r="E124" s="1" t="s">
        <v>1458</v>
      </c>
      <c r="F124" s="1" t="s">
        <v>884</v>
      </c>
      <c r="G124" s="1" t="s">
        <v>861</v>
      </c>
      <c r="H124" s="1" t="s">
        <v>862</v>
      </c>
      <c r="I124" s="1" t="s">
        <v>1459</v>
      </c>
      <c r="J124" s="1" t="s">
        <v>864</v>
      </c>
      <c r="K124" s="1" t="s">
        <v>1459</v>
      </c>
      <c r="L124" s="1" t="s">
        <v>1459</v>
      </c>
      <c r="M124" s="1" t="s">
        <v>865</v>
      </c>
      <c r="N124" s="1" t="s">
        <v>865</v>
      </c>
      <c r="O124" s="1" t="s">
        <v>866</v>
      </c>
      <c r="P124" s="1" t="s">
        <v>867</v>
      </c>
      <c r="Q124" s="1" t="s">
        <v>868</v>
      </c>
      <c r="R124" s="1" t="s">
        <v>1460</v>
      </c>
      <c r="S124" s="1" t="s">
        <v>870</v>
      </c>
      <c r="T124" s="1" t="s">
        <v>871</v>
      </c>
      <c r="U124" s="1" t="s">
        <v>872</v>
      </c>
      <c r="V124" s="1" t="s">
        <v>1079</v>
      </c>
    </row>
    <row r="125" s="1" customFormat="1" spans="1:22">
      <c r="A125" s="3">
        <v>21495466529</v>
      </c>
      <c r="B125" s="1" t="s">
        <v>860</v>
      </c>
      <c r="C125" s="1" t="s">
        <v>1461</v>
      </c>
      <c r="D125" s="1" t="s">
        <v>1232</v>
      </c>
      <c r="E125" s="1" t="s">
        <v>1462</v>
      </c>
      <c r="F125" s="1" t="s">
        <v>860</v>
      </c>
      <c r="G125" s="1" t="s">
        <v>861</v>
      </c>
      <c r="H125" s="1" t="s">
        <v>862</v>
      </c>
      <c r="I125" s="1" t="s">
        <v>1463</v>
      </c>
      <c r="J125" s="1" t="s">
        <v>864</v>
      </c>
      <c r="K125" s="1" t="s">
        <v>1463</v>
      </c>
      <c r="L125" s="1" t="s">
        <v>1463</v>
      </c>
      <c r="M125" s="1" t="s">
        <v>865</v>
      </c>
      <c r="N125" s="1" t="s">
        <v>865</v>
      </c>
      <c r="O125" s="1" t="s">
        <v>866</v>
      </c>
      <c r="P125" s="1" t="s">
        <v>867</v>
      </c>
      <c r="Q125" s="1" t="s">
        <v>868</v>
      </c>
      <c r="R125" s="1" t="s">
        <v>1464</v>
      </c>
      <c r="S125" s="1" t="s">
        <v>870</v>
      </c>
      <c r="T125" s="1" t="s">
        <v>871</v>
      </c>
      <c r="U125" s="1" t="s">
        <v>872</v>
      </c>
      <c r="V125" s="1" t="s">
        <v>873</v>
      </c>
    </row>
    <row r="126" s="1" customFormat="1" spans="1:22">
      <c r="A126" s="3">
        <v>21496393117</v>
      </c>
      <c r="B126" s="1" t="s">
        <v>860</v>
      </c>
      <c r="C126" s="1" t="s">
        <v>1465</v>
      </c>
      <c r="D126" s="1" t="s">
        <v>1421</v>
      </c>
      <c r="E126" s="1" t="s">
        <v>1466</v>
      </c>
      <c r="F126" s="1" t="s">
        <v>860</v>
      </c>
      <c r="G126" s="1" t="s">
        <v>861</v>
      </c>
      <c r="H126" s="1" t="s">
        <v>862</v>
      </c>
      <c r="I126" s="1" t="s">
        <v>1467</v>
      </c>
      <c r="J126" s="1" t="s">
        <v>864</v>
      </c>
      <c r="K126" s="1" t="s">
        <v>1467</v>
      </c>
      <c r="L126" s="1" t="s">
        <v>1467</v>
      </c>
      <c r="M126" s="1" t="s">
        <v>865</v>
      </c>
      <c r="N126" s="1" t="s">
        <v>865</v>
      </c>
      <c r="O126" s="1" t="s">
        <v>866</v>
      </c>
      <c r="P126" s="1" t="s">
        <v>867</v>
      </c>
      <c r="Q126" s="1" t="s">
        <v>868</v>
      </c>
      <c r="R126" s="1" t="s">
        <v>1468</v>
      </c>
      <c r="S126" s="1" t="s">
        <v>870</v>
      </c>
      <c r="T126" s="1" t="s">
        <v>871</v>
      </c>
      <c r="U126" s="1" t="s">
        <v>872</v>
      </c>
      <c r="V126" s="1" t="s">
        <v>893</v>
      </c>
    </row>
    <row r="127" s="1" customFormat="1" spans="1:22">
      <c r="A127" s="3">
        <v>21497455772</v>
      </c>
      <c r="B127" s="1" t="s">
        <v>860</v>
      </c>
      <c r="C127" s="1" t="s">
        <v>1469</v>
      </c>
      <c r="D127" s="1" t="s">
        <v>1470</v>
      </c>
      <c r="E127" s="1" t="s">
        <v>1471</v>
      </c>
      <c r="F127" s="1" t="s">
        <v>878</v>
      </c>
      <c r="G127" s="1" t="s">
        <v>861</v>
      </c>
      <c r="H127" s="1" t="s">
        <v>862</v>
      </c>
      <c r="I127" s="1" t="s">
        <v>1472</v>
      </c>
      <c r="J127" s="1" t="s">
        <v>864</v>
      </c>
      <c r="K127" s="1" t="s">
        <v>1472</v>
      </c>
      <c r="L127" s="1" t="s">
        <v>1472</v>
      </c>
      <c r="M127" s="1" t="s">
        <v>865</v>
      </c>
      <c r="N127" s="1" t="s">
        <v>865</v>
      </c>
      <c r="O127" s="1" t="s">
        <v>866</v>
      </c>
      <c r="P127" s="1" t="s">
        <v>867</v>
      </c>
      <c r="Q127" s="1" t="s">
        <v>868</v>
      </c>
      <c r="R127" s="1" t="s">
        <v>1473</v>
      </c>
      <c r="S127" s="1" t="s">
        <v>870</v>
      </c>
      <c r="T127" s="1" t="s">
        <v>871</v>
      </c>
      <c r="U127" s="1" t="s">
        <v>872</v>
      </c>
      <c r="V127" s="1" t="s">
        <v>1079</v>
      </c>
    </row>
    <row r="128" s="1" customFormat="1" spans="1:22">
      <c r="A128" s="3">
        <v>21498137387</v>
      </c>
      <c r="B128" s="1" t="s">
        <v>860</v>
      </c>
      <c r="C128" s="1" t="s">
        <v>1474</v>
      </c>
      <c r="D128" s="1" t="s">
        <v>1054</v>
      </c>
      <c r="E128" s="1" t="s">
        <v>1475</v>
      </c>
      <c r="F128" s="1" t="s">
        <v>878</v>
      </c>
      <c r="G128" s="1" t="s">
        <v>861</v>
      </c>
      <c r="H128" s="1" t="s">
        <v>862</v>
      </c>
      <c r="I128" s="1" t="s">
        <v>1476</v>
      </c>
      <c r="J128" s="1" t="s">
        <v>864</v>
      </c>
      <c r="K128" s="1" t="s">
        <v>1476</v>
      </c>
      <c r="L128" s="1" t="s">
        <v>1476</v>
      </c>
      <c r="M128" s="1" t="s">
        <v>865</v>
      </c>
      <c r="N128" s="1" t="s">
        <v>865</v>
      </c>
      <c r="O128" s="1" t="s">
        <v>866</v>
      </c>
      <c r="P128" s="1" t="s">
        <v>867</v>
      </c>
      <c r="Q128" s="1" t="s">
        <v>868</v>
      </c>
      <c r="R128" s="1" t="s">
        <v>1477</v>
      </c>
      <c r="S128" s="1" t="s">
        <v>870</v>
      </c>
      <c r="T128" s="1" t="s">
        <v>871</v>
      </c>
      <c r="U128" s="1" t="s">
        <v>872</v>
      </c>
      <c r="V128" s="1" t="s">
        <v>957</v>
      </c>
    </row>
    <row r="129" s="1" customFormat="1" spans="1:22">
      <c r="A129" s="3">
        <v>21498436010</v>
      </c>
      <c r="B129" s="1" t="s">
        <v>860</v>
      </c>
      <c r="C129" s="1" t="s">
        <v>1478</v>
      </c>
      <c r="D129" s="1" t="s">
        <v>1368</v>
      </c>
      <c r="E129" s="1" t="s">
        <v>1479</v>
      </c>
      <c r="F129" s="1" t="s">
        <v>860</v>
      </c>
      <c r="G129" s="1" t="s">
        <v>861</v>
      </c>
      <c r="H129" s="1" t="s">
        <v>862</v>
      </c>
      <c r="I129" s="1" t="s">
        <v>1480</v>
      </c>
      <c r="J129" s="1" t="s">
        <v>864</v>
      </c>
      <c r="K129" s="1" t="s">
        <v>1480</v>
      </c>
      <c r="L129" s="1" t="s">
        <v>1480</v>
      </c>
      <c r="M129" s="1" t="s">
        <v>865</v>
      </c>
      <c r="N129" s="1" t="s">
        <v>865</v>
      </c>
      <c r="O129" s="1" t="s">
        <v>866</v>
      </c>
      <c r="P129" s="1" t="s">
        <v>867</v>
      </c>
      <c r="Q129" s="1" t="s">
        <v>868</v>
      </c>
      <c r="R129" s="1" t="s">
        <v>1481</v>
      </c>
      <c r="S129" s="1" t="s">
        <v>870</v>
      </c>
      <c r="T129" s="1" t="s">
        <v>871</v>
      </c>
      <c r="U129" s="1" t="s">
        <v>872</v>
      </c>
      <c r="V129" s="1" t="s">
        <v>873</v>
      </c>
    </row>
    <row r="130" s="1" customFormat="1" spans="1:22">
      <c r="A130" s="3">
        <v>21499869350</v>
      </c>
      <c r="B130" s="1" t="s">
        <v>860</v>
      </c>
      <c r="C130" s="1" t="s">
        <v>1482</v>
      </c>
      <c r="D130" s="1" t="s">
        <v>1054</v>
      </c>
      <c r="E130" s="1" t="s">
        <v>1483</v>
      </c>
      <c r="F130" s="1" t="s">
        <v>878</v>
      </c>
      <c r="G130" s="1" t="s">
        <v>861</v>
      </c>
      <c r="H130" s="1" t="s">
        <v>862</v>
      </c>
      <c r="I130" s="1" t="s">
        <v>1476</v>
      </c>
      <c r="J130" s="1" t="s">
        <v>864</v>
      </c>
      <c r="K130" s="1" t="s">
        <v>1476</v>
      </c>
      <c r="L130" s="1" t="s">
        <v>1476</v>
      </c>
      <c r="M130" s="1" t="s">
        <v>865</v>
      </c>
      <c r="N130" s="1" t="s">
        <v>865</v>
      </c>
      <c r="O130" s="1" t="s">
        <v>866</v>
      </c>
      <c r="P130" s="1" t="s">
        <v>867</v>
      </c>
      <c r="Q130" s="1" t="s">
        <v>868</v>
      </c>
      <c r="R130" s="1" t="s">
        <v>1484</v>
      </c>
      <c r="S130" s="1" t="s">
        <v>870</v>
      </c>
      <c r="T130" s="1" t="s">
        <v>871</v>
      </c>
      <c r="U130" s="1" t="s">
        <v>872</v>
      </c>
      <c r="V130" s="1" t="s">
        <v>957</v>
      </c>
    </row>
    <row r="131" s="1" customFormat="1" spans="1:22">
      <c r="A131" s="3">
        <v>21501049204</v>
      </c>
      <c r="B131" s="1" t="s">
        <v>884</v>
      </c>
      <c r="C131" s="1" t="s">
        <v>1485</v>
      </c>
      <c r="D131" s="1" t="s">
        <v>1486</v>
      </c>
      <c r="E131" s="1" t="s">
        <v>1487</v>
      </c>
      <c r="F131" s="1" t="s">
        <v>878</v>
      </c>
      <c r="G131" s="1" t="s">
        <v>861</v>
      </c>
      <c r="H131" s="1" t="s">
        <v>862</v>
      </c>
      <c r="I131" s="1" t="s">
        <v>1488</v>
      </c>
      <c r="J131" s="1" t="s">
        <v>864</v>
      </c>
      <c r="K131" s="1" t="s">
        <v>1488</v>
      </c>
      <c r="L131" s="1" t="s">
        <v>1488</v>
      </c>
      <c r="M131" s="1" t="s">
        <v>865</v>
      </c>
      <c r="N131" s="1" t="s">
        <v>865</v>
      </c>
      <c r="O131" s="1" t="s">
        <v>866</v>
      </c>
      <c r="P131" s="1" t="s">
        <v>867</v>
      </c>
      <c r="Q131" s="1" t="s">
        <v>868</v>
      </c>
      <c r="R131" s="1" t="s">
        <v>1489</v>
      </c>
      <c r="S131" s="1" t="s">
        <v>870</v>
      </c>
      <c r="T131" s="1" t="s">
        <v>871</v>
      </c>
      <c r="U131" s="1" t="s">
        <v>1062</v>
      </c>
      <c r="V131" s="1" t="s">
        <v>1069</v>
      </c>
    </row>
    <row r="132" s="1" customFormat="1" spans="1:22">
      <c r="A132" s="3">
        <v>21501700978</v>
      </c>
      <c r="B132" s="1" t="s">
        <v>884</v>
      </c>
      <c r="C132" s="1" t="s">
        <v>1490</v>
      </c>
      <c r="D132" s="1" t="s">
        <v>1491</v>
      </c>
      <c r="E132" s="1" t="s">
        <v>1492</v>
      </c>
      <c r="F132" s="1" t="s">
        <v>878</v>
      </c>
      <c r="G132" s="1" t="s">
        <v>861</v>
      </c>
      <c r="H132" s="1" t="s">
        <v>862</v>
      </c>
      <c r="I132" s="1" t="s">
        <v>1493</v>
      </c>
      <c r="J132" s="1" t="s">
        <v>864</v>
      </c>
      <c r="K132" s="1" t="s">
        <v>1493</v>
      </c>
      <c r="L132" s="1" t="s">
        <v>1493</v>
      </c>
      <c r="M132" s="1" t="s">
        <v>865</v>
      </c>
      <c r="N132" s="1" t="s">
        <v>865</v>
      </c>
      <c r="O132" s="1" t="s">
        <v>866</v>
      </c>
      <c r="P132" s="1" t="s">
        <v>867</v>
      </c>
      <c r="Q132" s="1" t="s">
        <v>868</v>
      </c>
      <c r="R132" s="1" t="s">
        <v>1494</v>
      </c>
      <c r="S132" s="1" t="s">
        <v>870</v>
      </c>
      <c r="T132" s="1" t="s">
        <v>871</v>
      </c>
      <c r="U132" s="1" t="s">
        <v>1062</v>
      </c>
      <c r="V132" s="1" t="s">
        <v>1495</v>
      </c>
    </row>
    <row r="133" s="1" customFormat="1" spans="1:22">
      <c r="A133" s="3">
        <v>21502043414</v>
      </c>
      <c r="B133" s="1" t="s">
        <v>884</v>
      </c>
      <c r="C133" s="1" t="s">
        <v>1496</v>
      </c>
      <c r="D133" s="1" t="s">
        <v>1054</v>
      </c>
      <c r="E133" s="1" t="s">
        <v>1497</v>
      </c>
      <c r="F133" s="1" t="s">
        <v>878</v>
      </c>
      <c r="G133" s="1" t="s">
        <v>861</v>
      </c>
      <c r="H133" s="1" t="s">
        <v>862</v>
      </c>
      <c r="I133" s="1" t="s">
        <v>1476</v>
      </c>
      <c r="J133" s="1" t="s">
        <v>864</v>
      </c>
      <c r="K133" s="1" t="s">
        <v>1476</v>
      </c>
      <c r="L133" s="1" t="s">
        <v>1476</v>
      </c>
      <c r="M133" s="1" t="s">
        <v>865</v>
      </c>
      <c r="N133" s="1" t="s">
        <v>865</v>
      </c>
      <c r="O133" s="1" t="s">
        <v>866</v>
      </c>
      <c r="P133" s="1" t="s">
        <v>867</v>
      </c>
      <c r="Q133" s="1" t="s">
        <v>868</v>
      </c>
      <c r="R133" s="1" t="s">
        <v>1498</v>
      </c>
      <c r="S133" s="1" t="s">
        <v>870</v>
      </c>
      <c r="T133" s="1" t="s">
        <v>871</v>
      </c>
      <c r="U133" s="1" t="s">
        <v>872</v>
      </c>
      <c r="V133" s="1" t="s">
        <v>957</v>
      </c>
    </row>
    <row r="134" s="1" customFormat="1" spans="1:22">
      <c r="A134" s="3">
        <v>21502329395</v>
      </c>
      <c r="B134" s="1" t="s">
        <v>884</v>
      </c>
      <c r="C134" s="1" t="s">
        <v>1499</v>
      </c>
      <c r="D134" s="1" t="s">
        <v>1290</v>
      </c>
      <c r="E134" s="1" t="s">
        <v>1500</v>
      </c>
      <c r="F134" s="1" t="s">
        <v>878</v>
      </c>
      <c r="G134" s="1" t="s">
        <v>861</v>
      </c>
      <c r="H134" s="1" t="s">
        <v>862</v>
      </c>
      <c r="I134" s="1" t="s">
        <v>1443</v>
      </c>
      <c r="J134" s="1" t="s">
        <v>864</v>
      </c>
      <c r="K134" s="1" t="s">
        <v>1443</v>
      </c>
      <c r="L134" s="1" t="s">
        <v>1443</v>
      </c>
      <c r="M134" s="1" t="s">
        <v>865</v>
      </c>
      <c r="N134" s="1" t="s">
        <v>865</v>
      </c>
      <c r="O134" s="1" t="s">
        <v>866</v>
      </c>
      <c r="P134" s="1" t="s">
        <v>867</v>
      </c>
      <c r="Q134" s="1" t="s">
        <v>868</v>
      </c>
      <c r="R134" s="1" t="s">
        <v>1501</v>
      </c>
      <c r="S134" s="1" t="s">
        <v>870</v>
      </c>
      <c r="T134" s="1" t="s">
        <v>871</v>
      </c>
      <c r="U134" s="1" t="s">
        <v>872</v>
      </c>
      <c r="V134" s="1" t="s">
        <v>893</v>
      </c>
    </row>
    <row r="135" s="1" customFormat="1" spans="1:22">
      <c r="A135" s="3">
        <v>21502447905</v>
      </c>
      <c r="B135" s="1" t="s">
        <v>884</v>
      </c>
      <c r="C135" s="1" t="s">
        <v>1502</v>
      </c>
      <c r="D135" s="1" t="s">
        <v>1202</v>
      </c>
      <c r="E135" s="1" t="s">
        <v>1503</v>
      </c>
      <c r="F135" s="1" t="s">
        <v>884</v>
      </c>
      <c r="G135" s="1" t="s">
        <v>861</v>
      </c>
      <c r="H135" s="1" t="s">
        <v>862</v>
      </c>
      <c r="I135" s="1" t="s">
        <v>1504</v>
      </c>
      <c r="J135" s="1" t="s">
        <v>864</v>
      </c>
      <c r="K135" s="1" t="s">
        <v>1504</v>
      </c>
      <c r="L135" s="1" t="s">
        <v>1504</v>
      </c>
      <c r="M135" s="1" t="s">
        <v>865</v>
      </c>
      <c r="N135" s="1" t="s">
        <v>865</v>
      </c>
      <c r="O135" s="1" t="s">
        <v>866</v>
      </c>
      <c r="P135" s="1" t="s">
        <v>867</v>
      </c>
      <c r="Q135" s="1" t="s">
        <v>868</v>
      </c>
      <c r="R135" s="1" t="s">
        <v>1505</v>
      </c>
      <c r="S135" s="1" t="s">
        <v>870</v>
      </c>
      <c r="T135" s="1" t="s">
        <v>871</v>
      </c>
      <c r="U135" s="1" t="s">
        <v>872</v>
      </c>
      <c r="V135" s="1" t="s">
        <v>873</v>
      </c>
    </row>
    <row r="136" s="1" customFormat="1" spans="1:22">
      <c r="A136" s="3">
        <v>21503228825</v>
      </c>
      <c r="B136" s="1" t="s">
        <v>884</v>
      </c>
      <c r="C136" s="1" t="s">
        <v>1506</v>
      </c>
      <c r="D136" s="1" t="s">
        <v>1507</v>
      </c>
      <c r="E136" s="1" t="s">
        <v>1508</v>
      </c>
      <c r="F136" s="1" t="s">
        <v>884</v>
      </c>
      <c r="G136" s="1" t="s">
        <v>861</v>
      </c>
      <c r="H136" s="1" t="s">
        <v>862</v>
      </c>
      <c r="I136" s="1" t="s">
        <v>1509</v>
      </c>
      <c r="J136" s="1" t="s">
        <v>864</v>
      </c>
      <c r="K136" s="1" t="s">
        <v>1509</v>
      </c>
      <c r="L136" s="1" t="s">
        <v>1509</v>
      </c>
      <c r="M136" s="1" t="s">
        <v>865</v>
      </c>
      <c r="N136" s="1" t="s">
        <v>865</v>
      </c>
      <c r="O136" s="1" t="s">
        <v>866</v>
      </c>
      <c r="P136" s="1" t="s">
        <v>867</v>
      </c>
      <c r="Q136" s="1" t="s">
        <v>868</v>
      </c>
      <c r="R136" s="1" t="s">
        <v>1510</v>
      </c>
      <c r="S136" s="1" t="s">
        <v>870</v>
      </c>
      <c r="T136" s="1" t="s">
        <v>871</v>
      </c>
      <c r="U136" s="1" t="s">
        <v>872</v>
      </c>
      <c r="V136" s="1" t="s">
        <v>873</v>
      </c>
    </row>
    <row r="137" s="1" customFormat="1" spans="1:22">
      <c r="A137" s="3">
        <v>21503499625</v>
      </c>
      <c r="B137" s="1" t="s">
        <v>884</v>
      </c>
      <c r="C137" s="1" t="s">
        <v>1511</v>
      </c>
      <c r="D137" s="1" t="s">
        <v>1512</v>
      </c>
      <c r="E137" s="1" t="s">
        <v>1513</v>
      </c>
      <c r="F137" s="1" t="s">
        <v>884</v>
      </c>
      <c r="G137" s="1" t="s">
        <v>861</v>
      </c>
      <c r="H137" s="1" t="s">
        <v>862</v>
      </c>
      <c r="I137" s="1" t="s">
        <v>1514</v>
      </c>
      <c r="J137" s="1" t="s">
        <v>864</v>
      </c>
      <c r="K137" s="1" t="s">
        <v>1514</v>
      </c>
      <c r="L137" s="1" t="s">
        <v>1514</v>
      </c>
      <c r="M137" s="1" t="s">
        <v>865</v>
      </c>
      <c r="N137" s="1" t="s">
        <v>865</v>
      </c>
      <c r="O137" s="1" t="s">
        <v>866</v>
      </c>
      <c r="P137" s="1" t="s">
        <v>867</v>
      </c>
      <c r="Q137" s="1" t="s">
        <v>868</v>
      </c>
      <c r="R137" s="1" t="s">
        <v>1515</v>
      </c>
      <c r="S137" s="1" t="s">
        <v>870</v>
      </c>
      <c r="T137" s="1" t="s">
        <v>871</v>
      </c>
      <c r="U137" s="1" t="s">
        <v>872</v>
      </c>
      <c r="V137" s="1" t="s">
        <v>873</v>
      </c>
    </row>
    <row r="138" s="1" customFormat="1" spans="1:22">
      <c r="A138" s="3">
        <v>21504308325</v>
      </c>
      <c r="B138" s="1" t="s">
        <v>884</v>
      </c>
      <c r="C138" s="1" t="s">
        <v>1516</v>
      </c>
      <c r="D138" s="1" t="s">
        <v>1411</v>
      </c>
      <c r="E138" s="1" t="s">
        <v>1517</v>
      </c>
      <c r="F138" s="1" t="s">
        <v>878</v>
      </c>
      <c r="G138" s="1" t="s">
        <v>861</v>
      </c>
      <c r="H138" s="1" t="s">
        <v>862</v>
      </c>
      <c r="I138" s="1" t="s">
        <v>1413</v>
      </c>
      <c r="J138" s="1" t="s">
        <v>864</v>
      </c>
      <c r="K138" s="1" t="s">
        <v>1413</v>
      </c>
      <c r="L138" s="1" t="s">
        <v>1413</v>
      </c>
      <c r="M138" s="1" t="s">
        <v>865</v>
      </c>
      <c r="N138" s="1" t="s">
        <v>865</v>
      </c>
      <c r="O138" s="1" t="s">
        <v>866</v>
      </c>
      <c r="P138" s="1" t="s">
        <v>867</v>
      </c>
      <c r="Q138" s="1" t="s">
        <v>868</v>
      </c>
      <c r="R138" s="1" t="s">
        <v>1518</v>
      </c>
      <c r="S138" s="1" t="s">
        <v>870</v>
      </c>
      <c r="T138" s="1" t="s">
        <v>871</v>
      </c>
      <c r="U138" s="1" t="s">
        <v>872</v>
      </c>
      <c r="V138" s="1" t="s">
        <v>873</v>
      </c>
    </row>
    <row r="139" s="1" customFormat="1" spans="1:22">
      <c r="A139" s="3">
        <v>21506276674</v>
      </c>
      <c r="B139" s="1" t="s">
        <v>884</v>
      </c>
      <c r="C139" s="1" t="s">
        <v>1519</v>
      </c>
      <c r="D139" s="1" t="s">
        <v>1453</v>
      </c>
      <c r="E139" s="1" t="s">
        <v>1520</v>
      </c>
      <c r="F139" s="1" t="s">
        <v>878</v>
      </c>
      <c r="G139" s="1" t="s">
        <v>861</v>
      </c>
      <c r="H139" s="1" t="s">
        <v>862</v>
      </c>
      <c r="I139" s="1" t="s">
        <v>1521</v>
      </c>
      <c r="J139" s="1" t="s">
        <v>864</v>
      </c>
      <c r="K139" s="1" t="s">
        <v>1521</v>
      </c>
      <c r="L139" s="1" t="s">
        <v>1521</v>
      </c>
      <c r="M139" s="1" t="s">
        <v>865</v>
      </c>
      <c r="N139" s="1" t="s">
        <v>865</v>
      </c>
      <c r="O139" s="1" t="s">
        <v>866</v>
      </c>
      <c r="P139" s="1" t="s">
        <v>867</v>
      </c>
      <c r="Q139" s="1" t="s">
        <v>868</v>
      </c>
      <c r="R139" s="1" t="s">
        <v>1522</v>
      </c>
      <c r="S139" s="1" t="s">
        <v>870</v>
      </c>
      <c r="T139" s="1" t="s">
        <v>871</v>
      </c>
      <c r="U139" s="1" t="s">
        <v>872</v>
      </c>
      <c r="V139" s="1" t="s">
        <v>873</v>
      </c>
    </row>
    <row r="140" s="1" customFormat="1" spans="1:22">
      <c r="A140" s="3">
        <v>21507368303</v>
      </c>
      <c r="B140" s="1" t="s">
        <v>884</v>
      </c>
      <c r="C140" s="1" t="s">
        <v>1523</v>
      </c>
      <c r="D140" s="1" t="s">
        <v>1254</v>
      </c>
      <c r="E140" s="1" t="s">
        <v>1524</v>
      </c>
      <c r="F140" s="1" t="s">
        <v>878</v>
      </c>
      <c r="G140" s="1" t="s">
        <v>861</v>
      </c>
      <c r="H140" s="1" t="s">
        <v>862</v>
      </c>
      <c r="I140" s="1" t="s">
        <v>1525</v>
      </c>
      <c r="J140" s="1" t="s">
        <v>864</v>
      </c>
      <c r="K140" s="1" t="s">
        <v>1525</v>
      </c>
      <c r="L140" s="1" t="s">
        <v>1525</v>
      </c>
      <c r="M140" s="1" t="s">
        <v>865</v>
      </c>
      <c r="N140" s="1" t="s">
        <v>865</v>
      </c>
      <c r="O140" s="1" t="s">
        <v>866</v>
      </c>
      <c r="P140" s="1" t="s">
        <v>867</v>
      </c>
      <c r="Q140" s="1" t="s">
        <v>868</v>
      </c>
      <c r="R140" s="1" t="s">
        <v>1526</v>
      </c>
      <c r="S140" s="1" t="s">
        <v>870</v>
      </c>
      <c r="T140" s="1" t="s">
        <v>871</v>
      </c>
      <c r="U140" s="1" t="s">
        <v>872</v>
      </c>
      <c r="V140" s="1" t="s">
        <v>1079</v>
      </c>
    </row>
    <row r="141" s="1" customFormat="1" spans="1:22">
      <c r="A141" s="3">
        <v>21507732953</v>
      </c>
      <c r="B141" s="1" t="s">
        <v>878</v>
      </c>
      <c r="C141" s="1" t="s">
        <v>1527</v>
      </c>
      <c r="D141" s="1" t="s">
        <v>1290</v>
      </c>
      <c r="E141" s="1" t="s">
        <v>1528</v>
      </c>
      <c r="F141" s="1" t="s">
        <v>878</v>
      </c>
      <c r="G141" s="1" t="s">
        <v>861</v>
      </c>
      <c r="H141" s="1" t="s">
        <v>862</v>
      </c>
      <c r="I141" s="1" t="s">
        <v>1529</v>
      </c>
      <c r="J141" s="1" t="s">
        <v>864</v>
      </c>
      <c r="K141" s="1" t="s">
        <v>1529</v>
      </c>
      <c r="L141" s="1" t="s">
        <v>1529</v>
      </c>
      <c r="M141" s="1" t="s">
        <v>865</v>
      </c>
      <c r="N141" s="1" t="s">
        <v>865</v>
      </c>
      <c r="O141" s="1" t="s">
        <v>866</v>
      </c>
      <c r="P141" s="1" t="s">
        <v>867</v>
      </c>
      <c r="Q141" s="1" t="s">
        <v>868</v>
      </c>
      <c r="R141" s="1" t="s">
        <v>1530</v>
      </c>
      <c r="S141" s="1" t="s">
        <v>870</v>
      </c>
      <c r="T141" s="1" t="s">
        <v>871</v>
      </c>
      <c r="U141" s="1" t="s">
        <v>872</v>
      </c>
      <c r="V141" s="1" t="s">
        <v>893</v>
      </c>
    </row>
    <row r="142" s="1" customFormat="1" spans="1:22">
      <c r="A142" s="3">
        <v>21507804812</v>
      </c>
      <c r="B142" s="1" t="s">
        <v>878</v>
      </c>
      <c r="C142" s="1" t="s">
        <v>1531</v>
      </c>
      <c r="D142" s="1" t="s">
        <v>1532</v>
      </c>
      <c r="E142" s="1" t="s">
        <v>1533</v>
      </c>
      <c r="F142" s="1" t="s">
        <v>878</v>
      </c>
      <c r="G142" s="1" t="s">
        <v>861</v>
      </c>
      <c r="H142" s="1" t="s">
        <v>862</v>
      </c>
      <c r="I142" s="1" t="s">
        <v>1534</v>
      </c>
      <c r="J142" s="1" t="s">
        <v>864</v>
      </c>
      <c r="K142" s="1" t="s">
        <v>1534</v>
      </c>
      <c r="L142" s="1" t="s">
        <v>1534</v>
      </c>
      <c r="M142" s="1" t="s">
        <v>865</v>
      </c>
      <c r="N142" s="1" t="s">
        <v>865</v>
      </c>
      <c r="O142" s="1" t="s">
        <v>866</v>
      </c>
      <c r="P142" s="1" t="s">
        <v>867</v>
      </c>
      <c r="Q142" s="1" t="s">
        <v>868</v>
      </c>
      <c r="R142" s="1" t="s">
        <v>1535</v>
      </c>
      <c r="S142" s="1" t="s">
        <v>870</v>
      </c>
      <c r="T142" s="1" t="s">
        <v>871</v>
      </c>
      <c r="U142" s="1" t="s">
        <v>872</v>
      </c>
      <c r="V142" s="1" t="s">
        <v>873</v>
      </c>
    </row>
    <row r="143" s="1" customFormat="1" spans="1:22">
      <c r="A143" s="3">
        <v>21507833231</v>
      </c>
      <c r="B143" s="1" t="s">
        <v>878</v>
      </c>
      <c r="C143" s="1" t="s">
        <v>1536</v>
      </c>
      <c r="D143" s="1" t="s">
        <v>1532</v>
      </c>
      <c r="E143" s="1" t="s">
        <v>1537</v>
      </c>
      <c r="F143" s="1" t="s">
        <v>878</v>
      </c>
      <c r="G143" s="1" t="s">
        <v>861</v>
      </c>
      <c r="H143" s="1" t="s">
        <v>862</v>
      </c>
      <c r="I143" s="1" t="s">
        <v>1425</v>
      </c>
      <c r="J143" s="1" t="s">
        <v>864</v>
      </c>
      <c r="K143" s="1" t="s">
        <v>1425</v>
      </c>
      <c r="L143" s="1" t="s">
        <v>1425</v>
      </c>
      <c r="M143" s="1" t="s">
        <v>865</v>
      </c>
      <c r="N143" s="1" t="s">
        <v>865</v>
      </c>
      <c r="O143" s="1" t="s">
        <v>866</v>
      </c>
      <c r="P143" s="1" t="s">
        <v>867</v>
      </c>
      <c r="Q143" s="1" t="s">
        <v>868</v>
      </c>
      <c r="R143" s="1" t="s">
        <v>1538</v>
      </c>
      <c r="S143" s="1" t="s">
        <v>870</v>
      </c>
      <c r="T143" s="1" t="s">
        <v>871</v>
      </c>
      <c r="U143" s="1" t="s">
        <v>872</v>
      </c>
      <c r="V143" s="1" t="s">
        <v>873</v>
      </c>
    </row>
    <row r="144" s="1" customFormat="1" spans="1:22">
      <c r="A144" s="3">
        <v>21508050072</v>
      </c>
      <c r="B144" s="1" t="s">
        <v>878</v>
      </c>
      <c r="C144" s="1" t="s">
        <v>1539</v>
      </c>
      <c r="D144" s="1" t="s">
        <v>1540</v>
      </c>
      <c r="E144" s="1" t="s">
        <v>1541</v>
      </c>
      <c r="F144" s="1" t="s">
        <v>878</v>
      </c>
      <c r="G144" s="1" t="s">
        <v>861</v>
      </c>
      <c r="H144" s="1" t="s">
        <v>862</v>
      </c>
      <c r="I144" s="1" t="s">
        <v>1542</v>
      </c>
      <c r="J144" s="1" t="s">
        <v>864</v>
      </c>
      <c r="K144" s="1" t="s">
        <v>1542</v>
      </c>
      <c r="L144" s="1" t="s">
        <v>1542</v>
      </c>
      <c r="M144" s="1" t="s">
        <v>865</v>
      </c>
      <c r="N144" s="1" t="s">
        <v>865</v>
      </c>
      <c r="O144" s="1" t="s">
        <v>866</v>
      </c>
      <c r="P144" s="1" t="s">
        <v>867</v>
      </c>
      <c r="Q144" s="1" t="s">
        <v>868</v>
      </c>
      <c r="R144" s="1" t="s">
        <v>1543</v>
      </c>
      <c r="S144" s="1" t="s">
        <v>870</v>
      </c>
      <c r="T144" s="1" t="s">
        <v>871</v>
      </c>
      <c r="U144" s="1" t="s">
        <v>872</v>
      </c>
      <c r="V144" s="1" t="s">
        <v>873</v>
      </c>
    </row>
    <row r="145" s="1" customFormat="1" spans="1:22">
      <c r="A145" s="3">
        <v>21508476841</v>
      </c>
      <c r="B145" s="1" t="s">
        <v>878</v>
      </c>
      <c r="C145" s="1" t="s">
        <v>1544</v>
      </c>
      <c r="D145" s="1" t="s">
        <v>1290</v>
      </c>
      <c r="E145" s="1" t="s">
        <v>1545</v>
      </c>
      <c r="F145" s="1" t="s">
        <v>878</v>
      </c>
      <c r="G145" s="1" t="s">
        <v>861</v>
      </c>
      <c r="H145" s="1" t="s">
        <v>862</v>
      </c>
      <c r="I145" s="1" t="s">
        <v>1529</v>
      </c>
      <c r="J145" s="1" t="s">
        <v>864</v>
      </c>
      <c r="K145" s="1" t="s">
        <v>1529</v>
      </c>
      <c r="L145" s="1" t="s">
        <v>1529</v>
      </c>
      <c r="M145" s="1" t="s">
        <v>865</v>
      </c>
      <c r="N145" s="1" t="s">
        <v>865</v>
      </c>
      <c r="O145" s="1" t="s">
        <v>866</v>
      </c>
      <c r="P145" s="1" t="s">
        <v>867</v>
      </c>
      <c r="Q145" s="1" t="s">
        <v>868</v>
      </c>
      <c r="R145" s="1" t="s">
        <v>1546</v>
      </c>
      <c r="S145" s="1" t="s">
        <v>870</v>
      </c>
      <c r="T145" s="1" t="s">
        <v>871</v>
      </c>
      <c r="U145" s="1" t="s">
        <v>872</v>
      </c>
      <c r="V145" s="1" t="s">
        <v>893</v>
      </c>
    </row>
    <row r="146" s="1" customFormat="1" spans="1:22">
      <c r="A146" s="3">
        <v>21508560942</v>
      </c>
      <c r="B146" s="1" t="s">
        <v>878</v>
      </c>
      <c r="C146" s="1" t="s">
        <v>1547</v>
      </c>
      <c r="D146" s="1" t="s">
        <v>1290</v>
      </c>
      <c r="E146" s="1" t="s">
        <v>1548</v>
      </c>
      <c r="F146" s="1" t="s">
        <v>878</v>
      </c>
      <c r="G146" s="1" t="s">
        <v>861</v>
      </c>
      <c r="H146" s="1" t="s">
        <v>862</v>
      </c>
      <c r="I146" s="1" t="s">
        <v>1549</v>
      </c>
      <c r="J146" s="1" t="s">
        <v>864</v>
      </c>
      <c r="K146" s="1" t="s">
        <v>1549</v>
      </c>
      <c r="L146" s="1" t="s">
        <v>1549</v>
      </c>
      <c r="M146" s="1" t="s">
        <v>865</v>
      </c>
      <c r="N146" s="1" t="s">
        <v>865</v>
      </c>
      <c r="O146" s="1" t="s">
        <v>866</v>
      </c>
      <c r="P146" s="1" t="s">
        <v>867</v>
      </c>
      <c r="Q146" s="1" t="s">
        <v>868</v>
      </c>
      <c r="R146" s="1" t="s">
        <v>1550</v>
      </c>
      <c r="S146" s="1" t="s">
        <v>870</v>
      </c>
      <c r="T146" s="1" t="s">
        <v>871</v>
      </c>
      <c r="U146" s="1" t="s">
        <v>872</v>
      </c>
      <c r="V146" s="1" t="s">
        <v>893</v>
      </c>
    </row>
    <row r="147" s="1" customFormat="1" spans="1:22">
      <c r="A147" s="3">
        <v>21508891736</v>
      </c>
      <c r="B147" s="1" t="s">
        <v>878</v>
      </c>
      <c r="C147" s="1" t="s">
        <v>1551</v>
      </c>
      <c r="D147" s="1" t="s">
        <v>1552</v>
      </c>
      <c r="E147" s="1" t="s">
        <v>1553</v>
      </c>
      <c r="F147" s="1" t="s">
        <v>878</v>
      </c>
      <c r="G147" s="1" t="s">
        <v>861</v>
      </c>
      <c r="H147" s="1" t="s">
        <v>862</v>
      </c>
      <c r="I147" s="1" t="s">
        <v>1554</v>
      </c>
      <c r="J147" s="1" t="s">
        <v>864</v>
      </c>
      <c r="K147" s="1" t="s">
        <v>1554</v>
      </c>
      <c r="L147" s="1" t="s">
        <v>1554</v>
      </c>
      <c r="M147" s="1" t="s">
        <v>865</v>
      </c>
      <c r="N147" s="1" t="s">
        <v>865</v>
      </c>
      <c r="O147" s="1" t="s">
        <v>866</v>
      </c>
      <c r="P147" s="1" t="s">
        <v>867</v>
      </c>
      <c r="Q147" s="1" t="s">
        <v>868</v>
      </c>
      <c r="R147" s="1" t="s">
        <v>1555</v>
      </c>
      <c r="S147" s="1" t="s">
        <v>870</v>
      </c>
      <c r="T147" s="1" t="s">
        <v>871</v>
      </c>
      <c r="U147" s="1" t="s">
        <v>872</v>
      </c>
      <c r="V147" s="1" t="s">
        <v>873</v>
      </c>
    </row>
    <row r="148" s="1" customFormat="1" spans="1:22">
      <c r="A148" s="3">
        <v>21509117356</v>
      </c>
      <c r="B148" s="1" t="s">
        <v>878</v>
      </c>
      <c r="C148" s="1" t="s">
        <v>1556</v>
      </c>
      <c r="D148" s="1" t="s">
        <v>1254</v>
      </c>
      <c r="E148" s="1" t="s">
        <v>1557</v>
      </c>
      <c r="F148" s="1" t="s">
        <v>878</v>
      </c>
      <c r="G148" s="1" t="s">
        <v>861</v>
      </c>
      <c r="H148" s="1" t="s">
        <v>862</v>
      </c>
      <c r="I148" s="1" t="s">
        <v>1558</v>
      </c>
      <c r="J148" s="1" t="s">
        <v>864</v>
      </c>
      <c r="K148" s="1" t="s">
        <v>1558</v>
      </c>
      <c r="L148" s="1" t="s">
        <v>1558</v>
      </c>
      <c r="M148" s="1" t="s">
        <v>865</v>
      </c>
      <c r="N148" s="1" t="s">
        <v>865</v>
      </c>
      <c r="O148" s="1" t="s">
        <v>866</v>
      </c>
      <c r="P148" s="1" t="s">
        <v>867</v>
      </c>
      <c r="Q148" s="1" t="s">
        <v>868</v>
      </c>
      <c r="R148" s="1" t="s">
        <v>1559</v>
      </c>
      <c r="S148" s="1" t="s">
        <v>870</v>
      </c>
      <c r="T148" s="1" t="s">
        <v>871</v>
      </c>
      <c r="U148" s="1" t="s">
        <v>872</v>
      </c>
      <c r="V148" s="1" t="s">
        <v>1079</v>
      </c>
    </row>
    <row r="149" s="1" customFormat="1" spans="1:22">
      <c r="A149" s="3">
        <v>21509218135</v>
      </c>
      <c r="B149" s="1" t="s">
        <v>878</v>
      </c>
      <c r="C149" s="1" t="s">
        <v>1560</v>
      </c>
      <c r="D149" s="1" t="s">
        <v>1254</v>
      </c>
      <c r="E149" s="1" t="s">
        <v>1561</v>
      </c>
      <c r="F149" s="1" t="s">
        <v>878</v>
      </c>
      <c r="G149" s="1" t="s">
        <v>861</v>
      </c>
      <c r="H149" s="1" t="s">
        <v>862</v>
      </c>
      <c r="I149" s="1" t="s">
        <v>1558</v>
      </c>
      <c r="J149" s="1" t="s">
        <v>864</v>
      </c>
      <c r="K149" s="1" t="s">
        <v>1558</v>
      </c>
      <c r="L149" s="1" t="s">
        <v>1558</v>
      </c>
      <c r="M149" s="1" t="s">
        <v>865</v>
      </c>
      <c r="N149" s="1" t="s">
        <v>865</v>
      </c>
      <c r="O149" s="1" t="s">
        <v>866</v>
      </c>
      <c r="P149" s="1" t="s">
        <v>867</v>
      </c>
      <c r="Q149" s="1" t="s">
        <v>868</v>
      </c>
      <c r="R149" s="1" t="s">
        <v>1562</v>
      </c>
      <c r="S149" s="1" t="s">
        <v>870</v>
      </c>
      <c r="T149" s="1" t="s">
        <v>871</v>
      </c>
      <c r="U149" s="1" t="s">
        <v>872</v>
      </c>
      <c r="V149" s="1" t="s">
        <v>1079</v>
      </c>
    </row>
    <row r="150" s="1" customFormat="1" spans="1:22">
      <c r="A150" s="3">
        <v>21509540313</v>
      </c>
      <c r="B150" s="1" t="s">
        <v>878</v>
      </c>
      <c r="C150" s="1" t="s">
        <v>1563</v>
      </c>
      <c r="D150" s="1" t="s">
        <v>1564</v>
      </c>
      <c r="E150" s="1" t="s">
        <v>1565</v>
      </c>
      <c r="F150" s="1" t="s">
        <v>878</v>
      </c>
      <c r="G150" s="1" t="s">
        <v>861</v>
      </c>
      <c r="H150" s="1" t="s">
        <v>862</v>
      </c>
      <c r="I150" s="1" t="s">
        <v>1566</v>
      </c>
      <c r="J150" s="1" t="s">
        <v>864</v>
      </c>
      <c r="K150" s="1" t="s">
        <v>1566</v>
      </c>
      <c r="L150" s="1" t="s">
        <v>1566</v>
      </c>
      <c r="M150" s="1" t="s">
        <v>865</v>
      </c>
      <c r="N150" s="1" t="s">
        <v>865</v>
      </c>
      <c r="O150" s="1" t="s">
        <v>866</v>
      </c>
      <c r="P150" s="1" t="s">
        <v>867</v>
      </c>
      <c r="Q150" s="1" t="s">
        <v>868</v>
      </c>
      <c r="R150" s="1" t="s">
        <v>1567</v>
      </c>
      <c r="S150" s="1" t="s">
        <v>870</v>
      </c>
      <c r="T150" s="1" t="s">
        <v>871</v>
      </c>
      <c r="U150" s="1" t="s">
        <v>872</v>
      </c>
      <c r="V150" s="1" t="s">
        <v>1079</v>
      </c>
    </row>
    <row r="151" s="1" customFormat="1" spans="1:22">
      <c r="A151" s="3">
        <v>21509557464</v>
      </c>
      <c r="B151" s="1" t="s">
        <v>878</v>
      </c>
      <c r="C151" s="1" t="s">
        <v>1568</v>
      </c>
      <c r="D151" s="1" t="s">
        <v>1569</v>
      </c>
      <c r="E151" s="1" t="s">
        <v>1570</v>
      </c>
      <c r="F151" s="1" t="s">
        <v>878</v>
      </c>
      <c r="G151" s="1" t="s">
        <v>861</v>
      </c>
      <c r="H151" s="1" t="s">
        <v>862</v>
      </c>
      <c r="I151" s="1" t="s">
        <v>1571</v>
      </c>
      <c r="J151" s="1" t="s">
        <v>864</v>
      </c>
      <c r="K151" s="1" t="s">
        <v>1571</v>
      </c>
      <c r="L151" s="1" t="s">
        <v>1571</v>
      </c>
      <c r="M151" s="1" t="s">
        <v>865</v>
      </c>
      <c r="N151" s="1" t="s">
        <v>865</v>
      </c>
      <c r="O151" s="1" t="s">
        <v>866</v>
      </c>
      <c r="P151" s="1" t="s">
        <v>867</v>
      </c>
      <c r="Q151" s="1" t="s">
        <v>868</v>
      </c>
      <c r="R151" s="1" t="s">
        <v>1572</v>
      </c>
      <c r="S151" s="1" t="s">
        <v>870</v>
      </c>
      <c r="T151" s="1" t="s">
        <v>871</v>
      </c>
      <c r="U151" s="1" t="s">
        <v>872</v>
      </c>
      <c r="V151" s="1" t="s">
        <v>873</v>
      </c>
    </row>
    <row r="152" s="1" customFormat="1" spans="1:22">
      <c r="A152" s="3">
        <v>21509642402</v>
      </c>
      <c r="B152" s="1" t="s">
        <v>878</v>
      </c>
      <c r="C152" s="1" t="s">
        <v>1573</v>
      </c>
      <c r="D152" s="1" t="s">
        <v>1574</v>
      </c>
      <c r="E152" s="1" t="s">
        <v>1575</v>
      </c>
      <c r="F152" s="1" t="s">
        <v>878</v>
      </c>
      <c r="G152" s="1" t="s">
        <v>861</v>
      </c>
      <c r="H152" s="1" t="s">
        <v>862</v>
      </c>
      <c r="I152" s="1" t="s">
        <v>1576</v>
      </c>
      <c r="J152" s="1" t="s">
        <v>864</v>
      </c>
      <c r="K152" s="1" t="s">
        <v>1576</v>
      </c>
      <c r="L152" s="1" t="s">
        <v>1576</v>
      </c>
      <c r="M152" s="1" t="s">
        <v>865</v>
      </c>
      <c r="N152" s="1" t="s">
        <v>865</v>
      </c>
      <c r="O152" s="1" t="s">
        <v>866</v>
      </c>
      <c r="P152" s="1" t="s">
        <v>867</v>
      </c>
      <c r="Q152" s="1" t="s">
        <v>868</v>
      </c>
      <c r="R152" s="1" t="s">
        <v>1577</v>
      </c>
      <c r="S152" s="1" t="s">
        <v>870</v>
      </c>
      <c r="T152" s="1" t="s">
        <v>871</v>
      </c>
      <c r="U152" s="1" t="s">
        <v>872</v>
      </c>
      <c r="V152" s="1" t="s">
        <v>893</v>
      </c>
    </row>
    <row r="153" s="1" customFormat="1" spans="1:22">
      <c r="A153" s="3">
        <v>21510866109</v>
      </c>
      <c r="B153" s="1" t="s">
        <v>878</v>
      </c>
      <c r="C153" s="1" t="s">
        <v>1578</v>
      </c>
      <c r="D153" s="1" t="s">
        <v>1579</v>
      </c>
      <c r="E153" s="1" t="s">
        <v>1580</v>
      </c>
      <c r="F153" s="1" t="s">
        <v>878</v>
      </c>
      <c r="G153" s="1" t="s">
        <v>861</v>
      </c>
      <c r="H153" s="1" t="s">
        <v>862</v>
      </c>
      <c r="I153" s="1" t="s">
        <v>1581</v>
      </c>
      <c r="J153" s="1" t="s">
        <v>864</v>
      </c>
      <c r="K153" s="1" t="s">
        <v>1581</v>
      </c>
      <c r="L153" s="1" t="s">
        <v>1581</v>
      </c>
      <c r="M153" s="1" t="s">
        <v>865</v>
      </c>
      <c r="N153" s="1" t="s">
        <v>865</v>
      </c>
      <c r="O153" s="1" t="s">
        <v>866</v>
      </c>
      <c r="P153" s="1" t="s">
        <v>867</v>
      </c>
      <c r="Q153" s="1" t="s">
        <v>868</v>
      </c>
      <c r="R153" s="1" t="s">
        <v>1582</v>
      </c>
      <c r="S153" s="1" t="s">
        <v>870</v>
      </c>
      <c r="T153" s="1" t="s">
        <v>871</v>
      </c>
      <c r="U153" s="1" t="s">
        <v>872</v>
      </c>
      <c r="V153" s="1" t="s">
        <v>873</v>
      </c>
    </row>
    <row r="154" s="1" customFormat="1" spans="1:22">
      <c r="A154" s="3">
        <v>21512025215</v>
      </c>
      <c r="B154" s="1" t="s">
        <v>878</v>
      </c>
      <c r="C154" s="1" t="s">
        <v>1583</v>
      </c>
      <c r="D154" s="1" t="s">
        <v>947</v>
      </c>
      <c r="E154" s="1" t="s">
        <v>1584</v>
      </c>
      <c r="F154" s="1" t="s">
        <v>878</v>
      </c>
      <c r="G154" s="1" t="s">
        <v>861</v>
      </c>
      <c r="H154" s="1" t="s">
        <v>862</v>
      </c>
      <c r="I154" s="1" t="s">
        <v>1585</v>
      </c>
      <c r="J154" s="1" t="s">
        <v>864</v>
      </c>
      <c r="K154" s="1" t="s">
        <v>1585</v>
      </c>
      <c r="L154" s="1" t="s">
        <v>1585</v>
      </c>
      <c r="M154" s="1" t="s">
        <v>865</v>
      </c>
      <c r="N154" s="1" t="s">
        <v>865</v>
      </c>
      <c r="O154" s="1" t="s">
        <v>866</v>
      </c>
      <c r="P154" s="1" t="s">
        <v>867</v>
      </c>
      <c r="Q154" s="1" t="s">
        <v>868</v>
      </c>
      <c r="R154" s="1" t="s">
        <v>1586</v>
      </c>
      <c r="S154" s="1" t="s">
        <v>870</v>
      </c>
      <c r="T154" s="1" t="s">
        <v>871</v>
      </c>
      <c r="U154" s="1" t="s">
        <v>872</v>
      </c>
      <c r="V154" s="1" t="s">
        <v>873</v>
      </c>
    </row>
    <row r="155" s="1" customFormat="1" spans="1:22">
      <c r="A155" s="3">
        <v>21512093408</v>
      </c>
      <c r="B155" s="1" t="s">
        <v>878</v>
      </c>
      <c r="C155" s="1" t="s">
        <v>1587</v>
      </c>
      <c r="D155" s="1" t="s">
        <v>1254</v>
      </c>
      <c r="E155" s="1" t="s">
        <v>1588</v>
      </c>
      <c r="F155" s="1" t="s">
        <v>878</v>
      </c>
      <c r="G155" s="1" t="s">
        <v>861</v>
      </c>
      <c r="H155" s="1" t="s">
        <v>862</v>
      </c>
      <c r="I155" s="1" t="s">
        <v>1558</v>
      </c>
      <c r="J155" s="1" t="s">
        <v>864</v>
      </c>
      <c r="K155" s="1" t="s">
        <v>1558</v>
      </c>
      <c r="L155" s="1" t="s">
        <v>1558</v>
      </c>
      <c r="M155" s="1" t="s">
        <v>865</v>
      </c>
      <c r="N155" s="1" t="s">
        <v>865</v>
      </c>
      <c r="O155" s="1" t="s">
        <v>866</v>
      </c>
      <c r="P155" s="1" t="s">
        <v>867</v>
      </c>
      <c r="Q155" s="1" t="s">
        <v>868</v>
      </c>
      <c r="R155" s="1" t="s">
        <v>1589</v>
      </c>
      <c r="S155" s="1" t="s">
        <v>870</v>
      </c>
      <c r="T155" s="1" t="s">
        <v>871</v>
      </c>
      <c r="U155" s="1" t="s">
        <v>872</v>
      </c>
      <c r="V155" s="1" t="s">
        <v>1079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2022-10-26T01:34:56Z</dcterms:created>
  <dcterms:modified xsi:type="dcterms:W3CDTF">2022-10-26T01:49:38Z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E2F76B2091DF4A339B9FC8E8E3502FD5</vt:lpwstr>
  </property>
  <property fmtid="{D5CDD505-2E9C-101B-9397-08002B2CF9AE}" pid="3" name="KSOProductBuildVer">
    <vt:lpwstr>2052-11.1.0.12598</vt:lpwstr>
  </property>
</Properties>
</file>