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对账!$A$1:$X$193</definedName>
  </definedNames>
  <calcPr calcId="144525"/>
</workbook>
</file>

<file path=xl/sharedStrings.xml><?xml version="1.0" encoding="utf-8"?>
<sst xmlns="http://schemas.openxmlformats.org/spreadsheetml/2006/main" count="6318" uniqueCount="1857">
  <si>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</si>
  <si>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</si>
  <si>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</si>
  <si>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</si>
  <si>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</si>
  <si>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</si>
  <si>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</si>
  <si>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</si>
  <si>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</si>
  <si>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</si>
  <si>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</si>
  <si>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</si>
  <si>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</si>
  <si>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</si>
  <si>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</si>
  <si>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</si>
  <si>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</si>
  <si>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</si>
  <si>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</si>
  <si>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</si>
  <si>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</si>
  <si>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</si>
  <si>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</si>
  <si>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</si>
  <si>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</si>
  <si>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17985895957	</t>
  </si>
  <si>
    <t>Ctrip</t>
  </si>
  <si>
    <t>正常</t>
  </si>
  <si>
    <t>[涛岛]乌龟岛海滩度假酒店(Haadtien Beach Resort)(6027673)</t>
  </si>
  <si>
    <t>海天泳池别墅(至少连住2晚及以上)&lt;双人入住&gt;&lt;双早&gt;</t>
  </si>
  <si>
    <t>CNY</t>
  </si>
  <si>
    <t>SUPHO/NANTAPORN,SUPHO/NANTAPORN,SUPHO/NANTAPORN,SUPHO/NANTAPORN</t>
  </si>
  <si>
    <t>CA2019221027CNY</t>
  </si>
  <si>
    <t>未提现</t>
  </si>
  <si>
    <t>携程开票</t>
  </si>
  <si>
    <t xml:space="preserve">2562678	</t>
  </si>
  <si>
    <t xml:space="preserve">	</t>
  </si>
  <si>
    <t>取消</t>
  </si>
  <si>
    <t xml:space="preserve">18091593204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</si>
  <si>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</si>
  <si>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</si>
  <si>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</si>
  <si>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2585448	</t>
  </si>
  <si>
    <t xml:space="preserve">188750431	</t>
  </si>
  <si>
    <t xml:space="preserve">18246616750	</t>
  </si>
  <si>
    <t>[曼谷]曼谷水门伯克利酒店(SHA Plus+)(The Berkeley Hotel Pratunam Bangkok (SHA Plus+))(28597407)</t>
  </si>
  <si>
    <t>北塔尊贵三人房&lt;今日特价 &gt;&lt;三人入住&gt;&lt;早餐&gt;</t>
  </si>
  <si>
    <t>TAN/IVY AI VEE</t>
  </si>
  <si>
    <t xml:space="preserve">2607417	</t>
  </si>
  <si>
    <t xml:space="preserve">10010899375	</t>
  </si>
  <si>
    <t xml:space="preserve">18445570080	</t>
  </si>
  <si>
    <t>[甲米]甲米苹果一天度假村(SHA Extra Plus)(Apple A Day Resort Krabi(SHA Extra Plus))(6477034)</t>
  </si>
  <si>
    <t>至尊豪华房&lt;双人入住&gt;&lt;双早&gt;</t>
  </si>
  <si>
    <t>bhanushali/Hiren shankarlal,Bhanushali/Nitisha Hiren ,Bhanushali/Darshan Damji,Bhanushali/Manali Darshan ,Bhanushali/Shankarlal Bachubhai,Bhanushali/Chanchal Shankarlal,Chandra/Divya Damji,Bhanushali /Pushpaben Damji,Chandra/Kalpesh Premji,Chandra/Mansi Kalpesh</t>
  </si>
  <si>
    <t xml:space="preserve">2626190	</t>
  </si>
  <si>
    <t xml:space="preserve">RR2204488	</t>
  </si>
  <si>
    <t xml:space="preserve">18446604934	</t>
  </si>
  <si>
    <t>Chandra/Premji Purshotam,Chandra/Chandra premji</t>
  </si>
  <si>
    <t xml:space="preserve">2626319	</t>
  </si>
  <si>
    <t xml:space="preserve">RR2204487	</t>
  </si>
  <si>
    <t xml:space="preserve">18576855897	</t>
  </si>
  <si>
    <t>[曼谷]曼谷素坤逸十一酒店 (SHA Extra Plus)(Eleven Hotel Bangkok Sukhumvit 11 (SHA Extra Plus))(96059687)</t>
  </si>
  <si>
    <t>高级房&lt;双人入住&gt;&lt;无早&gt;</t>
  </si>
  <si>
    <t>Hill/Robert,Hill/Robert</t>
  </si>
  <si>
    <t xml:space="preserve">2639220	</t>
  </si>
  <si>
    <t xml:space="preserve">23265	</t>
  </si>
  <si>
    <t xml:space="preserve">18907069817	</t>
  </si>
  <si>
    <t>[曼谷]曼谷金普顿马濑酒店 (SHA Extra Plus)(Kimpton Maa-Lai Bangkok, an IHG Hotel (SHA Extra Plus))(96323531)</t>
  </si>
  <si>
    <t>甄选房(至少连住2晚及以上)&lt;特惠专享&gt;&lt;双人入住&gt;&lt;双早&gt;</t>
  </si>
  <si>
    <t>WAN/XIN,JIA/RUISI</t>
  </si>
  <si>
    <t xml:space="preserve">2672381	</t>
  </si>
  <si>
    <t xml:space="preserve">25517948	</t>
  </si>
  <si>
    <t xml:space="preserve">18913483313	</t>
  </si>
  <si>
    <t>甄选双床房(至少连住2晚及以上)&lt;特惠专享&gt;&lt;双人入住&gt;&lt;双早&gt;</t>
  </si>
  <si>
    <t>Jeon/Kwangjin,Kim/Kitae</t>
  </si>
  <si>
    <t xml:space="preserve">18916545303	</t>
  </si>
  <si>
    <t>[乔治市]槟城双威乔治市酒店 (槟城对抗新冠肺炎认证)(Sunway Hotel Georgetown Penang)(28528357)</t>
  </si>
  <si>
    <t>尊贵房&lt;双人入住&gt;&lt;双早&gt;</t>
  </si>
  <si>
    <t>HE/SHOUCHENG</t>
  </si>
  <si>
    <t xml:space="preserve">2677057	</t>
  </si>
  <si>
    <t xml:space="preserve">acknowledge	</t>
  </si>
  <si>
    <t xml:space="preserve">18920727176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</si>
  <si>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</si>
  <si>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</si>
  <si>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Alvisse/Mark</t>
  </si>
  <si>
    <t xml:space="preserve">2680264	</t>
  </si>
  <si>
    <t xml:space="preserve">210188510	</t>
  </si>
  <si>
    <t xml:space="preserve">18928824022	</t>
  </si>
  <si>
    <t>[吉隆坡]吉隆坡柏威年酒店 · 悦榕庄管理(Pavilion Hotel Kuala Lumpur Managed by Banyan Tree)(25469067)</t>
  </si>
  <si>
    <t>城市绿洲特大床房(至少连住2晚及以上)&lt;今日特价 &gt;&lt;双人入住&gt;&lt;双早&gt;</t>
  </si>
  <si>
    <t>Anne Samaniego/Judy</t>
  </si>
  <si>
    <t xml:space="preserve">2681922	</t>
  </si>
  <si>
    <t xml:space="preserve">190228	</t>
  </si>
  <si>
    <t xml:space="preserve">18948648774	</t>
  </si>
  <si>
    <t>[曼谷]曼谷布拉莎丽W22酒店 (SHA Plus+)(W22 by Burasari Hotel (SHA Plus+))(28557537)</t>
  </si>
  <si>
    <t>三人房&lt;三人入住&gt;&lt;无早&gt;</t>
  </si>
  <si>
    <t>sarah/conway Klusik</t>
  </si>
  <si>
    <t xml:space="preserve">2686568	</t>
  </si>
  <si>
    <t xml:space="preserve">75683	</t>
  </si>
  <si>
    <t xml:space="preserve">18950503179	</t>
  </si>
  <si>
    <t>[怡保]怡保威尔酒店(Weil Hotel Ipoh)(5702297)</t>
  </si>
  <si>
    <t>尊贵双床房&lt;三人入住&gt;&lt;双早&gt;</t>
  </si>
  <si>
    <t>Tan/CJ,Tan/CJ,Tan/CJ</t>
  </si>
  <si>
    <t xml:space="preserve">2687445	</t>
  </si>
  <si>
    <t xml:space="preserve">10279087	</t>
  </si>
  <si>
    <t xml:space="preserve">18954484458	</t>
  </si>
  <si>
    <t>[梳邦再也]双威金字塔酒店(Sunway Pyramid Hotel)(17055173)</t>
  </si>
  <si>
    <t>豪华特大床房&lt;双人入住&gt;&lt;双早&gt;</t>
  </si>
  <si>
    <t>LAW/NAZIRAH,KAMAL/RHINA</t>
  </si>
  <si>
    <t xml:space="preserve">2689328	</t>
  </si>
  <si>
    <t xml:space="preserve"> 212457226	</t>
  </si>
  <si>
    <t xml:space="preserve">18954791915	</t>
  </si>
  <si>
    <t>[丹戎本雅]洪腾海滨酒店 (槟城对抗新冠肺炎认证)(Hompton by the Beach Penang (PenangFightCovid-19 Certified))(91143907)</t>
  </si>
  <si>
    <t>至尊房&lt;四人入住&gt;&lt;早餐&gt;</t>
  </si>
  <si>
    <t>TAN/CHAI SHIN</t>
  </si>
  <si>
    <t xml:space="preserve">2689576	</t>
  </si>
  <si>
    <t xml:space="preserve">10079435	</t>
  </si>
  <si>
    <t xml:space="preserve">21006436149	</t>
  </si>
  <si>
    <t>[努沙再也]双威大盒子酒店(Sunway Hotel Big Box)(91411884)</t>
  </si>
  <si>
    <t>Esmas/Janneth</t>
  </si>
  <si>
    <t xml:space="preserve">2691692	</t>
  </si>
  <si>
    <t xml:space="preserve">49825	</t>
  </si>
  <si>
    <t xml:space="preserve">21006991164	</t>
  </si>
  <si>
    <t>豪华特大床房&lt;三人入住&gt;&lt;特价&gt;&lt;早餐&gt;</t>
  </si>
  <si>
    <t xml:space="preserve">2691720	</t>
  </si>
  <si>
    <t xml:space="preserve">49826	</t>
  </si>
  <si>
    <t xml:space="preserve">21009733143	</t>
  </si>
  <si>
    <t>[济州市]斯坦福酒店和度假村(Stanford Hotel &amp; Resort Jeju)(97348527)</t>
  </si>
  <si>
    <t>豪华双床房&lt;三人入住&gt;&lt;无早&gt;</t>
  </si>
  <si>
    <t>JUNG/JAE UG,JUNG/JAE UG</t>
  </si>
  <si>
    <t xml:space="preserve">2691887	</t>
  </si>
  <si>
    <t xml:space="preserve">22707348	</t>
  </si>
  <si>
    <t xml:space="preserve">21045826119	</t>
  </si>
  <si>
    <t>[曼谷]曼谷香格里拉大酒店 (SHA Extra Plus)(Shangri-La Bangkok)(3243791)</t>
  </si>
  <si>
    <t>香格里拉楼豪华双床房&lt;双人入住&gt;&lt;双早&gt;</t>
  </si>
  <si>
    <t>HWANG/SEONGHYE</t>
  </si>
  <si>
    <t xml:space="preserve">2697843	</t>
  </si>
  <si>
    <t xml:space="preserve">11442472	</t>
  </si>
  <si>
    <t xml:space="preserve">21103799108	</t>
  </si>
  <si>
    <t>[Batu Buruk]报春花海滩酒店(Primula Beach Hotel)(89000989)</t>
  </si>
  <si>
    <t>豪华房&lt;双人入住&gt;&lt;双早&gt;</t>
  </si>
  <si>
    <t>Mat Dris/Mahsuri</t>
  </si>
  <si>
    <t xml:space="preserve">2700898	</t>
  </si>
  <si>
    <t xml:space="preserve">114522	</t>
  </si>
  <si>
    <t xml:space="preserve">21109796446	</t>
  </si>
  <si>
    <t>[巴都丁宜]槟城宾乐雅饭店 (槟城对抗新冠肺炎认证)(PARKROYAL Penang Resort)(3737560)</t>
  </si>
  <si>
    <t>豪华面海特大床房&lt;双人入住&gt;&lt;双早&gt;</t>
  </si>
  <si>
    <t>HOO/ZHEN HUNG</t>
  </si>
  <si>
    <t xml:space="preserve">2701819	</t>
  </si>
  <si>
    <t xml:space="preserve">7358476	</t>
  </si>
  <si>
    <t xml:space="preserve">21118125154	</t>
  </si>
  <si>
    <t>豪华房(连住3晚及以上)&lt;双人入住&gt;&lt;无早&gt;</t>
  </si>
  <si>
    <t>ONG/FENG LEE</t>
  </si>
  <si>
    <t xml:space="preserve">2703141	</t>
  </si>
  <si>
    <t xml:space="preserve">215558433	</t>
  </si>
  <si>
    <t xml:space="preserve">21118425189	</t>
  </si>
  <si>
    <t>FONG/CHUI HAR</t>
  </si>
  <si>
    <t xml:space="preserve">2703175	</t>
  </si>
  <si>
    <t xml:space="preserve">215566257	</t>
  </si>
  <si>
    <t xml:space="preserve">21130844460	</t>
  </si>
  <si>
    <t>[芭堤雅]兀兰酒店芭堤雅度假村(Woodlands Hotel and Resort Pattaya)(6286555)</t>
  </si>
  <si>
    <t>高级房&lt;双人入住&gt;&lt;双早&gt;</t>
  </si>
  <si>
    <t>KIm/Jaehyeong</t>
  </si>
  <si>
    <t xml:space="preserve">2705247	</t>
  </si>
  <si>
    <t xml:space="preserve">21135594565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</si>
  <si>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</si>
  <si>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</si>
  <si>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CHEN/XIN YU,Jin/Yudi</t>
  </si>
  <si>
    <t xml:space="preserve">2706000	</t>
  </si>
  <si>
    <t xml:space="preserve">35569SE025753	</t>
  </si>
  <si>
    <t xml:space="preserve">21143220286	</t>
  </si>
  <si>
    <t>[曼谷]洲际维涅特精选曼谷新浩中央酒店(Sindhorn Midtown Hotel Bangkok, Vignette Collection - an IHG Hotel)(88933689)</t>
  </si>
  <si>
    <t>标准房(连住3晚及以上)&lt;特惠专享&gt;&lt;双人入住&gt;&lt;双早&gt;</t>
  </si>
  <si>
    <t>ZHANG/JIARUI</t>
  </si>
  <si>
    <t xml:space="preserve">2707691	</t>
  </si>
  <si>
    <t xml:space="preserve">769902	</t>
  </si>
  <si>
    <t xml:space="preserve">21147360455	</t>
  </si>
  <si>
    <t>[吉隆坡]吉隆坡美利亚酒店(Meliá Kuala Lumpur)(8872508)</t>
  </si>
  <si>
    <t>家庭房&lt;双人入住&gt;&lt;双早&gt;</t>
  </si>
  <si>
    <t>Rm pujaseti/raden azwani</t>
  </si>
  <si>
    <t xml:space="preserve">2708505	</t>
  </si>
  <si>
    <t xml:space="preserve">671022	</t>
  </si>
  <si>
    <t xml:space="preserve">21148671593	</t>
  </si>
  <si>
    <t>Ro/Woo Chul,Ro/Woo Chul,Ro/Woo Chul</t>
  </si>
  <si>
    <t xml:space="preserve">2708764	</t>
  </si>
  <si>
    <t xml:space="preserve">22714347	</t>
  </si>
  <si>
    <t xml:space="preserve">21150890498	</t>
  </si>
  <si>
    <t>[兰卡威]丹娜兰卡威豪华度假村及海滩别墅(The Danna Langkawi Luxury Resort &amp; Beach Villas)(4493828)</t>
  </si>
  <si>
    <t>商务房(至少连住2晚及以上)&lt;今日特价 &gt;&lt;双人入住&gt;&lt;双早&gt;</t>
  </si>
  <si>
    <t>WONG/MIN BEATRICE</t>
  </si>
  <si>
    <t xml:space="preserve">2709172	</t>
  </si>
  <si>
    <t xml:space="preserve">2497925	</t>
  </si>
  <si>
    <t xml:space="preserve">21180083734	</t>
  </si>
  <si>
    <t>标准双床房(连住3晚及以上)&lt;特惠专享&gt;&lt;双人入住&gt;&lt;双早&gt;</t>
  </si>
  <si>
    <t xml:space="preserve">2709326	</t>
  </si>
  <si>
    <t xml:space="preserve">21181002112	</t>
  </si>
  <si>
    <t>[哥打京那巴鲁]格兰迪酒店&amp;度假村(Grandis Hotels and Resorts)(4637340)</t>
  </si>
  <si>
    <t>高级房&lt;双人入住&gt;&lt;马来西亚客人专享&gt;&lt;双早&gt;</t>
  </si>
  <si>
    <t>Sabinus/Jerry Jay</t>
  </si>
  <si>
    <t xml:space="preserve">2709607	</t>
  </si>
  <si>
    <t xml:space="preserve">215183085	</t>
  </si>
  <si>
    <t xml:space="preserve">21200976540	</t>
  </si>
  <si>
    <t>[曼谷]曼谷盛泰乐水门酒店 (SHA Plus+)(Centara Watergate Pavillion Hotel Bangkok (SHA Plus+))(4733674)</t>
  </si>
  <si>
    <t>高级双人床房(至少连住2晚及以上)&lt;今日特价 &gt;&lt;双人入住&gt;&lt;适用于除泰国的亚洲客人&gt;&lt;双早&gt;</t>
  </si>
  <si>
    <t>LEUNG/CHEUK YIN BILLY,HUANG/LILI</t>
  </si>
  <si>
    <t xml:space="preserve">2711003	</t>
  </si>
  <si>
    <t xml:space="preserve">230657	</t>
  </si>
  <si>
    <t xml:space="preserve">21206036070	</t>
  </si>
  <si>
    <t>[曼谷]曼谷万怡酒店(Courtyard by Marriott Bangkok)(5211729)</t>
  </si>
  <si>
    <t>翻新豪华特大床房(至少连住2晚及以上)&lt;双人入住&gt;&lt;双早&gt;</t>
  </si>
  <si>
    <t>LEE/SOO PENG,Tan/Eunice Ying Ru,Teo /lee lee</t>
  </si>
  <si>
    <t xml:space="preserve">2711706	</t>
  </si>
  <si>
    <t xml:space="preserve">99453412	</t>
  </si>
  <si>
    <t xml:space="preserve">21229660525	</t>
  </si>
  <si>
    <t>标准双床房(至少连住2晚及以上)&lt;特惠&gt;&lt;双人入住&gt;&lt;双早&gt;</t>
  </si>
  <si>
    <t>WONG/TAK LAM WILLIAM,YIP/WAI HAN</t>
  </si>
  <si>
    <t xml:space="preserve">2714753	</t>
  </si>
  <si>
    <t xml:space="preserve">774667	</t>
  </si>
  <si>
    <t xml:space="preserve">21243318563	</t>
  </si>
  <si>
    <t>[曼谷]于拉查达阿曼塔酒店(Amanta Hotel &amp; Residence Ratchada)(28679148)</t>
  </si>
  <si>
    <t>一卧室城景豪华套房(连住3晚及以上)&lt;双人入住&gt;&lt;无早&gt;</t>
  </si>
  <si>
    <t>Chongcharoonkit/Thanadhol,Chongcharoonkit/Thanadhol</t>
  </si>
  <si>
    <t xml:space="preserve">2717101	</t>
  </si>
  <si>
    <t xml:space="preserve">33123840-1	</t>
  </si>
  <si>
    <t xml:space="preserve">21243340782	</t>
  </si>
  <si>
    <t>[苏梅岛]苏梅岛六善酒店(Six Senses Samui)(3666611)</t>
  </si>
  <si>
    <t>海景泳池别墅(连住3晚及以上)&lt;双人入住&gt;&lt;仅适用亚洲客人&gt;&lt;双早&gt;</t>
  </si>
  <si>
    <t>Young/Saing,HE/XIN</t>
  </si>
  <si>
    <t xml:space="preserve">2717112	</t>
  </si>
  <si>
    <t xml:space="preserve">167415	</t>
  </si>
  <si>
    <t xml:space="preserve">21248000088	</t>
  </si>
  <si>
    <t>[乔治市]槟城尼奥酒店 (槟城对抗新冠肺炎认证)(Neo+ Penang (PenangFightCovid-19 Certified))(24052379)</t>
  </si>
  <si>
    <t>猎户座房&lt;双人入住&gt;&lt;无早&gt;</t>
  </si>
  <si>
    <t>AHMAD/NUR IZZATI</t>
  </si>
  <si>
    <t xml:space="preserve">2717935	</t>
  </si>
  <si>
    <t xml:space="preserve">164170	</t>
  </si>
  <si>
    <t xml:space="preserve">21252075349	</t>
  </si>
  <si>
    <t>[梳邦再也]吉隆坡双威克莱酒店(Sunway Clio Hotel @ Sunway Pyramid Mall)(58462983)</t>
  </si>
  <si>
    <t>超豪华房&lt;双人入住&gt;&lt;无早&gt;</t>
  </si>
  <si>
    <t>Azizan/NadiahAminah</t>
  </si>
  <si>
    <t xml:space="preserve">2718652	</t>
  </si>
  <si>
    <t xml:space="preserve">217169212	</t>
  </si>
  <si>
    <t xml:space="preserve">21253509500	</t>
  </si>
  <si>
    <t>豪华特大床房(至少连住2晚及以上)&lt;双人入住&gt;&lt;双早&gt;</t>
  </si>
  <si>
    <t>Ami/Mai,Ami/Mai</t>
  </si>
  <si>
    <t xml:space="preserve">2718919	</t>
  </si>
  <si>
    <t xml:space="preserve">51701	</t>
  </si>
  <si>
    <t xml:space="preserve">21255406467	</t>
  </si>
  <si>
    <t>[华欣]华欣安纳塔拉度假酒店(Anantara Hua Hin Resort)(3668989)</t>
  </si>
  <si>
    <t>泻湖景精致套房(至少连住2晚及以上)&lt;双人入住&gt;&lt;不适用泰国客人&gt;&lt;双早&gt;</t>
  </si>
  <si>
    <t>JIRAEITTIWANNA/ WILAI</t>
  </si>
  <si>
    <t xml:space="preserve">2719190	</t>
  </si>
  <si>
    <t xml:space="preserve">61808152	</t>
  </si>
  <si>
    <t xml:space="preserve">21311296801	</t>
  </si>
  <si>
    <t>[乔治市]槟城成功酒店 (槟城对抗新冠肺炎认证)(Berjaya Penang Hotel)(28528294)</t>
  </si>
  <si>
    <t>家庭房&lt;四人入住&gt;&lt;早餐&gt;</t>
  </si>
  <si>
    <t>mei ho/chee,mei ho/chee,mei ho/chee,mei ho/chee,mei ho/chee,mei ho/chee,mei ho/chee,mei ho/chee</t>
  </si>
  <si>
    <t xml:space="preserve">2721462	</t>
  </si>
  <si>
    <t xml:space="preserve">2221418	</t>
  </si>
  <si>
    <t xml:space="preserve">21312241422	</t>
  </si>
  <si>
    <t>[芙蓉]芙蓉皇家朱兰酒店(Royale Chulan Seremban)(91100866)</t>
  </si>
  <si>
    <t>Badaruddin/Aliyya</t>
  </si>
  <si>
    <t xml:space="preserve">2721541	</t>
  </si>
  <si>
    <t xml:space="preserve">1272291	</t>
  </si>
  <si>
    <t xml:space="preserve">21326640602	</t>
  </si>
  <si>
    <t>YAKOP/NURHASYIMAH,NAJEEB/SYED ABDILLAH</t>
  </si>
  <si>
    <t xml:space="preserve">2723030	</t>
  </si>
  <si>
    <t xml:space="preserve">52023	</t>
  </si>
  <si>
    <t xml:space="preserve">21327133935	</t>
  </si>
  <si>
    <t>[曼谷]曼谷素坤逸丽笙套房酒店(Radisson Suites Bangkok Sukhumvit)(73690889)</t>
  </si>
  <si>
    <t>高级房&lt;特惠专享&gt;&lt;三人入住&gt;&lt;早餐&gt;</t>
  </si>
  <si>
    <t>bohra/alihusain,bohra/alihusain,bohra/alihusain</t>
  </si>
  <si>
    <t xml:space="preserve">2723077	</t>
  </si>
  <si>
    <t xml:space="preserve">1071778	</t>
  </si>
  <si>
    <t xml:space="preserve">21330649131	</t>
  </si>
  <si>
    <t>KASMURI/ABDUL AZIZ,KASSIM /KARTINAH ,ABDUL AZIZ /ADRYANNA</t>
  </si>
  <si>
    <t xml:space="preserve">2723527	</t>
  </si>
  <si>
    <t xml:space="preserve"> 52033	</t>
  </si>
  <si>
    <t xml:space="preserve">21332473449	</t>
  </si>
  <si>
    <t>豪华房&lt;双人入住&gt;&lt;无早&gt;</t>
  </si>
  <si>
    <t>khunaksorn/onpuck</t>
  </si>
  <si>
    <t xml:space="preserve">2723778	</t>
  </si>
  <si>
    <t xml:space="preserve">RR2206731	</t>
  </si>
  <si>
    <t xml:space="preserve">21333816430	</t>
  </si>
  <si>
    <t>[芭堤雅]芭堤雅布莱顿大酒店(Brighton Grand Hotel Pattaya)(29851559)</t>
  </si>
  <si>
    <t>豪华城景房&lt;双人入住&gt;&lt;双早&gt;</t>
  </si>
  <si>
    <t>LYU/ZHIWEN</t>
  </si>
  <si>
    <t xml:space="preserve">2723986	</t>
  </si>
  <si>
    <t xml:space="preserve">32055	</t>
  </si>
  <si>
    <t xml:space="preserve">21334017331	</t>
  </si>
  <si>
    <t>[八打灵再也]皇家朱兰白沙罗酒店(Royale Chulan Damansara)(28528087)</t>
  </si>
  <si>
    <t>DOLAH/NURUL FARIDAH</t>
  </si>
  <si>
    <t xml:space="preserve">2724016	</t>
  </si>
  <si>
    <t xml:space="preserve">589357	</t>
  </si>
  <si>
    <t xml:space="preserve">21343230944	</t>
  </si>
  <si>
    <t>[普吉岛]普吉岛兰花温泉度假酒店 (SHA Extra Plus)(Phuket Orchid Resort and Spa (SHA Extra Plus))(3735886)</t>
  </si>
  <si>
    <t>豪华房(至少连住2晚及以上)&lt;双人入住&gt;&lt;双早&gt;</t>
  </si>
  <si>
    <t>THONGNUN/THEERAPONG</t>
  </si>
  <si>
    <t xml:space="preserve">2725781	</t>
  </si>
  <si>
    <t xml:space="preserve">21344724113	</t>
  </si>
  <si>
    <t>[曼谷]曼谷湄南河四季酒店 (SHA Plus+)(Four Seasons Hotel Bangkok at Chao Phraya River (SHA Plus+))(57171815)</t>
  </si>
  <si>
    <t>POON/SZE WAI</t>
  </si>
  <si>
    <t xml:space="preserve">2726001	</t>
  </si>
  <si>
    <t xml:space="preserve">125228	</t>
  </si>
  <si>
    <t xml:space="preserve">21347140436	</t>
  </si>
  <si>
    <t>[新加坡]新加坡吉真宾乐雅酒店(PARKROYAL on Kitchener Road, Singapore)(28561559)</t>
  </si>
  <si>
    <t>豪华特大床房&lt;今日特价 &gt;&lt;双早&gt;</t>
  </si>
  <si>
    <t>Chong/Chin Sun,Chong/Chin Sun</t>
  </si>
  <si>
    <t xml:space="preserve">2726441	</t>
  </si>
  <si>
    <t xml:space="preserve">112807467	</t>
  </si>
  <si>
    <t xml:space="preserve">21353329733	</t>
  </si>
  <si>
    <t>超豪华房&lt;双人入住&gt;&lt;双早&gt;</t>
  </si>
  <si>
    <t>WOI SHENG/LAI</t>
  </si>
  <si>
    <t xml:space="preserve">2727759	</t>
  </si>
  <si>
    <t xml:space="preserve"> 218155132	</t>
  </si>
  <si>
    <t xml:space="preserve">21354780160	</t>
  </si>
  <si>
    <t>Lim/Sau Loon</t>
  </si>
  <si>
    <t xml:space="preserve">2728011	</t>
  </si>
  <si>
    <t xml:space="preserve">164596	</t>
  </si>
  <si>
    <t xml:space="preserve">21354843334	</t>
  </si>
  <si>
    <t>豪华双床房(至少连住2晚及以上)&lt;双人入住&gt;&lt;双早&gt;</t>
  </si>
  <si>
    <t>Farus/Nazreen Binte ,Farus/Nazreen Binte ,Farus/Nazreen Binte ,Farus/Nazreen Binte</t>
  </si>
  <si>
    <t xml:space="preserve">2728026	</t>
  </si>
  <si>
    <t xml:space="preserve"> 52388	</t>
  </si>
  <si>
    <t xml:space="preserve">21358537962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</si>
  <si>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</si>
  <si>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</si>
  <si>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LOw/chen hua</t>
  </si>
  <si>
    <t xml:space="preserve">2728985	</t>
  </si>
  <si>
    <t xml:space="preserve">159248920	</t>
  </si>
  <si>
    <t xml:space="preserve">21358975814	</t>
  </si>
  <si>
    <t>[曼谷]素坤逸2巷贝斯特韦斯特舒雅优质酒店 (SHA Plus+)(SureStay Plus Hotel by Best Western Sukhumvit 2)(28681186)</t>
  </si>
  <si>
    <t>高级特大床房&lt;单人入住&gt;&lt;不适用泰国客人&gt;&lt;单早&gt;</t>
  </si>
  <si>
    <t>LEE/CHANGHOON</t>
  </si>
  <si>
    <t xml:space="preserve">2729090	</t>
  </si>
  <si>
    <t xml:space="preserve">BK040196	</t>
  </si>
  <si>
    <t xml:space="preserve">21360596618	</t>
  </si>
  <si>
    <t>[Kuala Nerus]丁加奴赖亚会议中心酒店(Raia Hotel &amp; Convention Centre Terengganu)(98508218)</t>
  </si>
  <si>
    <t>豪华家庭房&lt;四人入住&gt;&lt;无早&gt;</t>
  </si>
  <si>
    <t>SHEAUYIE/CHEE,SHEAUYIE/CHEE,SHEAUYIE/CHEE,SHEAUYIE/CHEE</t>
  </si>
  <si>
    <t xml:space="preserve">2729482	</t>
  </si>
  <si>
    <t xml:space="preserve">207143894	</t>
  </si>
  <si>
    <t xml:space="preserve">21360831669	</t>
  </si>
  <si>
    <t>[刁曼岛]刁曼岛成功度假村(Berjaya Tioman Resort)(23850783)</t>
  </si>
  <si>
    <t>园景小屋&lt;双人入住&gt;&lt;双早&gt;</t>
  </si>
  <si>
    <t>raslan/nurrul ain,raslan/nurrul ain</t>
  </si>
  <si>
    <t xml:space="preserve">2729535	</t>
  </si>
  <si>
    <t xml:space="preserve">502004	</t>
  </si>
  <si>
    <t xml:space="preserve">21361886783	</t>
  </si>
  <si>
    <t>尊贵特大床房&lt;双人入住&gt;&lt;双早&gt;</t>
  </si>
  <si>
    <t>MELAN/ACHA,SAMSUDIN/FAD</t>
  </si>
  <si>
    <t xml:space="preserve">2729819	</t>
  </si>
  <si>
    <t xml:space="preserve">10282771	</t>
  </si>
  <si>
    <t xml:space="preserve">21362283668	</t>
  </si>
  <si>
    <t>LEE/ZHENG HONG</t>
  </si>
  <si>
    <t xml:space="preserve">2729932	</t>
  </si>
  <si>
    <t xml:space="preserve">10282772	</t>
  </si>
  <si>
    <t xml:space="preserve">21363186992	</t>
  </si>
  <si>
    <t>[普吉岛]海滨海滩温泉度假村 (SHA Extra Plus)(Oceanfront Beach Resort and Spa (SHA Extra Plus))(98490384)</t>
  </si>
  <si>
    <t>至尊海景特大床房&lt;双人入住&gt;&lt;双早&gt;</t>
  </si>
  <si>
    <t>Madnani/Varun,Madnani/Varun</t>
  </si>
  <si>
    <t xml:space="preserve">2730183	</t>
  </si>
  <si>
    <t xml:space="preserve">25003	</t>
  </si>
  <si>
    <t xml:space="preserve">21364136156	</t>
  </si>
  <si>
    <t>[福冈]百道海滨双塔酒店(Seaside Hotel Twins Momochi)(76232753)</t>
  </si>
  <si>
    <t>单人房&lt;单人入住&gt;&lt;特价房&gt;</t>
  </si>
  <si>
    <t>Agarie/Yuta</t>
  </si>
  <si>
    <t xml:space="preserve">2730485	</t>
  </si>
  <si>
    <t xml:space="preserve">21366494987	</t>
  </si>
  <si>
    <t>Khoo/Vee Lynn</t>
  </si>
  <si>
    <t xml:space="preserve">2730926	</t>
  </si>
  <si>
    <t xml:space="preserve">220551848	</t>
  </si>
  <si>
    <t xml:space="preserve">21370003363	</t>
  </si>
  <si>
    <t>ADLI/SAIFUL</t>
  </si>
  <si>
    <t xml:space="preserve">2731591	</t>
  </si>
  <si>
    <t xml:space="preserve">220560792	</t>
  </si>
  <si>
    <t xml:space="preserve">21372264719	</t>
  </si>
  <si>
    <t>[新山]希思尔新山酒店(Thistle Johor Bahru)(5624049)</t>
  </si>
  <si>
    <t>海景豪华特大床房&lt;双人入住&gt;&lt;双早&gt;</t>
  </si>
  <si>
    <t>Hizrian Bin Mohd Shariff/Sufi,Hizrian Bin Mohd Shariff/Sufi</t>
  </si>
  <si>
    <t xml:space="preserve">2732101	</t>
  </si>
  <si>
    <t xml:space="preserve">60925	</t>
  </si>
  <si>
    <t xml:space="preserve">21373847161	</t>
  </si>
  <si>
    <t>[吉隆坡]吉隆坡皇家朱兰酒店(Royale Chulan Kuala Lumpur)(5280527)</t>
  </si>
  <si>
    <t>一室公寓&lt;双人入住&gt;&lt;双早&gt;</t>
  </si>
  <si>
    <t>Abdullah/Fazura,Abdullah/Fazura,Abdullah/Fazura,Abdullah/Fazura</t>
  </si>
  <si>
    <t xml:space="preserve">2732432	</t>
  </si>
  <si>
    <t xml:space="preserve">10010642682	</t>
  </si>
  <si>
    <t xml:space="preserve">21374054060	</t>
  </si>
  <si>
    <t>甄选1张特大床房(至少连住2晚及以上)&lt;特惠专享&gt;&lt;双人入住&gt;&lt;双早&gt;</t>
  </si>
  <si>
    <t>ng /Mo pun</t>
  </si>
  <si>
    <t xml:space="preserve">2732491	</t>
  </si>
  <si>
    <t xml:space="preserve">46347339	</t>
  </si>
  <si>
    <t xml:space="preserve">21375196510	</t>
  </si>
  <si>
    <t>Chieng/Kai Zhen</t>
  </si>
  <si>
    <t xml:space="preserve">2732855	</t>
  </si>
  <si>
    <t xml:space="preserve">220509589	</t>
  </si>
  <si>
    <t xml:space="preserve">21375311311	</t>
  </si>
  <si>
    <t>MIYAMOTO/MASAYUKI</t>
  </si>
  <si>
    <t xml:space="preserve">2732874	</t>
  </si>
  <si>
    <t xml:space="preserve">21377179621	</t>
  </si>
  <si>
    <t>[长滩岛]长滩岛摄政沙滩水疗度假村(Henann Regency Resort &amp; Spa)(5246684)</t>
  </si>
  <si>
    <t>豪华房(至少连住2晚及以上)&lt;特惠&gt;&lt;三人入住&gt;&lt;早餐&gt;</t>
  </si>
  <si>
    <t>Quijada/Ernesto II,Quijada/Ernesto II,Quijada/Ernesto II,Quijada/Ernesto II,Quijada/Ernesto II</t>
  </si>
  <si>
    <t xml:space="preserve">2733378	</t>
  </si>
  <si>
    <t xml:space="preserve">39651464	</t>
  </si>
  <si>
    <t xml:space="preserve">21409885916	</t>
  </si>
  <si>
    <t>[芽庄]芽庄洲际酒店(InterContinental Nha Trang, an IHG Hotel)(4398930)</t>
  </si>
  <si>
    <t>城景经典特大床房&lt;双人入住&gt;&lt;双早&gt;</t>
  </si>
  <si>
    <t>JEONG/YOONHEE</t>
  </si>
  <si>
    <t xml:space="preserve">2733837	</t>
  </si>
  <si>
    <t xml:space="preserve">586139	</t>
  </si>
  <si>
    <t xml:space="preserve">21411640923	</t>
  </si>
  <si>
    <t>[快乐山]查尔斯顿海港度假村(Harborside at Charleston Harbor Resort and Marina)(98331100)</t>
  </si>
  <si>
    <t>内陆景观高级特大床房&lt;双人入住&gt;&lt;预付&gt;&lt;无早&gt;</t>
  </si>
  <si>
    <t>Truesdale/Canston,Truesdale/Laura</t>
  </si>
  <si>
    <t xml:space="preserve">2733930	</t>
  </si>
  <si>
    <t xml:space="preserve">118267637	</t>
  </si>
  <si>
    <t xml:space="preserve">21412202964	</t>
  </si>
  <si>
    <t>豪华特大床房&lt;双人入住&gt;&lt;无早&gt;</t>
  </si>
  <si>
    <t>Teo/Wei Kan</t>
  </si>
  <si>
    <t xml:space="preserve">2733976	</t>
  </si>
  <si>
    <t xml:space="preserve">220553770	</t>
  </si>
  <si>
    <t xml:space="preserve">21415742833	</t>
  </si>
  <si>
    <t>[乔治市]槟城长荣桂冠酒店 (槟城对抗新冠肺炎认证)(Evergreen Laurel Hotel Penang (PenangFightCovid-19 Certified))(28528115)</t>
  </si>
  <si>
    <t>海景豪华双床房&lt;双人入住&gt;&lt;双早&gt;</t>
  </si>
  <si>
    <t>CHE HARUN/SITI AMINAH</t>
  </si>
  <si>
    <t xml:space="preserve">2734317	</t>
  </si>
  <si>
    <t xml:space="preserve">22101181999	</t>
  </si>
  <si>
    <t xml:space="preserve">21418774256	</t>
  </si>
  <si>
    <t>Fong/Chee Weng</t>
  </si>
  <si>
    <t xml:space="preserve">2734715	</t>
  </si>
  <si>
    <t xml:space="preserve">22101182718	</t>
  </si>
  <si>
    <t xml:space="preserve">21420042176	</t>
  </si>
  <si>
    <t>翻新豪华特大床房(至少连住2晚及以上)&lt;单人入住&gt;&lt;单早&gt;</t>
  </si>
  <si>
    <t>LIAO/TING HUAN</t>
  </si>
  <si>
    <t xml:space="preserve">96439930	</t>
  </si>
  <si>
    <t xml:space="preserve">21433928618	</t>
  </si>
  <si>
    <t>[曼谷]是隆不容错过酒店 by Cross Collection(Haven't Met Bangkok Silom by Cross Collection)(17140699)</t>
  </si>
  <si>
    <t>城市工作室&lt;双人入住&gt;&lt;无早&gt;</t>
  </si>
  <si>
    <t>Tiyapiboonchaiya/Pakawat,Tiyapiboonchaiya/Pakawat</t>
  </si>
  <si>
    <t xml:space="preserve">2736721	</t>
  </si>
  <si>
    <t xml:space="preserve">29437	</t>
  </si>
  <si>
    <t xml:space="preserve">21435194089	</t>
  </si>
  <si>
    <t>Choosawai/Nichapat</t>
  </si>
  <si>
    <t xml:space="preserve">2736887	</t>
  </si>
  <si>
    <t xml:space="preserve">29439	</t>
  </si>
  <si>
    <t xml:space="preserve">21436319900	</t>
  </si>
  <si>
    <t>至尊房(至少连住2晚及以上)&lt;四人入住&gt;&lt;早餐&gt;</t>
  </si>
  <si>
    <t>Samsuri/HAMIDI</t>
  </si>
  <si>
    <t xml:space="preserve">2737098	</t>
  </si>
  <si>
    <t xml:space="preserve">10079446	</t>
  </si>
  <si>
    <t xml:space="preserve">21436278158	</t>
  </si>
  <si>
    <t>[Ulu Kinta]怡保曦云轩度假村(The Haven All Suite Resort, Ipoh)(28528391)</t>
  </si>
  <si>
    <t>湖景3卧室中心行政套房&lt;六人入住&gt;&lt;早餐&gt;</t>
  </si>
  <si>
    <t>HASSAN/AZMAN</t>
  </si>
  <si>
    <t xml:space="preserve">2737088	</t>
  </si>
  <si>
    <t xml:space="preserve">104290	</t>
  </si>
  <si>
    <t xml:space="preserve">21451241224	</t>
  </si>
  <si>
    <t>码头景至尊房(连住3晚及以上)&lt;今日特价 &gt;&lt;双人入住&gt;&lt;双早&gt;</t>
  </si>
  <si>
    <t>HAWKINS/ROANNE SADE,SELL/PETER LINDSAY</t>
  </si>
  <si>
    <t xml:space="preserve">2739709	</t>
  </si>
  <si>
    <t xml:space="preserve">2507463	</t>
  </si>
  <si>
    <t xml:space="preserve">21451638878	</t>
  </si>
  <si>
    <t>[华欣]华欣春景酒店 (SHA Plus+)(Chom View Hotel, Hua Hin (SHA Plus+))(25206917)</t>
  </si>
  <si>
    <t>家庭复式房&lt;今日特价 &gt;&lt;四人入住&gt;&lt;无早&gt;</t>
  </si>
  <si>
    <t>Panchote/Nawatida,Panchote/Nawatida,Panchote/Nawatida,Panchote/Nawatida</t>
  </si>
  <si>
    <t xml:space="preserve">2739750	</t>
  </si>
  <si>
    <t xml:space="preserve">101413065	</t>
  </si>
  <si>
    <t xml:space="preserve">21452598990	</t>
  </si>
  <si>
    <t>[芭堤雅]爱雅拉大酒店 (SHA Extra Plus)(Aiyara Grand Hotel)(28404510)</t>
  </si>
  <si>
    <t>家庭套房&lt;四人入住&gt;&lt;早餐&gt;</t>
  </si>
  <si>
    <t>RUANGMANEE/JARUPAN,RUANGMANEE/JARUPAN,RUANGMANEE/JARUPAN,RUANGMANEE/JARUPAN</t>
  </si>
  <si>
    <t xml:space="preserve">2739934	</t>
  </si>
  <si>
    <t xml:space="preserve">379859	</t>
  </si>
  <si>
    <t xml:space="preserve">21455174884	</t>
  </si>
  <si>
    <t>[威中县]槟城诗布朗查亚双威酒店 (槟城对抗新冠肺炎认证)(Sunway Hotel Seberang Jaya)(28527844)</t>
  </si>
  <si>
    <t>JAYAGOBI/KOVIN RAJ</t>
  </si>
  <si>
    <t xml:space="preserve">2740382	</t>
  </si>
  <si>
    <t xml:space="preserve">6818298	</t>
  </si>
  <si>
    <t xml:space="preserve">21456619465	</t>
  </si>
  <si>
    <t>[吉隆坡]吉隆坡邵氏广场美居酒店(Mercure Kuala Lumpur Shaw Parade)(28538026)</t>
  </si>
  <si>
    <t>豪华大床房(至少提前3天预订)(至少连住2晚及以上)&lt;双人入住&gt;&lt;不适用马来西亚客人&gt;&lt;双早&gt;</t>
  </si>
  <si>
    <t>TANG/JASPER</t>
  </si>
  <si>
    <t xml:space="preserve">2740698	</t>
  </si>
  <si>
    <t xml:space="preserve">380182	</t>
  </si>
  <si>
    <t xml:space="preserve">21458150210	</t>
  </si>
  <si>
    <t>aliaqbar/rozie,aliaqbar/rozie</t>
  </si>
  <si>
    <t xml:space="preserve">2741010	</t>
  </si>
  <si>
    <t xml:space="preserve">10010643356	</t>
  </si>
  <si>
    <t xml:space="preserve">21458376890	</t>
  </si>
  <si>
    <t>[帕拉尼亚克]马尼拉新濠天地凯悦酒店(Hyatt Regency Manila City of Dreams)(5917305)</t>
  </si>
  <si>
    <t>凯悦豪华特大床房&lt;双人入住&gt;&lt;不适用菲律宾客人&gt;&lt;双早&gt;</t>
  </si>
  <si>
    <t>WONG/FUNG LUI</t>
  </si>
  <si>
    <t xml:space="preserve">2741062	</t>
  </si>
  <si>
    <t xml:space="preserve">62994487	</t>
  </si>
  <si>
    <t xml:space="preserve">21458400118	</t>
  </si>
  <si>
    <t>凯悦豪华双床房&lt;双人入住&gt;&lt;不适用菲律宾客人&gt;&lt;双早&gt;</t>
  </si>
  <si>
    <t xml:space="preserve">2741065	</t>
  </si>
  <si>
    <t xml:space="preserve">66605192	</t>
  </si>
  <si>
    <t xml:space="preserve">21458687067	</t>
  </si>
  <si>
    <t>[曼谷]盛泰澜曼谷拉普崂中央广场酒店 (SHA Plus+)(Centara Grand at Central Plaza Ladprao Bangkok)(4955368)</t>
  </si>
  <si>
    <t>豪华套房（特大床）(至少连住2晚及以上)&lt;今日特价 &gt;&lt;双人入住&gt;&lt;适用于除泰国的亚洲客人&gt;&lt;双早&gt;</t>
  </si>
  <si>
    <t>ZHOU/HENG</t>
  </si>
  <si>
    <t xml:space="preserve">2741134	</t>
  </si>
  <si>
    <t xml:space="preserve">220420123	</t>
  </si>
  <si>
    <t xml:space="preserve">21458765006	</t>
  </si>
  <si>
    <t>[吉隆坡]吉隆坡四季酒店(Four Seasons Hotel Kuala Lumpur)(17496902)</t>
  </si>
  <si>
    <t>泳池园景特大床房&lt;双人入住&gt;&lt;双早&gt;</t>
  </si>
  <si>
    <t>WU/SHUYI</t>
  </si>
  <si>
    <t xml:space="preserve">2741157	</t>
  </si>
  <si>
    <t xml:space="preserve">3164789	</t>
  </si>
  <si>
    <t xml:space="preserve">21459940257	</t>
  </si>
  <si>
    <t>[吉隆坡]铂尔曼吉隆坡城市中心大酒店(Pullman Kuala Lumpur City Centre Hotel &amp; Residences)(5073220)</t>
  </si>
  <si>
    <t>一卧室公寓&lt;双人入住&gt;&lt;双早&gt;</t>
  </si>
  <si>
    <t>TOH/KENNETH</t>
  </si>
  <si>
    <t xml:space="preserve">2741424	</t>
  </si>
  <si>
    <t xml:space="preserve">876446	</t>
  </si>
  <si>
    <t xml:space="preserve">21462121244	</t>
  </si>
  <si>
    <t>[曼谷]曼谷铂尔曼G酒店 （SHA Extra Plus）(Pullman Bangkok Hotel G（SHA Extra Plus）)(2497067)</t>
  </si>
  <si>
    <t>G豪华房(连住3晚及以上)&lt;双人入住&gt;&lt;双早&gt;</t>
  </si>
  <si>
    <t>YEOW/SHIN YI</t>
  </si>
  <si>
    <t xml:space="preserve">2741962	</t>
  </si>
  <si>
    <t xml:space="preserve">919527	</t>
  </si>
  <si>
    <t xml:space="preserve">21464009533	</t>
  </si>
  <si>
    <t>[普吉岛]普吉岛迈考美丽亚酒店(SHA Extra Plus)(Melia Phuket Mai Khao(SHA Extra Plus))(92000607)</t>
  </si>
  <si>
    <t>一卧室套房（带室外浴缸）(连住3晚及以上)&lt;促销&gt;&lt;双人入住&gt;&lt;双早&gt;</t>
  </si>
  <si>
    <t>ZHANG/QIN,LIU/SHUYAN</t>
  </si>
  <si>
    <t xml:space="preserve">2742323	</t>
  </si>
  <si>
    <t xml:space="preserve">33928	</t>
  </si>
  <si>
    <t xml:space="preserve">21464555351	</t>
  </si>
  <si>
    <t>[曼谷]索菲特曼谷素坤逸酒店(Sofitel Bangkok Sukhumvit)(4119444)</t>
  </si>
  <si>
    <t>奢华特大床房&lt;双人入住&gt;&lt;不适用于泰国和韩国市场&gt;&lt;双早&gt;</t>
  </si>
  <si>
    <t>LEUNG/KIM</t>
  </si>
  <si>
    <t xml:space="preserve">2742477	</t>
  </si>
  <si>
    <t xml:space="preserve">21465419677	</t>
  </si>
  <si>
    <t>[马六甲]马六甲大华酒店(The Majestic Malacca)(28538119)</t>
  </si>
  <si>
    <t>豪华房(至少连住2晚及以上)&lt;限量特价&gt;&lt;双人入住&gt;&lt;双早&gt;</t>
  </si>
  <si>
    <t>Vig/Sapan</t>
  </si>
  <si>
    <t xml:space="preserve">2742662	</t>
  </si>
  <si>
    <t xml:space="preserve">152900984	</t>
  </si>
  <si>
    <t xml:space="preserve">21465468565	</t>
  </si>
  <si>
    <t>豪华双床房&lt;双人入住&gt;&lt;双早&gt;</t>
  </si>
  <si>
    <t>OOI/KEAT HOOI,TAN/SIEW PING</t>
  </si>
  <si>
    <t xml:space="preserve">2742663	</t>
  </si>
  <si>
    <t xml:space="preserve">220651046	</t>
  </si>
  <si>
    <t xml:space="preserve">21466437552	</t>
  </si>
  <si>
    <t>园景复式房&lt;今日特价 &gt;&lt;四人入住&gt;&lt;无早&gt;</t>
  </si>
  <si>
    <t>POTETH/ANCHALEE,POTETH/ANCHALEE,POTETH/ANCHALEE</t>
  </si>
  <si>
    <t xml:space="preserve">2742858	</t>
  </si>
  <si>
    <t xml:space="preserve">101613118	</t>
  </si>
  <si>
    <t xml:space="preserve">21467132977	</t>
  </si>
  <si>
    <t>[普吉岛]普吉格雷斯兰温泉度假酒店 (SHA Extra Plus)(Phuket Graceland Resort and Spa (SHA Extra Plus))(3183747)</t>
  </si>
  <si>
    <t>日落豪华池景房&lt;特惠专享&gt;&lt;双人入住&gt;&lt;双早&gt;</t>
  </si>
  <si>
    <t>XU/MING</t>
  </si>
  <si>
    <t xml:space="preserve">2742982	</t>
  </si>
  <si>
    <t xml:space="preserve">98160	</t>
  </si>
  <si>
    <t xml:space="preserve">21468478110	</t>
  </si>
  <si>
    <t>[清迈]茶拉6号酒店 (SHA Plus +)(Chala Number 6 (SHA Plus +))(14220213)</t>
  </si>
  <si>
    <t>TAO/JIN,XU/DUO</t>
  </si>
  <si>
    <t xml:space="preserve">2743291	</t>
  </si>
  <si>
    <t xml:space="preserve">24984	</t>
  </si>
  <si>
    <t xml:space="preserve">21470307455	</t>
  </si>
  <si>
    <t>尊享豪华特大床房&lt;双人入住&gt;&lt;双早&gt;</t>
  </si>
  <si>
    <t>DE SILVA/GLENN GERARD</t>
  </si>
  <si>
    <t xml:space="preserve">2743721	</t>
  </si>
  <si>
    <t xml:space="preserve">876781	</t>
  </si>
  <si>
    <t xml:space="preserve">21470482112	</t>
  </si>
  <si>
    <t>TAKACS/ZOLTAN GABOR</t>
  </si>
  <si>
    <t xml:space="preserve">2743787	</t>
  </si>
  <si>
    <t xml:space="preserve">876778	</t>
  </si>
  <si>
    <t xml:space="preserve">21472224775	</t>
  </si>
  <si>
    <t>WAN/NAZIRAH,FARQHAN/ZEDY</t>
  </si>
  <si>
    <t xml:space="preserve">2744244	</t>
  </si>
  <si>
    <t xml:space="preserve">21476222305	</t>
  </si>
  <si>
    <t>豪华双床房&lt;三人入住&gt;&lt;早餐&gt;</t>
  </si>
  <si>
    <t>AHMAD NAZRIN/AINA NAJWA</t>
  </si>
  <si>
    <t xml:space="preserve">2745156	</t>
  </si>
  <si>
    <t xml:space="preserve">113041	</t>
  </si>
  <si>
    <t xml:space="preserve">21476784000	</t>
  </si>
  <si>
    <t>[哥打京那巴鲁]灵狮铂金酒店(Lintas Platinum Hotel)(99790378)</t>
  </si>
  <si>
    <t>Daukan/Petrus,Laiyap/Sandra</t>
  </si>
  <si>
    <t xml:space="preserve">2745250	</t>
  </si>
  <si>
    <t xml:space="preserve">100670	</t>
  </si>
  <si>
    <t xml:space="preserve">21477527576	</t>
  </si>
  <si>
    <t>LEONG/JIA HUEY</t>
  </si>
  <si>
    <t xml:space="preserve">2745502	</t>
  </si>
  <si>
    <t xml:space="preserve">53769	</t>
  </si>
  <si>
    <t xml:space="preserve">21477820844	</t>
  </si>
  <si>
    <t>尊享豪华特大床房(至少连住2晚及以上)&lt;双人入住&gt;&lt;双早&gt;</t>
  </si>
  <si>
    <t>Wu/Qinfeng</t>
  </si>
  <si>
    <t xml:space="preserve">2745604	</t>
  </si>
  <si>
    <t xml:space="preserve">877255	</t>
  </si>
  <si>
    <t xml:space="preserve">21479799040	</t>
  </si>
  <si>
    <t>[曼谷]曼谷秋素坤逸酒店 (SHA Plus+)(Qiu Hotel Sukhumvit (SHA Plus+))(28597378)</t>
  </si>
  <si>
    <t>豪华房(无窗)&lt;特价大促销&gt;&lt;双人入住&gt;&lt;无早&gt;</t>
  </si>
  <si>
    <t>Faiwongjun/Wutikorn</t>
  </si>
  <si>
    <t xml:space="preserve">2746111	</t>
  </si>
  <si>
    <t xml:space="preserve">77831	</t>
  </si>
  <si>
    <t xml:space="preserve">21483721061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</si>
  <si>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</si>
  <si>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豪华特大床房(连住3晚及以上)&lt;双人入住&gt;&lt;不适用中东客人&gt;&lt;日历房套餐高价值&gt;&lt;双早&gt;&lt;新酒店礼盒&gt;&lt;普通会员&gt;</t>
  </si>
  <si>
    <t>WEN/YONGYONG,XU/HUI,FUMIHITO/MASAO</t>
  </si>
  <si>
    <t xml:space="preserve">2746940	</t>
  </si>
  <si>
    <t xml:space="preserve">91907074	</t>
  </si>
  <si>
    <t xml:space="preserve">21484871153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</si>
  <si>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</si>
  <si>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</si>
  <si>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Ahmad Soheimin/Siti Sohailah</t>
  </si>
  <si>
    <t xml:space="preserve">2747205	</t>
  </si>
  <si>
    <t xml:space="preserve">7580151	</t>
  </si>
  <si>
    <t xml:space="preserve">21485029570	</t>
  </si>
  <si>
    <t>[薄荷岛]贝尔福度假酒店(The Bellevue Resort)(5425269)</t>
  </si>
  <si>
    <t>豪华房&lt;特惠专享&gt;&lt;三人入住&gt;&lt;早餐&gt;</t>
  </si>
  <si>
    <t>ALETA/MARIA ELLA CAMILLE</t>
  </si>
  <si>
    <t xml:space="preserve">2747243	</t>
  </si>
  <si>
    <t xml:space="preserve">20136126	</t>
  </si>
  <si>
    <t xml:space="preserve">21486076312	</t>
  </si>
  <si>
    <t>[巴都丁宜]槟城硬石酒店(Hard Rock Hotel Penang)(4649444)</t>
  </si>
  <si>
    <t>山景豪华房&lt;双人入住&gt;&lt;不适用中东客人&gt;&lt;双早&gt;</t>
  </si>
  <si>
    <t>Suraya/Ain,Hakim/Amirul</t>
  </si>
  <si>
    <t xml:space="preserve">2747569	</t>
  </si>
  <si>
    <t xml:space="preserve">15671882	</t>
  </si>
  <si>
    <t xml:space="preserve">21487005534	</t>
  </si>
  <si>
    <t>[吉隆坡]辉盛凯贝丽(Capri by Fraser Bukit Bintang)(88638672)</t>
  </si>
  <si>
    <t>行政双床一室房(至少连住2晚及以上)&lt;今日特价 &gt;&lt;双人入住&gt;&lt;双早&gt;</t>
  </si>
  <si>
    <t>ZANEL/MOHAMAD FAIZAL</t>
  </si>
  <si>
    <t xml:space="preserve">2747737	</t>
  </si>
  <si>
    <t xml:space="preserve">56071422-1	</t>
  </si>
  <si>
    <t xml:space="preserve">21487889223	</t>
  </si>
  <si>
    <t>COUCH/MICHAEL ANTHONY</t>
  </si>
  <si>
    <t xml:space="preserve">2747938	</t>
  </si>
  <si>
    <t xml:space="preserve">Acknowledged	</t>
  </si>
  <si>
    <t xml:space="preserve">21485194078	</t>
  </si>
  <si>
    <t>[吉隆坡]吉隆坡万豪AC酒店(AC Hotel by Marriott Kuala Lumpur)(28528366)</t>
  </si>
  <si>
    <t>IDRIS/MOHD ZAIDI</t>
  </si>
  <si>
    <t xml:space="preserve">2747295	</t>
  </si>
  <si>
    <t xml:space="preserve">164279751	</t>
  </si>
  <si>
    <t xml:space="preserve">21490139445	</t>
  </si>
  <si>
    <t>[八打灵再也]皇家朱兰曲线酒店(Royale Chulan The Curve)(28528099)</t>
  </si>
  <si>
    <t>Simoh/Sanimah,Simoh/Sanimah</t>
  </si>
  <si>
    <t xml:space="preserve">2748424	</t>
  </si>
  <si>
    <t xml:space="preserve">394200	</t>
  </si>
  <si>
    <t xml:space="preserve">21492101669	</t>
  </si>
  <si>
    <t>[芭堤雅]芭提雅摩达斯度假村(Pattaya Modus Beachfront Resort)(100347752)</t>
  </si>
  <si>
    <t>JAIDEE/LALITA</t>
  </si>
  <si>
    <t xml:space="preserve">2748864	</t>
  </si>
  <si>
    <t xml:space="preserve">283718	</t>
  </si>
  <si>
    <t xml:space="preserve">21492119394	</t>
  </si>
  <si>
    <t>[芭堤雅]芭堤雅T酒店 (SHA Extra Plus)(T Pattaya Hotel (SHA Extra Plus))(28154562)</t>
  </si>
  <si>
    <t>Tapsuwan/Nittayata,Tapsuwan/Nittayata</t>
  </si>
  <si>
    <t xml:space="preserve">2748870	</t>
  </si>
  <si>
    <t xml:space="preserve">43292	</t>
  </si>
  <si>
    <t xml:space="preserve">21492346592	</t>
  </si>
  <si>
    <t>JAFFAR/KAMILAH</t>
  </si>
  <si>
    <t xml:space="preserve">2748904	</t>
  </si>
  <si>
    <t xml:space="preserve">877863	</t>
  </si>
  <si>
    <t xml:space="preserve">21492454243	</t>
  </si>
  <si>
    <t>[首尔]设计师DDP酒店(Hotel The Designers DDP)(25885509)</t>
  </si>
  <si>
    <t>豪华大床房&lt;双人入住&gt;&lt;预付&gt;&lt;无早&gt;</t>
  </si>
  <si>
    <t>TEY/ZHI YUAN,LEE/TECK GUAN</t>
  </si>
  <si>
    <t xml:space="preserve">2748922	</t>
  </si>
  <si>
    <t xml:space="preserve">2030289370	</t>
  </si>
  <si>
    <t xml:space="preserve">21492529915	</t>
  </si>
  <si>
    <t>Nizam Sidek/Md,Nizam Sidek/Md</t>
  </si>
  <si>
    <t xml:space="preserve">2748945	</t>
  </si>
  <si>
    <t xml:space="preserve">1277238	</t>
  </si>
  <si>
    <t xml:space="preserve">21492763214	</t>
  </si>
  <si>
    <t>[清迈]清迈阿莫拉塔佩酒店(SHA Plus+)(Amora Thapae Hotel Chiang Mai(SHA Plus+))(6207013)</t>
  </si>
  <si>
    <t>至尊高级房&lt;特惠专享&gt;&lt;双人入住&gt;&lt;双早&gt;</t>
  </si>
  <si>
    <t>Kokkrathoke/Surapong</t>
  </si>
  <si>
    <t xml:space="preserve">2749034	</t>
  </si>
  <si>
    <t xml:space="preserve">373976	</t>
  </si>
  <si>
    <t xml:space="preserve">21493204827	</t>
  </si>
  <si>
    <t>GUO/MENGCHEN</t>
  </si>
  <si>
    <t xml:space="preserve">2749145	</t>
  </si>
  <si>
    <t xml:space="preserve">222412022	</t>
  </si>
  <si>
    <t xml:space="preserve">21493511743	</t>
  </si>
  <si>
    <t>[盐湖城]美国大酒店(Grand America Hotel)(98322943)</t>
  </si>
  <si>
    <t>至尊特大床房&lt;双人入住&gt;&lt;预付&gt;&lt;无早&gt;</t>
  </si>
  <si>
    <t>Hall/Madelyn Hannah</t>
  </si>
  <si>
    <t xml:space="preserve">2749252	</t>
  </si>
  <si>
    <t xml:space="preserve">118798895	</t>
  </si>
  <si>
    <t xml:space="preserve">21494477759	</t>
  </si>
  <si>
    <t>行政双床一室房&lt;双人入住&gt;&lt;双早&gt;</t>
  </si>
  <si>
    <t>SHAH/FARHAN</t>
  </si>
  <si>
    <t xml:space="preserve">2749512	</t>
  </si>
  <si>
    <t xml:space="preserve">61577462-1/ 11076113-1	</t>
  </si>
  <si>
    <t xml:space="preserve">21495316525	</t>
  </si>
  <si>
    <t>[曼谷]曼谷利特酒店 (SHA Extra Plus)(LiT BANGKOK Hotel)(3799511)</t>
  </si>
  <si>
    <t>额外辐射房(至少连住2晚及以上)&lt;特惠专享&gt;&lt;双人入住&gt;&lt;无早&gt;</t>
  </si>
  <si>
    <t>LIN/JUNHAO</t>
  </si>
  <si>
    <t xml:space="preserve">2749704	</t>
  </si>
  <si>
    <t xml:space="preserve">6349	</t>
  </si>
  <si>
    <t xml:space="preserve">21495504474	</t>
  </si>
  <si>
    <t>FANG/XIANGRUI</t>
  </si>
  <si>
    <t xml:space="preserve">2749750	</t>
  </si>
  <si>
    <t xml:space="preserve">21495652343	</t>
  </si>
  <si>
    <t xml:space="preserve">2749774	</t>
  </si>
  <si>
    <t xml:space="preserve">21496194066	</t>
  </si>
  <si>
    <t>[普吉岛]普吉岛芭东彩灯度假村 (SHA Extra Plus)(The Lantern Resorts Patong Phuket (SHA Extra Plus))(28689957)</t>
  </si>
  <si>
    <t>景观房(连住3晚及以上)&lt;双人入住&gt;&lt;无早&gt;</t>
  </si>
  <si>
    <t>Singh/Manjeet,Singh/Manjeet</t>
  </si>
  <si>
    <t xml:space="preserve">2749888	</t>
  </si>
  <si>
    <t xml:space="preserve">78732	</t>
  </si>
  <si>
    <t>阶梯</t>
  </si>
  <si>
    <t xml:space="preserve">21497980545	</t>
  </si>
  <si>
    <t>一卧室别墅（带私人泳池）&lt;今日特价 &gt;&lt;双人入住&gt;&lt;双早&gt;</t>
  </si>
  <si>
    <t>RYGALOVA/EVGENIIA,BLYTH/NICHOLAS</t>
  </si>
  <si>
    <t xml:space="preserve">2750316	</t>
  </si>
  <si>
    <t xml:space="preserve">34220	</t>
  </si>
  <si>
    <t xml:space="preserve">21498368292	</t>
  </si>
  <si>
    <t>Ahmad/AbdulKarim,Ahmad/AbdulKarim</t>
  </si>
  <si>
    <t xml:space="preserve">2750416	</t>
  </si>
  <si>
    <t xml:space="preserve">591812	</t>
  </si>
  <si>
    <t xml:space="preserve">21500123627	</t>
  </si>
  <si>
    <t>凯悦特大床房&lt;特价大促销&gt;&lt;双人入住&gt;&lt;不适用菲律宾客人&gt;&lt;无早&gt;</t>
  </si>
  <si>
    <t>KANG/JONGOH</t>
  </si>
  <si>
    <t xml:space="preserve">2750844	</t>
  </si>
  <si>
    <t xml:space="preserve">27495801	</t>
  </si>
  <si>
    <t xml:space="preserve">21500291041	</t>
  </si>
  <si>
    <t>Noel/Darwis,Noel/Darwis</t>
  </si>
  <si>
    <t xml:space="preserve">2750870	</t>
  </si>
  <si>
    <t xml:space="preserve">101025	</t>
  </si>
  <si>
    <t xml:space="preserve">21501689653	</t>
  </si>
  <si>
    <t>[曼谷]曼谷维伊 - 美憬阁酒店 (SHA Plus+)(VIE Hotel Bangkok, MGallery Hotel Collection (SHA Plus+))(3906021)</t>
  </si>
  <si>
    <t>豪华特大床房(连住3晚及以上)&lt;双人入住&gt;&lt;中宾&gt;&lt;双早&gt;</t>
  </si>
  <si>
    <t>Cao/Yinping</t>
  </si>
  <si>
    <t xml:space="preserve">2751393	</t>
  </si>
  <si>
    <t xml:space="preserve">7970467	</t>
  </si>
  <si>
    <t xml:space="preserve">21501817491	</t>
  </si>
  <si>
    <t>[哥打巴鲁]大宏酒店(Grand Riverview Hotel)(5072888)</t>
  </si>
  <si>
    <t>尊贵房&lt;特惠&gt;&lt;双人入住&gt;&lt;双早&gt;</t>
  </si>
  <si>
    <t>SUHAIRA/NIK</t>
  </si>
  <si>
    <t xml:space="preserve">2751453	</t>
  </si>
  <si>
    <t xml:space="preserve">239326	</t>
  </si>
  <si>
    <t xml:space="preserve">21503571074	</t>
  </si>
  <si>
    <t>豪华房&lt;特惠&gt;&lt;双人入住&gt;&lt;双早&gt;</t>
  </si>
  <si>
    <t>AKMAL/MUHAMMAD</t>
  </si>
  <si>
    <t xml:space="preserve">2751988	</t>
  </si>
  <si>
    <t xml:space="preserve">222240440	</t>
  </si>
  <si>
    <t xml:space="preserve">21503001144	</t>
  </si>
  <si>
    <t>两卧室豪华公寓&lt;四人入住&gt;&lt;早餐&gt;</t>
  </si>
  <si>
    <t>TAN/WEI CHOON</t>
  </si>
  <si>
    <t xml:space="preserve">2751821	</t>
  </si>
  <si>
    <t xml:space="preserve">3165978	</t>
  </si>
  <si>
    <t xml:space="preserve">21504029554	</t>
  </si>
  <si>
    <t>SULAIMAN/NORAIN,SULAIMAN/NORAIN,SULAIMAN/NORAIN,SULAIMAN/NORAIN</t>
  </si>
  <si>
    <t xml:space="preserve">21505363781	</t>
  </si>
  <si>
    <t>Thawatwichian/Kittikoon,Thawatwichian/Kittikoon</t>
  </si>
  <si>
    <t xml:space="preserve">2752513	</t>
  </si>
  <si>
    <t xml:space="preserve">43346	</t>
  </si>
  <si>
    <t xml:space="preserve">21505958024	</t>
  </si>
  <si>
    <t>[华欣]华欣艾杉酷度假村及套房 (SHA Plus+)(iSanook Resort &amp; Suites Hua Hin (SHA Plus+))(98508718)</t>
  </si>
  <si>
    <t>一室房&lt;双人入住&gt;&lt;双早&gt;</t>
  </si>
  <si>
    <t>Thanapaisarnvorakul/Nunnicha,Thanapaisarnvorakul/Nunnicha</t>
  </si>
  <si>
    <t xml:space="preserve">2752679	</t>
  </si>
  <si>
    <t xml:space="preserve">71532	</t>
  </si>
  <si>
    <t xml:space="preserve">21506324811	</t>
  </si>
  <si>
    <t>Aziz/Muhd safei,Aziz/Muhd safei</t>
  </si>
  <si>
    <t xml:space="preserve">2752787	</t>
  </si>
  <si>
    <t xml:space="preserve">101064	</t>
  </si>
  <si>
    <t xml:space="preserve">21506477264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</si>
  <si>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</si>
  <si>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</si>
  <si>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KIM/HYUNJUNG</t>
  </si>
  <si>
    <t xml:space="preserve">2752827	</t>
  </si>
  <si>
    <t xml:space="preserve">53478904	</t>
  </si>
  <si>
    <t xml:space="preserve">21507866192	</t>
  </si>
  <si>
    <t>[道伊斯]亚摩瑞拉度假村(Amarela Resort)(6610881)</t>
  </si>
  <si>
    <t>高级房&lt;特价大促销&gt;&lt;双人入住&gt;&lt;双早&gt;&lt;net rate mode&gt;</t>
  </si>
  <si>
    <t>LONG/CHENGJING</t>
  </si>
  <si>
    <t xml:space="preserve">2753209	</t>
  </si>
  <si>
    <t xml:space="preserve">21508002315	</t>
  </si>
  <si>
    <t>园景豪华双床房&lt;特惠房&gt;&lt;双人入住&gt;&lt;双早&gt;</t>
  </si>
  <si>
    <t>Chik/Baharin</t>
  </si>
  <si>
    <t xml:space="preserve">2753254	</t>
  </si>
  <si>
    <t xml:space="preserve">222349954	</t>
  </si>
  <si>
    <t xml:space="preserve">21508022894	</t>
  </si>
  <si>
    <t>至尊豪华房&lt;双人入住&gt;&lt;无早&gt;</t>
  </si>
  <si>
    <t>Umnajvijit/Chayanin,Umnajvijit/Chayanin</t>
  </si>
  <si>
    <t xml:space="preserve">2753257	</t>
  </si>
  <si>
    <t xml:space="preserve">21508399772	</t>
  </si>
  <si>
    <t xml:space="preserve">2753345	</t>
  </si>
  <si>
    <t xml:space="preserve">21508539888	</t>
  </si>
  <si>
    <t>一室公寓&lt;双人入住&gt;&lt;无早&gt;</t>
  </si>
  <si>
    <t>Syini/Norhasyini,Syini/Norhasyini</t>
  </si>
  <si>
    <t xml:space="preserve">2753429	</t>
  </si>
  <si>
    <t xml:space="preserve">10010644253	</t>
  </si>
  <si>
    <t xml:space="preserve">21508562201	</t>
  </si>
  <si>
    <t>Anne/Shidah,Anne/Shidah</t>
  </si>
  <si>
    <t xml:space="preserve">2753436	</t>
  </si>
  <si>
    <t xml:space="preserve">21508848514	</t>
  </si>
  <si>
    <t>THILA/CHAWAN</t>
  </si>
  <si>
    <t xml:space="preserve">2753521	</t>
  </si>
  <si>
    <t xml:space="preserve">21508955082	</t>
  </si>
  <si>
    <t>Suhaimi/Mohd Adlan</t>
  </si>
  <si>
    <t xml:space="preserve">2753536	</t>
  </si>
  <si>
    <t xml:space="preserve">10010644251	</t>
  </si>
  <si>
    <t xml:space="preserve">21509135944	</t>
  </si>
  <si>
    <t>MOHD KHIZARI/SUZIANA</t>
  </si>
  <si>
    <t xml:space="preserve">2753593	</t>
  </si>
  <si>
    <t xml:space="preserve">591989	</t>
  </si>
  <si>
    <t xml:space="preserve">21509158694	</t>
  </si>
  <si>
    <t>AWAL DASA/ADRIEZA,AWAL DASA/ADRIEZA</t>
  </si>
  <si>
    <t xml:space="preserve">2753595	</t>
  </si>
  <si>
    <t xml:space="preserve">10010644248	</t>
  </si>
  <si>
    <t xml:space="preserve">21509341649	</t>
  </si>
  <si>
    <t>[吉隆坡]吉隆坡豪亚酒店式公寓 - 远东酒店集团旗下(Oasia Suites Kuala Lumpur by Far East Hospitality)(28528296)</t>
  </si>
  <si>
    <t>一卧室尊贵套房&lt;双人入住&gt;&lt;无早&gt;</t>
  </si>
  <si>
    <t>Chan/Kit mun</t>
  </si>
  <si>
    <t xml:space="preserve">2753660	</t>
  </si>
  <si>
    <t xml:space="preserve">21509396522	</t>
  </si>
  <si>
    <t>YE/YUEXIN</t>
  </si>
  <si>
    <t xml:space="preserve">2753676	</t>
  </si>
  <si>
    <t xml:space="preserve">53479148	</t>
  </si>
  <si>
    <t xml:space="preserve">21510329353	</t>
  </si>
  <si>
    <t>尊享豪华双人床房(至少连住2晚及以上)&lt;双人入住&gt;&lt;适用于非中国/菲律宾客人&gt;&lt;双早&gt;</t>
  </si>
  <si>
    <t>dong/haibo</t>
  </si>
  <si>
    <t xml:space="preserve">2753937	</t>
  </si>
  <si>
    <t xml:space="preserve">922065	</t>
  </si>
  <si>
    <t xml:space="preserve">21510439748	</t>
  </si>
  <si>
    <t>[普吉岛]卡塔碧阳德度假酒店(SHA Extra Plus)(Beyond Resort Kata(SHA Extra Plus))(3330200)</t>
  </si>
  <si>
    <t>GULIAEV/DENIS</t>
  </si>
  <si>
    <t xml:space="preserve">2753953	</t>
  </si>
  <si>
    <t xml:space="preserve">21510986360	</t>
  </si>
  <si>
    <t>Supapon/Thanatouch,Supapon/Thanatouch</t>
  </si>
  <si>
    <t xml:space="preserve">2754078	</t>
  </si>
  <si>
    <t xml:space="preserve">21511015209	</t>
  </si>
  <si>
    <t>Kambali/Fakhruddin,Kambali/Fakhruddin,Kambali/Fakhruddin</t>
  </si>
  <si>
    <t xml:space="preserve">2754089	</t>
  </si>
  <si>
    <t xml:space="preserve">10010644257 / 58	</t>
  </si>
  <si>
    <t xml:space="preserve">21511431561	</t>
  </si>
  <si>
    <t>尊贵一室房&lt;双人入住&gt;&lt;双早&gt;</t>
  </si>
  <si>
    <t>GUNAWAN/RAYMOND</t>
  </si>
  <si>
    <t xml:space="preserve">2754209	</t>
  </si>
  <si>
    <t xml:space="preserve">41824793-1	</t>
  </si>
  <si>
    <t xml:space="preserve">21511475562	</t>
  </si>
  <si>
    <t>[曼谷]金玉素万那普酒店(Golden Jade Suvarnabhumi)(28680143)</t>
  </si>
  <si>
    <t>KANG/SOLAH</t>
  </si>
  <si>
    <t xml:space="preserve">2754231	</t>
  </si>
  <si>
    <t xml:space="preserve">21511465949	</t>
  </si>
  <si>
    <t>BOONMEE/TANAKORN</t>
  </si>
  <si>
    <t xml:space="preserve">2754237	</t>
  </si>
  <si>
    <t xml:space="preserve">33090	</t>
  </si>
  <si>
    <t xml:space="preserve">21512217448	</t>
  </si>
  <si>
    <t>[曼谷]曼谷HOMM素坤逸34街酒店(HOMM Sukhumvit34 Bangkok)(99758480)</t>
  </si>
  <si>
    <t>高级大床房&lt;双人入住&gt;&lt;无早&gt;</t>
  </si>
  <si>
    <t>RUM/SOKHENG</t>
  </si>
  <si>
    <t xml:space="preserve">2754471	</t>
  </si>
  <si>
    <t xml:space="preserve">163703130	</t>
  </si>
  <si>
    <t xml:space="preserve">21512966197	</t>
  </si>
  <si>
    <t>Mat tamizi/Noorlina,Mat tamizi/Noorlina</t>
  </si>
  <si>
    <t xml:space="preserve">2754680	</t>
  </si>
  <si>
    <t xml:space="preserve">592118	</t>
  </si>
  <si>
    <t xml:space="preserve">21513719717	</t>
  </si>
  <si>
    <t>[哥打京那巴鲁]哥打京那巴鲁皇宫酒店(The Palace Hotel Kota Kinabalu)(9597023)</t>
  </si>
  <si>
    <t>标准房(无窗)&lt;双人入住&gt;&lt;无早&gt;</t>
  </si>
  <si>
    <t>Yunus/Wira,Yunus/Wira</t>
  </si>
  <si>
    <t xml:space="preserve">2754875	</t>
  </si>
  <si>
    <t xml:space="preserve">21513926907	</t>
  </si>
  <si>
    <t>退单</t>
  </si>
  <si>
    <t>[普吉岛]客莱福巴东普吉岛酒店 (SHA Extra Plus)(Hotel Clover Patong Phuket (SHA Extra Plus))(23884681)</t>
  </si>
  <si>
    <t>尊贵房(带阳台)&lt;双人入住&gt;&lt;双早&gt;</t>
  </si>
  <si>
    <t>Sannino/Mark</t>
  </si>
  <si>
    <t xml:space="preserve">2754950	</t>
  </si>
  <si>
    <t xml:space="preserve">21514076808	</t>
  </si>
  <si>
    <t>[曼谷]素坤逸11号拉珀蒂特萨利酒店(La Petite Salil Sukhumvit 11)(28597395)</t>
  </si>
  <si>
    <t>CHU/KWAN PUI</t>
  </si>
  <si>
    <t xml:space="preserve">2754990	</t>
  </si>
  <si>
    <t xml:space="preserve">92652	</t>
  </si>
  <si>
    <t xml:space="preserve">21514206888	</t>
  </si>
  <si>
    <t>SENAMONGKOL/BUTSABA,SENAMONGKOL/BUTSABA</t>
  </si>
  <si>
    <t xml:space="preserve">2755023	</t>
  </si>
  <si>
    <t xml:space="preserve">43417	</t>
  </si>
  <si>
    <t xml:space="preserve">21514309543	</t>
  </si>
  <si>
    <t xml:space="preserve">2755056	</t>
  </si>
  <si>
    <t xml:space="preserve">43416	</t>
  </si>
  <si>
    <t xml:space="preserve">21514381106	</t>
  </si>
  <si>
    <t>Pimonbut/Santhita,Pimonbut/Santhita</t>
  </si>
  <si>
    <t xml:space="preserve">2755075	</t>
  </si>
  <si>
    <t xml:space="preserve">163702046	</t>
  </si>
  <si>
    <t xml:space="preserve">21514496201	</t>
  </si>
  <si>
    <t>[曼谷]茉莉花尊爵 59 号酒店(Jasmine 59 Hotel)(49554890)</t>
  </si>
  <si>
    <t>Guiot/Alexandre</t>
  </si>
  <si>
    <t xml:space="preserve">2755121	</t>
  </si>
  <si>
    <t xml:space="preserve">21514569318	</t>
  </si>
  <si>
    <t>[曼谷]曼谷铂尔曼皇权酒店 (SHA Plus+)(Pullman Bangkok King Power)(1586177)</t>
  </si>
  <si>
    <t>高级房&lt;双人入住&gt;&lt;不适用泰国客人&gt;&lt;无早&gt;</t>
  </si>
  <si>
    <t>YU/DEKANG</t>
  </si>
  <si>
    <t xml:space="preserve">2755132	</t>
  </si>
  <si>
    <t xml:space="preserve">1157265	</t>
  </si>
  <si>
    <t xml:space="preserve">21514911421	</t>
  </si>
  <si>
    <t>MOHD SABIDI/AZNITA</t>
  </si>
  <si>
    <t xml:space="preserve">2755238	</t>
  </si>
  <si>
    <t xml:space="preserve">394353	</t>
  </si>
  <si>
    <t xml:space="preserve">21514925070	</t>
  </si>
  <si>
    <t>MR/AZRUL AZRIN</t>
  </si>
  <si>
    <t xml:space="preserve">2755242	</t>
  </si>
  <si>
    <t xml:space="preserve">592119	</t>
  </si>
  <si>
    <t xml:space="preserve">21515186451	</t>
  </si>
  <si>
    <t>豪华特大床房&lt;今日特价 &gt;&lt;双人入住&gt;&lt;适用于除泰国的亚洲客人&gt;&lt;双早&gt;</t>
  </si>
  <si>
    <t>LIU/Ke</t>
  </si>
  <si>
    <t xml:space="preserve">2755291	</t>
  </si>
  <si>
    <t xml:space="preserve">222641617	</t>
  </si>
  <si>
    <t xml:space="preserve">21515249873	</t>
  </si>
  <si>
    <t>豪华大床房&lt;双人入住&gt;&lt;双早&gt;</t>
  </si>
  <si>
    <t>Cheong/Moonyee,Cheong/Moonyee</t>
  </si>
  <si>
    <t xml:space="preserve">2755306	</t>
  </si>
  <si>
    <t xml:space="preserve">394352	</t>
  </si>
  <si>
    <t xml:space="preserve">21515415159	</t>
  </si>
  <si>
    <t>ketanon/Rinrada,ketanon/Rinrada</t>
  </si>
  <si>
    <t xml:space="preserve">2755339	</t>
  </si>
  <si>
    <t xml:space="preserve">21515443033	</t>
  </si>
  <si>
    <t>Man/Mohd Tahir</t>
  </si>
  <si>
    <t xml:space="preserve">2755360	</t>
  </si>
  <si>
    <t xml:space="preserve">222664752	</t>
  </si>
  <si>
    <t xml:space="preserve">21515662266	</t>
  </si>
  <si>
    <t>CHE HASNI/NURUL LEANI</t>
  </si>
  <si>
    <t xml:space="preserve">2755409	</t>
  </si>
  <si>
    <t xml:space="preserve">239482	</t>
  </si>
  <si>
    <t xml:space="preserve">21515825872	</t>
  </si>
  <si>
    <t>ZHU/SHENGYUAN</t>
  </si>
  <si>
    <t xml:space="preserve">2755442	</t>
  </si>
  <si>
    <t xml:space="preserve">1157270	</t>
  </si>
  <si>
    <t xml:space="preserve">21556354068	</t>
  </si>
  <si>
    <t>LIM/CHIK LOON</t>
  </si>
  <si>
    <t xml:space="preserve">2755478	</t>
  </si>
  <si>
    <t xml:space="preserve">222678715	</t>
  </si>
  <si>
    <t xml:space="preserve">21556513625	</t>
  </si>
  <si>
    <t>Shi/Zemin</t>
  </si>
  <si>
    <t xml:space="preserve">2755493	</t>
  </si>
  <si>
    <t xml:space="preserve">222686508	</t>
  </si>
  <si>
    <t xml:space="preserve">21556590916	</t>
  </si>
  <si>
    <t>豪华双床房&lt;双人入住&gt;&lt;无早&gt;</t>
  </si>
  <si>
    <t>Mohamad/NazieraKuzaimah,Mohamad/NazieraKuzaimah</t>
  </si>
  <si>
    <t xml:space="preserve">2755497	</t>
  </si>
  <si>
    <t xml:space="preserve">21556785048	</t>
  </si>
  <si>
    <t>豪华特大床房&lt;双人入住&gt;&lt;不适用中东客人&gt;&lt;无早&gt;&lt;普通会员&gt;</t>
  </si>
  <si>
    <t>LUO/CONG</t>
  </si>
  <si>
    <t xml:space="preserve">2755519	</t>
  </si>
  <si>
    <t xml:space="preserve">99598580	</t>
  </si>
  <si>
    <t xml:space="preserve">21556997725	</t>
  </si>
  <si>
    <t>高级特大床房&lt;今日特价 &gt;&lt;双人入住&gt;&lt;不适用泰国客人&gt;&lt;双早&gt;</t>
  </si>
  <si>
    <t>ZHANG/FAZHI</t>
  </si>
  <si>
    <t xml:space="preserve">2755548	</t>
  </si>
  <si>
    <t xml:space="preserve">1157285	</t>
  </si>
  <si>
    <t xml:space="preserve">21557096941	</t>
  </si>
  <si>
    <t>凯悦特大床房&lt;超值特惠&gt;&lt;双人入住&gt;&lt;不适用菲律宾客人&gt;&lt;无早&gt;</t>
  </si>
  <si>
    <t>CHUA/HENRY TIONG HENG</t>
  </si>
  <si>
    <t xml:space="preserve">2755574	</t>
  </si>
  <si>
    <t xml:space="preserve">20853313	</t>
  </si>
  <si>
    <t xml:space="preserve">21557110951	</t>
  </si>
  <si>
    <t>you/zhuanzhi</t>
  </si>
  <si>
    <t xml:space="preserve">2755577	</t>
  </si>
  <si>
    <t xml:space="preserve">1157289	</t>
  </si>
  <si>
    <t xml:space="preserve">21557092591	</t>
  </si>
  <si>
    <t>Sittimon/Wannawat</t>
  </si>
  <si>
    <t xml:space="preserve">2755566	</t>
  </si>
  <si>
    <t xml:space="preserve">102313323	</t>
  </si>
  <si>
    <t xml:space="preserve">21557294485	</t>
  </si>
  <si>
    <t>高级双床房&lt;双人入住&gt;&lt;不适用泰国客人&gt;&lt;无早&gt;</t>
  </si>
  <si>
    <t>JIANG/LINA</t>
  </si>
  <si>
    <t xml:space="preserve">2755595	</t>
  </si>
  <si>
    <t xml:space="preserve">1157292	</t>
  </si>
  <si>
    <t xml:space="preserve">21557748190	</t>
  </si>
  <si>
    <t>SONG/JEAHO</t>
  </si>
  <si>
    <t xml:space="preserve">2755664	</t>
  </si>
  <si>
    <t xml:space="preserve">78062	</t>
  </si>
  <si>
    <t xml:space="preserve">21558587322	</t>
  </si>
  <si>
    <t>[普吉岛]普吉岛麦考棕榈滩度假村(SHA Extra Plus)(Maikhao Palm Beach Resort(SHA Extra Plus))(95144222)</t>
  </si>
  <si>
    <t>豪华家庭房&lt;限时抢购&gt;&lt;超值特惠&gt;&lt;四人入住&gt;&lt;早餐&gt;</t>
  </si>
  <si>
    <t>Bonkrachang/Jidapha</t>
  </si>
  <si>
    <t xml:space="preserve">2755822	</t>
  </si>
  <si>
    <t xml:space="preserve">66634	</t>
  </si>
  <si>
    <t xml:space="preserve">21558928919	</t>
  </si>
  <si>
    <t>[日惹]日惹马里奥波罗酒店(favehotel Malioboro - Yogyakarta)(98305115)</t>
  </si>
  <si>
    <t>加大致爱房&lt;双人入住&gt;&lt;无早&gt;</t>
  </si>
  <si>
    <t>DWI/YOGIK</t>
  </si>
  <si>
    <t xml:space="preserve">21494469757	</t>
  </si>
  <si>
    <t>[普吉岛]巴姆哥度假村 (SHA Certified)(Pamookkoo Resort (SHA Certified))(88514381)</t>
  </si>
  <si>
    <t>豪华甄选房&lt;特惠专享&gt;&lt;三人入住&gt;&lt;早餐&gt;</t>
  </si>
  <si>
    <t>lanny/michal,lanny/michal</t>
  </si>
  <si>
    <t xml:space="preserve">2749507	</t>
  </si>
  <si>
    <t xml:space="preserve">21094731933	</t>
  </si>
  <si>
    <t>调整</t>
  </si>
  <si>
    <t>[曼谷]曼谷拉查丹利中心酒店  (SHA Plus+)(Grande Centre Point Hotel Ratchadamri Bangkok  (SHA Plus+))(2497052)</t>
  </si>
  <si>
    <t>经典高级套房&lt;特惠专享&gt;&lt;双人入住&gt;&lt;无早&gt;</t>
  </si>
  <si>
    <t>Khun/Narath</t>
  </si>
  <si>
    <t xml:space="preserve">2700185	</t>
  </si>
  <si>
    <t xml:space="preserve">323171	</t>
  </si>
  <si>
    <t>，</t>
  </si>
  <si>
    <t>2719190 麻烦生成手续费THB 2638工单收款，补款单21557454007</t>
  </si>
  <si>
    <t>本期扣款499.9元</t>
  </si>
  <si>
    <t xml:space="preserve"> 2732491 请建工单收款810RMB，补款单 21415514020 ， CNY 810</t>
  </si>
  <si>
    <t xml:space="preserve"> 本期收回2700元</t>
  </si>
  <si>
    <t xml:space="preserve">特殊要求:此单为21149845429的差价补款单 </t>
  </si>
  <si>
    <t>本期扣款6890元</t>
  </si>
  <si>
    <t>本期扣款169元</t>
  </si>
  <si>
    <t>出入账不变，单独生成100RMB工单收款（补款单21504029554）</t>
  </si>
  <si>
    <t>本期收回100元</t>
  </si>
  <si>
    <t>21494469757此单多收1360元退回</t>
  </si>
  <si>
    <t>本期收回15元</t>
  </si>
  <si>
    <t>A221028154256481</t>
  </si>
  <si>
    <t>A221028154611481</t>
  </si>
  <si>
    <t>A22102815471529</t>
  </si>
  <si>
    <t>CNY / HKD 当前参考汇率: 1.093861699</t>
  </si>
  <si>
    <t>总计： 224462.79 CNY/
245531.25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</si>
  <si>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</si>
  <si>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</si>
  <si>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</si>
  <si>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</si>
  <si>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</si>
  <si>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</si>
  <si>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</si>
  <si>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</si>
  <si>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</si>
  <si>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</si>
  <si>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</si>
  <si>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</si>
  <si>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</si>
  <si>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</si>
  <si>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</si>
  <si>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</si>
  <si>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</si>
  <si>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</si>
  <si>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</si>
  <si>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2022-04-30</t>
  </si>
  <si>
    <t>2530671</t>
  </si>
  <si>
    <t>马六甲大华酒店</t>
  </si>
  <si>
    <t>Vig Sapan</t>
  </si>
  <si>
    <t>2022-10-22</t>
  </si>
  <si>
    <t>2022-10-24</t>
  </si>
  <si>
    <t>退房日周结</t>
  </si>
  <si>
    <t>0.00</t>
  </si>
  <si>
    <t>RMB</t>
  </si>
  <si>
    <t>0</t>
  </si>
  <si>
    <t>携程国际直连(DD)</t>
  </si>
  <si>
    <t>01.011174</t>
  </si>
  <si>
    <t>2022-10-18 10:27:51</t>
  </si>
  <si>
    <t>否</t>
  </si>
  <si>
    <t>汇智国际旅游发展有限公司</t>
  </si>
  <si>
    <t>直采</t>
  </si>
  <si>
    <t>马来西亚</t>
  </si>
  <si>
    <t>2022-06-30</t>
  </si>
  <si>
    <t>2607417</t>
  </si>
  <si>
    <t>曼谷水门伯克利酒店</t>
  </si>
  <si>
    <t>TAN IVY AI VEE</t>
  </si>
  <si>
    <t>2022-10-21</t>
  </si>
  <si>
    <t>1797.00</t>
  </si>
  <si>
    <t>2022-07-01 12:12:38</t>
  </si>
  <si>
    <t>泰国</t>
  </si>
  <si>
    <t>2022-07-19</t>
  </si>
  <si>
    <t>2626190</t>
  </si>
  <si>
    <t>甲米苹果一天度假村</t>
  </si>
  <si>
    <t>bhanushali Hiren shankarlal,Bhanushali Nitisha Hiren,Bhanushali Darshan Damji,Bhanushali Manali Darshan,Bhanushali Shankarlal Bachubhai,Bhanushali Chanchal Shankarlal,Chandra Divya Damji,Bhanushali Pushpaben Damji,Chandra Kalpesh Premji,Chandra Mansi Kalpesh</t>
  </si>
  <si>
    <t>2805.00</t>
  </si>
  <si>
    <t>2022-07-31 19:08:13</t>
  </si>
  <si>
    <t>2626319</t>
  </si>
  <si>
    <t>Chandra Premji Purshotam,Chandra Chandra premji</t>
  </si>
  <si>
    <t>561.00</t>
  </si>
  <si>
    <t>187.00</t>
  </si>
  <si>
    <t>-374</t>
  </si>
  <si>
    <t>2022-07-29 19:03:47</t>
  </si>
  <si>
    <t>2022-07-31</t>
  </si>
  <si>
    <t>2639220</t>
  </si>
  <si>
    <t>曼谷素坤逸十一酒店 (SHA Extra Plus)</t>
  </si>
  <si>
    <t>Hill Robert,Hill Robert</t>
  </si>
  <si>
    <t>520.00</t>
  </si>
  <si>
    <t>2022-08-02 12:04:18</t>
  </si>
  <si>
    <t>21358537962,</t>
  </si>
  <si>
    <t>2022-08-05</t>
  </si>
  <si>
    <t>2644901</t>
  </si>
  <si>
    <t>邦咯岛绿中海度假村</t>
  </si>
  <si>
    <t>LOw chen hua</t>
  </si>
  <si>
    <t>2022-10-10 10:02:41</t>
  </si>
  <si>
    <t>2022-08-11</t>
  </si>
  <si>
    <t>2651656</t>
  </si>
  <si>
    <t>槟城硬石酒店</t>
  </si>
  <si>
    <t>Mohamad Isa Nurul Ain(Day1),Suraya Ain&amp;amp;Hakim Amirul(Day2)</t>
  </si>
  <si>
    <t>2022-10-19 13:33:09</t>
  </si>
  <si>
    <t>21476222305，</t>
  </si>
  <si>
    <t>2022-08-24</t>
  </si>
  <si>
    <t>2665504</t>
  </si>
  <si>
    <t>报春花海滩酒店</t>
  </si>
  <si>
    <t>AHMAD NAZRIN AINA NAJWA</t>
  </si>
  <si>
    <t>2022-10-23</t>
  </si>
  <si>
    <t>2022-10-20 08:29:12</t>
  </si>
  <si>
    <t>21360596618，</t>
  </si>
  <si>
    <t>2022-08-25</t>
  </si>
  <si>
    <t>2666938</t>
  </si>
  <si>
    <t>丁加奴赖亚会议中心酒店</t>
  </si>
  <si>
    <t>SHEAUYIE CHEE</t>
  </si>
  <si>
    <t>2022-10-13 11:31:25</t>
  </si>
  <si>
    <t>2022-08-29</t>
  </si>
  <si>
    <t>2672381</t>
  </si>
  <si>
    <t>曼谷金普顿马濑酒店 (SHA Extra Plus)</t>
  </si>
  <si>
    <t>WAN XIN,JIA RUISI</t>
  </si>
  <si>
    <t>2760.00</t>
  </si>
  <si>
    <t>2022-08-30 16:11:19</t>
  </si>
  <si>
    <t>2022-09-02</t>
  </si>
  <si>
    <t>2677057</t>
  </si>
  <si>
    <t>槟城双威乔治市酒店</t>
  </si>
  <si>
    <t>HE SHOUCHENG</t>
  </si>
  <si>
    <t>828.00</t>
  </si>
  <si>
    <t>2022-09-03 13:22:12</t>
  </si>
  <si>
    <t>2022-09-05</t>
  </si>
  <si>
    <t>2680264</t>
  </si>
  <si>
    <t>合艾盛泰乐酒店</t>
  </si>
  <si>
    <t>Alvisse Mark</t>
  </si>
  <si>
    <t>580.00</t>
  </si>
  <si>
    <t>2022-09-06 21:08:57</t>
  </si>
  <si>
    <t>2022-09-07</t>
  </si>
  <si>
    <t>2681922</t>
  </si>
  <si>
    <t>吉隆坡柏威年酒店 · 悦榕庄管理</t>
  </si>
  <si>
    <t>Anne Samaniego Judy</t>
  </si>
  <si>
    <t>2628.00</t>
  </si>
  <si>
    <t>2022-09-07 14:21:35</t>
  </si>
  <si>
    <t>2022-09-10</t>
  </si>
  <si>
    <t>2686568</t>
  </si>
  <si>
    <t>曼谷布拉纱里W22酒店</t>
  </si>
  <si>
    <t>sarah conway Klusik</t>
  </si>
  <si>
    <t>468.00</t>
  </si>
  <si>
    <t>2022-09-10 20:31:49</t>
  </si>
  <si>
    <t>2022-09-11</t>
  </si>
  <si>
    <t>2687445</t>
  </si>
  <si>
    <t>唯裕酒店</t>
  </si>
  <si>
    <t>Tan CJ,Tan CJ,Tan CJ</t>
  </si>
  <si>
    <t>677.00</t>
  </si>
  <si>
    <t>2022-09-11 14:51:46</t>
  </si>
  <si>
    <t>2022-09-12</t>
  </si>
  <si>
    <t>2689328</t>
  </si>
  <si>
    <t>双威金字塔酒店</t>
  </si>
  <si>
    <t>LAW NAZIRAH,KAMAL RHINA</t>
  </si>
  <si>
    <t>1102.00</t>
  </si>
  <si>
    <t>2022-09-15 19:25:15</t>
  </si>
  <si>
    <t>2022-09-13</t>
  </si>
  <si>
    <t>2689576</t>
  </si>
  <si>
    <t>槟城海滩汉普敦酒店</t>
  </si>
  <si>
    <t>TAN CHAI SHIN</t>
  </si>
  <si>
    <t>1438.00</t>
  </si>
  <si>
    <t>2022-09-13 09:42:15</t>
  </si>
  <si>
    <t>21436319900，</t>
  </si>
  <si>
    <t>2689719</t>
  </si>
  <si>
    <t>Samsuri HAMIDI</t>
  </si>
  <si>
    <t>2022-10-13 13:16:10</t>
  </si>
  <si>
    <t>2022-09-14</t>
  </si>
  <si>
    <t>2691692</t>
  </si>
  <si>
    <t>双威大盒子酒店</t>
  </si>
  <si>
    <t>Esmas Janneth</t>
  </si>
  <si>
    <t>401.00</t>
  </si>
  <si>
    <t>2022-09-15 15:30:16</t>
  </si>
  <si>
    <t>2691720</t>
  </si>
  <si>
    <t>543.00</t>
  </si>
  <si>
    <t>2022-09-15 13:38:33</t>
  </si>
  <si>
    <t>2691887</t>
  </si>
  <si>
    <t>斯坦福酒店和度假村</t>
  </si>
  <si>
    <t>JUNG JAE UG,JUNG JAE UG</t>
  </si>
  <si>
    <t>900.00</t>
  </si>
  <si>
    <t>2022-09-15 10:27:35</t>
  </si>
  <si>
    <t>韩国</t>
  </si>
  <si>
    <t>2022-09-18</t>
  </si>
  <si>
    <t>2697843</t>
  </si>
  <si>
    <t>曼谷香格里拉大酒店</t>
  </si>
  <si>
    <t>HWANG SEONGHYE</t>
  </si>
  <si>
    <t>1770.00</t>
  </si>
  <si>
    <t>2022-09-19 19:16:19</t>
  </si>
  <si>
    <t>2022-09-20</t>
  </si>
  <si>
    <t>2700898</t>
  </si>
  <si>
    <t>Mat Dris Mahsuri</t>
  </si>
  <si>
    <t>373.00</t>
  </si>
  <si>
    <t>2022-09-21 10:05:05</t>
  </si>
  <si>
    <t>2022-09-21</t>
  </si>
  <si>
    <t>2701819</t>
  </si>
  <si>
    <t>槟城宾乐雅饭店</t>
  </si>
  <si>
    <t>HOO ZHEN HUNG</t>
  </si>
  <si>
    <t>1512.00</t>
  </si>
  <si>
    <t>2022-09-21 16:53:34</t>
  </si>
  <si>
    <t>2022-09-22</t>
  </si>
  <si>
    <t>2703141</t>
  </si>
  <si>
    <t>ONG FENG LEE</t>
  </si>
  <si>
    <t>1542.00</t>
  </si>
  <si>
    <t>2022-09-27 17:04:45</t>
  </si>
  <si>
    <t>2703175</t>
  </si>
  <si>
    <t>FONG CHUI HAR</t>
  </si>
  <si>
    <t>2022-09-27 17:12:17</t>
  </si>
  <si>
    <t>2022-09-23</t>
  </si>
  <si>
    <t>2705247</t>
  </si>
  <si>
    <t>芭堤雅伍德兰酒店度假村</t>
  </si>
  <si>
    <t>KIm Jaehyeong</t>
  </si>
  <si>
    <t>2022-10-19</t>
  </si>
  <si>
    <t>1630.00</t>
  </si>
  <si>
    <t>2022-09-23 16:10:05</t>
  </si>
  <si>
    <t>2706000</t>
  </si>
  <si>
    <t>标准酒店 - 曼谷大都会大厦</t>
  </si>
  <si>
    <t>CHEN XIN YU,Jin Yudi</t>
  </si>
  <si>
    <t>3026.00</t>
  </si>
  <si>
    <t>908.00</t>
  </si>
  <si>
    <t>-2118</t>
  </si>
  <si>
    <t>2022-09-24 18:43:05</t>
  </si>
  <si>
    <t>2022-09-25</t>
  </si>
  <si>
    <t>2708505</t>
  </si>
  <si>
    <t>吉隆坡美利亚酒店</t>
  </si>
  <si>
    <t>Rm pujaseti raden azwani</t>
  </si>
  <si>
    <t>742.00</t>
  </si>
  <si>
    <t>2022-09-30 08:00:34</t>
  </si>
  <si>
    <t>2708764</t>
  </si>
  <si>
    <t>Ro Woo Chul,Ro Woo Chul,Ro Woo Chul</t>
  </si>
  <si>
    <t>2120.00</t>
  </si>
  <si>
    <t>2022-09-25 21:19:31</t>
  </si>
  <si>
    <t>2709172</t>
  </si>
  <si>
    <t>丹纳兰卡威酒店</t>
  </si>
  <si>
    <t>WONG MIN BEATRICE</t>
  </si>
  <si>
    <t>4000.00</t>
  </si>
  <si>
    <t>2022-09-26 12:28:41</t>
  </si>
  <si>
    <t>2022-09-26</t>
  </si>
  <si>
    <t>2709607</t>
  </si>
  <si>
    <t>格兰迪酒店&amp;度假村</t>
  </si>
  <si>
    <t>Sabinus Jerry Jay</t>
  </si>
  <si>
    <t>372.00</t>
  </si>
  <si>
    <t>2022-09-26 12:06:56</t>
  </si>
  <si>
    <t>2711003</t>
  </si>
  <si>
    <t>曼谷盛泰乐水门酒店</t>
  </si>
  <si>
    <t>LEUNG CHEUK YIN BILLY,HUANG LILI</t>
  </si>
  <si>
    <t>2022-10-20</t>
  </si>
  <si>
    <t>1632.00</t>
  </si>
  <si>
    <t>2022-09-27 12:33:50</t>
  </si>
  <si>
    <t>2022-09-27</t>
  </si>
  <si>
    <t>2711706</t>
  </si>
  <si>
    <t>曼谷万怡酒店 - SHA Extra Plus 认证</t>
  </si>
  <si>
    <t>LEE SOO PENG,Tan Eunice Ying Ru,Teo lee lee</t>
  </si>
  <si>
    <t>5220.00</t>
  </si>
  <si>
    <t>2022-09-27 13:18:45</t>
  </si>
  <si>
    <t>2022-09-29</t>
  </si>
  <si>
    <t>2714753</t>
  </si>
  <si>
    <t>洲际维涅特精选曼谷新浩中央酒店</t>
  </si>
  <si>
    <t>WONG TAK LAM WILLIAM,YIP WAI HAN</t>
  </si>
  <si>
    <t>2716.00</t>
  </si>
  <si>
    <t>2022-09-29 11:02:51</t>
  </si>
  <si>
    <t>2022-09-30</t>
  </si>
  <si>
    <t>2717101</t>
  </si>
  <si>
    <t>曼谷拉查达阿曼达酒店和公寓</t>
  </si>
  <si>
    <t>Chongcharoonkit Thanadhol,Chongcharoonkit Thanadhol</t>
  </si>
  <si>
    <t>1170.00</t>
  </si>
  <si>
    <t>2022-09-30 13:16:11</t>
  </si>
  <si>
    <t>2717112</t>
  </si>
  <si>
    <t>苏梅岛六善酒店</t>
  </si>
  <si>
    <t>Young Saing,HE XIN</t>
  </si>
  <si>
    <t>10350.00</t>
  </si>
  <si>
    <t>2022-10-01 10:59:39</t>
  </si>
  <si>
    <t>2717935</t>
  </si>
  <si>
    <t>槟城尼奥酒店</t>
  </si>
  <si>
    <t>AHMAD NUR IZZATI</t>
  </si>
  <si>
    <t>516.00</t>
  </si>
  <si>
    <t>2022-09-30 20:05:48</t>
  </si>
  <si>
    <t>2022-10-01</t>
  </si>
  <si>
    <t>2718652</t>
  </si>
  <si>
    <t>双威克里奥酒店</t>
  </si>
  <si>
    <t>Azizan NadiahAminah</t>
  </si>
  <si>
    <t>517.00</t>
  </si>
  <si>
    <t>2022-10-03 19:38:21</t>
  </si>
  <si>
    <t>2718919</t>
  </si>
  <si>
    <t>Ami Mai,Ami Mai</t>
  </si>
  <si>
    <t>951.00</t>
  </si>
  <si>
    <t>2022-10-01 11:21:26</t>
  </si>
  <si>
    <t>2719190</t>
  </si>
  <si>
    <t>华欣安纳塔拉度假酒店</t>
  </si>
  <si>
    <t>JIRAEITTIWANNA WILAI</t>
  </si>
  <si>
    <t>2302.00</t>
  </si>
  <si>
    <t>2801.90</t>
  </si>
  <si>
    <t>499</t>
  </si>
  <si>
    <t>2022-10-01 17:03:31</t>
  </si>
  <si>
    <t>2022-10-02</t>
  </si>
  <si>
    <t>2721462</t>
  </si>
  <si>
    <t>槟城成功酒店</t>
  </si>
  <si>
    <t>mei ho chee,mei ho chee,mei ho chee,mei ho chee,mei ho chee,mei ho chee,mei ho chee,mei ho chee</t>
  </si>
  <si>
    <t>1194.00</t>
  </si>
  <si>
    <t>2022-10-03 10:52:50</t>
  </si>
  <si>
    <t>2721541</t>
  </si>
  <si>
    <t>芙蓉皇家朱兰酒店</t>
  </si>
  <si>
    <t>Badaruddin Aliyya</t>
  </si>
  <si>
    <t>802.00</t>
  </si>
  <si>
    <t>2022-10-03 15:02:58</t>
  </si>
  <si>
    <t>2022-10-03</t>
  </si>
  <si>
    <t>2723030</t>
  </si>
  <si>
    <t>YAKOP NURHASYIMAH,NAJEEB SYED ABDILLAH</t>
  </si>
  <si>
    <t>2022-10-04 09:51:01</t>
  </si>
  <si>
    <t>2723077</t>
  </si>
  <si>
    <t>曼谷素坤逸丽笙酒店</t>
  </si>
  <si>
    <t>bohra alihusain,bohra alihusain,bohra alihusain</t>
  </si>
  <si>
    <t>2204.00</t>
  </si>
  <si>
    <t>2022-10-04 11:48:31</t>
  </si>
  <si>
    <t>2022-10-04</t>
  </si>
  <si>
    <t>2723527</t>
  </si>
  <si>
    <t>KASMURI ABDUL AZIZ,KASSIM KARTINAH,ABDUL AZIZ ADRYANNA</t>
  </si>
  <si>
    <t>1425.00</t>
  </si>
  <si>
    <t>2022-10-04 10:07:25</t>
  </si>
  <si>
    <t>2723778</t>
  </si>
  <si>
    <t>khunaksorn onpuck</t>
  </si>
  <si>
    <t>230.00</t>
  </si>
  <si>
    <t>2022-10-04 13:59:44</t>
  </si>
  <si>
    <t>2723986</t>
  </si>
  <si>
    <t>芭堤雅布赖顿大酒店</t>
  </si>
  <si>
    <t>LYU ZHIWEN</t>
  </si>
  <si>
    <t>309.00</t>
  </si>
  <si>
    <t>2022-10-04 14:45:02</t>
  </si>
  <si>
    <t>2724016</t>
  </si>
  <si>
    <t>吉隆坡白沙罗皇家朱兰酒店</t>
  </si>
  <si>
    <t>DOLAH NURUL FARIDAH</t>
  </si>
  <si>
    <t>371.00</t>
  </si>
  <si>
    <t>2022-10-04 15:06:26</t>
  </si>
  <si>
    <t>2022-10-05</t>
  </si>
  <si>
    <t>2725781</t>
  </si>
  <si>
    <t>普吉岛兰花温泉度假酒店</t>
  </si>
  <si>
    <t>THONGNUN THEERAPONG</t>
  </si>
  <si>
    <t>436.00</t>
  </si>
  <si>
    <t>2022-10-05 15:00:58</t>
  </si>
  <si>
    <t>2726001</t>
  </si>
  <si>
    <t>曼谷湄南河四季酒店 (SHA Plus+)</t>
  </si>
  <si>
    <t>POON SZE WAI</t>
  </si>
  <si>
    <t>5500.00</t>
  </si>
  <si>
    <t>2022-10-07 14:04:16</t>
  </si>
  <si>
    <t>2726441</t>
  </si>
  <si>
    <t>新加坡吉真宾乐雅酒店</t>
  </si>
  <si>
    <t>Chong Chin Sun,Chong Chin Sun</t>
  </si>
  <si>
    <t>2304.00</t>
  </si>
  <si>
    <t>2022-10-09 14:11:19</t>
  </si>
  <si>
    <t>新加坡</t>
  </si>
  <si>
    <t>2022-10-06</t>
  </si>
  <si>
    <t>2727759</t>
  </si>
  <si>
    <t>WOI SHENG LAI</t>
  </si>
  <si>
    <t>3240.00</t>
  </si>
  <si>
    <t>2022-10-07 23:53:22</t>
  </si>
  <si>
    <t>2728011</t>
  </si>
  <si>
    <t>Lim Sau Loon</t>
  </si>
  <si>
    <t>2022-10-06 20:53:57</t>
  </si>
  <si>
    <t>2728026</t>
  </si>
  <si>
    <t>Farus Nazreen Binte,Farus Nazreen Binte,Farus Nazreen Binte,Farus Nazreen Binte</t>
  </si>
  <si>
    <t>1902.00</t>
  </si>
  <si>
    <t>2022-10-07 08:25:36</t>
  </si>
  <si>
    <t>2022-10-07</t>
  </si>
  <si>
    <t>2728985</t>
  </si>
  <si>
    <t>5000.00</t>
  </si>
  <si>
    <t>2022-10-10 10:02:50</t>
  </si>
  <si>
    <t>2729090</t>
  </si>
  <si>
    <t>素坤逸2巷贝斯特韦斯特舒雅优质酒店 (SHA Plus+)</t>
  </si>
  <si>
    <t>LEE CHANGHOON</t>
  </si>
  <si>
    <t>1400.00</t>
  </si>
  <si>
    <t>2022-10-07 14:54:17</t>
  </si>
  <si>
    <t>2729482</t>
  </si>
  <si>
    <t>SHEAUYIE CHEE,SHEAUYIE CHEE,SHEAUYIE CHEE,SHEAUYIE CHEE</t>
  </si>
  <si>
    <t>1550.00</t>
  </si>
  <si>
    <t>2022-10-13 11:31:35</t>
  </si>
  <si>
    <t>2729535</t>
  </si>
  <si>
    <t>刁曼岛成功度假村</t>
  </si>
  <si>
    <t>raslan nurrul ain,raslan nurrul ain</t>
  </si>
  <si>
    <t>1430.00</t>
  </si>
  <si>
    <t>2022-10-09 21:14:10</t>
  </si>
  <si>
    <t>2729819</t>
  </si>
  <si>
    <t>MELAN ACHA,SAMSUDIN FAD</t>
  </si>
  <si>
    <t>525.00</t>
  </si>
  <si>
    <t>2022-10-08 11:15:41</t>
  </si>
  <si>
    <t>2729932</t>
  </si>
  <si>
    <t>LEE ZHENG HONG</t>
  </si>
  <si>
    <t>2022-10-08 09:13:28</t>
  </si>
  <si>
    <t>2022-10-08</t>
  </si>
  <si>
    <t>2730183</t>
  </si>
  <si>
    <t>海滨海滩温泉度假村 (SHA Extra Plus)</t>
  </si>
  <si>
    <t>Madnani Varun,Madnani Varun</t>
  </si>
  <si>
    <t>2022-10-08 16:42:11</t>
  </si>
  <si>
    <t>2730485</t>
  </si>
  <si>
    <t>海滨双百道酒店</t>
  </si>
  <si>
    <t>Agarie Yuta</t>
  </si>
  <si>
    <t>767.00</t>
  </si>
  <si>
    <t>2022-10-11 14:26:33</t>
  </si>
  <si>
    <t>日本</t>
  </si>
  <si>
    <t>2730926</t>
  </si>
  <si>
    <t>Khoo Vee Lynn</t>
  </si>
  <si>
    <t>1031.00</t>
  </si>
  <si>
    <t>2022-10-16 11:24:17</t>
  </si>
  <si>
    <t>2022-10-09</t>
  </si>
  <si>
    <t>2731591</t>
  </si>
  <si>
    <t>ADLI SAIFUL</t>
  </si>
  <si>
    <t>540.00</t>
  </si>
  <si>
    <t>2022-10-16 11:58:31</t>
  </si>
  <si>
    <t>2732101</t>
  </si>
  <si>
    <t>希思尔新山酒店</t>
  </si>
  <si>
    <t>Hizrian Bin Mohd Shariff Sufi,Hizrian Bin Mohd Shariff Sufi</t>
  </si>
  <si>
    <t>772.00</t>
  </si>
  <si>
    <t>2022-10-10 10:56:20</t>
  </si>
  <si>
    <t>2732432</t>
  </si>
  <si>
    <t>吉隆坡皇家朱兰酒店</t>
  </si>
  <si>
    <t>Abdullah Fazura,Abdullah Fazura,Abdullah Fazura,Abdullah Fazura</t>
  </si>
  <si>
    <t>2750.00</t>
  </si>
  <si>
    <t>2022-10-10 16:16:06</t>
  </si>
  <si>
    <t>2022-10-10</t>
  </si>
  <si>
    <t>2732855</t>
  </si>
  <si>
    <t>Chieng Kai Zhen</t>
  </si>
  <si>
    <t>1641.00</t>
  </si>
  <si>
    <t>2022-10-16 07:48:14</t>
  </si>
  <si>
    <t>2732874</t>
  </si>
  <si>
    <t>MIYAMOTO MASAYUKI</t>
  </si>
  <si>
    <t>652.00</t>
  </si>
  <si>
    <t>2022-10-10 12:15:27</t>
  </si>
  <si>
    <t>2733378</t>
  </si>
  <si>
    <t>长滩岛摄政沙滩水疗度假村</t>
  </si>
  <si>
    <t>Quijada Ernesto II,Quijada Ernesto II,Quijada Ernesto II,Quijada Ernesto II,Quijada Ernesto II</t>
  </si>
  <si>
    <t>6000.00</t>
  </si>
  <si>
    <t>2022-10-10 18:17:21</t>
  </si>
  <si>
    <t>菲律宾</t>
  </si>
  <si>
    <t>2733837</t>
  </si>
  <si>
    <t>芽庄洲际酒店</t>
  </si>
  <si>
    <t>JEONG YOONHEE</t>
  </si>
  <si>
    <t>2022-10-13 08:55:18</t>
  </si>
  <si>
    <t>越南</t>
  </si>
  <si>
    <t>2733930</t>
  </si>
  <si>
    <t>查尔斯顿海港度假村</t>
  </si>
  <si>
    <t>Truesdale Canston,Truesdale Laura</t>
  </si>
  <si>
    <t>1303.46</t>
  </si>
  <si>
    <t>2022-10-10 22:23:00</t>
  </si>
  <si>
    <t>直连</t>
  </si>
  <si>
    <t>美国</t>
  </si>
  <si>
    <t>2733976</t>
  </si>
  <si>
    <t>Teo Wei Kan</t>
  </si>
  <si>
    <t>1030.00</t>
  </si>
  <si>
    <t>2022-10-16 11:56:40</t>
  </si>
  <si>
    <t>2022-10-11</t>
  </si>
  <si>
    <t>2734317</t>
  </si>
  <si>
    <t>槟城长荣桂冠酒店</t>
  </si>
  <si>
    <t>CHE HARUN SITI AMINAH</t>
  </si>
  <si>
    <t>368.00</t>
  </si>
  <si>
    <t>2022-10-11 10:32:03</t>
  </si>
  <si>
    <t>2734715</t>
  </si>
  <si>
    <t>Fong Chee Weng</t>
  </si>
  <si>
    <t>1472.00</t>
  </si>
  <si>
    <t>2022-10-11 15:38:06</t>
  </si>
  <si>
    <t>2022-10-12</t>
  </si>
  <si>
    <t>2736721</t>
  </si>
  <si>
    <t>是隆不容错过酒店 by Cross Collection</t>
  </si>
  <si>
    <t>Tiyapiboonchaiya Pakawat,Tiyapiboonchaiya Pakawat</t>
  </si>
  <si>
    <t>198.00</t>
  </si>
  <si>
    <t>2022-10-14 15:04:34</t>
  </si>
  <si>
    <t>2736887</t>
  </si>
  <si>
    <t>Choosawai Nichapat</t>
  </si>
  <si>
    <t>396.00</t>
  </si>
  <si>
    <t>2022-10-14 23:28:07</t>
  </si>
  <si>
    <t>2022-10-13</t>
  </si>
  <si>
    <t>2737088</t>
  </si>
  <si>
    <t>怡保曦云轩度假村</t>
  </si>
  <si>
    <t>HASSAN AZMAN</t>
  </si>
  <si>
    <t>2067.00</t>
  </si>
  <si>
    <t>2022-10-13 12:16:32</t>
  </si>
  <si>
    <t>2737098</t>
  </si>
  <si>
    <t>1800.00</t>
  </si>
  <si>
    <t>2022-10-13 13:16:14</t>
  </si>
  <si>
    <t>2022-10-14</t>
  </si>
  <si>
    <t>2739709</t>
  </si>
  <si>
    <t>HAWKINS ROANNE SADE,SELL PETER LINDSAY</t>
  </si>
  <si>
    <t>4440.00</t>
  </si>
  <si>
    <t>2022-10-14 18:09:13</t>
  </si>
  <si>
    <t>2739750</t>
  </si>
  <si>
    <t>华欣春景酒店</t>
  </si>
  <si>
    <t>Panchote Nawatida,Panchote Nawatida,Panchote Nawatida,Panchote Nawatida</t>
  </si>
  <si>
    <t>830.00</t>
  </si>
  <si>
    <t>2022-10-14 15:56:39</t>
  </si>
  <si>
    <t>2739934</t>
  </si>
  <si>
    <t>爱雅拉大酒店 (SHA Extra Plus)</t>
  </si>
  <si>
    <t>RUANGMANEE JARUPAN,RUANGMANEE JARUPAN,RUANGMANEE JARUPAN,RUANGMANEE JARUPAN</t>
  </si>
  <si>
    <t>1296.00</t>
  </si>
  <si>
    <t>2022-10-15 11:16:22</t>
  </si>
  <si>
    <t>2740382</t>
  </si>
  <si>
    <t>佩奈阳威酒店</t>
  </si>
  <si>
    <t>JAYAGOBI KOVIN RAJ</t>
  </si>
  <si>
    <t>324.00</t>
  </si>
  <si>
    <t>2022-10-15 17:11:21</t>
  </si>
  <si>
    <t>2022-10-15</t>
  </si>
  <si>
    <t>2740698</t>
  </si>
  <si>
    <t>吉隆坡邵氏广场美居酒店</t>
  </si>
  <si>
    <t>TANG JASPER</t>
  </si>
  <si>
    <t>818.00</t>
  </si>
  <si>
    <t>2022-10-15 09:26:57</t>
  </si>
  <si>
    <t>2741010</t>
  </si>
  <si>
    <t>aliaqbar rozie,aliaqbar rozie</t>
  </si>
  <si>
    <t>1055.00</t>
  </si>
  <si>
    <t>2022-10-15 19:58:23</t>
  </si>
  <si>
    <t>2741062</t>
  </si>
  <si>
    <t>马尼拉梦之城凯悦酒店</t>
  </si>
  <si>
    <t>WONG FUNG LUI</t>
  </si>
  <si>
    <t>3040.00</t>
  </si>
  <si>
    <t>2022-10-16 08:42:48</t>
  </si>
  <si>
    <t>2741065</t>
  </si>
  <si>
    <t>2022-10-16 07:50:38</t>
  </si>
  <si>
    <t>2741134</t>
  </si>
  <si>
    <t>盛泰澜拉普崂中央广场酒店</t>
  </si>
  <si>
    <t>ZHOU HENG</t>
  </si>
  <si>
    <t>2022-10-17</t>
  </si>
  <si>
    <t>3682.00</t>
  </si>
  <si>
    <t>2022-10-15 14:14:53</t>
  </si>
  <si>
    <t>2741157</t>
  </si>
  <si>
    <t>吉隆坡四季酒店</t>
  </si>
  <si>
    <t>WU SHUYI</t>
  </si>
  <si>
    <t>2982.00</t>
  </si>
  <si>
    <t>2022-10-15 15:43:08</t>
  </si>
  <si>
    <t>2741424</t>
  </si>
  <si>
    <t>铂尔曼吉隆坡城市中心大酒店</t>
  </si>
  <si>
    <t>TOH KENNETH</t>
  </si>
  <si>
    <t>1774.00</t>
  </si>
  <si>
    <t>2022-10-15 15:46:27</t>
  </si>
  <si>
    <t>2741962</t>
  </si>
  <si>
    <t>曼谷铂尔曼G酒店</t>
  </si>
  <si>
    <t>YEOW SHIN YI</t>
  </si>
  <si>
    <t>1281.00</t>
  </si>
  <si>
    <t>2022-10-16 10:12:27</t>
  </si>
  <si>
    <t>2022-10-16</t>
  </si>
  <si>
    <t>2742323</t>
  </si>
  <si>
    <t>普吉岛迈考美丽亚酒店(SHA Extra Plus)</t>
  </si>
  <si>
    <t>ZHANG QIN,LIU SHUYAN</t>
  </si>
  <si>
    <t>2205.00</t>
  </si>
  <si>
    <t>2022-10-16 10:17:03</t>
  </si>
  <si>
    <t>2742662</t>
  </si>
  <si>
    <t>1600.00</t>
  </si>
  <si>
    <t>2022-10-18 10:28:07</t>
  </si>
  <si>
    <t>2742663</t>
  </si>
  <si>
    <t>OOI KEAT HOOI,TAN SIEW PING</t>
  </si>
  <si>
    <t>1608.00</t>
  </si>
  <si>
    <t>2022-10-16 13:12:14</t>
  </si>
  <si>
    <t>2742858</t>
  </si>
  <si>
    <t>POTETH ANCHALEE,POTETH ANCHALEE,POTETH ANCHALEE</t>
  </si>
  <si>
    <t>378.00</t>
  </si>
  <si>
    <t>2022-10-16 14:25:09</t>
  </si>
  <si>
    <t>2742982</t>
  </si>
  <si>
    <t>普吉岛格雷斯兰度假村</t>
  </si>
  <si>
    <t>XU MING</t>
  </si>
  <si>
    <t>792.00</t>
  </si>
  <si>
    <t>2022-10-16 17:55:29</t>
  </si>
  <si>
    <t>2743291</t>
  </si>
  <si>
    <t>茶拉6号酒店 (SHA Plus +)</t>
  </si>
  <si>
    <t>TAO JIN,XU DUO</t>
  </si>
  <si>
    <t>709.00</t>
  </si>
  <si>
    <t>2022-10-16 19:33:40</t>
  </si>
  <si>
    <t>2743721</t>
  </si>
  <si>
    <t>DE SILVA GLENN GERARD</t>
  </si>
  <si>
    <t>1256.00</t>
  </si>
  <si>
    <t>2022-10-17 11:20:30</t>
  </si>
  <si>
    <t>2743787</t>
  </si>
  <si>
    <t>TAKACS ZOLTAN GABOR</t>
  </si>
  <si>
    <t>1898.00</t>
  </si>
  <si>
    <t>2022-10-17 11:20:12</t>
  </si>
  <si>
    <t>2744244</t>
  </si>
  <si>
    <t>WAN NAZIRAH,FARQHAN ZEDY</t>
  </si>
  <si>
    <t>404.00</t>
  </si>
  <si>
    <t>2022-10-17 21:36:05</t>
  </si>
  <si>
    <t>2745156</t>
  </si>
  <si>
    <t>630.00</t>
  </si>
  <si>
    <t>2022-10-20 08:29:21</t>
  </si>
  <si>
    <t>2745250</t>
  </si>
  <si>
    <t>灵狮铂金酒店</t>
  </si>
  <si>
    <t>Daukan Petrus,Laiyap Sandra</t>
  </si>
  <si>
    <t>190.00</t>
  </si>
  <si>
    <t>2022-10-18 10:28:31</t>
  </si>
  <si>
    <t>2745502</t>
  </si>
  <si>
    <t>LEONG JIA HUEY</t>
  </si>
  <si>
    <t>550.00</t>
  </si>
  <si>
    <t>2022-10-18 14:50:50</t>
  </si>
  <si>
    <t>2022-10-18</t>
  </si>
  <si>
    <t>2745604</t>
  </si>
  <si>
    <t>Wu Qinfeng</t>
  </si>
  <si>
    <t>2664.00</t>
  </si>
  <si>
    <t>2022-10-18 10:48:59</t>
  </si>
  <si>
    <t>2746111</t>
  </si>
  <si>
    <t>曼谷秋素坤逸酒店 (SHA Plus+)</t>
  </si>
  <si>
    <t>Faiwongjun Wutikorn</t>
  </si>
  <si>
    <t>414.00</t>
  </si>
  <si>
    <t>2022-10-18 12:05:45</t>
  </si>
  <si>
    <t>2746940</t>
  </si>
  <si>
    <t>曼谷JW万豪酒店</t>
  </si>
  <si>
    <t>WEN YONGYONG,XU HUI,FUMIHITO MASAO</t>
  </si>
  <si>
    <t>8640.00</t>
  </si>
  <si>
    <t>2022-10-19 10:49:33</t>
  </si>
  <si>
    <t>2747205</t>
  </si>
  <si>
    <t>槟城直落巴巷悦椿度假村 (槟城对抗新冠肺炎认证)</t>
  </si>
  <si>
    <t>Ahmad Soheimin Siti Sohailah</t>
  </si>
  <si>
    <t>1960.00</t>
  </si>
  <si>
    <t>2022-10-19 10:40:33</t>
  </si>
  <si>
    <t>2747243</t>
  </si>
  <si>
    <t>贝尔福度假酒店</t>
  </si>
  <si>
    <t>ALETA MARIA ELLA CAMILLE</t>
  </si>
  <si>
    <t>3016.00</t>
  </si>
  <si>
    <t>2022-10-19 09:28:50</t>
  </si>
  <si>
    <t>2747295</t>
  </si>
  <si>
    <t>吉隆坡万豪AC酒店</t>
  </si>
  <si>
    <t>IDRIS MOHD ZAIDI</t>
  </si>
  <si>
    <t>892.00</t>
  </si>
  <si>
    <t>2022-10-19 15:57:19</t>
  </si>
  <si>
    <t>2747569</t>
  </si>
  <si>
    <t>Suraya Ain,Hakim Amirul</t>
  </si>
  <si>
    <t>806.00</t>
  </si>
  <si>
    <t>2022-10-19 13:34:23</t>
  </si>
  <si>
    <t>2747737</t>
  </si>
  <si>
    <t>辉盛凯贝丽打</t>
  </si>
  <si>
    <t>ZANEL MOHAMAD FAIZAL</t>
  </si>
  <si>
    <t>1156.00</t>
  </si>
  <si>
    <t>2022-10-19 14:44:50</t>
  </si>
  <si>
    <t>2747938</t>
  </si>
  <si>
    <t>COUCH MICHAEL ANTHONY</t>
  </si>
  <si>
    <t>1304.00</t>
  </si>
  <si>
    <t>2022-10-19 12:41:08</t>
  </si>
  <si>
    <t>2748424</t>
  </si>
  <si>
    <t>吉隆坡皇家星光曲线酒店</t>
  </si>
  <si>
    <t>Simoh Sanimah,Simoh Sanimah</t>
  </si>
  <si>
    <t>805.00</t>
  </si>
  <si>
    <t>2022-10-20 15:52:02</t>
  </si>
  <si>
    <t>2748864</t>
  </si>
  <si>
    <t>芭堤雅摩达斯度假村</t>
  </si>
  <si>
    <t>JAIDEE LALITA</t>
  </si>
  <si>
    <t>1070.00</t>
  </si>
  <si>
    <t>2022-10-20 14:19:09</t>
  </si>
  <si>
    <t>2748870</t>
  </si>
  <si>
    <t>芭堤雅T酒店 (SHA Extra Plus)</t>
  </si>
  <si>
    <t>Tapsuwan Nittayata,Tapsuwan Nittayata</t>
  </si>
  <si>
    <t>2022-10-19 22:20:00</t>
  </si>
  <si>
    <t>2748904</t>
  </si>
  <si>
    <t>JAFFAR KAMILAH</t>
  </si>
  <si>
    <t>614.00</t>
  </si>
  <si>
    <t>2022-10-20 10:33:10</t>
  </si>
  <si>
    <t>2748922</t>
  </si>
  <si>
    <t>设计师DDP酒店</t>
  </si>
  <si>
    <t>TEY ZHI YUAN,LEE TECK GUAN</t>
  </si>
  <si>
    <t>5901.10</t>
  </si>
  <si>
    <t>2022-10-19 21:32:08</t>
  </si>
  <si>
    <t>2748945</t>
  </si>
  <si>
    <t>Nizam Sidek Md,Nizam Sidek Md</t>
  </si>
  <si>
    <t>390.00</t>
  </si>
  <si>
    <t>2022-10-20 16:39:47</t>
  </si>
  <si>
    <t>2749034</t>
  </si>
  <si>
    <t>清迈阿莫拉塔佩酒店</t>
  </si>
  <si>
    <t>Kokkrathoke Surapong</t>
  </si>
  <si>
    <t>864.00</t>
  </si>
  <si>
    <t>2022-10-19 23:24:16</t>
  </si>
  <si>
    <t>2749145</t>
  </si>
  <si>
    <t>GUO MENGCHEN</t>
  </si>
  <si>
    <t>556.00</t>
  </si>
  <si>
    <t>2022-10-22 15:05:54</t>
  </si>
  <si>
    <t>2749252</t>
  </si>
  <si>
    <t>美国大酒店</t>
  </si>
  <si>
    <t>Hall Madelyn Hannah</t>
  </si>
  <si>
    <t>2022-10-20 01:15:26</t>
  </si>
  <si>
    <t>2749512</t>
  </si>
  <si>
    <t>SHAH FARHAN</t>
  </si>
  <si>
    <t>1120.00</t>
  </si>
  <si>
    <t>2022-10-20 11:22:25</t>
  </si>
  <si>
    <t>2749704</t>
  </si>
  <si>
    <t>曼谷利特酒店</t>
  </si>
  <si>
    <t>LIN JUNHAO</t>
  </si>
  <si>
    <t>1758.00</t>
  </si>
  <si>
    <t>2022-10-20 11:53:04</t>
  </si>
  <si>
    <t>2749888</t>
  </si>
  <si>
    <t>普吉岛芭东彩灯度假村</t>
  </si>
  <si>
    <t>Singh Manjeet,Singh Manjeet</t>
  </si>
  <si>
    <t>624.00</t>
  </si>
  <si>
    <t>2022-10-20 23:55:15</t>
  </si>
  <si>
    <t>2750316</t>
  </si>
  <si>
    <t>RYGALOVA EVGENIIA,BLYTH NICHOLAS</t>
  </si>
  <si>
    <t>992.00</t>
  </si>
  <si>
    <t>2022-10-20 17:35:55</t>
  </si>
  <si>
    <t>2750416</t>
  </si>
  <si>
    <t>Ahmad AbdulKarim,Ahmad AbdulKarim</t>
  </si>
  <si>
    <t>361.00</t>
  </si>
  <si>
    <t>2022-10-21 10:19:39</t>
  </si>
  <si>
    <t>2750844</t>
  </si>
  <si>
    <t>KANG JONGOH</t>
  </si>
  <si>
    <t>3630.00</t>
  </si>
  <si>
    <t>2022-10-21 10:44:32</t>
  </si>
  <si>
    <t>2750870</t>
  </si>
  <si>
    <t>Noel Darwis,Noel Darwis</t>
  </si>
  <si>
    <t>2022-10-21 10:59:35</t>
  </si>
  <si>
    <t>2751393</t>
  </si>
  <si>
    <t>曼谷维伊 - 美憬阁酒店</t>
  </si>
  <si>
    <t>Cao Yinping</t>
  </si>
  <si>
    <t>2070.00</t>
  </si>
  <si>
    <t>2022-10-21 10:20:34</t>
  </si>
  <si>
    <t>2751453</t>
  </si>
  <si>
    <t>大宏酒店</t>
  </si>
  <si>
    <t>SUHAIRA NIK</t>
  </si>
  <si>
    <t>328.00</t>
  </si>
  <si>
    <t>2022-10-21 08:43:56</t>
  </si>
  <si>
    <t>2751821</t>
  </si>
  <si>
    <t>TAN WEI CHOON</t>
  </si>
  <si>
    <t>3680.00</t>
  </si>
  <si>
    <t>2022-10-21 19:11:45</t>
  </si>
  <si>
    <t>2751988</t>
  </si>
  <si>
    <t>AKMAL MUHAMMAD</t>
  </si>
  <si>
    <t>544.00</t>
  </si>
  <si>
    <t>2022-10-22 08:32:29</t>
  </si>
  <si>
    <t>2752513</t>
  </si>
  <si>
    <t>Thawatwichian Kittikoon,Thawatwichian Kittikoon</t>
  </si>
  <si>
    <t>2022-10-21 18:23:52</t>
  </si>
  <si>
    <t>2752679</t>
  </si>
  <si>
    <t>华欣艾杉酷度假村及套房 (SHA Plus+)</t>
  </si>
  <si>
    <t>Thanapaisarnvorakul Nunnicha,Thanapaisarnvorakul Nunnicha</t>
  </si>
  <si>
    <t>320.00</t>
  </si>
  <si>
    <t>2022-10-22 14:37:59</t>
  </si>
  <si>
    <t>2752787</t>
  </si>
  <si>
    <t>Aziz Muhd safei,Aziz Muhd safei</t>
  </si>
  <si>
    <t>200.00</t>
  </si>
  <si>
    <t>2022-10-21 22:07:54</t>
  </si>
  <si>
    <t>2752827</t>
  </si>
  <si>
    <t>曼谷阿瓦尼中庭酒店</t>
  </si>
  <si>
    <t>KIM HYUNJUNG</t>
  </si>
  <si>
    <t>450.00</t>
  </si>
  <si>
    <t>2022-10-21 20:56:15</t>
  </si>
  <si>
    <t>2753254</t>
  </si>
  <si>
    <t>Chik Baharin</t>
  </si>
  <si>
    <t>2464.00</t>
  </si>
  <si>
    <t>2022-10-22 08:49:58</t>
  </si>
  <si>
    <t>2753429</t>
  </si>
  <si>
    <t>Syini Norhasyini,Syini Norhasyini</t>
  </si>
  <si>
    <t>439.00</t>
  </si>
  <si>
    <t>2022-10-22 15:21:34</t>
  </si>
  <si>
    <t>2753536</t>
  </si>
  <si>
    <t>Suhaimi Mohd Adlan</t>
  </si>
  <si>
    <t>470.00</t>
  </si>
  <si>
    <t>2022-10-22 15:18:04</t>
  </si>
  <si>
    <t>2753593</t>
  </si>
  <si>
    <t>MOHD KHIZARI SUZIANA</t>
  </si>
  <si>
    <t>416.00</t>
  </si>
  <si>
    <t>2022-10-22 11:35:00</t>
  </si>
  <si>
    <t>2753595</t>
  </si>
  <si>
    <t>AWAL DASA ADRIEZA,AWAL DASA ADRIEZA</t>
  </si>
  <si>
    <t>2022-10-22 15:15:22</t>
  </si>
  <si>
    <t>2753676</t>
  </si>
  <si>
    <t>YE YUEXIN</t>
  </si>
  <si>
    <t>2022-10-22 11:42:44</t>
  </si>
  <si>
    <t>2753937</t>
  </si>
  <si>
    <t>dong haibo</t>
  </si>
  <si>
    <t>880.00</t>
  </si>
  <si>
    <t>2022-10-22 13:40:16</t>
  </si>
  <si>
    <t>2753953</t>
  </si>
  <si>
    <t>卡塔碧阳德度假酒店(SHA Plus+)</t>
  </si>
  <si>
    <t>GULIAEV DENIS</t>
  </si>
  <si>
    <t>980.00</t>
  </si>
  <si>
    <t>2022-10-22 13:59:53</t>
  </si>
  <si>
    <t>2754089</t>
  </si>
  <si>
    <t>Kambali Fakhruddin,Kambali Fakhruddin,Kambali Fakhruddin</t>
  </si>
  <si>
    <t>954.00</t>
  </si>
  <si>
    <t>2022-10-22 15:39:18</t>
  </si>
  <si>
    <t>2754209</t>
  </si>
  <si>
    <t>GUNAWAN RAYMOND</t>
  </si>
  <si>
    <t>720.00</t>
  </si>
  <si>
    <t>2022-10-23 12:24:20</t>
  </si>
  <si>
    <t>2754231</t>
  </si>
  <si>
    <t>曼谷金玉素旺纳普酒店</t>
  </si>
  <si>
    <t>KANG SOLAH</t>
  </si>
  <si>
    <t>137.00</t>
  </si>
  <si>
    <t>2022-10-22 17:29:53</t>
  </si>
  <si>
    <t>2754237</t>
  </si>
  <si>
    <t>BOONMEE TANAKORN</t>
  </si>
  <si>
    <t>312.00</t>
  </si>
  <si>
    <t>2022-10-22 16:45:14</t>
  </si>
  <si>
    <t>2754471</t>
  </si>
  <si>
    <t>曼谷HOMM素坤逸34街酒店</t>
  </si>
  <si>
    <t>RUM SOKHENG</t>
  </si>
  <si>
    <t>363.00</t>
  </si>
  <si>
    <t>2022-10-23 09:55:11</t>
  </si>
  <si>
    <t>2754680</t>
  </si>
  <si>
    <t>Mat tamizi Noorlina,Mat tamizi Noorlina</t>
  </si>
  <si>
    <t>2022-10-23 15:32:18</t>
  </si>
  <si>
    <t>2754990</t>
  </si>
  <si>
    <t>素坤逸11号拉珀蒂特萨利酒店</t>
  </si>
  <si>
    <t>CHU KWAN PUI</t>
  </si>
  <si>
    <t>207.00</t>
  </si>
  <si>
    <t>2022-10-23 12:20:19</t>
  </si>
  <si>
    <t>2755023</t>
  </si>
  <si>
    <t>SENAMONGKOL BUTSABA,SENAMONGKOL BUTSABA</t>
  </si>
  <si>
    <t>192.00</t>
  </si>
  <si>
    <t>2022-10-23 09:53:10</t>
  </si>
  <si>
    <t>2755056</t>
  </si>
  <si>
    <t>2022-10-23 09:52:59</t>
  </si>
  <si>
    <t>2755075</t>
  </si>
  <si>
    <t>Pimonbut Santhita,Pimonbut Santhita</t>
  </si>
  <si>
    <t>2022-10-23 09:22:58</t>
  </si>
  <si>
    <t>2755132</t>
  </si>
  <si>
    <t>曼谷铂尔曼皇权酒店</t>
  </si>
  <si>
    <t>YU DEKANG</t>
  </si>
  <si>
    <t>440.00</t>
  </si>
  <si>
    <t>2022-10-23 10:31:51</t>
  </si>
  <si>
    <t>2755238</t>
  </si>
  <si>
    <t>MOHD SABIDI AZNITA</t>
  </si>
  <si>
    <t>348.00</t>
  </si>
  <si>
    <t>2022-10-23 15:47:18</t>
  </si>
  <si>
    <t>2755242</t>
  </si>
  <si>
    <t>MR AZRUL AZRIN</t>
  </si>
  <si>
    <t>2022-10-23 15:19:21</t>
  </si>
  <si>
    <t>2755291</t>
  </si>
  <si>
    <t>LIU Ke</t>
  </si>
  <si>
    <t>2022-10-23 09:35:38</t>
  </si>
  <si>
    <t>2755306</t>
  </si>
  <si>
    <t>Cheong Moonyee,Cheong Moonyee</t>
  </si>
  <si>
    <t>456.00</t>
  </si>
  <si>
    <t>2022-10-23 15:46:52</t>
  </si>
  <si>
    <t>2755339</t>
  </si>
  <si>
    <t>ketanon Rinrada,ketanon Rinrada</t>
  </si>
  <si>
    <t>225.00</t>
  </si>
  <si>
    <t>2022-10-23 09:52:39</t>
  </si>
  <si>
    <t>2755360</t>
  </si>
  <si>
    <t>Man Mohd Tahir</t>
  </si>
  <si>
    <t>539.00</t>
  </si>
  <si>
    <t>2022-10-23 11:31:16</t>
  </si>
  <si>
    <t>2755409</t>
  </si>
  <si>
    <t>CHE HASNI NURUL LEANI</t>
  </si>
  <si>
    <t>2022-10-23 11:33:39</t>
  </si>
  <si>
    <t>2755442</t>
  </si>
  <si>
    <t>ZHU SHENGYUAN</t>
  </si>
  <si>
    <t>2022-10-23 11:29:37</t>
  </si>
  <si>
    <t>2755478</t>
  </si>
  <si>
    <t>LIM CHIK LOON</t>
  </si>
  <si>
    <t>2022-10-23 12:26:35</t>
  </si>
  <si>
    <t>2755493</t>
  </si>
  <si>
    <t>Shi Zemin</t>
  </si>
  <si>
    <t>536.00</t>
  </si>
  <si>
    <t>2022-10-23 12:54:28</t>
  </si>
  <si>
    <t>2755519</t>
  </si>
  <si>
    <t>LUO CONG</t>
  </si>
  <si>
    <t>960.00</t>
  </si>
  <si>
    <t>2022-10-23 12:31:33</t>
  </si>
  <si>
    <t>2755548</t>
  </si>
  <si>
    <t>ZHANG FAZHI</t>
  </si>
  <si>
    <t>2022-10-23 13:05:13</t>
  </si>
  <si>
    <t>2755566</t>
  </si>
  <si>
    <t>Sittimon Wannawat</t>
  </si>
  <si>
    <t>432.00</t>
  </si>
  <si>
    <t>2022-10-23 13:23:04</t>
  </si>
  <si>
    <t>2755574</t>
  </si>
  <si>
    <t>CHUA HENRY TIONG HENG</t>
  </si>
  <si>
    <t>2022-10-23 13:25:38</t>
  </si>
  <si>
    <t>2755577</t>
  </si>
  <si>
    <t>you zhuanzhi</t>
  </si>
  <si>
    <t>2022-10-23 13:27:32</t>
  </si>
  <si>
    <t>2755595</t>
  </si>
  <si>
    <t>JIANG LINA</t>
  </si>
  <si>
    <t>475.00</t>
  </si>
  <si>
    <t>2022-10-23 13:37:29</t>
  </si>
  <si>
    <t>2755664</t>
  </si>
  <si>
    <t>SONG JEAHO</t>
  </si>
  <si>
    <t>138.00</t>
  </si>
  <si>
    <t>2022-10-23 14:42:59</t>
  </si>
  <si>
    <t>2755822</t>
  </si>
  <si>
    <t>普吉岛麦考棕榈滩度假村(SHA Plus+)</t>
  </si>
  <si>
    <t>Bonkrachang Jidapha</t>
  </si>
  <si>
    <t>855.00</t>
  </si>
  <si>
    <t>2022-10-23 16:56:49</t>
  </si>
  <si>
    <t>2755903</t>
  </si>
  <si>
    <t>日惹马里奥波罗酒店</t>
  </si>
  <si>
    <t>DWI YOGIK</t>
  </si>
  <si>
    <t>193.23</t>
  </si>
  <si>
    <t>2022-10-23 17:09:04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</si>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</sst>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215</xdr:row>
      <xdr:rowOff>0</xdr:rowOff>
    </xdr:from>
    <xdr:to>
      <xdr:col>13</xdr:col>
      <xdr:colOff>342900</xdr:colOff>
      <xdr:row>244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1250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44856</v>
      </c>
      <c r="G2" s="7">
        <v>44858</v>
      </c>
      <c r="H2" s="5">
        <v>2</v>
      </c>
      <c r="I2" s="5">
        <v>2</v>
      </c>
      <c r="J2" s="5">
        <v>4</v>
      </c>
      <c r="K2" s="5" t="s">
        <v>30</v>
      </c>
      <c r="L2" s="5">
        <v>5640</v>
      </c>
      <c r="M2" s="5">
        <v>5640</v>
      </c>
      <c r="N2" s="5" t="s">
        <v>31</v>
      </c>
      <c r="O2" s="5" t="s">
        <v>32</v>
      </c>
      <c r="P2" s="5" t="s">
        <v>33</v>
      </c>
      <c r="Q2" s="5">
        <v>0</v>
      </c>
      <c r="R2" s="9">
        <v>44705</v>
      </c>
      <c r="S2" s="7">
        <v>44861</v>
      </c>
      <c r="T2" s="5" t="s">
        <v>34</v>
      </c>
      <c r="U2" s="5">
        <v>5640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44856</v>
      </c>
      <c r="G3" s="7">
        <v>44858</v>
      </c>
      <c r="H3" s="5">
        <v>2</v>
      </c>
      <c r="I3" s="5">
        <v>2</v>
      </c>
      <c r="J3" s="5">
        <v>4</v>
      </c>
      <c r="K3" s="5" t="s">
        <v>30</v>
      </c>
      <c r="L3" s="5">
        <v>-5640</v>
      </c>
      <c r="M3" s="5">
        <v>-5640</v>
      </c>
      <c r="N3" s="5" t="s">
        <v>31</v>
      </c>
      <c r="O3" s="5" t="s">
        <v>32</v>
      </c>
      <c r="P3" s="5" t="s">
        <v>33</v>
      </c>
      <c r="Q3" s="5">
        <v>0</v>
      </c>
      <c r="R3" s="9">
        <v>44705</v>
      </c>
      <c r="S3" s="7">
        <v>44861</v>
      </c>
      <c r="T3" s="5" t="s">
        <v>34</v>
      </c>
      <c r="U3" s="5">
        <v>-5640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44857</v>
      </c>
      <c r="G4" s="7">
        <v>44858</v>
      </c>
      <c r="H4" s="5">
        <v>1</v>
      </c>
      <c r="I4" s="5">
        <v>1</v>
      </c>
      <c r="J4" s="5">
        <v>1</v>
      </c>
      <c r="K4" s="5" t="s">
        <v>30</v>
      </c>
      <c r="L4" s="5">
        <v>238</v>
      </c>
      <c r="M4" s="5">
        <v>238</v>
      </c>
      <c r="N4" s="5" t="s">
        <v>41</v>
      </c>
      <c r="O4" s="5" t="s">
        <v>32</v>
      </c>
      <c r="P4" s="5" t="s">
        <v>33</v>
      </c>
      <c r="Q4" s="5">
        <v>0</v>
      </c>
      <c r="R4" s="9">
        <v>44723</v>
      </c>
      <c r="S4" s="7">
        <v>44861</v>
      </c>
      <c r="T4" s="5" t="s">
        <v>34</v>
      </c>
      <c r="U4" s="5">
        <v>238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44855</v>
      </c>
      <c r="G5" s="7">
        <v>44858</v>
      </c>
      <c r="H5" s="5">
        <v>1</v>
      </c>
      <c r="I5" s="5">
        <v>3</v>
      </c>
      <c r="J5" s="5">
        <v>3</v>
      </c>
      <c r="K5" s="5" t="s">
        <v>30</v>
      </c>
      <c r="L5" s="5">
        <v>1797</v>
      </c>
      <c r="M5" s="5">
        <v>1797</v>
      </c>
      <c r="N5" s="5" t="s">
        <v>47</v>
      </c>
      <c r="O5" s="5" t="s">
        <v>32</v>
      </c>
      <c r="P5" s="5" t="s">
        <v>33</v>
      </c>
      <c r="Q5" s="5">
        <v>0</v>
      </c>
      <c r="R5" s="9">
        <v>44742</v>
      </c>
      <c r="S5" s="7">
        <v>44861</v>
      </c>
      <c r="T5" s="5" t="s">
        <v>34</v>
      </c>
      <c r="U5" s="5">
        <v>1797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51</v>
      </c>
      <c r="E6" s="5" t="s">
        <v>52</v>
      </c>
      <c r="F6" s="7">
        <v>44855</v>
      </c>
      <c r="G6" s="7">
        <v>44858</v>
      </c>
      <c r="H6" s="5">
        <v>5</v>
      </c>
      <c r="I6" s="5">
        <v>3</v>
      </c>
      <c r="J6" s="5">
        <v>15</v>
      </c>
      <c r="K6" s="5" t="s">
        <v>30</v>
      </c>
      <c r="L6" s="5">
        <v>2805</v>
      </c>
      <c r="M6" s="5">
        <v>2805</v>
      </c>
      <c r="N6" s="5" t="s">
        <v>53</v>
      </c>
      <c r="O6" s="5" t="s">
        <v>32</v>
      </c>
      <c r="P6" s="5" t="s">
        <v>33</v>
      </c>
      <c r="Q6" s="5">
        <v>0</v>
      </c>
      <c r="R6" s="9">
        <v>44761</v>
      </c>
      <c r="S6" s="7">
        <v>44861</v>
      </c>
      <c r="T6" s="5" t="s">
        <v>34</v>
      </c>
      <c r="U6" s="5">
        <v>2805</v>
      </c>
      <c r="V6" s="5">
        <v>0</v>
      </c>
      <c r="W6" s="5">
        <v>0</v>
      </c>
      <c r="X6" s="5" t="s">
        <v>54</v>
      </c>
      <c r="Y6" s="5" t="s">
        <v>55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51</v>
      </c>
      <c r="E7" s="5" t="s">
        <v>52</v>
      </c>
      <c r="F7" s="7">
        <v>44855</v>
      </c>
      <c r="G7" s="7">
        <v>44858</v>
      </c>
      <c r="H7" s="5">
        <v>1</v>
      </c>
      <c r="I7" s="5">
        <v>3</v>
      </c>
      <c r="J7" s="5">
        <v>3</v>
      </c>
      <c r="K7" s="5" t="s">
        <v>30</v>
      </c>
      <c r="L7" s="5">
        <v>561</v>
      </c>
      <c r="M7" s="5">
        <v>561</v>
      </c>
      <c r="N7" s="5" t="s">
        <v>57</v>
      </c>
      <c r="O7" s="5" t="s">
        <v>32</v>
      </c>
      <c r="P7" s="5" t="s">
        <v>33</v>
      </c>
      <c r="Q7" s="5">
        <v>0</v>
      </c>
      <c r="R7" s="9">
        <v>44761</v>
      </c>
      <c r="S7" s="7">
        <v>44861</v>
      </c>
      <c r="T7" s="5" t="s">
        <v>34</v>
      </c>
      <c r="U7" s="5">
        <v>561</v>
      </c>
      <c r="V7" s="5">
        <v>0</v>
      </c>
      <c r="W7" s="5">
        <v>0</v>
      </c>
      <c r="X7" s="5" t="s">
        <v>58</v>
      </c>
      <c r="Y7" s="5" t="s">
        <v>59</v>
      </c>
    </row>
    <row r="8" s="5" customFormat="1" spans="1:25">
      <c r="A8" s="5" t="s">
        <v>60</v>
      </c>
      <c r="B8" s="5" t="s">
        <v>26</v>
      </c>
      <c r="C8" s="5" t="s">
        <v>27</v>
      </c>
      <c r="D8" s="5" t="s">
        <v>61</v>
      </c>
      <c r="E8" s="5" t="s">
        <v>62</v>
      </c>
      <c r="F8" s="7">
        <v>44856</v>
      </c>
      <c r="G8" s="7">
        <v>44858</v>
      </c>
      <c r="H8" s="5">
        <v>1</v>
      </c>
      <c r="I8" s="5">
        <v>2</v>
      </c>
      <c r="J8" s="5">
        <v>2</v>
      </c>
      <c r="K8" s="5" t="s">
        <v>30</v>
      </c>
      <c r="L8" s="5">
        <v>520</v>
      </c>
      <c r="M8" s="5">
        <v>520</v>
      </c>
      <c r="N8" s="5" t="s">
        <v>63</v>
      </c>
      <c r="O8" s="5" t="s">
        <v>32</v>
      </c>
      <c r="P8" s="5" t="s">
        <v>33</v>
      </c>
      <c r="Q8" s="5">
        <v>0</v>
      </c>
      <c r="R8" s="9">
        <v>44773</v>
      </c>
      <c r="S8" s="7">
        <v>44861</v>
      </c>
      <c r="T8" s="5" t="s">
        <v>34</v>
      </c>
      <c r="U8" s="5">
        <v>520</v>
      </c>
      <c r="V8" s="5">
        <v>0</v>
      </c>
      <c r="W8" s="5">
        <v>0</v>
      </c>
      <c r="X8" s="5" t="s">
        <v>64</v>
      </c>
      <c r="Y8" s="5" t="s">
        <v>65</v>
      </c>
    </row>
    <row r="9" s="5" customFormat="1" spans="1:25">
      <c r="A9" s="5" t="s">
        <v>66</v>
      </c>
      <c r="B9" s="5" t="s">
        <v>26</v>
      </c>
      <c r="C9" s="5" t="s">
        <v>27</v>
      </c>
      <c r="D9" s="5" t="s">
        <v>67</v>
      </c>
      <c r="E9" s="5" t="s">
        <v>68</v>
      </c>
      <c r="F9" s="7">
        <v>44856</v>
      </c>
      <c r="G9" s="7">
        <v>44858</v>
      </c>
      <c r="H9" s="5">
        <v>1</v>
      </c>
      <c r="I9" s="5">
        <v>2</v>
      </c>
      <c r="J9" s="5">
        <v>2</v>
      </c>
      <c r="K9" s="5" t="s">
        <v>30</v>
      </c>
      <c r="L9" s="5">
        <v>2760</v>
      </c>
      <c r="M9" s="5">
        <v>2760</v>
      </c>
      <c r="N9" s="5" t="s">
        <v>69</v>
      </c>
      <c r="O9" s="5" t="s">
        <v>32</v>
      </c>
      <c r="P9" s="5" t="s">
        <v>33</v>
      </c>
      <c r="Q9" s="5">
        <v>0</v>
      </c>
      <c r="R9" s="9">
        <v>44802</v>
      </c>
      <c r="S9" s="7">
        <v>44861</v>
      </c>
      <c r="T9" s="5" t="s">
        <v>34</v>
      </c>
      <c r="U9" s="5">
        <v>2760</v>
      </c>
      <c r="V9" s="5">
        <v>0</v>
      </c>
      <c r="W9" s="5">
        <v>0</v>
      </c>
      <c r="X9" s="5" t="s">
        <v>70</v>
      </c>
      <c r="Y9" s="5" t="s">
        <v>71</v>
      </c>
    </row>
    <row r="10" s="5" customFormat="1" spans="1:25">
      <c r="A10" s="5" t="s">
        <v>72</v>
      </c>
      <c r="B10" s="5" t="s">
        <v>26</v>
      </c>
      <c r="C10" s="5" t="s">
        <v>27</v>
      </c>
      <c r="D10" s="5" t="s">
        <v>67</v>
      </c>
      <c r="E10" s="5" t="s">
        <v>73</v>
      </c>
      <c r="F10" s="7">
        <v>44856</v>
      </c>
      <c r="G10" s="7">
        <v>44858</v>
      </c>
      <c r="H10" s="5">
        <v>1</v>
      </c>
      <c r="I10" s="5">
        <v>2</v>
      </c>
      <c r="J10" s="5">
        <v>2</v>
      </c>
      <c r="K10" s="5" t="s">
        <v>30</v>
      </c>
      <c r="L10" s="5">
        <v>2740</v>
      </c>
      <c r="M10" s="5">
        <v>2740</v>
      </c>
      <c r="N10" s="5" t="s">
        <v>74</v>
      </c>
      <c r="O10" s="5" t="s">
        <v>32</v>
      </c>
      <c r="P10" s="5" t="s">
        <v>33</v>
      </c>
      <c r="Q10" s="5">
        <v>0</v>
      </c>
      <c r="R10" s="9">
        <v>44804</v>
      </c>
      <c r="S10" s="7">
        <v>44861</v>
      </c>
      <c r="T10" s="5" t="s">
        <v>34</v>
      </c>
      <c r="U10" s="5">
        <v>2740</v>
      </c>
      <c r="V10" s="5">
        <v>0</v>
      </c>
      <c r="W10" s="5">
        <v>0</v>
      </c>
      <c r="X10" s="5" t="s">
        <v>36</v>
      </c>
      <c r="Y10" s="5" t="s">
        <v>36</v>
      </c>
    </row>
    <row r="11" s="5" customFormat="1" spans="1:25">
      <c r="A11" s="5" t="s">
        <v>72</v>
      </c>
      <c r="B11" s="5" t="s">
        <v>26</v>
      </c>
      <c r="C11" s="5" t="s">
        <v>37</v>
      </c>
      <c r="D11" s="5" t="s">
        <v>67</v>
      </c>
      <c r="E11" s="5" t="s">
        <v>73</v>
      </c>
      <c r="F11" s="7">
        <v>44856</v>
      </c>
      <c r="G11" s="7">
        <v>44858</v>
      </c>
      <c r="H11" s="5">
        <v>1</v>
      </c>
      <c r="I11" s="5">
        <v>2</v>
      </c>
      <c r="J11" s="5">
        <v>2</v>
      </c>
      <c r="K11" s="5" t="s">
        <v>30</v>
      </c>
      <c r="L11" s="5">
        <v>-2740</v>
      </c>
      <c r="M11" s="5">
        <v>-2740</v>
      </c>
      <c r="N11" s="5" t="s">
        <v>74</v>
      </c>
      <c r="O11" s="5" t="s">
        <v>32</v>
      </c>
      <c r="P11" s="5" t="s">
        <v>33</v>
      </c>
      <c r="Q11" s="5">
        <v>0</v>
      </c>
      <c r="R11" s="9">
        <v>44804</v>
      </c>
      <c r="S11" s="7">
        <v>44861</v>
      </c>
      <c r="T11" s="5" t="s">
        <v>34</v>
      </c>
      <c r="U11" s="5">
        <v>-2740</v>
      </c>
      <c r="V11" s="5">
        <v>0</v>
      </c>
      <c r="W11" s="5">
        <v>0</v>
      </c>
      <c r="X11" s="5" t="s">
        <v>36</v>
      </c>
      <c r="Y11" s="5" t="s">
        <v>36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76</v>
      </c>
      <c r="E12" s="5" t="s">
        <v>77</v>
      </c>
      <c r="F12" s="7">
        <v>44856</v>
      </c>
      <c r="G12" s="7">
        <v>44858</v>
      </c>
      <c r="H12" s="5">
        <v>1</v>
      </c>
      <c r="I12" s="5">
        <v>2</v>
      </c>
      <c r="J12" s="5">
        <v>2</v>
      </c>
      <c r="K12" s="5" t="s">
        <v>30</v>
      </c>
      <c r="L12" s="5">
        <v>828</v>
      </c>
      <c r="M12" s="5">
        <v>828</v>
      </c>
      <c r="N12" s="5" t="s">
        <v>78</v>
      </c>
      <c r="O12" s="5" t="s">
        <v>32</v>
      </c>
      <c r="P12" s="5" t="s">
        <v>33</v>
      </c>
      <c r="Q12" s="5">
        <v>0</v>
      </c>
      <c r="R12" s="9">
        <v>44806</v>
      </c>
      <c r="S12" s="7">
        <v>44861</v>
      </c>
      <c r="T12" s="5" t="s">
        <v>34</v>
      </c>
      <c r="U12" s="5">
        <v>828</v>
      </c>
      <c r="V12" s="5">
        <v>0</v>
      </c>
      <c r="W12" s="5">
        <v>0</v>
      </c>
      <c r="X12" s="5" t="s">
        <v>79</v>
      </c>
      <c r="Y12" s="5" t="s">
        <v>80</v>
      </c>
    </row>
    <row r="13" s="5" customFormat="1" spans="1:25">
      <c r="A13" s="5" t="s">
        <v>81</v>
      </c>
      <c r="B13" s="5" t="s">
        <v>26</v>
      </c>
      <c r="C13" s="5" t="s">
        <v>27</v>
      </c>
      <c r="D13" s="5" t="s">
        <v>82</v>
      </c>
      <c r="E13" s="5" t="s">
        <v>83</v>
      </c>
      <c r="F13" s="7">
        <v>44856</v>
      </c>
      <c r="G13" s="7">
        <v>44858</v>
      </c>
      <c r="H13" s="5">
        <v>1</v>
      </c>
      <c r="I13" s="5">
        <v>2</v>
      </c>
      <c r="J13" s="5">
        <v>2</v>
      </c>
      <c r="K13" s="5" t="s">
        <v>30</v>
      </c>
      <c r="L13" s="5">
        <v>580</v>
      </c>
      <c r="M13" s="5">
        <v>580</v>
      </c>
      <c r="N13" s="5" t="s">
        <v>84</v>
      </c>
      <c r="O13" s="5" t="s">
        <v>32</v>
      </c>
      <c r="P13" s="5" t="s">
        <v>33</v>
      </c>
      <c r="Q13" s="5">
        <v>0</v>
      </c>
      <c r="R13" s="9">
        <v>44809</v>
      </c>
      <c r="S13" s="7">
        <v>44861</v>
      </c>
      <c r="T13" s="5" t="s">
        <v>34</v>
      </c>
      <c r="U13" s="5">
        <v>580</v>
      </c>
      <c r="V13" s="5">
        <v>0</v>
      </c>
      <c r="W13" s="5">
        <v>0</v>
      </c>
      <c r="X13" s="5" t="s">
        <v>85</v>
      </c>
      <c r="Y13" s="5" t="s">
        <v>86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88</v>
      </c>
      <c r="E14" s="5" t="s">
        <v>89</v>
      </c>
      <c r="F14" s="7">
        <v>44855</v>
      </c>
      <c r="G14" s="7">
        <v>44858</v>
      </c>
      <c r="H14" s="5">
        <v>1</v>
      </c>
      <c r="I14" s="5">
        <v>3</v>
      </c>
      <c r="J14" s="5">
        <v>3</v>
      </c>
      <c r="K14" s="5" t="s">
        <v>30</v>
      </c>
      <c r="L14" s="5">
        <v>2628</v>
      </c>
      <c r="M14" s="5">
        <v>2628</v>
      </c>
      <c r="N14" s="5" t="s">
        <v>90</v>
      </c>
      <c r="O14" s="5" t="s">
        <v>32</v>
      </c>
      <c r="P14" s="5" t="s">
        <v>33</v>
      </c>
      <c r="Q14" s="5">
        <v>0</v>
      </c>
      <c r="R14" s="9">
        <v>44811</v>
      </c>
      <c r="S14" s="7">
        <v>44861</v>
      </c>
      <c r="T14" s="5" t="s">
        <v>34</v>
      </c>
      <c r="U14" s="5">
        <v>2628</v>
      </c>
      <c r="V14" s="5">
        <v>0</v>
      </c>
      <c r="W14" s="5">
        <v>0</v>
      </c>
      <c r="X14" s="5" t="s">
        <v>91</v>
      </c>
      <c r="Y14" s="5" t="s">
        <v>92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94</v>
      </c>
      <c r="E15" s="5" t="s">
        <v>95</v>
      </c>
      <c r="F15" s="7">
        <v>44856</v>
      </c>
      <c r="G15" s="7">
        <v>44858</v>
      </c>
      <c r="H15" s="5">
        <v>1</v>
      </c>
      <c r="I15" s="5">
        <v>2</v>
      </c>
      <c r="J15" s="5">
        <v>2</v>
      </c>
      <c r="K15" s="5" t="s">
        <v>30</v>
      </c>
      <c r="L15" s="5">
        <v>468</v>
      </c>
      <c r="M15" s="5">
        <v>468</v>
      </c>
      <c r="N15" s="5" t="s">
        <v>96</v>
      </c>
      <c r="O15" s="5" t="s">
        <v>32</v>
      </c>
      <c r="P15" s="5" t="s">
        <v>33</v>
      </c>
      <c r="Q15" s="5">
        <v>0</v>
      </c>
      <c r="R15" s="9">
        <v>44814</v>
      </c>
      <c r="S15" s="7">
        <v>44861</v>
      </c>
      <c r="T15" s="5" t="s">
        <v>34</v>
      </c>
      <c r="U15" s="5">
        <v>468</v>
      </c>
      <c r="V15" s="5">
        <v>0</v>
      </c>
      <c r="W15" s="5">
        <v>0</v>
      </c>
      <c r="X15" s="5" t="s">
        <v>97</v>
      </c>
      <c r="Y15" s="5" t="s">
        <v>98</v>
      </c>
    </row>
    <row r="16" s="5" customFormat="1" spans="1:25">
      <c r="A16" s="5" t="s">
        <v>99</v>
      </c>
      <c r="B16" s="5" t="s">
        <v>26</v>
      </c>
      <c r="C16" s="5" t="s">
        <v>27</v>
      </c>
      <c r="D16" s="5" t="s">
        <v>100</v>
      </c>
      <c r="E16" s="5" t="s">
        <v>101</v>
      </c>
      <c r="F16" s="7">
        <v>44857</v>
      </c>
      <c r="G16" s="7">
        <v>44858</v>
      </c>
      <c r="H16" s="5">
        <v>1</v>
      </c>
      <c r="I16" s="5">
        <v>1</v>
      </c>
      <c r="J16" s="5">
        <v>1</v>
      </c>
      <c r="K16" s="5" t="s">
        <v>30</v>
      </c>
      <c r="L16" s="5">
        <v>677</v>
      </c>
      <c r="M16" s="5">
        <v>677</v>
      </c>
      <c r="N16" s="5" t="s">
        <v>102</v>
      </c>
      <c r="O16" s="5" t="s">
        <v>32</v>
      </c>
      <c r="P16" s="5" t="s">
        <v>33</v>
      </c>
      <c r="Q16" s="5">
        <v>0</v>
      </c>
      <c r="R16" s="9">
        <v>44815</v>
      </c>
      <c r="S16" s="7">
        <v>44861</v>
      </c>
      <c r="T16" s="5" t="s">
        <v>34</v>
      </c>
      <c r="U16" s="5">
        <v>677</v>
      </c>
      <c r="V16" s="5">
        <v>0</v>
      </c>
      <c r="W16" s="5">
        <v>0</v>
      </c>
      <c r="X16" s="5" t="s">
        <v>103</v>
      </c>
      <c r="Y16" s="5" t="s">
        <v>104</v>
      </c>
    </row>
    <row r="17" s="5" customFormat="1" spans="1:25">
      <c r="A17" s="5" t="s">
        <v>38</v>
      </c>
      <c r="B17" s="5" t="s">
        <v>26</v>
      </c>
      <c r="C17" s="5" t="s">
        <v>37</v>
      </c>
      <c r="D17" s="5" t="s">
        <v>39</v>
      </c>
      <c r="E17" s="5" t="s">
        <v>40</v>
      </c>
      <c r="F17" s="7">
        <v>44857</v>
      </c>
      <c r="G17" s="7">
        <v>44858</v>
      </c>
      <c r="H17" s="5">
        <v>1</v>
      </c>
      <c r="I17" s="5">
        <v>1</v>
      </c>
      <c r="J17" s="5">
        <v>1</v>
      </c>
      <c r="K17" s="5" t="s">
        <v>30</v>
      </c>
      <c r="L17" s="5">
        <v>-238</v>
      </c>
      <c r="M17" s="5">
        <v>-238</v>
      </c>
      <c r="N17" s="5" t="s">
        <v>41</v>
      </c>
      <c r="O17" s="5" t="s">
        <v>32</v>
      </c>
      <c r="P17" s="5" t="s">
        <v>33</v>
      </c>
      <c r="Q17" s="5">
        <v>0</v>
      </c>
      <c r="R17" s="9">
        <v>44723</v>
      </c>
      <c r="S17" s="7">
        <v>44861</v>
      </c>
      <c r="T17" s="5" t="s">
        <v>34</v>
      </c>
      <c r="U17" s="5">
        <v>-238</v>
      </c>
      <c r="V17" s="5">
        <v>0</v>
      </c>
      <c r="W17" s="5">
        <v>0</v>
      </c>
      <c r="X17" s="5" t="s">
        <v>42</v>
      </c>
      <c r="Y17" s="5" t="s">
        <v>43</v>
      </c>
    </row>
    <row r="18" s="5" customFormat="1" spans="1:26">
      <c r="A18" s="5" t="s">
        <v>105</v>
      </c>
      <c r="B18" s="5" t="s">
        <v>26</v>
      </c>
      <c r="C18" s="5" t="s">
        <v>27</v>
      </c>
      <c r="D18" s="5" t="s">
        <v>106</v>
      </c>
      <c r="E18" s="5" t="s">
        <v>107</v>
      </c>
      <c r="F18" s="7">
        <v>44857</v>
      </c>
      <c r="G18" s="7">
        <v>44858</v>
      </c>
      <c r="H18" s="5">
        <v>2</v>
      </c>
      <c r="I18" s="5">
        <v>1</v>
      </c>
      <c r="J18" s="5">
        <v>2</v>
      </c>
      <c r="K18" s="5" t="s">
        <v>30</v>
      </c>
      <c r="L18" s="5">
        <v>1102</v>
      </c>
      <c r="M18" s="5">
        <v>1102</v>
      </c>
      <c r="N18" s="5" t="s">
        <v>108</v>
      </c>
      <c r="O18" s="5" t="s">
        <v>32</v>
      </c>
      <c r="P18" s="5" t="s">
        <v>33</v>
      </c>
      <c r="Q18" s="5">
        <v>0</v>
      </c>
      <c r="R18" s="9">
        <v>44816</v>
      </c>
      <c r="S18" s="7">
        <v>44861</v>
      </c>
      <c r="T18" s="5" t="s">
        <v>34</v>
      </c>
      <c r="U18" s="5">
        <v>1102</v>
      </c>
      <c r="V18" s="5">
        <v>0</v>
      </c>
      <c r="W18" s="5">
        <v>0</v>
      </c>
      <c r="X18" s="5" t="s">
        <v>109</v>
      </c>
      <c r="Y18" s="5">
        <v>212457810</v>
      </c>
      <c r="Z18" s="5" t="s">
        <v>110</v>
      </c>
    </row>
    <row r="19" s="5" customFormat="1" spans="1:25">
      <c r="A19" s="5" t="s">
        <v>111</v>
      </c>
      <c r="B19" s="5" t="s">
        <v>26</v>
      </c>
      <c r="C19" s="5" t="s">
        <v>27</v>
      </c>
      <c r="D19" s="5" t="s">
        <v>112</v>
      </c>
      <c r="E19" s="5" t="s">
        <v>113</v>
      </c>
      <c r="F19" s="7">
        <v>44856</v>
      </c>
      <c r="G19" s="7">
        <v>44858</v>
      </c>
      <c r="H19" s="5">
        <v>1</v>
      </c>
      <c r="I19" s="5">
        <v>2</v>
      </c>
      <c r="J19" s="5">
        <v>2</v>
      </c>
      <c r="K19" s="5" t="s">
        <v>30</v>
      </c>
      <c r="L19" s="5">
        <v>1438</v>
      </c>
      <c r="M19" s="5">
        <v>1438</v>
      </c>
      <c r="N19" s="5" t="s">
        <v>114</v>
      </c>
      <c r="O19" s="5" t="s">
        <v>32</v>
      </c>
      <c r="P19" s="5" t="s">
        <v>33</v>
      </c>
      <c r="Q19" s="5">
        <v>0</v>
      </c>
      <c r="R19" s="9">
        <v>44817</v>
      </c>
      <c r="S19" s="7">
        <v>44861</v>
      </c>
      <c r="T19" s="5" t="s">
        <v>34</v>
      </c>
      <c r="U19" s="5">
        <v>1438</v>
      </c>
      <c r="V19" s="5">
        <v>0</v>
      </c>
      <c r="W19" s="5">
        <v>0</v>
      </c>
      <c r="X19" s="5" t="s">
        <v>115</v>
      </c>
      <c r="Y19" s="5" t="s">
        <v>116</v>
      </c>
    </row>
    <row r="20" s="5" customFormat="1" spans="1:25">
      <c r="A20" s="5" t="s">
        <v>117</v>
      </c>
      <c r="B20" s="5" t="s">
        <v>26</v>
      </c>
      <c r="C20" s="5" t="s">
        <v>27</v>
      </c>
      <c r="D20" s="5" t="s">
        <v>118</v>
      </c>
      <c r="E20" s="5" t="s">
        <v>107</v>
      </c>
      <c r="F20" s="7">
        <v>44857</v>
      </c>
      <c r="G20" s="7">
        <v>44858</v>
      </c>
      <c r="H20" s="5">
        <v>1</v>
      </c>
      <c r="I20" s="5">
        <v>1</v>
      </c>
      <c r="J20" s="5">
        <v>1</v>
      </c>
      <c r="K20" s="5" t="s">
        <v>30</v>
      </c>
      <c r="L20" s="5">
        <v>401</v>
      </c>
      <c r="M20" s="5">
        <v>401</v>
      </c>
      <c r="N20" s="5" t="s">
        <v>119</v>
      </c>
      <c r="O20" s="5" t="s">
        <v>32</v>
      </c>
      <c r="P20" s="5" t="s">
        <v>33</v>
      </c>
      <c r="Q20" s="5">
        <v>0</v>
      </c>
      <c r="R20" s="9">
        <v>44818</v>
      </c>
      <c r="S20" s="7">
        <v>44861</v>
      </c>
      <c r="T20" s="5" t="s">
        <v>34</v>
      </c>
      <c r="U20" s="5">
        <v>401</v>
      </c>
      <c r="V20" s="5">
        <v>0</v>
      </c>
      <c r="W20" s="5">
        <v>0</v>
      </c>
      <c r="X20" s="5" t="s">
        <v>120</v>
      </c>
      <c r="Y20" s="5" t="s">
        <v>121</v>
      </c>
    </row>
    <row r="21" s="5" customFormat="1" spans="1:25">
      <c r="A21" s="5" t="s">
        <v>122</v>
      </c>
      <c r="B21" s="5" t="s">
        <v>26</v>
      </c>
      <c r="C21" s="5" t="s">
        <v>27</v>
      </c>
      <c r="D21" s="5" t="s">
        <v>118</v>
      </c>
      <c r="E21" s="5" t="s">
        <v>123</v>
      </c>
      <c r="F21" s="7">
        <v>44857</v>
      </c>
      <c r="G21" s="7">
        <v>44858</v>
      </c>
      <c r="H21" s="5">
        <v>1</v>
      </c>
      <c r="I21" s="5">
        <v>1</v>
      </c>
      <c r="J21" s="5">
        <v>1</v>
      </c>
      <c r="K21" s="5" t="s">
        <v>30</v>
      </c>
      <c r="L21" s="5">
        <v>543</v>
      </c>
      <c r="M21" s="5">
        <v>543</v>
      </c>
      <c r="N21" s="5" t="s">
        <v>119</v>
      </c>
      <c r="O21" s="5" t="s">
        <v>32</v>
      </c>
      <c r="P21" s="5" t="s">
        <v>33</v>
      </c>
      <c r="Q21" s="5">
        <v>0</v>
      </c>
      <c r="R21" s="9">
        <v>44818</v>
      </c>
      <c r="S21" s="7">
        <v>44861</v>
      </c>
      <c r="T21" s="5" t="s">
        <v>34</v>
      </c>
      <c r="U21" s="5">
        <v>543</v>
      </c>
      <c r="V21" s="5">
        <v>0</v>
      </c>
      <c r="W21" s="5">
        <v>0</v>
      </c>
      <c r="X21" s="5" t="s">
        <v>124</v>
      </c>
      <c r="Y21" s="5" t="s">
        <v>125</v>
      </c>
    </row>
    <row r="22" s="5" customFormat="1" spans="1:25">
      <c r="A22" s="5" t="s">
        <v>126</v>
      </c>
      <c r="B22" s="5" t="s">
        <v>26</v>
      </c>
      <c r="C22" s="5" t="s">
        <v>27</v>
      </c>
      <c r="D22" s="5" t="s">
        <v>127</v>
      </c>
      <c r="E22" s="5" t="s">
        <v>128</v>
      </c>
      <c r="F22" s="7">
        <v>44857</v>
      </c>
      <c r="G22" s="7">
        <v>44858</v>
      </c>
      <c r="H22" s="5">
        <v>1</v>
      </c>
      <c r="I22" s="5">
        <v>1</v>
      </c>
      <c r="J22" s="5">
        <v>1</v>
      </c>
      <c r="K22" s="5" t="s">
        <v>30</v>
      </c>
      <c r="L22" s="5">
        <v>900</v>
      </c>
      <c r="M22" s="5">
        <v>900</v>
      </c>
      <c r="N22" s="5" t="s">
        <v>129</v>
      </c>
      <c r="O22" s="5" t="s">
        <v>32</v>
      </c>
      <c r="P22" s="5" t="s">
        <v>33</v>
      </c>
      <c r="Q22" s="5">
        <v>0</v>
      </c>
      <c r="R22" s="9">
        <v>44818</v>
      </c>
      <c r="S22" s="7">
        <v>44861</v>
      </c>
      <c r="T22" s="5" t="s">
        <v>34</v>
      </c>
      <c r="U22" s="5">
        <v>900</v>
      </c>
      <c r="V22" s="5">
        <v>0</v>
      </c>
      <c r="W22" s="5">
        <v>0</v>
      </c>
      <c r="X22" s="5" t="s">
        <v>130</v>
      </c>
      <c r="Y22" s="5" t="s">
        <v>131</v>
      </c>
    </row>
    <row r="23" s="5" customFormat="1" spans="1:25">
      <c r="A23" s="5" t="s">
        <v>132</v>
      </c>
      <c r="B23" s="5" t="s">
        <v>26</v>
      </c>
      <c r="C23" s="5" t="s">
        <v>27</v>
      </c>
      <c r="D23" s="5" t="s">
        <v>133</v>
      </c>
      <c r="E23" s="5" t="s">
        <v>134</v>
      </c>
      <c r="F23" s="7">
        <v>44856</v>
      </c>
      <c r="G23" s="7">
        <v>44858</v>
      </c>
      <c r="H23" s="5">
        <v>1</v>
      </c>
      <c r="I23" s="5">
        <v>2</v>
      </c>
      <c r="J23" s="5">
        <v>2</v>
      </c>
      <c r="K23" s="5" t="s">
        <v>30</v>
      </c>
      <c r="L23" s="5">
        <v>1770</v>
      </c>
      <c r="M23" s="5">
        <v>1770</v>
      </c>
      <c r="N23" s="5" t="s">
        <v>135</v>
      </c>
      <c r="O23" s="5" t="s">
        <v>32</v>
      </c>
      <c r="P23" s="5" t="s">
        <v>33</v>
      </c>
      <c r="Q23" s="5">
        <v>0</v>
      </c>
      <c r="R23" s="9">
        <v>44822</v>
      </c>
      <c r="S23" s="7">
        <v>44861</v>
      </c>
      <c r="T23" s="5" t="s">
        <v>34</v>
      </c>
      <c r="U23" s="5">
        <v>1770</v>
      </c>
      <c r="V23" s="5">
        <v>0</v>
      </c>
      <c r="W23" s="5">
        <v>0</v>
      </c>
      <c r="X23" s="5" t="s">
        <v>136</v>
      </c>
      <c r="Y23" s="5" t="s">
        <v>137</v>
      </c>
    </row>
    <row r="24" s="5" customFormat="1" spans="1:25">
      <c r="A24" s="5" t="s">
        <v>138</v>
      </c>
      <c r="B24" s="5" t="s">
        <v>26</v>
      </c>
      <c r="C24" s="5" t="s">
        <v>27</v>
      </c>
      <c r="D24" s="5" t="s">
        <v>139</v>
      </c>
      <c r="E24" s="5" t="s">
        <v>140</v>
      </c>
      <c r="F24" s="7">
        <v>44857</v>
      </c>
      <c r="G24" s="7">
        <v>44858</v>
      </c>
      <c r="H24" s="5">
        <v>1</v>
      </c>
      <c r="I24" s="5">
        <v>1</v>
      </c>
      <c r="J24" s="5">
        <v>1</v>
      </c>
      <c r="K24" s="5" t="s">
        <v>30</v>
      </c>
      <c r="L24" s="5">
        <v>373</v>
      </c>
      <c r="M24" s="5">
        <v>373</v>
      </c>
      <c r="N24" s="5" t="s">
        <v>141</v>
      </c>
      <c r="O24" s="5" t="s">
        <v>32</v>
      </c>
      <c r="P24" s="5" t="s">
        <v>33</v>
      </c>
      <c r="Q24" s="5">
        <v>0</v>
      </c>
      <c r="R24" s="9">
        <v>44824</v>
      </c>
      <c r="S24" s="7">
        <v>44861</v>
      </c>
      <c r="T24" s="5" t="s">
        <v>34</v>
      </c>
      <c r="U24" s="5">
        <v>373</v>
      </c>
      <c r="V24" s="5">
        <v>0</v>
      </c>
      <c r="W24" s="5">
        <v>0</v>
      </c>
      <c r="X24" s="5" t="s">
        <v>142</v>
      </c>
      <c r="Y24" s="5" t="s">
        <v>143</v>
      </c>
    </row>
    <row r="25" s="5" customFormat="1" spans="1:25">
      <c r="A25" s="5" t="s">
        <v>144</v>
      </c>
      <c r="B25" s="5" t="s">
        <v>26</v>
      </c>
      <c r="C25" s="5" t="s">
        <v>27</v>
      </c>
      <c r="D25" s="5" t="s">
        <v>145</v>
      </c>
      <c r="E25" s="5" t="s">
        <v>146</v>
      </c>
      <c r="F25" s="7">
        <v>44856</v>
      </c>
      <c r="G25" s="7">
        <v>44858</v>
      </c>
      <c r="H25" s="5">
        <v>1</v>
      </c>
      <c r="I25" s="5">
        <v>2</v>
      </c>
      <c r="J25" s="5">
        <v>2</v>
      </c>
      <c r="K25" s="5" t="s">
        <v>30</v>
      </c>
      <c r="L25" s="5">
        <v>1512</v>
      </c>
      <c r="M25" s="5">
        <v>1512</v>
      </c>
      <c r="N25" s="5" t="s">
        <v>147</v>
      </c>
      <c r="O25" s="5" t="s">
        <v>32</v>
      </c>
      <c r="P25" s="5" t="s">
        <v>33</v>
      </c>
      <c r="Q25" s="5">
        <v>0</v>
      </c>
      <c r="R25" s="9">
        <v>44825</v>
      </c>
      <c r="S25" s="7">
        <v>44861</v>
      </c>
      <c r="T25" s="5" t="s">
        <v>34</v>
      </c>
      <c r="U25" s="5">
        <v>1512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106</v>
      </c>
      <c r="E26" s="5" t="s">
        <v>151</v>
      </c>
      <c r="F26" s="7">
        <v>44855</v>
      </c>
      <c r="G26" s="7">
        <v>44858</v>
      </c>
      <c r="H26" s="5">
        <v>1</v>
      </c>
      <c r="I26" s="5">
        <v>3</v>
      </c>
      <c r="J26" s="5">
        <v>3</v>
      </c>
      <c r="K26" s="5" t="s">
        <v>30</v>
      </c>
      <c r="L26" s="5">
        <v>1542</v>
      </c>
      <c r="M26" s="5">
        <v>1542</v>
      </c>
      <c r="N26" s="5" t="s">
        <v>152</v>
      </c>
      <c r="O26" s="5" t="s">
        <v>32</v>
      </c>
      <c r="P26" s="5" t="s">
        <v>33</v>
      </c>
      <c r="Q26" s="5">
        <v>0</v>
      </c>
      <c r="R26" s="9">
        <v>44826</v>
      </c>
      <c r="S26" s="7">
        <v>44861</v>
      </c>
      <c r="T26" s="5" t="s">
        <v>34</v>
      </c>
      <c r="U26" s="5">
        <v>1542</v>
      </c>
      <c r="V26" s="5">
        <v>0</v>
      </c>
      <c r="W26" s="5">
        <v>0</v>
      </c>
      <c r="X26" s="5" t="s">
        <v>153</v>
      </c>
      <c r="Y26" s="5" t="s">
        <v>154</v>
      </c>
    </row>
    <row r="27" s="5" customFormat="1" spans="1:25">
      <c r="A27" s="5" t="s">
        <v>155</v>
      </c>
      <c r="B27" s="5" t="s">
        <v>26</v>
      </c>
      <c r="C27" s="5" t="s">
        <v>27</v>
      </c>
      <c r="D27" s="5" t="s">
        <v>106</v>
      </c>
      <c r="E27" s="5" t="s">
        <v>151</v>
      </c>
      <c r="F27" s="7">
        <v>44855</v>
      </c>
      <c r="G27" s="7">
        <v>44858</v>
      </c>
      <c r="H27" s="5">
        <v>1</v>
      </c>
      <c r="I27" s="5">
        <v>3</v>
      </c>
      <c r="J27" s="5">
        <v>3</v>
      </c>
      <c r="K27" s="5" t="s">
        <v>30</v>
      </c>
      <c r="L27" s="5">
        <v>1542</v>
      </c>
      <c r="M27" s="5">
        <v>1542</v>
      </c>
      <c r="N27" s="5" t="s">
        <v>156</v>
      </c>
      <c r="O27" s="5" t="s">
        <v>32</v>
      </c>
      <c r="P27" s="5" t="s">
        <v>33</v>
      </c>
      <c r="Q27" s="5">
        <v>0</v>
      </c>
      <c r="R27" s="9">
        <v>44826</v>
      </c>
      <c r="S27" s="7">
        <v>44861</v>
      </c>
      <c r="T27" s="5" t="s">
        <v>34</v>
      </c>
      <c r="U27" s="5">
        <v>1542</v>
      </c>
      <c r="V27" s="5">
        <v>0</v>
      </c>
      <c r="W27" s="5">
        <v>0</v>
      </c>
      <c r="X27" s="5" t="s">
        <v>157</v>
      </c>
      <c r="Y27" s="5" t="s">
        <v>158</v>
      </c>
    </row>
    <row r="28" s="5" customFormat="1" spans="1:25">
      <c r="A28" s="5" t="s">
        <v>159</v>
      </c>
      <c r="B28" s="5" t="s">
        <v>26</v>
      </c>
      <c r="C28" s="5" t="s">
        <v>27</v>
      </c>
      <c r="D28" s="5" t="s">
        <v>160</v>
      </c>
      <c r="E28" s="5" t="s">
        <v>161</v>
      </c>
      <c r="F28" s="7">
        <v>44853</v>
      </c>
      <c r="G28" s="7">
        <v>44858</v>
      </c>
      <c r="H28" s="5">
        <v>1</v>
      </c>
      <c r="I28" s="5">
        <v>5</v>
      </c>
      <c r="J28" s="5">
        <v>5</v>
      </c>
      <c r="K28" s="5" t="s">
        <v>30</v>
      </c>
      <c r="L28" s="5">
        <v>1630</v>
      </c>
      <c r="M28" s="5">
        <v>1630</v>
      </c>
      <c r="N28" s="5" t="s">
        <v>162</v>
      </c>
      <c r="O28" s="5" t="s">
        <v>32</v>
      </c>
      <c r="P28" s="5" t="s">
        <v>33</v>
      </c>
      <c r="Q28" s="5">
        <v>0</v>
      </c>
      <c r="R28" s="9">
        <v>44827</v>
      </c>
      <c r="S28" s="7">
        <v>44861</v>
      </c>
      <c r="T28" s="5" t="s">
        <v>34</v>
      </c>
      <c r="U28" s="5">
        <v>1630</v>
      </c>
      <c r="V28" s="5">
        <v>0</v>
      </c>
      <c r="W28" s="5">
        <v>0</v>
      </c>
      <c r="X28" s="5" t="s">
        <v>163</v>
      </c>
      <c r="Y28" s="5" t="s">
        <v>80</v>
      </c>
    </row>
    <row r="29" s="5" customFormat="1" spans="1:25">
      <c r="A29" s="5" t="s">
        <v>164</v>
      </c>
      <c r="B29" s="5" t="s">
        <v>26</v>
      </c>
      <c r="C29" s="5" t="s">
        <v>27</v>
      </c>
      <c r="D29" s="5" t="s">
        <v>165</v>
      </c>
      <c r="E29" s="5" t="s">
        <v>166</v>
      </c>
      <c r="F29" s="7">
        <v>44856</v>
      </c>
      <c r="G29" s="7">
        <v>44858</v>
      </c>
      <c r="H29" s="5">
        <v>1</v>
      </c>
      <c r="I29" s="5">
        <v>2</v>
      </c>
      <c r="J29" s="5">
        <v>2</v>
      </c>
      <c r="K29" s="5" t="s">
        <v>30</v>
      </c>
      <c r="L29" s="5">
        <v>3026</v>
      </c>
      <c r="M29" s="5">
        <v>3026</v>
      </c>
      <c r="N29" s="5" t="s">
        <v>167</v>
      </c>
      <c r="O29" s="5" t="s">
        <v>32</v>
      </c>
      <c r="P29" s="5" t="s">
        <v>33</v>
      </c>
      <c r="Q29" s="5">
        <v>0</v>
      </c>
      <c r="R29" s="9">
        <v>44827</v>
      </c>
      <c r="S29" s="7">
        <v>44861</v>
      </c>
      <c r="T29" s="5" t="s">
        <v>34</v>
      </c>
      <c r="U29" s="5">
        <v>3026</v>
      </c>
      <c r="V29" s="5">
        <v>0</v>
      </c>
      <c r="W29" s="5">
        <v>0</v>
      </c>
      <c r="X29" s="5" t="s">
        <v>168</v>
      </c>
      <c r="Y29" s="5" t="s">
        <v>169</v>
      </c>
    </row>
    <row r="30" s="5" customFormat="1" spans="1:25">
      <c r="A30" s="5" t="s">
        <v>170</v>
      </c>
      <c r="B30" s="5" t="s">
        <v>26</v>
      </c>
      <c r="C30" s="5" t="s">
        <v>27</v>
      </c>
      <c r="D30" s="5" t="s">
        <v>171</v>
      </c>
      <c r="E30" s="5" t="s">
        <v>172</v>
      </c>
      <c r="F30" s="7">
        <v>44855</v>
      </c>
      <c r="G30" s="7">
        <v>44858</v>
      </c>
      <c r="H30" s="5">
        <v>1</v>
      </c>
      <c r="I30" s="5">
        <v>3</v>
      </c>
      <c r="J30" s="5">
        <v>3</v>
      </c>
      <c r="K30" s="5" t="s">
        <v>30</v>
      </c>
      <c r="L30" s="5">
        <v>2037</v>
      </c>
      <c r="M30" s="5">
        <v>2037</v>
      </c>
      <c r="N30" s="5" t="s">
        <v>173</v>
      </c>
      <c r="O30" s="5" t="s">
        <v>32</v>
      </c>
      <c r="P30" s="5" t="s">
        <v>33</v>
      </c>
      <c r="Q30" s="5">
        <v>0</v>
      </c>
      <c r="R30" s="9">
        <v>44828</v>
      </c>
      <c r="S30" s="7">
        <v>44861</v>
      </c>
      <c r="T30" s="5" t="s">
        <v>34</v>
      </c>
      <c r="U30" s="5">
        <v>2037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7">
        <v>44857</v>
      </c>
      <c r="G31" s="7">
        <v>44858</v>
      </c>
      <c r="H31" s="5">
        <v>1</v>
      </c>
      <c r="I31" s="5">
        <v>1</v>
      </c>
      <c r="J31" s="5">
        <v>1</v>
      </c>
      <c r="K31" s="5" t="s">
        <v>30</v>
      </c>
      <c r="L31" s="5">
        <v>742</v>
      </c>
      <c r="M31" s="5">
        <v>742</v>
      </c>
      <c r="N31" s="5" t="s">
        <v>179</v>
      </c>
      <c r="O31" s="5" t="s">
        <v>32</v>
      </c>
      <c r="P31" s="5" t="s">
        <v>33</v>
      </c>
      <c r="Q31" s="5">
        <v>0</v>
      </c>
      <c r="R31" s="9">
        <v>44829</v>
      </c>
      <c r="S31" s="7">
        <v>44861</v>
      </c>
      <c r="T31" s="5" t="s">
        <v>34</v>
      </c>
      <c r="U31" s="5">
        <v>742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127</v>
      </c>
      <c r="E32" s="5" t="s">
        <v>128</v>
      </c>
      <c r="F32" s="7">
        <v>44856</v>
      </c>
      <c r="G32" s="7">
        <v>44858</v>
      </c>
      <c r="H32" s="5">
        <v>1</v>
      </c>
      <c r="I32" s="5">
        <v>2</v>
      </c>
      <c r="J32" s="5">
        <v>2</v>
      </c>
      <c r="K32" s="5" t="s">
        <v>30</v>
      </c>
      <c r="L32" s="5">
        <v>2120</v>
      </c>
      <c r="M32" s="5">
        <v>2120</v>
      </c>
      <c r="N32" s="5" t="s">
        <v>183</v>
      </c>
      <c r="O32" s="5" t="s">
        <v>32</v>
      </c>
      <c r="P32" s="5" t="s">
        <v>33</v>
      </c>
      <c r="Q32" s="5">
        <v>0</v>
      </c>
      <c r="R32" s="9">
        <v>44829</v>
      </c>
      <c r="S32" s="7">
        <v>44861</v>
      </c>
      <c r="T32" s="5" t="s">
        <v>34</v>
      </c>
      <c r="U32" s="5">
        <v>2120</v>
      </c>
      <c r="V32" s="5">
        <v>0</v>
      </c>
      <c r="W32" s="5">
        <v>0</v>
      </c>
      <c r="X32" s="5" t="s">
        <v>184</v>
      </c>
      <c r="Y32" s="5" t="s">
        <v>185</v>
      </c>
    </row>
    <row r="33" s="5" customFormat="1" spans="1:25">
      <c r="A33" s="5" t="s">
        <v>186</v>
      </c>
      <c r="B33" s="5" t="s">
        <v>26</v>
      </c>
      <c r="C33" s="5" t="s">
        <v>27</v>
      </c>
      <c r="D33" s="5" t="s">
        <v>187</v>
      </c>
      <c r="E33" s="5" t="s">
        <v>188</v>
      </c>
      <c r="F33" s="7">
        <v>44855</v>
      </c>
      <c r="G33" s="7">
        <v>44858</v>
      </c>
      <c r="H33" s="5">
        <v>1</v>
      </c>
      <c r="I33" s="5">
        <v>3</v>
      </c>
      <c r="J33" s="5">
        <v>3</v>
      </c>
      <c r="K33" s="5" t="s">
        <v>30</v>
      </c>
      <c r="L33" s="5">
        <v>4000</v>
      </c>
      <c r="M33" s="5">
        <v>4000</v>
      </c>
      <c r="N33" s="5" t="s">
        <v>189</v>
      </c>
      <c r="O33" s="5" t="s">
        <v>32</v>
      </c>
      <c r="P33" s="5" t="s">
        <v>33</v>
      </c>
      <c r="Q33" s="5">
        <v>0</v>
      </c>
      <c r="R33" s="9">
        <v>44829</v>
      </c>
      <c r="S33" s="7">
        <v>44861</v>
      </c>
      <c r="T33" s="5" t="s">
        <v>34</v>
      </c>
      <c r="U33" s="5">
        <v>4000</v>
      </c>
      <c r="V33" s="5">
        <v>0</v>
      </c>
      <c r="W33" s="5">
        <v>0</v>
      </c>
      <c r="X33" s="5" t="s">
        <v>190</v>
      </c>
      <c r="Y33" s="5" t="s">
        <v>191</v>
      </c>
    </row>
    <row r="34" s="5" customFormat="1" spans="1:25">
      <c r="A34" s="5" t="s">
        <v>170</v>
      </c>
      <c r="B34" s="5" t="s">
        <v>26</v>
      </c>
      <c r="C34" s="5" t="s">
        <v>37</v>
      </c>
      <c r="D34" s="5" t="s">
        <v>171</v>
      </c>
      <c r="E34" s="5" t="s">
        <v>172</v>
      </c>
      <c r="F34" s="7">
        <v>44855</v>
      </c>
      <c r="G34" s="7">
        <v>44858</v>
      </c>
      <c r="H34" s="5">
        <v>1</v>
      </c>
      <c r="I34" s="5">
        <v>3</v>
      </c>
      <c r="J34" s="5">
        <v>3</v>
      </c>
      <c r="K34" s="5" t="s">
        <v>30</v>
      </c>
      <c r="L34" s="5">
        <v>-2037</v>
      </c>
      <c r="M34" s="5">
        <v>-2037</v>
      </c>
      <c r="N34" s="5" t="s">
        <v>173</v>
      </c>
      <c r="O34" s="5" t="s">
        <v>32</v>
      </c>
      <c r="P34" s="5" t="s">
        <v>33</v>
      </c>
      <c r="Q34" s="5">
        <v>0</v>
      </c>
      <c r="R34" s="9">
        <v>44828</v>
      </c>
      <c r="S34" s="7">
        <v>44861</v>
      </c>
      <c r="T34" s="5" t="s">
        <v>34</v>
      </c>
      <c r="U34" s="5">
        <v>-2037</v>
      </c>
      <c r="V34" s="5">
        <v>0</v>
      </c>
      <c r="W34" s="5">
        <v>0</v>
      </c>
      <c r="X34" s="5" t="s">
        <v>174</v>
      </c>
      <c r="Y34" s="5" t="s">
        <v>175</v>
      </c>
    </row>
    <row r="35" s="5" customFormat="1" spans="1:25">
      <c r="A35" s="5" t="s">
        <v>192</v>
      </c>
      <c r="B35" s="5" t="s">
        <v>26</v>
      </c>
      <c r="C35" s="5" t="s">
        <v>27</v>
      </c>
      <c r="D35" s="5" t="s">
        <v>171</v>
      </c>
      <c r="E35" s="5" t="s">
        <v>193</v>
      </c>
      <c r="F35" s="7">
        <v>44855</v>
      </c>
      <c r="G35" s="7">
        <v>44858</v>
      </c>
      <c r="H35" s="5">
        <v>1</v>
      </c>
      <c r="I35" s="5">
        <v>3</v>
      </c>
      <c r="J35" s="5">
        <v>3</v>
      </c>
      <c r="K35" s="5" t="s">
        <v>30</v>
      </c>
      <c r="L35" s="5">
        <v>2037</v>
      </c>
      <c r="M35" s="5">
        <v>2037</v>
      </c>
      <c r="N35" s="5" t="s">
        <v>173</v>
      </c>
      <c r="O35" s="5" t="s">
        <v>32</v>
      </c>
      <c r="P35" s="5" t="s">
        <v>33</v>
      </c>
      <c r="Q35" s="5">
        <v>0</v>
      </c>
      <c r="R35" s="9">
        <v>44829</v>
      </c>
      <c r="S35" s="7">
        <v>44861</v>
      </c>
      <c r="T35" s="5" t="s">
        <v>34</v>
      </c>
      <c r="U35" s="5">
        <v>2037</v>
      </c>
      <c r="V35" s="5">
        <v>0</v>
      </c>
      <c r="W35" s="5">
        <v>0</v>
      </c>
      <c r="X35" s="5" t="s">
        <v>194</v>
      </c>
      <c r="Y35" s="5" t="s">
        <v>36</v>
      </c>
    </row>
    <row r="36" s="5" customFormat="1" spans="1:25">
      <c r="A36" s="5" t="s">
        <v>192</v>
      </c>
      <c r="B36" s="5" t="s">
        <v>26</v>
      </c>
      <c r="C36" s="5" t="s">
        <v>37</v>
      </c>
      <c r="D36" s="5" t="s">
        <v>171</v>
      </c>
      <c r="E36" s="5" t="s">
        <v>193</v>
      </c>
      <c r="F36" s="7">
        <v>44855</v>
      </c>
      <c r="G36" s="7">
        <v>44858</v>
      </c>
      <c r="H36" s="5">
        <v>1</v>
      </c>
      <c r="I36" s="5">
        <v>3</v>
      </c>
      <c r="J36" s="5">
        <v>3</v>
      </c>
      <c r="K36" s="5" t="s">
        <v>30</v>
      </c>
      <c r="L36" s="5">
        <v>-2037</v>
      </c>
      <c r="M36" s="5">
        <v>-2037</v>
      </c>
      <c r="N36" s="5" t="s">
        <v>173</v>
      </c>
      <c r="O36" s="5" t="s">
        <v>32</v>
      </c>
      <c r="P36" s="5" t="s">
        <v>33</v>
      </c>
      <c r="Q36" s="5">
        <v>0</v>
      </c>
      <c r="R36" s="9">
        <v>44829</v>
      </c>
      <c r="S36" s="7">
        <v>44861</v>
      </c>
      <c r="T36" s="5" t="s">
        <v>34</v>
      </c>
      <c r="U36" s="5">
        <v>-2037</v>
      </c>
      <c r="V36" s="5">
        <v>0</v>
      </c>
      <c r="W36" s="5">
        <v>0</v>
      </c>
      <c r="X36" s="5" t="s">
        <v>194</v>
      </c>
      <c r="Y36" s="5" t="s">
        <v>36</v>
      </c>
    </row>
    <row r="37" s="5" customFormat="1" spans="1:25">
      <c r="A37" s="5" t="s">
        <v>195</v>
      </c>
      <c r="B37" s="5" t="s">
        <v>26</v>
      </c>
      <c r="C37" s="5" t="s">
        <v>27</v>
      </c>
      <c r="D37" s="5" t="s">
        <v>196</v>
      </c>
      <c r="E37" s="5" t="s">
        <v>197</v>
      </c>
      <c r="F37" s="7">
        <v>44857</v>
      </c>
      <c r="G37" s="7">
        <v>44858</v>
      </c>
      <c r="H37" s="5">
        <v>1</v>
      </c>
      <c r="I37" s="5">
        <v>1</v>
      </c>
      <c r="J37" s="5">
        <v>1</v>
      </c>
      <c r="K37" s="5" t="s">
        <v>30</v>
      </c>
      <c r="L37" s="5">
        <v>372</v>
      </c>
      <c r="M37" s="5">
        <v>372</v>
      </c>
      <c r="N37" s="5" t="s">
        <v>198</v>
      </c>
      <c r="O37" s="5" t="s">
        <v>32</v>
      </c>
      <c r="P37" s="5" t="s">
        <v>33</v>
      </c>
      <c r="Q37" s="5">
        <v>0</v>
      </c>
      <c r="R37" s="9">
        <v>44830</v>
      </c>
      <c r="S37" s="7">
        <v>44861</v>
      </c>
      <c r="T37" s="5" t="s">
        <v>34</v>
      </c>
      <c r="U37" s="5">
        <v>372</v>
      </c>
      <c r="V37" s="5">
        <v>0</v>
      </c>
      <c r="W37" s="5">
        <v>0</v>
      </c>
      <c r="X37" s="5" t="s">
        <v>199</v>
      </c>
      <c r="Y37" s="5" t="s">
        <v>200</v>
      </c>
    </row>
    <row r="38" s="5" customFormat="1" spans="1:25">
      <c r="A38" s="5" t="s">
        <v>201</v>
      </c>
      <c r="B38" s="5" t="s">
        <v>26</v>
      </c>
      <c r="C38" s="5" t="s">
        <v>27</v>
      </c>
      <c r="D38" s="5" t="s">
        <v>202</v>
      </c>
      <c r="E38" s="5" t="s">
        <v>203</v>
      </c>
      <c r="F38" s="7">
        <v>44854</v>
      </c>
      <c r="G38" s="7">
        <v>44858</v>
      </c>
      <c r="H38" s="5">
        <v>1</v>
      </c>
      <c r="I38" s="5">
        <v>4</v>
      </c>
      <c r="J38" s="5">
        <v>4</v>
      </c>
      <c r="K38" s="5" t="s">
        <v>30</v>
      </c>
      <c r="L38" s="5">
        <v>1632</v>
      </c>
      <c r="M38" s="5">
        <v>1632</v>
      </c>
      <c r="N38" s="5" t="s">
        <v>204</v>
      </c>
      <c r="O38" s="5" t="s">
        <v>32</v>
      </c>
      <c r="P38" s="5" t="s">
        <v>33</v>
      </c>
      <c r="Q38" s="5">
        <v>0</v>
      </c>
      <c r="R38" s="9">
        <v>44830</v>
      </c>
      <c r="S38" s="7">
        <v>44861</v>
      </c>
      <c r="T38" s="5" t="s">
        <v>34</v>
      </c>
      <c r="U38" s="5">
        <v>1632</v>
      </c>
      <c r="V38" s="5">
        <v>0</v>
      </c>
      <c r="W38" s="5">
        <v>0</v>
      </c>
      <c r="X38" s="5" t="s">
        <v>205</v>
      </c>
      <c r="Y38" s="5" t="s">
        <v>206</v>
      </c>
    </row>
    <row r="39" s="5" customFormat="1" spans="1:27">
      <c r="A39" s="5" t="s">
        <v>207</v>
      </c>
      <c r="B39" s="5" t="s">
        <v>26</v>
      </c>
      <c r="C39" s="5" t="s">
        <v>27</v>
      </c>
      <c r="D39" s="5" t="s">
        <v>208</v>
      </c>
      <c r="E39" s="5" t="s">
        <v>209</v>
      </c>
      <c r="F39" s="7">
        <v>44855</v>
      </c>
      <c r="G39" s="7">
        <v>44858</v>
      </c>
      <c r="H39" s="5">
        <v>3</v>
      </c>
      <c r="I39" s="5">
        <v>3</v>
      </c>
      <c r="J39" s="5">
        <v>9</v>
      </c>
      <c r="K39" s="5" t="s">
        <v>30</v>
      </c>
      <c r="L39" s="5">
        <v>5220</v>
      </c>
      <c r="M39" s="5">
        <v>5220</v>
      </c>
      <c r="N39" s="5" t="s">
        <v>210</v>
      </c>
      <c r="O39" s="5" t="s">
        <v>32</v>
      </c>
      <c r="P39" s="5" t="s">
        <v>33</v>
      </c>
      <c r="Q39" s="5">
        <v>0</v>
      </c>
      <c r="R39" s="9">
        <v>44831</v>
      </c>
      <c r="S39" s="7">
        <v>44861</v>
      </c>
      <c r="T39" s="5" t="s">
        <v>34</v>
      </c>
      <c r="U39" s="5">
        <v>5220</v>
      </c>
      <c r="V39" s="5">
        <v>0</v>
      </c>
      <c r="W39" s="5">
        <v>0</v>
      </c>
      <c r="X39" s="5" t="s">
        <v>211</v>
      </c>
      <c r="Y39" s="5">
        <v>99453410</v>
      </c>
      <c r="Z39" s="5">
        <v>99453411</v>
      </c>
      <c r="AA39" s="5" t="s">
        <v>212</v>
      </c>
    </row>
    <row r="40" s="5" customFormat="1" spans="1:25">
      <c r="A40" s="5" t="s">
        <v>213</v>
      </c>
      <c r="B40" s="5" t="s">
        <v>26</v>
      </c>
      <c r="C40" s="5" t="s">
        <v>27</v>
      </c>
      <c r="D40" s="5" t="s">
        <v>171</v>
      </c>
      <c r="E40" s="5" t="s">
        <v>214</v>
      </c>
      <c r="F40" s="7">
        <v>44856</v>
      </c>
      <c r="G40" s="7">
        <v>44858</v>
      </c>
      <c r="H40" s="5">
        <v>2</v>
      </c>
      <c r="I40" s="5">
        <v>2</v>
      </c>
      <c r="J40" s="5">
        <v>4</v>
      </c>
      <c r="K40" s="5" t="s">
        <v>30</v>
      </c>
      <c r="L40" s="5">
        <v>2716</v>
      </c>
      <c r="M40" s="5">
        <v>2716</v>
      </c>
      <c r="N40" s="5" t="s">
        <v>215</v>
      </c>
      <c r="O40" s="5" t="s">
        <v>32</v>
      </c>
      <c r="P40" s="5" t="s">
        <v>33</v>
      </c>
      <c r="Q40" s="5">
        <v>0</v>
      </c>
      <c r="R40" s="9">
        <v>44833</v>
      </c>
      <c r="S40" s="7">
        <v>44861</v>
      </c>
      <c r="T40" s="5" t="s">
        <v>34</v>
      </c>
      <c r="U40" s="5">
        <v>2716</v>
      </c>
      <c r="V40" s="5">
        <v>0</v>
      </c>
      <c r="W40" s="5">
        <v>0</v>
      </c>
      <c r="X40" s="5" t="s">
        <v>216</v>
      </c>
      <c r="Y40" s="5" t="s">
        <v>217</v>
      </c>
    </row>
    <row r="41" s="5" customFormat="1" spans="1:25">
      <c r="A41" s="5" t="s">
        <v>218</v>
      </c>
      <c r="B41" s="5" t="s">
        <v>26</v>
      </c>
      <c r="C41" s="5" t="s">
        <v>27</v>
      </c>
      <c r="D41" s="5" t="s">
        <v>219</v>
      </c>
      <c r="E41" s="5" t="s">
        <v>220</v>
      </c>
      <c r="F41" s="7">
        <v>44855</v>
      </c>
      <c r="G41" s="7">
        <v>44858</v>
      </c>
      <c r="H41" s="5">
        <v>1</v>
      </c>
      <c r="I41" s="5">
        <v>3</v>
      </c>
      <c r="J41" s="5">
        <v>3</v>
      </c>
      <c r="K41" s="5" t="s">
        <v>30</v>
      </c>
      <c r="L41" s="5">
        <v>1170</v>
      </c>
      <c r="M41" s="5">
        <v>1170</v>
      </c>
      <c r="N41" s="5" t="s">
        <v>221</v>
      </c>
      <c r="O41" s="5" t="s">
        <v>32</v>
      </c>
      <c r="P41" s="5" t="s">
        <v>33</v>
      </c>
      <c r="Q41" s="5">
        <v>0</v>
      </c>
      <c r="R41" s="9">
        <v>44834</v>
      </c>
      <c r="S41" s="7">
        <v>44861</v>
      </c>
      <c r="T41" s="5" t="s">
        <v>34</v>
      </c>
      <c r="U41" s="5">
        <v>1170</v>
      </c>
      <c r="V41" s="5">
        <v>0</v>
      </c>
      <c r="W41" s="5">
        <v>0</v>
      </c>
      <c r="X41" s="5" t="s">
        <v>222</v>
      </c>
      <c r="Y41" s="5" t="s">
        <v>223</v>
      </c>
    </row>
    <row r="42" s="5" customFormat="1" spans="1:25">
      <c r="A42" s="5" t="s">
        <v>224</v>
      </c>
      <c r="B42" s="5" t="s">
        <v>26</v>
      </c>
      <c r="C42" s="5" t="s">
        <v>27</v>
      </c>
      <c r="D42" s="5" t="s">
        <v>225</v>
      </c>
      <c r="E42" s="5" t="s">
        <v>226</v>
      </c>
      <c r="F42" s="7">
        <v>44855</v>
      </c>
      <c r="G42" s="7">
        <v>44858</v>
      </c>
      <c r="H42" s="5">
        <v>1</v>
      </c>
      <c r="I42" s="5">
        <v>3</v>
      </c>
      <c r="J42" s="5">
        <v>3</v>
      </c>
      <c r="K42" s="5" t="s">
        <v>30</v>
      </c>
      <c r="L42" s="5">
        <v>10350</v>
      </c>
      <c r="M42" s="5">
        <v>10350</v>
      </c>
      <c r="N42" s="5" t="s">
        <v>227</v>
      </c>
      <c r="O42" s="5" t="s">
        <v>32</v>
      </c>
      <c r="P42" s="5" t="s">
        <v>33</v>
      </c>
      <c r="Q42" s="5">
        <v>0</v>
      </c>
      <c r="R42" s="9">
        <v>44834</v>
      </c>
      <c r="S42" s="7">
        <v>44861</v>
      </c>
      <c r="T42" s="5" t="s">
        <v>34</v>
      </c>
      <c r="U42" s="5">
        <v>10350</v>
      </c>
      <c r="V42" s="5">
        <v>0</v>
      </c>
      <c r="W42" s="5">
        <v>0</v>
      </c>
      <c r="X42" s="5" t="s">
        <v>228</v>
      </c>
      <c r="Y42" s="5" t="s">
        <v>229</v>
      </c>
    </row>
    <row r="43" s="5" customFormat="1" spans="1:25">
      <c r="A43" s="5" t="s">
        <v>230</v>
      </c>
      <c r="B43" s="5" t="s">
        <v>26</v>
      </c>
      <c r="C43" s="5" t="s">
        <v>27</v>
      </c>
      <c r="D43" s="5" t="s">
        <v>231</v>
      </c>
      <c r="E43" s="5" t="s">
        <v>232</v>
      </c>
      <c r="F43" s="7">
        <v>44856</v>
      </c>
      <c r="G43" s="7">
        <v>44858</v>
      </c>
      <c r="H43" s="5">
        <v>1</v>
      </c>
      <c r="I43" s="5">
        <v>2</v>
      </c>
      <c r="J43" s="5">
        <v>2</v>
      </c>
      <c r="K43" s="5" t="s">
        <v>30</v>
      </c>
      <c r="L43" s="5">
        <v>516</v>
      </c>
      <c r="M43" s="5">
        <v>516</v>
      </c>
      <c r="N43" s="5" t="s">
        <v>233</v>
      </c>
      <c r="O43" s="5" t="s">
        <v>32</v>
      </c>
      <c r="P43" s="5" t="s">
        <v>33</v>
      </c>
      <c r="Q43" s="5">
        <v>0</v>
      </c>
      <c r="R43" s="9">
        <v>44834</v>
      </c>
      <c r="S43" s="7">
        <v>44861</v>
      </c>
      <c r="T43" s="5" t="s">
        <v>34</v>
      </c>
      <c r="U43" s="5">
        <v>516</v>
      </c>
      <c r="V43" s="5">
        <v>0</v>
      </c>
      <c r="W43" s="5">
        <v>0</v>
      </c>
      <c r="X43" s="5" t="s">
        <v>234</v>
      </c>
      <c r="Y43" s="5" t="s">
        <v>235</v>
      </c>
    </row>
    <row r="44" s="5" customFormat="1" spans="1:25">
      <c r="A44" s="5" t="s">
        <v>236</v>
      </c>
      <c r="B44" s="5" t="s">
        <v>26</v>
      </c>
      <c r="C44" s="5" t="s">
        <v>27</v>
      </c>
      <c r="D44" s="5" t="s">
        <v>237</v>
      </c>
      <c r="E44" s="5" t="s">
        <v>238</v>
      </c>
      <c r="F44" s="7">
        <v>44857</v>
      </c>
      <c r="G44" s="7">
        <v>44858</v>
      </c>
      <c r="H44" s="5">
        <v>1</v>
      </c>
      <c r="I44" s="5">
        <v>1</v>
      </c>
      <c r="J44" s="5">
        <v>1</v>
      </c>
      <c r="K44" s="5" t="s">
        <v>30</v>
      </c>
      <c r="L44" s="5">
        <v>517</v>
      </c>
      <c r="M44" s="5">
        <v>517</v>
      </c>
      <c r="N44" s="5" t="s">
        <v>239</v>
      </c>
      <c r="O44" s="5" t="s">
        <v>32</v>
      </c>
      <c r="P44" s="5" t="s">
        <v>33</v>
      </c>
      <c r="Q44" s="5">
        <v>0</v>
      </c>
      <c r="R44" s="9">
        <v>44835</v>
      </c>
      <c r="S44" s="7">
        <v>44861</v>
      </c>
      <c r="T44" s="5" t="s">
        <v>34</v>
      </c>
      <c r="U44" s="5">
        <v>517</v>
      </c>
      <c r="V44" s="5">
        <v>0</v>
      </c>
      <c r="W44" s="5">
        <v>0</v>
      </c>
      <c r="X44" s="5" t="s">
        <v>240</v>
      </c>
      <c r="Y44" s="5" t="s">
        <v>241</v>
      </c>
    </row>
    <row r="45" s="5" customFormat="1" spans="1:25">
      <c r="A45" s="5" t="s">
        <v>242</v>
      </c>
      <c r="B45" s="5" t="s">
        <v>26</v>
      </c>
      <c r="C45" s="5" t="s">
        <v>27</v>
      </c>
      <c r="D45" s="5" t="s">
        <v>118</v>
      </c>
      <c r="E45" s="5" t="s">
        <v>243</v>
      </c>
      <c r="F45" s="7">
        <v>44856</v>
      </c>
      <c r="G45" s="7">
        <v>44858</v>
      </c>
      <c r="H45" s="5">
        <v>1</v>
      </c>
      <c r="I45" s="5">
        <v>2</v>
      </c>
      <c r="J45" s="5">
        <v>2</v>
      </c>
      <c r="K45" s="5" t="s">
        <v>30</v>
      </c>
      <c r="L45" s="5">
        <v>951</v>
      </c>
      <c r="M45" s="5">
        <v>951</v>
      </c>
      <c r="N45" s="5" t="s">
        <v>244</v>
      </c>
      <c r="O45" s="5" t="s">
        <v>32</v>
      </c>
      <c r="P45" s="5" t="s">
        <v>33</v>
      </c>
      <c r="Q45" s="5">
        <v>0</v>
      </c>
      <c r="R45" s="9">
        <v>44835</v>
      </c>
      <c r="S45" s="7">
        <v>44861</v>
      </c>
      <c r="T45" s="5" t="s">
        <v>34</v>
      </c>
      <c r="U45" s="5">
        <v>951</v>
      </c>
      <c r="V45" s="5">
        <v>0</v>
      </c>
      <c r="W45" s="5">
        <v>0</v>
      </c>
      <c r="X45" s="5" t="s">
        <v>245</v>
      </c>
      <c r="Y45" s="5" t="s">
        <v>246</v>
      </c>
    </row>
    <row r="46" s="5" customFormat="1" spans="1:25">
      <c r="A46" s="5" t="s">
        <v>247</v>
      </c>
      <c r="B46" s="5" t="s">
        <v>26</v>
      </c>
      <c r="C46" s="5" t="s">
        <v>27</v>
      </c>
      <c r="D46" s="5" t="s">
        <v>248</v>
      </c>
      <c r="E46" s="5" t="s">
        <v>249</v>
      </c>
      <c r="F46" s="7">
        <v>44856</v>
      </c>
      <c r="G46" s="7">
        <v>44858</v>
      </c>
      <c r="H46" s="5">
        <v>1</v>
      </c>
      <c r="I46" s="5">
        <v>2</v>
      </c>
      <c r="J46" s="5">
        <v>2</v>
      </c>
      <c r="K46" s="5" t="s">
        <v>30</v>
      </c>
      <c r="L46" s="5">
        <v>2302</v>
      </c>
      <c r="M46" s="5">
        <v>2302</v>
      </c>
      <c r="N46" s="5" t="s">
        <v>250</v>
      </c>
      <c r="O46" s="5" t="s">
        <v>32</v>
      </c>
      <c r="P46" s="5" t="s">
        <v>33</v>
      </c>
      <c r="Q46" s="5">
        <v>0</v>
      </c>
      <c r="R46" s="9">
        <v>44835</v>
      </c>
      <c r="S46" s="7">
        <v>44861</v>
      </c>
      <c r="T46" s="5" t="s">
        <v>34</v>
      </c>
      <c r="U46" s="5">
        <v>2302</v>
      </c>
      <c r="V46" s="5">
        <v>0</v>
      </c>
      <c r="W46" s="5">
        <v>0</v>
      </c>
      <c r="X46" s="5" t="s">
        <v>251</v>
      </c>
      <c r="Y46" s="5" t="s">
        <v>252</v>
      </c>
    </row>
    <row r="47" s="5" customFormat="1" spans="1:26">
      <c r="A47" s="5" t="s">
        <v>253</v>
      </c>
      <c r="B47" s="5" t="s">
        <v>26</v>
      </c>
      <c r="C47" s="5" t="s">
        <v>27</v>
      </c>
      <c r="D47" s="5" t="s">
        <v>254</v>
      </c>
      <c r="E47" s="5" t="s">
        <v>255</v>
      </c>
      <c r="F47" s="7">
        <v>44857</v>
      </c>
      <c r="G47" s="7">
        <v>44858</v>
      </c>
      <c r="H47" s="5">
        <v>2</v>
      </c>
      <c r="I47" s="5">
        <v>1</v>
      </c>
      <c r="J47" s="5">
        <v>2</v>
      </c>
      <c r="K47" s="5" t="s">
        <v>30</v>
      </c>
      <c r="L47" s="5">
        <v>1194</v>
      </c>
      <c r="M47" s="5">
        <v>1194</v>
      </c>
      <c r="N47" s="5" t="s">
        <v>256</v>
      </c>
      <c r="O47" s="5" t="s">
        <v>32</v>
      </c>
      <c r="P47" s="5" t="s">
        <v>33</v>
      </c>
      <c r="Q47" s="5">
        <v>0</v>
      </c>
      <c r="R47" s="9">
        <v>44836</v>
      </c>
      <c r="S47" s="7">
        <v>44861</v>
      </c>
      <c r="T47" s="5" t="s">
        <v>34</v>
      </c>
      <c r="U47" s="5">
        <v>1194</v>
      </c>
      <c r="V47" s="5">
        <v>0</v>
      </c>
      <c r="W47" s="5">
        <v>0</v>
      </c>
      <c r="X47" s="5" t="s">
        <v>257</v>
      </c>
      <c r="Y47" s="5">
        <v>2221417</v>
      </c>
      <c r="Z47" s="5" t="s">
        <v>258</v>
      </c>
    </row>
    <row r="48" s="5" customFormat="1" spans="1:25">
      <c r="A48" s="5" t="s">
        <v>259</v>
      </c>
      <c r="B48" s="5" t="s">
        <v>26</v>
      </c>
      <c r="C48" s="5" t="s">
        <v>27</v>
      </c>
      <c r="D48" s="5" t="s">
        <v>260</v>
      </c>
      <c r="E48" s="5" t="s">
        <v>161</v>
      </c>
      <c r="F48" s="7">
        <v>44856</v>
      </c>
      <c r="G48" s="7">
        <v>44858</v>
      </c>
      <c r="H48" s="5">
        <v>1</v>
      </c>
      <c r="I48" s="5">
        <v>2</v>
      </c>
      <c r="J48" s="5">
        <v>2</v>
      </c>
      <c r="K48" s="5" t="s">
        <v>30</v>
      </c>
      <c r="L48" s="5">
        <v>802</v>
      </c>
      <c r="M48" s="5">
        <v>802</v>
      </c>
      <c r="N48" s="5" t="s">
        <v>261</v>
      </c>
      <c r="O48" s="5" t="s">
        <v>32</v>
      </c>
      <c r="P48" s="5" t="s">
        <v>33</v>
      </c>
      <c r="Q48" s="5">
        <v>0</v>
      </c>
      <c r="R48" s="9">
        <v>44836</v>
      </c>
      <c r="S48" s="7">
        <v>44861</v>
      </c>
      <c r="T48" s="5" t="s">
        <v>34</v>
      </c>
      <c r="U48" s="5">
        <v>802</v>
      </c>
      <c r="V48" s="5">
        <v>0</v>
      </c>
      <c r="W48" s="5">
        <v>0</v>
      </c>
      <c r="X48" s="5" t="s">
        <v>262</v>
      </c>
      <c r="Y48" s="5" t="s">
        <v>263</v>
      </c>
    </row>
    <row r="49" s="5" customFormat="1" spans="1:25">
      <c r="A49" s="5" t="s">
        <v>264</v>
      </c>
      <c r="B49" s="5" t="s">
        <v>26</v>
      </c>
      <c r="C49" s="5" t="s">
        <v>27</v>
      </c>
      <c r="D49" s="5" t="s">
        <v>118</v>
      </c>
      <c r="E49" s="5" t="s">
        <v>243</v>
      </c>
      <c r="F49" s="7">
        <v>44856</v>
      </c>
      <c r="G49" s="7">
        <v>44858</v>
      </c>
      <c r="H49" s="5">
        <v>1</v>
      </c>
      <c r="I49" s="5">
        <v>2</v>
      </c>
      <c r="J49" s="5">
        <v>2</v>
      </c>
      <c r="K49" s="5" t="s">
        <v>30</v>
      </c>
      <c r="L49" s="5">
        <v>951</v>
      </c>
      <c r="M49" s="5">
        <v>951</v>
      </c>
      <c r="N49" s="5" t="s">
        <v>265</v>
      </c>
      <c r="O49" s="5" t="s">
        <v>32</v>
      </c>
      <c r="P49" s="5" t="s">
        <v>33</v>
      </c>
      <c r="Q49" s="5">
        <v>0</v>
      </c>
      <c r="R49" s="9">
        <v>44837</v>
      </c>
      <c r="S49" s="7">
        <v>44861</v>
      </c>
      <c r="T49" s="5" t="s">
        <v>34</v>
      </c>
      <c r="U49" s="5">
        <v>951</v>
      </c>
      <c r="V49" s="5">
        <v>0</v>
      </c>
      <c r="W49" s="5">
        <v>0</v>
      </c>
      <c r="X49" s="5" t="s">
        <v>266</v>
      </c>
      <c r="Y49" s="5" t="s">
        <v>267</v>
      </c>
    </row>
    <row r="50" s="5" customFormat="1" spans="1:25">
      <c r="A50" s="5" t="s">
        <v>268</v>
      </c>
      <c r="B50" s="5" t="s">
        <v>26</v>
      </c>
      <c r="C50" s="5" t="s">
        <v>27</v>
      </c>
      <c r="D50" s="5" t="s">
        <v>269</v>
      </c>
      <c r="E50" s="5" t="s">
        <v>270</v>
      </c>
      <c r="F50" s="7">
        <v>44854</v>
      </c>
      <c r="G50" s="7">
        <v>44858</v>
      </c>
      <c r="H50" s="5">
        <v>1</v>
      </c>
      <c r="I50" s="5">
        <v>4</v>
      </c>
      <c r="J50" s="5">
        <v>4</v>
      </c>
      <c r="K50" s="5" t="s">
        <v>30</v>
      </c>
      <c r="L50" s="5">
        <v>2204</v>
      </c>
      <c r="M50" s="5">
        <v>2204</v>
      </c>
      <c r="N50" s="5" t="s">
        <v>271</v>
      </c>
      <c r="O50" s="5" t="s">
        <v>32</v>
      </c>
      <c r="P50" s="5" t="s">
        <v>33</v>
      </c>
      <c r="Q50" s="5">
        <v>0</v>
      </c>
      <c r="R50" s="9">
        <v>44837</v>
      </c>
      <c r="S50" s="7">
        <v>44861</v>
      </c>
      <c r="T50" s="5" t="s">
        <v>34</v>
      </c>
      <c r="U50" s="5">
        <v>2204</v>
      </c>
      <c r="V50" s="5">
        <v>0</v>
      </c>
      <c r="W50" s="5">
        <v>0</v>
      </c>
      <c r="X50" s="5" t="s">
        <v>272</v>
      </c>
      <c r="Y50" s="5" t="s">
        <v>273</v>
      </c>
    </row>
    <row r="51" s="5" customFormat="1" spans="1:27">
      <c r="A51" s="5" t="s">
        <v>274</v>
      </c>
      <c r="B51" s="5" t="s">
        <v>26</v>
      </c>
      <c r="C51" s="5" t="s">
        <v>27</v>
      </c>
      <c r="D51" s="5" t="s">
        <v>118</v>
      </c>
      <c r="E51" s="5" t="s">
        <v>107</v>
      </c>
      <c r="F51" s="7">
        <v>44857</v>
      </c>
      <c r="G51" s="7">
        <v>44858</v>
      </c>
      <c r="H51" s="5">
        <v>3</v>
      </c>
      <c r="I51" s="5">
        <v>1</v>
      </c>
      <c r="J51" s="5">
        <v>3</v>
      </c>
      <c r="K51" s="5" t="s">
        <v>30</v>
      </c>
      <c r="L51" s="5">
        <v>1425</v>
      </c>
      <c r="M51" s="5">
        <v>1425</v>
      </c>
      <c r="N51" s="5" t="s">
        <v>275</v>
      </c>
      <c r="O51" s="5" t="s">
        <v>32</v>
      </c>
      <c r="P51" s="5" t="s">
        <v>33</v>
      </c>
      <c r="Q51" s="5">
        <v>0</v>
      </c>
      <c r="R51" s="9">
        <v>44838</v>
      </c>
      <c r="S51" s="7">
        <v>44861</v>
      </c>
      <c r="T51" s="5" t="s">
        <v>34</v>
      </c>
      <c r="U51" s="5">
        <v>1425</v>
      </c>
      <c r="V51" s="5">
        <v>0</v>
      </c>
      <c r="W51" s="5">
        <v>0</v>
      </c>
      <c r="X51" s="5" t="s">
        <v>276</v>
      </c>
      <c r="Y51" s="5">
        <v>52031</v>
      </c>
      <c r="Z51" s="5">
        <v>52032</v>
      </c>
      <c r="AA51" s="5" t="s">
        <v>277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51</v>
      </c>
      <c r="E52" s="5" t="s">
        <v>279</v>
      </c>
      <c r="F52" s="7">
        <v>44857</v>
      </c>
      <c r="G52" s="7">
        <v>44858</v>
      </c>
      <c r="H52" s="5">
        <v>2</v>
      </c>
      <c r="I52" s="5">
        <v>1</v>
      </c>
      <c r="J52" s="5">
        <v>2</v>
      </c>
      <c r="K52" s="5" t="s">
        <v>30</v>
      </c>
      <c r="L52" s="5">
        <v>230</v>
      </c>
      <c r="M52" s="5">
        <v>230</v>
      </c>
      <c r="N52" s="5" t="s">
        <v>280</v>
      </c>
      <c r="O52" s="5" t="s">
        <v>32</v>
      </c>
      <c r="P52" s="5" t="s">
        <v>33</v>
      </c>
      <c r="Q52" s="5">
        <v>0</v>
      </c>
      <c r="R52" s="9">
        <v>44838</v>
      </c>
      <c r="S52" s="7">
        <v>44861</v>
      </c>
      <c r="T52" s="5" t="s">
        <v>34</v>
      </c>
      <c r="U52" s="5">
        <v>230</v>
      </c>
      <c r="V52" s="5">
        <v>0</v>
      </c>
      <c r="W52" s="5">
        <v>0</v>
      </c>
      <c r="X52" s="5" t="s">
        <v>281</v>
      </c>
      <c r="Y52" s="5" t="s">
        <v>282</v>
      </c>
    </row>
    <row r="53" s="5" customFormat="1" spans="1:25">
      <c r="A53" s="5" t="s">
        <v>283</v>
      </c>
      <c r="B53" s="5" t="s">
        <v>26</v>
      </c>
      <c r="C53" s="5" t="s">
        <v>27</v>
      </c>
      <c r="D53" s="5" t="s">
        <v>284</v>
      </c>
      <c r="E53" s="5" t="s">
        <v>285</v>
      </c>
      <c r="F53" s="7">
        <v>44857</v>
      </c>
      <c r="G53" s="7">
        <v>44858</v>
      </c>
      <c r="H53" s="5">
        <v>1</v>
      </c>
      <c r="I53" s="5">
        <v>1</v>
      </c>
      <c r="J53" s="5">
        <v>1</v>
      </c>
      <c r="K53" s="5" t="s">
        <v>30</v>
      </c>
      <c r="L53" s="5">
        <v>309</v>
      </c>
      <c r="M53" s="5">
        <v>309</v>
      </c>
      <c r="N53" s="5" t="s">
        <v>286</v>
      </c>
      <c r="O53" s="5" t="s">
        <v>32</v>
      </c>
      <c r="P53" s="5" t="s">
        <v>33</v>
      </c>
      <c r="Q53" s="5">
        <v>0</v>
      </c>
      <c r="R53" s="9">
        <v>44838</v>
      </c>
      <c r="S53" s="7">
        <v>44861</v>
      </c>
      <c r="T53" s="5" t="s">
        <v>34</v>
      </c>
      <c r="U53" s="5">
        <v>309</v>
      </c>
      <c r="V53" s="5">
        <v>0</v>
      </c>
      <c r="W53" s="5">
        <v>0</v>
      </c>
      <c r="X53" s="5" t="s">
        <v>287</v>
      </c>
      <c r="Y53" s="5" t="s">
        <v>288</v>
      </c>
    </row>
    <row r="54" s="5" customFormat="1" spans="1:25">
      <c r="A54" s="5" t="s">
        <v>289</v>
      </c>
      <c r="B54" s="5" t="s">
        <v>26</v>
      </c>
      <c r="C54" s="5" t="s">
        <v>27</v>
      </c>
      <c r="D54" s="5" t="s">
        <v>290</v>
      </c>
      <c r="E54" s="5" t="s">
        <v>161</v>
      </c>
      <c r="F54" s="7">
        <v>44857</v>
      </c>
      <c r="G54" s="7">
        <v>44858</v>
      </c>
      <c r="H54" s="5">
        <v>1</v>
      </c>
      <c r="I54" s="5">
        <v>1</v>
      </c>
      <c r="J54" s="5">
        <v>1</v>
      </c>
      <c r="K54" s="5" t="s">
        <v>30</v>
      </c>
      <c r="L54" s="5">
        <v>371</v>
      </c>
      <c r="M54" s="5">
        <v>371</v>
      </c>
      <c r="N54" s="5" t="s">
        <v>291</v>
      </c>
      <c r="O54" s="5" t="s">
        <v>32</v>
      </c>
      <c r="P54" s="5" t="s">
        <v>33</v>
      </c>
      <c r="Q54" s="5">
        <v>0</v>
      </c>
      <c r="R54" s="9">
        <v>44838</v>
      </c>
      <c r="S54" s="7">
        <v>44861</v>
      </c>
      <c r="T54" s="5" t="s">
        <v>34</v>
      </c>
      <c r="U54" s="5">
        <v>371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294</v>
      </c>
      <c r="B55" s="5" t="s">
        <v>26</v>
      </c>
      <c r="C55" s="5" t="s">
        <v>27</v>
      </c>
      <c r="D55" s="5" t="s">
        <v>295</v>
      </c>
      <c r="E55" s="5" t="s">
        <v>296</v>
      </c>
      <c r="F55" s="7">
        <v>44856</v>
      </c>
      <c r="G55" s="7">
        <v>44858</v>
      </c>
      <c r="H55" s="5">
        <v>1</v>
      </c>
      <c r="I55" s="5">
        <v>2</v>
      </c>
      <c r="J55" s="5">
        <v>2</v>
      </c>
      <c r="K55" s="5" t="s">
        <v>30</v>
      </c>
      <c r="L55" s="5">
        <v>436</v>
      </c>
      <c r="M55" s="5">
        <v>436</v>
      </c>
      <c r="N55" s="5" t="s">
        <v>297</v>
      </c>
      <c r="O55" s="5" t="s">
        <v>32</v>
      </c>
      <c r="P55" s="5" t="s">
        <v>33</v>
      </c>
      <c r="Q55" s="5">
        <v>0</v>
      </c>
      <c r="R55" s="9">
        <v>44839</v>
      </c>
      <c r="S55" s="7">
        <v>44861</v>
      </c>
      <c r="T55" s="5" t="s">
        <v>34</v>
      </c>
      <c r="U55" s="5">
        <v>436</v>
      </c>
      <c r="V55" s="5">
        <v>0</v>
      </c>
      <c r="W55" s="5">
        <v>0</v>
      </c>
      <c r="X55" s="5" t="s">
        <v>298</v>
      </c>
      <c r="Y55" s="5" t="s">
        <v>80</v>
      </c>
    </row>
    <row r="56" s="5" customFormat="1" spans="1:25">
      <c r="A56" s="5" t="s">
        <v>299</v>
      </c>
      <c r="B56" s="5" t="s">
        <v>26</v>
      </c>
      <c r="C56" s="5" t="s">
        <v>27</v>
      </c>
      <c r="D56" s="5" t="s">
        <v>300</v>
      </c>
      <c r="E56" s="5" t="s">
        <v>243</v>
      </c>
      <c r="F56" s="7">
        <v>44856</v>
      </c>
      <c r="G56" s="7">
        <v>44858</v>
      </c>
      <c r="H56" s="5">
        <v>1</v>
      </c>
      <c r="I56" s="5">
        <v>2</v>
      </c>
      <c r="J56" s="5">
        <v>2</v>
      </c>
      <c r="K56" s="5" t="s">
        <v>30</v>
      </c>
      <c r="L56" s="5">
        <v>5500</v>
      </c>
      <c r="M56" s="5">
        <v>5500</v>
      </c>
      <c r="N56" s="5" t="s">
        <v>301</v>
      </c>
      <c r="O56" s="5" t="s">
        <v>32</v>
      </c>
      <c r="P56" s="5" t="s">
        <v>33</v>
      </c>
      <c r="Q56" s="5">
        <v>0</v>
      </c>
      <c r="R56" s="9">
        <v>44839</v>
      </c>
      <c r="S56" s="7">
        <v>44861</v>
      </c>
      <c r="T56" s="5" t="s">
        <v>34</v>
      </c>
      <c r="U56" s="5">
        <v>5500</v>
      </c>
      <c r="V56" s="5">
        <v>0</v>
      </c>
      <c r="W56" s="5">
        <v>0</v>
      </c>
      <c r="X56" s="5" t="s">
        <v>302</v>
      </c>
      <c r="Y56" s="5" t="s">
        <v>303</v>
      </c>
    </row>
    <row r="57" s="5" customFormat="1" spans="1:25">
      <c r="A57" s="5" t="s">
        <v>304</v>
      </c>
      <c r="B57" s="5" t="s">
        <v>26</v>
      </c>
      <c r="C57" s="5" t="s">
        <v>27</v>
      </c>
      <c r="D57" s="5" t="s">
        <v>305</v>
      </c>
      <c r="E57" s="5" t="s">
        <v>306</v>
      </c>
      <c r="F57" s="7">
        <v>44856</v>
      </c>
      <c r="G57" s="7">
        <v>44858</v>
      </c>
      <c r="H57" s="5">
        <v>1</v>
      </c>
      <c r="I57" s="5">
        <v>2</v>
      </c>
      <c r="J57" s="5">
        <v>2</v>
      </c>
      <c r="K57" s="5" t="s">
        <v>30</v>
      </c>
      <c r="L57" s="5">
        <v>2304</v>
      </c>
      <c r="M57" s="5">
        <v>2304</v>
      </c>
      <c r="N57" s="5" t="s">
        <v>307</v>
      </c>
      <c r="O57" s="5" t="s">
        <v>32</v>
      </c>
      <c r="P57" s="5" t="s">
        <v>33</v>
      </c>
      <c r="Q57" s="5">
        <v>0</v>
      </c>
      <c r="R57" s="9">
        <v>44839</v>
      </c>
      <c r="S57" s="7">
        <v>44861</v>
      </c>
      <c r="T57" s="5" t="s">
        <v>34</v>
      </c>
      <c r="U57" s="5">
        <v>2304</v>
      </c>
      <c r="V57" s="5">
        <v>0</v>
      </c>
      <c r="W57" s="5">
        <v>0</v>
      </c>
      <c r="X57" s="5" t="s">
        <v>308</v>
      </c>
      <c r="Y57" s="5" t="s">
        <v>309</v>
      </c>
    </row>
    <row r="58" s="5" customFormat="1" spans="1:27">
      <c r="A58" s="5" t="s">
        <v>310</v>
      </c>
      <c r="B58" s="5" t="s">
        <v>26</v>
      </c>
      <c r="C58" s="5" t="s">
        <v>27</v>
      </c>
      <c r="D58" s="5" t="s">
        <v>237</v>
      </c>
      <c r="E58" s="5" t="s">
        <v>311</v>
      </c>
      <c r="F58" s="7">
        <v>44856</v>
      </c>
      <c r="G58" s="7">
        <v>44858</v>
      </c>
      <c r="H58" s="5">
        <v>3</v>
      </c>
      <c r="I58" s="5">
        <v>2</v>
      </c>
      <c r="J58" s="5">
        <v>6</v>
      </c>
      <c r="K58" s="5" t="s">
        <v>30</v>
      </c>
      <c r="L58" s="5">
        <v>3240</v>
      </c>
      <c r="M58" s="5">
        <v>3240</v>
      </c>
      <c r="N58" s="5" t="s">
        <v>312</v>
      </c>
      <c r="O58" s="5" t="s">
        <v>32</v>
      </c>
      <c r="P58" s="5" t="s">
        <v>33</v>
      </c>
      <c r="Q58" s="5">
        <v>0</v>
      </c>
      <c r="R58" s="9">
        <v>44840</v>
      </c>
      <c r="S58" s="7">
        <v>44861</v>
      </c>
      <c r="T58" s="5" t="s">
        <v>34</v>
      </c>
      <c r="U58" s="5">
        <v>3240</v>
      </c>
      <c r="V58" s="5">
        <v>0</v>
      </c>
      <c r="W58" s="5">
        <v>0</v>
      </c>
      <c r="X58" s="5" t="s">
        <v>313</v>
      </c>
      <c r="Y58" s="5">
        <v>218153851</v>
      </c>
      <c r="Z58" s="5">
        <v>218155130</v>
      </c>
      <c r="AA58" s="5" t="s">
        <v>314</v>
      </c>
    </row>
    <row r="59" s="5" customFormat="1" spans="1:25">
      <c r="A59" s="5" t="s">
        <v>315</v>
      </c>
      <c r="B59" s="5" t="s">
        <v>26</v>
      </c>
      <c r="C59" s="5" t="s">
        <v>27</v>
      </c>
      <c r="D59" s="5" t="s">
        <v>231</v>
      </c>
      <c r="E59" s="5" t="s">
        <v>232</v>
      </c>
      <c r="F59" s="7">
        <v>44856</v>
      </c>
      <c r="G59" s="7">
        <v>44858</v>
      </c>
      <c r="H59" s="5">
        <v>1</v>
      </c>
      <c r="I59" s="5">
        <v>2</v>
      </c>
      <c r="J59" s="5">
        <v>2</v>
      </c>
      <c r="K59" s="5" t="s">
        <v>30</v>
      </c>
      <c r="L59" s="5">
        <v>516</v>
      </c>
      <c r="M59" s="5">
        <v>516</v>
      </c>
      <c r="N59" s="5" t="s">
        <v>316</v>
      </c>
      <c r="O59" s="5" t="s">
        <v>32</v>
      </c>
      <c r="P59" s="5" t="s">
        <v>33</v>
      </c>
      <c r="Q59" s="5">
        <v>0</v>
      </c>
      <c r="R59" s="9">
        <v>44840</v>
      </c>
      <c r="S59" s="7">
        <v>44861</v>
      </c>
      <c r="T59" s="5" t="s">
        <v>34</v>
      </c>
      <c r="U59" s="5">
        <v>516</v>
      </c>
      <c r="V59" s="5">
        <v>0</v>
      </c>
      <c r="W59" s="5">
        <v>0</v>
      </c>
      <c r="X59" s="5" t="s">
        <v>317</v>
      </c>
      <c r="Y59" s="5" t="s">
        <v>318</v>
      </c>
    </row>
    <row r="60" s="5" customFormat="1" spans="1:26">
      <c r="A60" s="5" t="s">
        <v>319</v>
      </c>
      <c r="B60" s="5" t="s">
        <v>26</v>
      </c>
      <c r="C60" s="5" t="s">
        <v>27</v>
      </c>
      <c r="D60" s="5" t="s">
        <v>118</v>
      </c>
      <c r="E60" s="5" t="s">
        <v>320</v>
      </c>
      <c r="F60" s="7">
        <v>44856</v>
      </c>
      <c r="G60" s="7">
        <v>44858</v>
      </c>
      <c r="H60" s="5">
        <v>2</v>
      </c>
      <c r="I60" s="5">
        <v>2</v>
      </c>
      <c r="J60" s="5">
        <v>4</v>
      </c>
      <c r="K60" s="5" t="s">
        <v>30</v>
      </c>
      <c r="L60" s="5">
        <v>1902</v>
      </c>
      <c r="M60" s="5">
        <v>1902</v>
      </c>
      <c r="N60" s="5" t="s">
        <v>321</v>
      </c>
      <c r="O60" s="5" t="s">
        <v>32</v>
      </c>
      <c r="P60" s="5" t="s">
        <v>33</v>
      </c>
      <c r="Q60" s="5">
        <v>0</v>
      </c>
      <c r="R60" s="9">
        <v>44840</v>
      </c>
      <c r="S60" s="7">
        <v>44861</v>
      </c>
      <c r="T60" s="5" t="s">
        <v>34</v>
      </c>
      <c r="U60" s="5">
        <v>1902</v>
      </c>
      <c r="V60" s="5">
        <v>0</v>
      </c>
      <c r="W60" s="5">
        <v>0</v>
      </c>
      <c r="X60" s="5" t="s">
        <v>322</v>
      </c>
      <c r="Y60" s="5">
        <v>52389</v>
      </c>
      <c r="Z60" s="5" t="s">
        <v>323</v>
      </c>
    </row>
    <row r="61" s="5" customFormat="1" spans="1:25">
      <c r="A61" s="5" t="s">
        <v>324</v>
      </c>
      <c r="B61" s="5" t="s">
        <v>26</v>
      </c>
      <c r="C61" s="5" t="s">
        <v>27</v>
      </c>
      <c r="D61" s="5" t="s">
        <v>325</v>
      </c>
      <c r="E61" s="5" t="s">
        <v>326</v>
      </c>
      <c r="F61" s="7">
        <v>44856</v>
      </c>
      <c r="G61" s="7">
        <v>44858</v>
      </c>
      <c r="H61" s="5">
        <v>1</v>
      </c>
      <c r="I61" s="5">
        <v>2</v>
      </c>
      <c r="J61" s="5">
        <v>2</v>
      </c>
      <c r="K61" s="5" t="s">
        <v>30</v>
      </c>
      <c r="L61" s="5">
        <v>5000</v>
      </c>
      <c r="M61" s="5">
        <v>5000</v>
      </c>
      <c r="N61" s="5" t="s">
        <v>327</v>
      </c>
      <c r="O61" s="5" t="s">
        <v>32</v>
      </c>
      <c r="P61" s="5" t="s">
        <v>33</v>
      </c>
      <c r="Q61" s="5">
        <v>0</v>
      </c>
      <c r="R61" s="9">
        <v>44841</v>
      </c>
      <c r="S61" s="7">
        <v>44861</v>
      </c>
      <c r="T61" s="5" t="s">
        <v>34</v>
      </c>
      <c r="U61" s="5">
        <v>5000</v>
      </c>
      <c r="V61" s="5">
        <v>0</v>
      </c>
      <c r="W61" s="5">
        <v>0</v>
      </c>
      <c r="X61" s="5" t="s">
        <v>328</v>
      </c>
      <c r="Y61" s="5" t="s">
        <v>329</v>
      </c>
    </row>
    <row r="62" s="5" customFormat="1" spans="1:25">
      <c r="A62" s="5" t="s">
        <v>330</v>
      </c>
      <c r="B62" s="5" t="s">
        <v>26</v>
      </c>
      <c r="C62" s="5" t="s">
        <v>27</v>
      </c>
      <c r="D62" s="5" t="s">
        <v>331</v>
      </c>
      <c r="E62" s="5" t="s">
        <v>332</v>
      </c>
      <c r="F62" s="7">
        <v>44853</v>
      </c>
      <c r="G62" s="7">
        <v>44858</v>
      </c>
      <c r="H62" s="5">
        <v>1</v>
      </c>
      <c r="I62" s="5">
        <v>5</v>
      </c>
      <c r="J62" s="5">
        <v>5</v>
      </c>
      <c r="K62" s="5" t="s">
        <v>30</v>
      </c>
      <c r="L62" s="5">
        <v>1400</v>
      </c>
      <c r="M62" s="5">
        <v>1400</v>
      </c>
      <c r="N62" s="5" t="s">
        <v>333</v>
      </c>
      <c r="O62" s="5" t="s">
        <v>32</v>
      </c>
      <c r="P62" s="5" t="s">
        <v>33</v>
      </c>
      <c r="Q62" s="5">
        <v>0</v>
      </c>
      <c r="R62" s="9">
        <v>44841</v>
      </c>
      <c r="S62" s="7">
        <v>44861</v>
      </c>
      <c r="T62" s="5" t="s">
        <v>34</v>
      </c>
      <c r="U62" s="5">
        <v>1400</v>
      </c>
      <c r="V62" s="5">
        <v>0</v>
      </c>
      <c r="W62" s="5">
        <v>0</v>
      </c>
      <c r="X62" s="5" t="s">
        <v>334</v>
      </c>
      <c r="Y62" s="5" t="s">
        <v>335</v>
      </c>
    </row>
    <row r="63" s="5" customFormat="1" spans="1:25">
      <c r="A63" s="5" t="s">
        <v>336</v>
      </c>
      <c r="B63" s="5" t="s">
        <v>26</v>
      </c>
      <c r="C63" s="5" t="s">
        <v>27</v>
      </c>
      <c r="D63" s="5" t="s">
        <v>337</v>
      </c>
      <c r="E63" s="5" t="s">
        <v>338</v>
      </c>
      <c r="F63" s="7">
        <v>44856</v>
      </c>
      <c r="G63" s="7">
        <v>44858</v>
      </c>
      <c r="H63" s="5">
        <v>1</v>
      </c>
      <c r="I63" s="5">
        <v>2</v>
      </c>
      <c r="J63" s="5">
        <v>2</v>
      </c>
      <c r="K63" s="5" t="s">
        <v>30</v>
      </c>
      <c r="L63" s="5">
        <v>1550</v>
      </c>
      <c r="M63" s="5">
        <v>1550</v>
      </c>
      <c r="N63" s="5" t="s">
        <v>339</v>
      </c>
      <c r="O63" s="5" t="s">
        <v>32</v>
      </c>
      <c r="P63" s="5" t="s">
        <v>33</v>
      </c>
      <c r="Q63" s="5">
        <v>0</v>
      </c>
      <c r="R63" s="9">
        <v>44841</v>
      </c>
      <c r="S63" s="7">
        <v>44861</v>
      </c>
      <c r="T63" s="5" t="s">
        <v>34</v>
      </c>
      <c r="U63" s="5">
        <v>1550</v>
      </c>
      <c r="V63" s="5">
        <v>0</v>
      </c>
      <c r="W63" s="5">
        <v>0</v>
      </c>
      <c r="X63" s="5" t="s">
        <v>340</v>
      </c>
      <c r="Y63" s="5" t="s">
        <v>341</v>
      </c>
    </row>
    <row r="64" s="5" customFormat="1" spans="1:25">
      <c r="A64" s="5" t="s">
        <v>342</v>
      </c>
      <c r="B64" s="5" t="s">
        <v>26</v>
      </c>
      <c r="C64" s="5" t="s">
        <v>27</v>
      </c>
      <c r="D64" s="5" t="s">
        <v>343</v>
      </c>
      <c r="E64" s="5" t="s">
        <v>344</v>
      </c>
      <c r="F64" s="7">
        <v>44856</v>
      </c>
      <c r="G64" s="7">
        <v>44858</v>
      </c>
      <c r="H64" s="5">
        <v>1</v>
      </c>
      <c r="I64" s="5">
        <v>2</v>
      </c>
      <c r="J64" s="5">
        <v>2</v>
      </c>
      <c r="K64" s="5" t="s">
        <v>30</v>
      </c>
      <c r="L64" s="5">
        <v>1430</v>
      </c>
      <c r="M64" s="5">
        <v>1430</v>
      </c>
      <c r="N64" s="5" t="s">
        <v>345</v>
      </c>
      <c r="O64" s="5" t="s">
        <v>32</v>
      </c>
      <c r="P64" s="5" t="s">
        <v>33</v>
      </c>
      <c r="Q64" s="5">
        <v>0</v>
      </c>
      <c r="R64" s="9">
        <v>44841</v>
      </c>
      <c r="S64" s="7">
        <v>44861</v>
      </c>
      <c r="T64" s="5" t="s">
        <v>34</v>
      </c>
      <c r="U64" s="5">
        <v>1430</v>
      </c>
      <c r="V64" s="5">
        <v>0</v>
      </c>
      <c r="W64" s="5">
        <v>0</v>
      </c>
      <c r="X64" s="5" t="s">
        <v>346</v>
      </c>
      <c r="Y64" s="5" t="s">
        <v>347</v>
      </c>
    </row>
    <row r="65" s="5" customFormat="1" spans="1:25">
      <c r="A65" s="5" t="s">
        <v>348</v>
      </c>
      <c r="B65" s="5" t="s">
        <v>26</v>
      </c>
      <c r="C65" s="5" t="s">
        <v>27</v>
      </c>
      <c r="D65" s="5" t="s">
        <v>100</v>
      </c>
      <c r="E65" s="5" t="s">
        <v>349</v>
      </c>
      <c r="F65" s="7">
        <v>44857</v>
      </c>
      <c r="G65" s="7">
        <v>44858</v>
      </c>
      <c r="H65" s="5">
        <v>1</v>
      </c>
      <c r="I65" s="5">
        <v>1</v>
      </c>
      <c r="J65" s="5">
        <v>1</v>
      </c>
      <c r="K65" s="5" t="s">
        <v>30</v>
      </c>
      <c r="L65" s="5">
        <v>525</v>
      </c>
      <c r="M65" s="5">
        <v>525</v>
      </c>
      <c r="N65" s="5" t="s">
        <v>350</v>
      </c>
      <c r="O65" s="5" t="s">
        <v>32</v>
      </c>
      <c r="P65" s="5" t="s">
        <v>33</v>
      </c>
      <c r="Q65" s="5">
        <v>0</v>
      </c>
      <c r="R65" s="9">
        <v>44841</v>
      </c>
      <c r="S65" s="7">
        <v>44861</v>
      </c>
      <c r="T65" s="5" t="s">
        <v>34</v>
      </c>
      <c r="U65" s="5">
        <v>525</v>
      </c>
      <c r="V65" s="5">
        <v>0</v>
      </c>
      <c r="W65" s="5">
        <v>0</v>
      </c>
      <c r="X65" s="5" t="s">
        <v>351</v>
      </c>
      <c r="Y65" s="5" t="s">
        <v>352</v>
      </c>
    </row>
    <row r="66" s="5" customFormat="1" spans="1:25">
      <c r="A66" s="5" t="s">
        <v>353</v>
      </c>
      <c r="B66" s="5" t="s">
        <v>26</v>
      </c>
      <c r="C66" s="5" t="s">
        <v>27</v>
      </c>
      <c r="D66" s="5" t="s">
        <v>100</v>
      </c>
      <c r="E66" s="5" t="s">
        <v>349</v>
      </c>
      <c r="F66" s="7">
        <v>44857</v>
      </c>
      <c r="G66" s="7">
        <v>44858</v>
      </c>
      <c r="H66" s="5">
        <v>1</v>
      </c>
      <c r="I66" s="5">
        <v>1</v>
      </c>
      <c r="J66" s="5">
        <v>1</v>
      </c>
      <c r="K66" s="5" t="s">
        <v>30</v>
      </c>
      <c r="L66" s="5">
        <v>525</v>
      </c>
      <c r="M66" s="5">
        <v>525</v>
      </c>
      <c r="N66" s="5" t="s">
        <v>354</v>
      </c>
      <c r="O66" s="5" t="s">
        <v>32</v>
      </c>
      <c r="P66" s="5" t="s">
        <v>33</v>
      </c>
      <c r="Q66" s="5">
        <v>0</v>
      </c>
      <c r="R66" s="9">
        <v>44841</v>
      </c>
      <c r="S66" s="7">
        <v>44861</v>
      </c>
      <c r="T66" s="5" t="s">
        <v>34</v>
      </c>
      <c r="U66" s="5">
        <v>525</v>
      </c>
      <c r="V66" s="5">
        <v>0</v>
      </c>
      <c r="W66" s="5">
        <v>0</v>
      </c>
      <c r="X66" s="5" t="s">
        <v>355</v>
      </c>
      <c r="Y66" s="5" t="s">
        <v>356</v>
      </c>
    </row>
    <row r="67" s="5" customFormat="1" spans="1:25">
      <c r="A67" s="5" t="s">
        <v>357</v>
      </c>
      <c r="B67" s="5" t="s">
        <v>26</v>
      </c>
      <c r="C67" s="5" t="s">
        <v>27</v>
      </c>
      <c r="D67" s="5" t="s">
        <v>358</v>
      </c>
      <c r="E67" s="5" t="s">
        <v>359</v>
      </c>
      <c r="F67" s="7">
        <v>44855</v>
      </c>
      <c r="G67" s="7">
        <v>44858</v>
      </c>
      <c r="H67" s="5">
        <v>1</v>
      </c>
      <c r="I67" s="5">
        <v>3</v>
      </c>
      <c r="J67" s="5">
        <v>3</v>
      </c>
      <c r="K67" s="5" t="s">
        <v>30</v>
      </c>
      <c r="L67" s="5">
        <v>1425</v>
      </c>
      <c r="M67" s="5">
        <v>1425</v>
      </c>
      <c r="N67" s="5" t="s">
        <v>360</v>
      </c>
      <c r="O67" s="5" t="s">
        <v>32</v>
      </c>
      <c r="P67" s="5" t="s">
        <v>33</v>
      </c>
      <c r="Q67" s="5">
        <v>0</v>
      </c>
      <c r="R67" s="9">
        <v>44842</v>
      </c>
      <c r="S67" s="7">
        <v>44861</v>
      </c>
      <c r="T67" s="5" t="s">
        <v>34</v>
      </c>
      <c r="U67" s="5">
        <v>1425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7">
        <v>44856</v>
      </c>
      <c r="G68" s="7">
        <v>44858</v>
      </c>
      <c r="H68" s="5">
        <v>1</v>
      </c>
      <c r="I68" s="5">
        <v>2</v>
      </c>
      <c r="J68" s="5">
        <v>2</v>
      </c>
      <c r="K68" s="5" t="s">
        <v>30</v>
      </c>
      <c r="L68" s="5">
        <v>767</v>
      </c>
      <c r="M68" s="5">
        <v>767</v>
      </c>
      <c r="N68" s="5" t="s">
        <v>366</v>
      </c>
      <c r="O68" s="5" t="s">
        <v>32</v>
      </c>
      <c r="P68" s="5" t="s">
        <v>33</v>
      </c>
      <c r="Q68" s="5">
        <v>0</v>
      </c>
      <c r="R68" s="9">
        <v>44842</v>
      </c>
      <c r="S68" s="7">
        <v>44861</v>
      </c>
      <c r="T68" s="5" t="s">
        <v>34</v>
      </c>
      <c r="U68" s="5">
        <v>767</v>
      </c>
      <c r="V68" s="5">
        <v>0</v>
      </c>
      <c r="W68" s="5">
        <v>0</v>
      </c>
      <c r="X68" s="5" t="s">
        <v>367</v>
      </c>
      <c r="Y68" s="5" t="s">
        <v>367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237</v>
      </c>
      <c r="E69" s="5" t="s">
        <v>238</v>
      </c>
      <c r="F69" s="7">
        <v>44856</v>
      </c>
      <c r="G69" s="7">
        <v>44858</v>
      </c>
      <c r="H69" s="5">
        <v>1</v>
      </c>
      <c r="I69" s="5">
        <v>2</v>
      </c>
      <c r="J69" s="5">
        <v>2</v>
      </c>
      <c r="K69" s="5" t="s">
        <v>30</v>
      </c>
      <c r="L69" s="5">
        <v>1031</v>
      </c>
      <c r="M69" s="5">
        <v>1031</v>
      </c>
      <c r="N69" s="5" t="s">
        <v>369</v>
      </c>
      <c r="O69" s="5" t="s">
        <v>32</v>
      </c>
      <c r="P69" s="5" t="s">
        <v>33</v>
      </c>
      <c r="Q69" s="5">
        <v>0</v>
      </c>
      <c r="R69" s="9">
        <v>44842</v>
      </c>
      <c r="S69" s="7">
        <v>44861</v>
      </c>
      <c r="T69" s="5" t="s">
        <v>34</v>
      </c>
      <c r="U69" s="5">
        <v>1031</v>
      </c>
      <c r="V69" s="5">
        <v>0</v>
      </c>
      <c r="W69" s="5">
        <v>0</v>
      </c>
      <c r="X69" s="5" t="s">
        <v>370</v>
      </c>
      <c r="Y69" s="5" t="s">
        <v>371</v>
      </c>
    </row>
    <row r="70" s="5" customFormat="1" spans="1:25">
      <c r="A70" s="5" t="s">
        <v>372</v>
      </c>
      <c r="B70" s="5" t="s">
        <v>26</v>
      </c>
      <c r="C70" s="5" t="s">
        <v>27</v>
      </c>
      <c r="D70" s="5" t="s">
        <v>237</v>
      </c>
      <c r="E70" s="5" t="s">
        <v>311</v>
      </c>
      <c r="F70" s="7">
        <v>44857</v>
      </c>
      <c r="G70" s="7">
        <v>44858</v>
      </c>
      <c r="H70" s="5">
        <v>1</v>
      </c>
      <c r="I70" s="5">
        <v>1</v>
      </c>
      <c r="J70" s="5">
        <v>1</v>
      </c>
      <c r="K70" s="5" t="s">
        <v>30</v>
      </c>
      <c r="L70" s="5">
        <v>540</v>
      </c>
      <c r="M70" s="5">
        <v>540</v>
      </c>
      <c r="N70" s="5" t="s">
        <v>373</v>
      </c>
      <c r="O70" s="5" t="s">
        <v>32</v>
      </c>
      <c r="P70" s="5" t="s">
        <v>33</v>
      </c>
      <c r="Q70" s="5">
        <v>0</v>
      </c>
      <c r="R70" s="9">
        <v>44843</v>
      </c>
      <c r="S70" s="7">
        <v>44861</v>
      </c>
      <c r="T70" s="5" t="s">
        <v>34</v>
      </c>
      <c r="U70" s="5">
        <v>540</v>
      </c>
      <c r="V70" s="5">
        <v>0</v>
      </c>
      <c r="W70" s="5">
        <v>0</v>
      </c>
      <c r="X70" s="5" t="s">
        <v>374</v>
      </c>
      <c r="Y70" s="5" t="s">
        <v>375</v>
      </c>
    </row>
    <row r="71" s="5" customFormat="1" spans="1:25">
      <c r="A71" s="5" t="s">
        <v>376</v>
      </c>
      <c r="B71" s="5" t="s">
        <v>26</v>
      </c>
      <c r="C71" s="5" t="s">
        <v>27</v>
      </c>
      <c r="D71" s="5" t="s">
        <v>377</v>
      </c>
      <c r="E71" s="5" t="s">
        <v>378</v>
      </c>
      <c r="F71" s="7">
        <v>44856</v>
      </c>
      <c r="G71" s="7">
        <v>44858</v>
      </c>
      <c r="H71" s="5">
        <v>1</v>
      </c>
      <c r="I71" s="5">
        <v>2</v>
      </c>
      <c r="J71" s="5">
        <v>2</v>
      </c>
      <c r="K71" s="5" t="s">
        <v>30</v>
      </c>
      <c r="L71" s="5">
        <v>772</v>
      </c>
      <c r="M71" s="5">
        <v>772</v>
      </c>
      <c r="N71" s="5" t="s">
        <v>379</v>
      </c>
      <c r="O71" s="5" t="s">
        <v>32</v>
      </c>
      <c r="P71" s="5" t="s">
        <v>33</v>
      </c>
      <c r="Q71" s="5">
        <v>0</v>
      </c>
      <c r="R71" s="9">
        <v>44843</v>
      </c>
      <c r="S71" s="7">
        <v>44861</v>
      </c>
      <c r="T71" s="5" t="s">
        <v>34</v>
      </c>
      <c r="U71" s="5">
        <v>772</v>
      </c>
      <c r="V71" s="5">
        <v>0</v>
      </c>
      <c r="W71" s="5">
        <v>0</v>
      </c>
      <c r="X71" s="5" t="s">
        <v>380</v>
      </c>
      <c r="Y71" s="5" t="s">
        <v>381</v>
      </c>
    </row>
    <row r="72" s="5" customFormat="1" spans="1:26">
      <c r="A72" s="5" t="s">
        <v>382</v>
      </c>
      <c r="B72" s="5" t="s">
        <v>26</v>
      </c>
      <c r="C72" s="5" t="s">
        <v>27</v>
      </c>
      <c r="D72" s="5" t="s">
        <v>383</v>
      </c>
      <c r="E72" s="5" t="s">
        <v>384</v>
      </c>
      <c r="F72" s="7">
        <v>44855</v>
      </c>
      <c r="G72" s="7">
        <v>44858</v>
      </c>
      <c r="H72" s="5">
        <v>2</v>
      </c>
      <c r="I72" s="5">
        <v>3</v>
      </c>
      <c r="J72" s="5">
        <v>6</v>
      </c>
      <c r="K72" s="5" t="s">
        <v>30</v>
      </c>
      <c r="L72" s="5">
        <v>2750</v>
      </c>
      <c r="M72" s="5">
        <v>2750</v>
      </c>
      <c r="N72" s="5" t="s">
        <v>385</v>
      </c>
      <c r="O72" s="5" t="s">
        <v>32</v>
      </c>
      <c r="P72" s="5" t="s">
        <v>33</v>
      </c>
      <c r="Q72" s="5">
        <v>0</v>
      </c>
      <c r="R72" s="9">
        <v>44843</v>
      </c>
      <c r="S72" s="7">
        <v>44861</v>
      </c>
      <c r="T72" s="5" t="s">
        <v>34</v>
      </c>
      <c r="U72" s="5">
        <v>2750</v>
      </c>
      <c r="V72" s="5">
        <v>0</v>
      </c>
      <c r="W72" s="5">
        <v>0</v>
      </c>
      <c r="X72" s="5" t="s">
        <v>386</v>
      </c>
      <c r="Y72" s="5">
        <v>10010642681</v>
      </c>
      <c r="Z72" s="5" t="s">
        <v>387</v>
      </c>
    </row>
    <row r="73" s="5" customFormat="1" spans="1:25">
      <c r="A73" s="5" t="s">
        <v>388</v>
      </c>
      <c r="B73" s="5" t="s">
        <v>26</v>
      </c>
      <c r="C73" s="5" t="s">
        <v>27</v>
      </c>
      <c r="D73" s="5" t="s">
        <v>67</v>
      </c>
      <c r="E73" s="5" t="s">
        <v>389</v>
      </c>
      <c r="F73" s="7">
        <v>44856</v>
      </c>
      <c r="G73" s="7">
        <v>44858</v>
      </c>
      <c r="H73" s="5">
        <v>1</v>
      </c>
      <c r="I73" s="5">
        <v>2</v>
      </c>
      <c r="J73" s="5">
        <v>2</v>
      </c>
      <c r="K73" s="5" t="s">
        <v>30</v>
      </c>
      <c r="L73" s="5">
        <v>2700</v>
      </c>
      <c r="M73" s="5">
        <v>2700</v>
      </c>
      <c r="N73" s="5" t="s">
        <v>390</v>
      </c>
      <c r="O73" s="5" t="s">
        <v>32</v>
      </c>
      <c r="P73" s="5" t="s">
        <v>33</v>
      </c>
      <c r="Q73" s="5">
        <v>0</v>
      </c>
      <c r="R73" s="9">
        <v>44843</v>
      </c>
      <c r="S73" s="7">
        <v>44861</v>
      </c>
      <c r="T73" s="5" t="s">
        <v>34</v>
      </c>
      <c r="U73" s="5">
        <v>2700</v>
      </c>
      <c r="V73" s="5">
        <v>0</v>
      </c>
      <c r="W73" s="5">
        <v>0</v>
      </c>
      <c r="X73" s="5" t="s">
        <v>391</v>
      </c>
      <c r="Y73" s="5" t="s">
        <v>392</v>
      </c>
    </row>
    <row r="74" s="5" customFormat="1" spans="1:25">
      <c r="A74" s="5" t="s">
        <v>393</v>
      </c>
      <c r="B74" s="5" t="s">
        <v>26</v>
      </c>
      <c r="C74" s="5" t="s">
        <v>27</v>
      </c>
      <c r="D74" s="5" t="s">
        <v>106</v>
      </c>
      <c r="E74" s="5" t="s">
        <v>107</v>
      </c>
      <c r="F74" s="7">
        <v>44855</v>
      </c>
      <c r="G74" s="7">
        <v>44858</v>
      </c>
      <c r="H74" s="5">
        <v>1</v>
      </c>
      <c r="I74" s="5">
        <v>3</v>
      </c>
      <c r="J74" s="5">
        <v>3</v>
      </c>
      <c r="K74" s="5" t="s">
        <v>30</v>
      </c>
      <c r="L74" s="5">
        <v>1641</v>
      </c>
      <c r="M74" s="5">
        <v>1641</v>
      </c>
      <c r="N74" s="5" t="s">
        <v>394</v>
      </c>
      <c r="O74" s="5" t="s">
        <v>32</v>
      </c>
      <c r="P74" s="5" t="s">
        <v>33</v>
      </c>
      <c r="Q74" s="5">
        <v>0</v>
      </c>
      <c r="R74" s="9">
        <v>44844</v>
      </c>
      <c r="S74" s="7">
        <v>44861</v>
      </c>
      <c r="T74" s="5" t="s">
        <v>34</v>
      </c>
      <c r="U74" s="5">
        <v>1641</v>
      </c>
      <c r="V74" s="5">
        <v>0</v>
      </c>
      <c r="W74" s="5">
        <v>0</v>
      </c>
      <c r="X74" s="5" t="s">
        <v>395</v>
      </c>
      <c r="Y74" s="5" t="s">
        <v>396</v>
      </c>
    </row>
    <row r="75" s="5" customFormat="1" spans="1:25">
      <c r="A75" s="5" t="s">
        <v>397</v>
      </c>
      <c r="B75" s="5" t="s">
        <v>26</v>
      </c>
      <c r="C75" s="5" t="s">
        <v>27</v>
      </c>
      <c r="D75" s="5" t="s">
        <v>160</v>
      </c>
      <c r="E75" s="5" t="s">
        <v>161</v>
      </c>
      <c r="F75" s="7">
        <v>44856</v>
      </c>
      <c r="G75" s="7">
        <v>44858</v>
      </c>
      <c r="H75" s="5">
        <v>1</v>
      </c>
      <c r="I75" s="5">
        <v>2</v>
      </c>
      <c r="J75" s="5">
        <v>2</v>
      </c>
      <c r="K75" s="5" t="s">
        <v>30</v>
      </c>
      <c r="L75" s="5">
        <v>652</v>
      </c>
      <c r="M75" s="5">
        <v>652</v>
      </c>
      <c r="N75" s="5" t="s">
        <v>398</v>
      </c>
      <c r="O75" s="5" t="s">
        <v>32</v>
      </c>
      <c r="P75" s="5" t="s">
        <v>33</v>
      </c>
      <c r="Q75" s="5">
        <v>0</v>
      </c>
      <c r="R75" s="9">
        <v>44844</v>
      </c>
      <c r="S75" s="7">
        <v>44861</v>
      </c>
      <c r="T75" s="5" t="s">
        <v>34</v>
      </c>
      <c r="U75" s="5">
        <v>652</v>
      </c>
      <c r="V75" s="5">
        <v>0</v>
      </c>
      <c r="W75" s="5">
        <v>0</v>
      </c>
      <c r="X75" s="5" t="s">
        <v>399</v>
      </c>
      <c r="Y75" s="5" t="s">
        <v>80</v>
      </c>
    </row>
    <row r="76" s="5" customFormat="1" spans="1:25">
      <c r="A76" s="5" t="s">
        <v>400</v>
      </c>
      <c r="B76" s="5" t="s">
        <v>26</v>
      </c>
      <c r="C76" s="5" t="s">
        <v>27</v>
      </c>
      <c r="D76" s="5" t="s">
        <v>401</v>
      </c>
      <c r="E76" s="5" t="s">
        <v>402</v>
      </c>
      <c r="F76" s="7">
        <v>44855</v>
      </c>
      <c r="G76" s="7">
        <v>44858</v>
      </c>
      <c r="H76" s="5">
        <v>2</v>
      </c>
      <c r="I76" s="5">
        <v>3</v>
      </c>
      <c r="J76" s="5">
        <v>6</v>
      </c>
      <c r="K76" s="5" t="s">
        <v>30</v>
      </c>
      <c r="L76" s="5">
        <v>6000</v>
      </c>
      <c r="M76" s="5">
        <v>6000</v>
      </c>
      <c r="N76" s="5" t="s">
        <v>403</v>
      </c>
      <c r="O76" s="5" t="s">
        <v>32</v>
      </c>
      <c r="P76" s="5" t="s">
        <v>33</v>
      </c>
      <c r="Q76" s="5">
        <v>0</v>
      </c>
      <c r="R76" s="9">
        <v>44844</v>
      </c>
      <c r="S76" s="7">
        <v>44861</v>
      </c>
      <c r="T76" s="5" t="s">
        <v>34</v>
      </c>
      <c r="U76" s="5">
        <v>6000</v>
      </c>
      <c r="V76" s="5">
        <v>0</v>
      </c>
      <c r="W76" s="5">
        <v>0</v>
      </c>
      <c r="X76" s="5" t="s">
        <v>404</v>
      </c>
      <c r="Y76" s="5" t="s">
        <v>405</v>
      </c>
    </row>
    <row r="77" s="5" customFormat="1" spans="1:25">
      <c r="A77" s="5" t="s">
        <v>406</v>
      </c>
      <c r="B77" s="5" t="s">
        <v>26</v>
      </c>
      <c r="C77" s="5" t="s">
        <v>27</v>
      </c>
      <c r="D77" s="5" t="s">
        <v>407</v>
      </c>
      <c r="E77" s="5" t="s">
        <v>408</v>
      </c>
      <c r="F77" s="7">
        <v>44857</v>
      </c>
      <c r="G77" s="7">
        <v>44858</v>
      </c>
      <c r="H77" s="5">
        <v>1</v>
      </c>
      <c r="I77" s="5">
        <v>1</v>
      </c>
      <c r="J77" s="5">
        <v>1</v>
      </c>
      <c r="K77" s="5" t="s">
        <v>30</v>
      </c>
      <c r="L77" s="5">
        <v>772</v>
      </c>
      <c r="M77" s="5">
        <v>772</v>
      </c>
      <c r="N77" s="5" t="s">
        <v>409</v>
      </c>
      <c r="O77" s="5" t="s">
        <v>32</v>
      </c>
      <c r="P77" s="5" t="s">
        <v>33</v>
      </c>
      <c r="Q77" s="5">
        <v>0</v>
      </c>
      <c r="R77" s="9">
        <v>44844</v>
      </c>
      <c r="S77" s="7">
        <v>44861</v>
      </c>
      <c r="T77" s="5" t="s">
        <v>34</v>
      </c>
      <c r="U77" s="5">
        <v>772</v>
      </c>
      <c r="V77" s="5">
        <v>0</v>
      </c>
      <c r="W77" s="5">
        <v>0</v>
      </c>
      <c r="X77" s="5" t="s">
        <v>410</v>
      </c>
      <c r="Y77" s="5" t="s">
        <v>411</v>
      </c>
    </row>
    <row r="78" s="5" customFormat="1" spans="1:25">
      <c r="A78" s="5" t="s">
        <v>412</v>
      </c>
      <c r="B78" s="5" t="s">
        <v>26</v>
      </c>
      <c r="C78" s="5" t="s">
        <v>27</v>
      </c>
      <c r="D78" s="5" t="s">
        <v>413</v>
      </c>
      <c r="E78" s="5" t="s">
        <v>414</v>
      </c>
      <c r="F78" s="7">
        <v>44857</v>
      </c>
      <c r="G78" s="7">
        <v>44858</v>
      </c>
      <c r="H78" s="5">
        <v>1</v>
      </c>
      <c r="I78" s="5">
        <v>1</v>
      </c>
      <c r="J78" s="5">
        <v>1</v>
      </c>
      <c r="K78" s="5" t="s">
        <v>30</v>
      </c>
      <c r="L78" s="5">
        <v>1303.46</v>
      </c>
      <c r="M78" s="5">
        <v>1303.46</v>
      </c>
      <c r="N78" s="5" t="s">
        <v>415</v>
      </c>
      <c r="O78" s="5" t="s">
        <v>32</v>
      </c>
      <c r="P78" s="5" t="s">
        <v>33</v>
      </c>
      <c r="Q78" s="5">
        <v>0</v>
      </c>
      <c r="R78" s="9">
        <v>44844</v>
      </c>
      <c r="S78" s="7">
        <v>44861</v>
      </c>
      <c r="T78" s="5" t="s">
        <v>34</v>
      </c>
      <c r="U78" s="5">
        <v>1303.46</v>
      </c>
      <c r="V78" s="5">
        <v>0</v>
      </c>
      <c r="W78" s="5">
        <v>0</v>
      </c>
      <c r="X78" s="5" t="s">
        <v>416</v>
      </c>
      <c r="Y78" s="5" t="s">
        <v>417</v>
      </c>
    </row>
    <row r="79" s="5" customFormat="1" spans="1:25">
      <c r="A79" s="5" t="s">
        <v>418</v>
      </c>
      <c r="B79" s="5" t="s">
        <v>26</v>
      </c>
      <c r="C79" s="5" t="s">
        <v>27</v>
      </c>
      <c r="D79" s="5" t="s">
        <v>106</v>
      </c>
      <c r="E79" s="5" t="s">
        <v>419</v>
      </c>
      <c r="F79" s="7">
        <v>44856</v>
      </c>
      <c r="G79" s="7">
        <v>44858</v>
      </c>
      <c r="H79" s="5">
        <v>1</v>
      </c>
      <c r="I79" s="5">
        <v>2</v>
      </c>
      <c r="J79" s="5">
        <v>2</v>
      </c>
      <c r="K79" s="5" t="s">
        <v>30</v>
      </c>
      <c r="L79" s="5">
        <v>1030</v>
      </c>
      <c r="M79" s="5">
        <v>1030</v>
      </c>
      <c r="N79" s="5" t="s">
        <v>420</v>
      </c>
      <c r="O79" s="5" t="s">
        <v>32</v>
      </c>
      <c r="P79" s="5" t="s">
        <v>33</v>
      </c>
      <c r="Q79" s="5">
        <v>0</v>
      </c>
      <c r="R79" s="9">
        <v>44844</v>
      </c>
      <c r="S79" s="7">
        <v>44861</v>
      </c>
      <c r="T79" s="5" t="s">
        <v>34</v>
      </c>
      <c r="U79" s="5">
        <v>1030</v>
      </c>
      <c r="V79" s="5">
        <v>0</v>
      </c>
      <c r="W79" s="5">
        <v>0</v>
      </c>
      <c r="X79" s="5" t="s">
        <v>421</v>
      </c>
      <c r="Y79" s="5" t="s">
        <v>422</v>
      </c>
    </row>
    <row r="80" s="5" customFormat="1" spans="1:25">
      <c r="A80" s="5" t="s">
        <v>423</v>
      </c>
      <c r="B80" s="5" t="s">
        <v>26</v>
      </c>
      <c r="C80" s="5" t="s">
        <v>27</v>
      </c>
      <c r="D80" s="5" t="s">
        <v>424</v>
      </c>
      <c r="E80" s="5" t="s">
        <v>425</v>
      </c>
      <c r="F80" s="7">
        <v>44857</v>
      </c>
      <c r="G80" s="7">
        <v>44858</v>
      </c>
      <c r="H80" s="5">
        <v>1</v>
      </c>
      <c r="I80" s="5">
        <v>1</v>
      </c>
      <c r="J80" s="5">
        <v>1</v>
      </c>
      <c r="K80" s="5" t="s">
        <v>30</v>
      </c>
      <c r="L80" s="5">
        <v>368</v>
      </c>
      <c r="M80" s="5">
        <v>368</v>
      </c>
      <c r="N80" s="5" t="s">
        <v>426</v>
      </c>
      <c r="O80" s="5" t="s">
        <v>32</v>
      </c>
      <c r="P80" s="5" t="s">
        <v>33</v>
      </c>
      <c r="Q80" s="5">
        <v>0</v>
      </c>
      <c r="R80" s="9">
        <v>44845</v>
      </c>
      <c r="S80" s="7">
        <v>44861</v>
      </c>
      <c r="T80" s="5" t="s">
        <v>34</v>
      </c>
      <c r="U80" s="5">
        <v>368</v>
      </c>
      <c r="V80" s="5">
        <v>0</v>
      </c>
      <c r="W80" s="5">
        <v>0</v>
      </c>
      <c r="X80" s="5" t="s">
        <v>427</v>
      </c>
      <c r="Y80" s="5" t="s">
        <v>428</v>
      </c>
    </row>
    <row r="81" s="5" customFormat="1" spans="1:26">
      <c r="A81" s="5" t="s">
        <v>429</v>
      </c>
      <c r="B81" s="5" t="s">
        <v>26</v>
      </c>
      <c r="C81" s="5" t="s">
        <v>27</v>
      </c>
      <c r="D81" s="5" t="s">
        <v>424</v>
      </c>
      <c r="E81" s="5" t="s">
        <v>378</v>
      </c>
      <c r="F81" s="7">
        <v>44856</v>
      </c>
      <c r="G81" s="7">
        <v>44858</v>
      </c>
      <c r="H81" s="5">
        <v>2</v>
      </c>
      <c r="I81" s="5">
        <v>2</v>
      </c>
      <c r="J81" s="5">
        <v>4</v>
      </c>
      <c r="K81" s="5" t="s">
        <v>30</v>
      </c>
      <c r="L81" s="5">
        <v>1472</v>
      </c>
      <c r="M81" s="5">
        <v>1472</v>
      </c>
      <c r="N81" s="5" t="s">
        <v>430</v>
      </c>
      <c r="O81" s="5" t="s">
        <v>32</v>
      </c>
      <c r="P81" s="5" t="s">
        <v>33</v>
      </c>
      <c r="Q81" s="5">
        <v>0</v>
      </c>
      <c r="R81" s="9">
        <v>44845</v>
      </c>
      <c r="S81" s="7">
        <v>44861</v>
      </c>
      <c r="T81" s="5" t="s">
        <v>34</v>
      </c>
      <c r="U81" s="5">
        <v>1472</v>
      </c>
      <c r="V81" s="5">
        <v>0</v>
      </c>
      <c r="W81" s="5">
        <v>0</v>
      </c>
      <c r="X81" s="5" t="s">
        <v>431</v>
      </c>
      <c r="Y81" s="5">
        <v>22101182717</v>
      </c>
      <c r="Z81" s="5" t="s">
        <v>432</v>
      </c>
    </row>
    <row r="82" s="5" customFormat="1" spans="1:25">
      <c r="A82" s="5" t="s">
        <v>433</v>
      </c>
      <c r="B82" s="5" t="s">
        <v>26</v>
      </c>
      <c r="C82" s="5" t="s">
        <v>27</v>
      </c>
      <c r="D82" s="5" t="s">
        <v>208</v>
      </c>
      <c r="E82" s="5" t="s">
        <v>434</v>
      </c>
      <c r="F82" s="7">
        <v>44857</v>
      </c>
      <c r="G82" s="7">
        <v>44858</v>
      </c>
      <c r="H82" s="5">
        <v>1</v>
      </c>
      <c r="I82" s="5">
        <v>1</v>
      </c>
      <c r="J82" s="5">
        <v>1</v>
      </c>
      <c r="K82" s="5" t="s">
        <v>30</v>
      </c>
      <c r="L82" s="5">
        <v>2226</v>
      </c>
      <c r="M82" s="5">
        <v>2226</v>
      </c>
      <c r="N82" s="5" t="s">
        <v>435</v>
      </c>
      <c r="O82" s="5" t="s">
        <v>32</v>
      </c>
      <c r="P82" s="5" t="s">
        <v>33</v>
      </c>
      <c r="Q82" s="5">
        <v>0</v>
      </c>
      <c r="R82" s="9">
        <v>44845</v>
      </c>
      <c r="S82" s="7">
        <v>44861</v>
      </c>
      <c r="T82" s="5" t="s">
        <v>34</v>
      </c>
      <c r="U82" s="5">
        <v>2226</v>
      </c>
      <c r="V82" s="5">
        <v>0</v>
      </c>
      <c r="W82" s="5">
        <v>0</v>
      </c>
      <c r="X82" s="5" t="s">
        <v>36</v>
      </c>
      <c r="Y82" s="5" t="s">
        <v>436</v>
      </c>
    </row>
    <row r="83" s="5" customFormat="1" spans="1:25">
      <c r="A83" s="5" t="s">
        <v>437</v>
      </c>
      <c r="B83" s="5" t="s">
        <v>26</v>
      </c>
      <c r="C83" s="5" t="s">
        <v>27</v>
      </c>
      <c r="D83" s="5" t="s">
        <v>438</v>
      </c>
      <c r="E83" s="5" t="s">
        <v>439</v>
      </c>
      <c r="F83" s="7">
        <v>44857</v>
      </c>
      <c r="G83" s="7">
        <v>44858</v>
      </c>
      <c r="H83" s="5">
        <v>1</v>
      </c>
      <c r="I83" s="5">
        <v>1</v>
      </c>
      <c r="J83" s="5">
        <v>1</v>
      </c>
      <c r="K83" s="5" t="s">
        <v>30</v>
      </c>
      <c r="L83" s="5">
        <v>198</v>
      </c>
      <c r="M83" s="5">
        <v>198</v>
      </c>
      <c r="N83" s="5" t="s">
        <v>440</v>
      </c>
      <c r="O83" s="5" t="s">
        <v>32</v>
      </c>
      <c r="P83" s="5" t="s">
        <v>33</v>
      </c>
      <c r="Q83" s="5">
        <v>0</v>
      </c>
      <c r="R83" s="9">
        <v>44846</v>
      </c>
      <c r="S83" s="7">
        <v>44861</v>
      </c>
      <c r="T83" s="5" t="s">
        <v>34</v>
      </c>
      <c r="U83" s="5">
        <v>198</v>
      </c>
      <c r="V83" s="5">
        <v>0</v>
      </c>
      <c r="W83" s="5">
        <v>0</v>
      </c>
      <c r="X83" s="5" t="s">
        <v>441</v>
      </c>
      <c r="Y83" s="5" t="s">
        <v>442</v>
      </c>
    </row>
    <row r="84" s="5" customFormat="1" spans="1:25">
      <c r="A84" s="5" t="s">
        <v>443</v>
      </c>
      <c r="B84" s="5" t="s">
        <v>26</v>
      </c>
      <c r="C84" s="5" t="s">
        <v>27</v>
      </c>
      <c r="D84" s="5" t="s">
        <v>438</v>
      </c>
      <c r="E84" s="5" t="s">
        <v>439</v>
      </c>
      <c r="F84" s="7">
        <v>44856</v>
      </c>
      <c r="G84" s="7">
        <v>44858</v>
      </c>
      <c r="H84" s="5">
        <v>1</v>
      </c>
      <c r="I84" s="5">
        <v>2</v>
      </c>
      <c r="J84" s="5">
        <v>2</v>
      </c>
      <c r="K84" s="5" t="s">
        <v>30</v>
      </c>
      <c r="L84" s="5">
        <v>396</v>
      </c>
      <c r="M84" s="5">
        <v>396</v>
      </c>
      <c r="N84" s="5" t="s">
        <v>444</v>
      </c>
      <c r="O84" s="5" t="s">
        <v>32</v>
      </c>
      <c r="P84" s="5" t="s">
        <v>33</v>
      </c>
      <c r="Q84" s="5">
        <v>0</v>
      </c>
      <c r="R84" s="9">
        <v>44846</v>
      </c>
      <c r="S84" s="7">
        <v>44861</v>
      </c>
      <c r="T84" s="5" t="s">
        <v>34</v>
      </c>
      <c r="U84" s="5">
        <v>396</v>
      </c>
      <c r="V84" s="5">
        <v>0</v>
      </c>
      <c r="W84" s="5">
        <v>0</v>
      </c>
      <c r="X84" s="5" t="s">
        <v>445</v>
      </c>
      <c r="Y84" s="5" t="s">
        <v>446</v>
      </c>
    </row>
    <row r="85" s="5" customFormat="1" spans="1:25">
      <c r="A85" s="5" t="s">
        <v>447</v>
      </c>
      <c r="B85" s="5" t="s">
        <v>26</v>
      </c>
      <c r="C85" s="5" t="s">
        <v>27</v>
      </c>
      <c r="D85" s="5" t="s">
        <v>112</v>
      </c>
      <c r="E85" s="5" t="s">
        <v>448</v>
      </c>
      <c r="F85" s="7">
        <v>44856</v>
      </c>
      <c r="G85" s="7">
        <v>44858</v>
      </c>
      <c r="H85" s="5">
        <v>1</v>
      </c>
      <c r="I85" s="5">
        <v>2</v>
      </c>
      <c r="J85" s="5">
        <v>2</v>
      </c>
      <c r="K85" s="5" t="s">
        <v>30</v>
      </c>
      <c r="L85" s="5">
        <v>1800</v>
      </c>
      <c r="M85" s="5">
        <v>1800</v>
      </c>
      <c r="N85" s="5" t="s">
        <v>449</v>
      </c>
      <c r="O85" s="5" t="s">
        <v>32</v>
      </c>
      <c r="P85" s="5" t="s">
        <v>33</v>
      </c>
      <c r="Q85" s="5">
        <v>0</v>
      </c>
      <c r="R85" s="9">
        <v>44847</v>
      </c>
      <c r="S85" s="7">
        <v>44861</v>
      </c>
      <c r="T85" s="5" t="s">
        <v>34</v>
      </c>
      <c r="U85" s="5">
        <v>1800</v>
      </c>
      <c r="V85" s="5">
        <v>0</v>
      </c>
      <c r="W85" s="5">
        <v>0</v>
      </c>
      <c r="X85" s="5" t="s">
        <v>450</v>
      </c>
      <c r="Y85" s="5" t="s">
        <v>451</v>
      </c>
    </row>
    <row r="86" s="5" customFormat="1" spans="1:25">
      <c r="A86" s="5" t="s">
        <v>452</v>
      </c>
      <c r="B86" s="5" t="s">
        <v>26</v>
      </c>
      <c r="C86" s="5" t="s">
        <v>27</v>
      </c>
      <c r="D86" s="5" t="s">
        <v>453</v>
      </c>
      <c r="E86" s="5" t="s">
        <v>454</v>
      </c>
      <c r="F86" s="7">
        <v>44857</v>
      </c>
      <c r="G86" s="7">
        <v>44858</v>
      </c>
      <c r="H86" s="5">
        <v>1</v>
      </c>
      <c r="I86" s="5">
        <v>1</v>
      </c>
      <c r="J86" s="5">
        <v>1</v>
      </c>
      <c r="K86" s="5" t="s">
        <v>30</v>
      </c>
      <c r="L86" s="5">
        <v>2067</v>
      </c>
      <c r="M86" s="5">
        <v>2067</v>
      </c>
      <c r="N86" s="5" t="s">
        <v>455</v>
      </c>
      <c r="O86" s="5" t="s">
        <v>32</v>
      </c>
      <c r="P86" s="5" t="s">
        <v>33</v>
      </c>
      <c r="Q86" s="5">
        <v>0</v>
      </c>
      <c r="R86" s="9">
        <v>44847</v>
      </c>
      <c r="S86" s="7">
        <v>44861</v>
      </c>
      <c r="T86" s="5" t="s">
        <v>34</v>
      </c>
      <c r="U86" s="5">
        <v>2067</v>
      </c>
      <c r="V86" s="5">
        <v>0</v>
      </c>
      <c r="W86" s="5">
        <v>0</v>
      </c>
      <c r="X86" s="5" t="s">
        <v>456</v>
      </c>
      <c r="Y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187</v>
      </c>
      <c r="E87" s="5" t="s">
        <v>459</v>
      </c>
      <c r="F87" s="7">
        <v>44855</v>
      </c>
      <c r="G87" s="7">
        <v>44858</v>
      </c>
      <c r="H87" s="5">
        <v>1</v>
      </c>
      <c r="I87" s="5">
        <v>3</v>
      </c>
      <c r="J87" s="5">
        <v>3</v>
      </c>
      <c r="K87" s="5" t="s">
        <v>30</v>
      </c>
      <c r="L87" s="5">
        <v>4440</v>
      </c>
      <c r="M87" s="5">
        <v>4440</v>
      </c>
      <c r="N87" s="5" t="s">
        <v>460</v>
      </c>
      <c r="O87" s="5" t="s">
        <v>32</v>
      </c>
      <c r="P87" s="5" t="s">
        <v>33</v>
      </c>
      <c r="Q87" s="5">
        <v>0</v>
      </c>
      <c r="R87" s="9">
        <v>44848</v>
      </c>
      <c r="S87" s="7">
        <v>44861</v>
      </c>
      <c r="T87" s="5" t="s">
        <v>34</v>
      </c>
      <c r="U87" s="5">
        <v>4440</v>
      </c>
      <c r="V87" s="5">
        <v>0</v>
      </c>
      <c r="W87" s="5">
        <v>0</v>
      </c>
      <c r="X87" s="5" t="s">
        <v>461</v>
      </c>
      <c r="Y87" s="5" t="s">
        <v>462</v>
      </c>
    </row>
    <row r="88" s="5" customFormat="1" spans="1:25">
      <c r="A88" s="5" t="s">
        <v>463</v>
      </c>
      <c r="B88" s="5" t="s">
        <v>26</v>
      </c>
      <c r="C88" s="5" t="s">
        <v>27</v>
      </c>
      <c r="D88" s="5" t="s">
        <v>464</v>
      </c>
      <c r="E88" s="5" t="s">
        <v>465</v>
      </c>
      <c r="F88" s="7">
        <v>44856</v>
      </c>
      <c r="G88" s="7">
        <v>44858</v>
      </c>
      <c r="H88" s="5">
        <v>1</v>
      </c>
      <c r="I88" s="5">
        <v>2</v>
      </c>
      <c r="J88" s="5">
        <v>2</v>
      </c>
      <c r="K88" s="5" t="s">
        <v>30</v>
      </c>
      <c r="L88" s="5">
        <v>830</v>
      </c>
      <c r="M88" s="5">
        <v>830</v>
      </c>
      <c r="N88" s="5" t="s">
        <v>466</v>
      </c>
      <c r="O88" s="5" t="s">
        <v>32</v>
      </c>
      <c r="P88" s="5" t="s">
        <v>33</v>
      </c>
      <c r="Q88" s="5">
        <v>0</v>
      </c>
      <c r="R88" s="9">
        <v>44848</v>
      </c>
      <c r="S88" s="7">
        <v>44861</v>
      </c>
      <c r="T88" s="5" t="s">
        <v>34</v>
      </c>
      <c r="U88" s="5">
        <v>830</v>
      </c>
      <c r="V88" s="5">
        <v>0</v>
      </c>
      <c r="W88" s="5">
        <v>0</v>
      </c>
      <c r="X88" s="5" t="s">
        <v>467</v>
      </c>
      <c r="Y88" s="5" t="s">
        <v>468</v>
      </c>
    </row>
    <row r="89" s="5" customFormat="1" spans="1:25">
      <c r="A89" s="5" t="s">
        <v>469</v>
      </c>
      <c r="B89" s="5" t="s">
        <v>26</v>
      </c>
      <c r="C89" s="5" t="s">
        <v>27</v>
      </c>
      <c r="D89" s="5" t="s">
        <v>470</v>
      </c>
      <c r="E89" s="5" t="s">
        <v>471</v>
      </c>
      <c r="F89" s="7">
        <v>44856</v>
      </c>
      <c r="G89" s="7">
        <v>44858</v>
      </c>
      <c r="H89" s="5">
        <v>1</v>
      </c>
      <c r="I89" s="5">
        <v>2</v>
      </c>
      <c r="J89" s="5">
        <v>2</v>
      </c>
      <c r="K89" s="5" t="s">
        <v>30</v>
      </c>
      <c r="L89" s="5">
        <v>1296</v>
      </c>
      <c r="M89" s="5">
        <v>1296</v>
      </c>
      <c r="N89" s="5" t="s">
        <v>472</v>
      </c>
      <c r="O89" s="5" t="s">
        <v>32</v>
      </c>
      <c r="P89" s="5" t="s">
        <v>33</v>
      </c>
      <c r="Q89" s="5">
        <v>0</v>
      </c>
      <c r="R89" s="9">
        <v>44848</v>
      </c>
      <c r="S89" s="7">
        <v>44861</v>
      </c>
      <c r="T89" s="5" t="s">
        <v>34</v>
      </c>
      <c r="U89" s="5">
        <v>1296</v>
      </c>
      <c r="V89" s="5">
        <v>0</v>
      </c>
      <c r="W89" s="5">
        <v>0</v>
      </c>
      <c r="X89" s="5" t="s">
        <v>473</v>
      </c>
      <c r="Y89" s="5" t="s">
        <v>474</v>
      </c>
    </row>
    <row r="90" s="5" customFormat="1" spans="1:25">
      <c r="A90" s="5" t="s">
        <v>475</v>
      </c>
      <c r="B90" s="5" t="s">
        <v>26</v>
      </c>
      <c r="C90" s="5" t="s">
        <v>27</v>
      </c>
      <c r="D90" s="5" t="s">
        <v>476</v>
      </c>
      <c r="E90" s="5" t="s">
        <v>419</v>
      </c>
      <c r="F90" s="7">
        <v>44857</v>
      </c>
      <c r="G90" s="7">
        <v>44858</v>
      </c>
      <c r="H90" s="5">
        <v>1</v>
      </c>
      <c r="I90" s="5">
        <v>1</v>
      </c>
      <c r="J90" s="5">
        <v>1</v>
      </c>
      <c r="K90" s="5" t="s">
        <v>30</v>
      </c>
      <c r="L90" s="5">
        <v>324</v>
      </c>
      <c r="M90" s="5">
        <v>324</v>
      </c>
      <c r="N90" s="5" t="s">
        <v>477</v>
      </c>
      <c r="O90" s="5" t="s">
        <v>32</v>
      </c>
      <c r="P90" s="5" t="s">
        <v>33</v>
      </c>
      <c r="Q90" s="5">
        <v>0</v>
      </c>
      <c r="R90" s="9">
        <v>44848</v>
      </c>
      <c r="S90" s="7">
        <v>44861</v>
      </c>
      <c r="T90" s="5" t="s">
        <v>34</v>
      </c>
      <c r="U90" s="5">
        <v>324</v>
      </c>
      <c r="V90" s="5">
        <v>0</v>
      </c>
      <c r="W90" s="5">
        <v>0</v>
      </c>
      <c r="X90" s="5" t="s">
        <v>478</v>
      </c>
      <c r="Y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44856</v>
      </c>
      <c r="G91" s="7">
        <v>44858</v>
      </c>
      <c r="H91" s="5">
        <v>1</v>
      </c>
      <c r="I91" s="5">
        <v>2</v>
      </c>
      <c r="J91" s="5">
        <v>2</v>
      </c>
      <c r="K91" s="5" t="s">
        <v>30</v>
      </c>
      <c r="L91" s="5">
        <v>818</v>
      </c>
      <c r="M91" s="5">
        <v>818</v>
      </c>
      <c r="N91" s="5" t="s">
        <v>483</v>
      </c>
      <c r="O91" s="5" t="s">
        <v>32</v>
      </c>
      <c r="P91" s="5" t="s">
        <v>33</v>
      </c>
      <c r="Q91" s="5">
        <v>0</v>
      </c>
      <c r="R91" s="9">
        <v>44849</v>
      </c>
      <c r="S91" s="7">
        <v>44861</v>
      </c>
      <c r="T91" s="5" t="s">
        <v>34</v>
      </c>
      <c r="U91" s="5">
        <v>818</v>
      </c>
      <c r="V91" s="5">
        <v>0</v>
      </c>
      <c r="W91" s="5">
        <v>0</v>
      </c>
      <c r="X91" s="5" t="s">
        <v>484</v>
      </c>
      <c r="Y91" s="5" t="s">
        <v>485</v>
      </c>
    </row>
    <row r="92" s="5" customFormat="1" spans="1:25">
      <c r="A92" s="5" t="s">
        <v>486</v>
      </c>
      <c r="B92" s="5" t="s">
        <v>26</v>
      </c>
      <c r="C92" s="5" t="s">
        <v>27</v>
      </c>
      <c r="D92" s="5" t="s">
        <v>383</v>
      </c>
      <c r="E92" s="5" t="s">
        <v>77</v>
      </c>
      <c r="F92" s="7">
        <v>44856</v>
      </c>
      <c r="G92" s="7">
        <v>44858</v>
      </c>
      <c r="H92" s="5">
        <v>1</v>
      </c>
      <c r="I92" s="5">
        <v>2</v>
      </c>
      <c r="J92" s="5">
        <v>2</v>
      </c>
      <c r="K92" s="5" t="s">
        <v>30</v>
      </c>
      <c r="L92" s="5">
        <v>1055</v>
      </c>
      <c r="M92" s="5">
        <v>1055</v>
      </c>
      <c r="N92" s="5" t="s">
        <v>487</v>
      </c>
      <c r="O92" s="5" t="s">
        <v>32</v>
      </c>
      <c r="P92" s="5" t="s">
        <v>33</v>
      </c>
      <c r="Q92" s="5">
        <v>0</v>
      </c>
      <c r="R92" s="9">
        <v>44849</v>
      </c>
      <c r="S92" s="7">
        <v>44861</v>
      </c>
      <c r="T92" s="5" t="s">
        <v>34</v>
      </c>
      <c r="U92" s="5">
        <v>1055</v>
      </c>
      <c r="V92" s="5">
        <v>0</v>
      </c>
      <c r="W92" s="5">
        <v>0</v>
      </c>
      <c r="X92" s="5" t="s">
        <v>488</v>
      </c>
      <c r="Y92" s="5" t="s">
        <v>489</v>
      </c>
    </row>
    <row r="93" s="5" customFormat="1" spans="1:25">
      <c r="A93" s="5" t="s">
        <v>490</v>
      </c>
      <c r="B93" s="5" t="s">
        <v>26</v>
      </c>
      <c r="C93" s="5" t="s">
        <v>27</v>
      </c>
      <c r="D93" s="5" t="s">
        <v>491</v>
      </c>
      <c r="E93" s="5" t="s">
        <v>492</v>
      </c>
      <c r="F93" s="7">
        <v>44856</v>
      </c>
      <c r="G93" s="7">
        <v>44858</v>
      </c>
      <c r="H93" s="5">
        <v>1</v>
      </c>
      <c r="I93" s="5">
        <v>2</v>
      </c>
      <c r="J93" s="5">
        <v>2</v>
      </c>
      <c r="K93" s="5" t="s">
        <v>30</v>
      </c>
      <c r="L93" s="5">
        <v>3040</v>
      </c>
      <c r="M93" s="5">
        <v>3040</v>
      </c>
      <c r="N93" s="5" t="s">
        <v>493</v>
      </c>
      <c r="O93" s="5" t="s">
        <v>32</v>
      </c>
      <c r="P93" s="5" t="s">
        <v>33</v>
      </c>
      <c r="Q93" s="5">
        <v>0</v>
      </c>
      <c r="R93" s="9">
        <v>44849</v>
      </c>
      <c r="S93" s="7">
        <v>44861</v>
      </c>
      <c r="T93" s="5" t="s">
        <v>34</v>
      </c>
      <c r="U93" s="5">
        <v>3040</v>
      </c>
      <c r="V93" s="5">
        <v>0</v>
      </c>
      <c r="W93" s="5">
        <v>0</v>
      </c>
      <c r="X93" s="5" t="s">
        <v>494</v>
      </c>
      <c r="Y93" s="5" t="s">
        <v>495</v>
      </c>
    </row>
    <row r="94" s="5" customFormat="1" spans="1:25">
      <c r="A94" s="5" t="s">
        <v>496</v>
      </c>
      <c r="B94" s="5" t="s">
        <v>26</v>
      </c>
      <c r="C94" s="5" t="s">
        <v>27</v>
      </c>
      <c r="D94" s="5" t="s">
        <v>491</v>
      </c>
      <c r="E94" s="5" t="s">
        <v>497</v>
      </c>
      <c r="F94" s="7">
        <v>44856</v>
      </c>
      <c r="G94" s="7">
        <v>44858</v>
      </c>
      <c r="H94" s="5">
        <v>1</v>
      </c>
      <c r="I94" s="5">
        <v>2</v>
      </c>
      <c r="J94" s="5">
        <v>2</v>
      </c>
      <c r="K94" s="5" t="s">
        <v>30</v>
      </c>
      <c r="L94" s="5">
        <v>3040</v>
      </c>
      <c r="M94" s="5">
        <v>3040</v>
      </c>
      <c r="N94" s="5" t="s">
        <v>493</v>
      </c>
      <c r="O94" s="5" t="s">
        <v>32</v>
      </c>
      <c r="P94" s="5" t="s">
        <v>33</v>
      </c>
      <c r="Q94" s="5">
        <v>0</v>
      </c>
      <c r="R94" s="9">
        <v>44849</v>
      </c>
      <c r="S94" s="7">
        <v>44861</v>
      </c>
      <c r="T94" s="5" t="s">
        <v>34</v>
      </c>
      <c r="U94" s="5">
        <v>3040</v>
      </c>
      <c r="V94" s="5">
        <v>0</v>
      </c>
      <c r="W94" s="5">
        <v>0</v>
      </c>
      <c r="X94" s="5" t="s">
        <v>498</v>
      </c>
      <c r="Y94" s="5" t="s">
        <v>499</v>
      </c>
    </row>
    <row r="95" s="5" customFormat="1" spans="1:25">
      <c r="A95" s="5" t="s">
        <v>500</v>
      </c>
      <c r="B95" s="5" t="s">
        <v>26</v>
      </c>
      <c r="C95" s="5" t="s">
        <v>27</v>
      </c>
      <c r="D95" s="5" t="s">
        <v>501</v>
      </c>
      <c r="E95" s="5" t="s">
        <v>502</v>
      </c>
      <c r="F95" s="7">
        <v>44851</v>
      </c>
      <c r="G95" s="7">
        <v>44858</v>
      </c>
      <c r="H95" s="5">
        <v>1</v>
      </c>
      <c r="I95" s="5">
        <v>7</v>
      </c>
      <c r="J95" s="5">
        <v>7</v>
      </c>
      <c r="K95" s="5" t="s">
        <v>30</v>
      </c>
      <c r="L95" s="5">
        <v>3682</v>
      </c>
      <c r="M95" s="5">
        <v>3682</v>
      </c>
      <c r="N95" s="5" t="s">
        <v>503</v>
      </c>
      <c r="O95" s="5" t="s">
        <v>32</v>
      </c>
      <c r="P95" s="5" t="s">
        <v>33</v>
      </c>
      <c r="Q95" s="5">
        <v>0</v>
      </c>
      <c r="R95" s="9">
        <v>44849</v>
      </c>
      <c r="S95" s="7">
        <v>44861</v>
      </c>
      <c r="T95" s="5" t="s">
        <v>34</v>
      </c>
      <c r="U95" s="5">
        <v>3682</v>
      </c>
      <c r="V95" s="5">
        <v>0</v>
      </c>
      <c r="W95" s="5">
        <v>0</v>
      </c>
      <c r="X95" s="5" t="s">
        <v>504</v>
      </c>
      <c r="Y95" s="5" t="s">
        <v>505</v>
      </c>
    </row>
    <row r="96" s="5" customFormat="1" spans="1:25">
      <c r="A96" s="5" t="s">
        <v>506</v>
      </c>
      <c r="B96" s="5" t="s">
        <v>26</v>
      </c>
      <c r="C96" s="5" t="s">
        <v>27</v>
      </c>
      <c r="D96" s="5" t="s">
        <v>507</v>
      </c>
      <c r="E96" s="5" t="s">
        <v>508</v>
      </c>
      <c r="F96" s="7">
        <v>44856</v>
      </c>
      <c r="G96" s="7">
        <v>44858</v>
      </c>
      <c r="H96" s="5">
        <v>1</v>
      </c>
      <c r="I96" s="5">
        <v>2</v>
      </c>
      <c r="J96" s="5">
        <v>2</v>
      </c>
      <c r="K96" s="5" t="s">
        <v>30</v>
      </c>
      <c r="L96" s="5">
        <v>2982</v>
      </c>
      <c r="M96" s="5">
        <v>2982</v>
      </c>
      <c r="N96" s="5" t="s">
        <v>509</v>
      </c>
      <c r="O96" s="5" t="s">
        <v>32</v>
      </c>
      <c r="P96" s="5" t="s">
        <v>33</v>
      </c>
      <c r="Q96" s="5">
        <v>0</v>
      </c>
      <c r="R96" s="9">
        <v>44849</v>
      </c>
      <c r="S96" s="7">
        <v>44861</v>
      </c>
      <c r="T96" s="5" t="s">
        <v>34</v>
      </c>
      <c r="U96" s="5">
        <v>2982</v>
      </c>
      <c r="V96" s="5">
        <v>0</v>
      </c>
      <c r="W96" s="5">
        <v>0</v>
      </c>
      <c r="X96" s="5" t="s">
        <v>510</v>
      </c>
      <c r="Y96" s="5" t="s">
        <v>511</v>
      </c>
    </row>
    <row r="97" s="5" customFormat="1" spans="1:25">
      <c r="A97" s="5" t="s">
        <v>512</v>
      </c>
      <c r="B97" s="5" t="s">
        <v>26</v>
      </c>
      <c r="C97" s="5" t="s">
        <v>27</v>
      </c>
      <c r="D97" s="5" t="s">
        <v>513</v>
      </c>
      <c r="E97" s="5" t="s">
        <v>514</v>
      </c>
      <c r="F97" s="7">
        <v>44855</v>
      </c>
      <c r="G97" s="7">
        <v>44858</v>
      </c>
      <c r="H97" s="5">
        <v>1</v>
      </c>
      <c r="I97" s="5">
        <v>3</v>
      </c>
      <c r="J97" s="5">
        <v>3</v>
      </c>
      <c r="K97" s="5" t="s">
        <v>30</v>
      </c>
      <c r="L97" s="5">
        <v>1774</v>
      </c>
      <c r="M97" s="5">
        <v>1774</v>
      </c>
      <c r="N97" s="5" t="s">
        <v>515</v>
      </c>
      <c r="O97" s="5" t="s">
        <v>32</v>
      </c>
      <c r="P97" s="5" t="s">
        <v>33</v>
      </c>
      <c r="Q97" s="5">
        <v>0</v>
      </c>
      <c r="R97" s="9">
        <v>44849</v>
      </c>
      <c r="S97" s="7">
        <v>44861</v>
      </c>
      <c r="T97" s="5" t="s">
        <v>34</v>
      </c>
      <c r="U97" s="5">
        <v>1774</v>
      </c>
      <c r="V97" s="5">
        <v>0</v>
      </c>
      <c r="W97" s="5">
        <v>0</v>
      </c>
      <c r="X97" s="5" t="s">
        <v>516</v>
      </c>
      <c r="Y97" s="5" t="s">
        <v>517</v>
      </c>
    </row>
    <row r="98" s="5" customFormat="1" spans="1:25">
      <c r="A98" s="5" t="s">
        <v>518</v>
      </c>
      <c r="B98" s="5" t="s">
        <v>26</v>
      </c>
      <c r="C98" s="5" t="s">
        <v>27</v>
      </c>
      <c r="D98" s="5" t="s">
        <v>519</v>
      </c>
      <c r="E98" s="5" t="s">
        <v>520</v>
      </c>
      <c r="F98" s="7">
        <v>44855</v>
      </c>
      <c r="G98" s="7">
        <v>44858</v>
      </c>
      <c r="H98" s="5">
        <v>1</v>
      </c>
      <c r="I98" s="5">
        <v>3</v>
      </c>
      <c r="J98" s="5">
        <v>3</v>
      </c>
      <c r="K98" s="5" t="s">
        <v>30</v>
      </c>
      <c r="L98" s="5">
        <v>1281</v>
      </c>
      <c r="M98" s="5">
        <v>1281</v>
      </c>
      <c r="N98" s="5" t="s">
        <v>521</v>
      </c>
      <c r="O98" s="5" t="s">
        <v>32</v>
      </c>
      <c r="P98" s="5" t="s">
        <v>33</v>
      </c>
      <c r="Q98" s="5">
        <v>0</v>
      </c>
      <c r="R98" s="9">
        <v>44849</v>
      </c>
      <c r="S98" s="7">
        <v>44861</v>
      </c>
      <c r="T98" s="5" t="s">
        <v>34</v>
      </c>
      <c r="U98" s="5">
        <v>1281</v>
      </c>
      <c r="V98" s="5">
        <v>0</v>
      </c>
      <c r="W98" s="5">
        <v>0</v>
      </c>
      <c r="X98" s="5" t="s">
        <v>522</v>
      </c>
      <c r="Y98" s="5" t="s">
        <v>523</v>
      </c>
    </row>
    <row r="99" s="5" customFormat="1" spans="1:25">
      <c r="A99" s="5" t="s">
        <v>524</v>
      </c>
      <c r="B99" s="5" t="s">
        <v>26</v>
      </c>
      <c r="C99" s="5" t="s">
        <v>27</v>
      </c>
      <c r="D99" s="5" t="s">
        <v>525</v>
      </c>
      <c r="E99" s="5" t="s">
        <v>526</v>
      </c>
      <c r="F99" s="7">
        <v>44855</v>
      </c>
      <c r="G99" s="7">
        <v>44858</v>
      </c>
      <c r="H99" s="5">
        <v>1</v>
      </c>
      <c r="I99" s="5">
        <v>3</v>
      </c>
      <c r="J99" s="5">
        <v>3</v>
      </c>
      <c r="K99" s="5" t="s">
        <v>30</v>
      </c>
      <c r="L99" s="5">
        <v>2205</v>
      </c>
      <c r="M99" s="5">
        <v>2205</v>
      </c>
      <c r="N99" s="5" t="s">
        <v>527</v>
      </c>
      <c r="O99" s="5" t="s">
        <v>32</v>
      </c>
      <c r="P99" s="5" t="s">
        <v>33</v>
      </c>
      <c r="Q99" s="5">
        <v>0</v>
      </c>
      <c r="R99" s="9">
        <v>44850</v>
      </c>
      <c r="S99" s="7">
        <v>44861</v>
      </c>
      <c r="T99" s="5" t="s">
        <v>34</v>
      </c>
      <c r="U99" s="5">
        <v>2205</v>
      </c>
      <c r="V99" s="5">
        <v>0</v>
      </c>
      <c r="W99" s="5">
        <v>0</v>
      </c>
      <c r="X99" s="5" t="s">
        <v>528</v>
      </c>
      <c r="Y99" s="5" t="s">
        <v>529</v>
      </c>
    </row>
    <row r="100" s="5" customFormat="1" spans="1:25">
      <c r="A100" s="5" t="s">
        <v>530</v>
      </c>
      <c r="B100" s="5" t="s">
        <v>26</v>
      </c>
      <c r="C100" s="5" t="s">
        <v>27</v>
      </c>
      <c r="D100" s="5" t="s">
        <v>531</v>
      </c>
      <c r="E100" s="5" t="s">
        <v>532</v>
      </c>
      <c r="F100" s="7">
        <v>44857</v>
      </c>
      <c r="G100" s="7">
        <v>44858</v>
      </c>
      <c r="H100" s="5">
        <v>1</v>
      </c>
      <c r="I100" s="5">
        <v>1</v>
      </c>
      <c r="J100" s="5">
        <v>1</v>
      </c>
      <c r="K100" s="5" t="s">
        <v>30</v>
      </c>
      <c r="L100" s="5">
        <v>855</v>
      </c>
      <c r="M100" s="5">
        <v>855</v>
      </c>
      <c r="N100" s="5" t="s">
        <v>533</v>
      </c>
      <c r="O100" s="5" t="s">
        <v>32</v>
      </c>
      <c r="P100" s="5" t="s">
        <v>33</v>
      </c>
      <c r="Q100" s="5">
        <v>0</v>
      </c>
      <c r="R100" s="9">
        <v>44850</v>
      </c>
      <c r="S100" s="7">
        <v>44861</v>
      </c>
      <c r="T100" s="5" t="s">
        <v>34</v>
      </c>
      <c r="U100" s="5">
        <v>855</v>
      </c>
      <c r="V100" s="5">
        <v>0</v>
      </c>
      <c r="W100" s="5">
        <v>0</v>
      </c>
      <c r="X100" s="5" t="s">
        <v>534</v>
      </c>
      <c r="Y100" s="5" t="s">
        <v>36</v>
      </c>
    </row>
    <row r="101" s="5" customFormat="1" spans="1:25">
      <c r="A101" s="5" t="s">
        <v>530</v>
      </c>
      <c r="B101" s="5" t="s">
        <v>26</v>
      </c>
      <c r="C101" s="5" t="s">
        <v>37</v>
      </c>
      <c r="D101" s="5" t="s">
        <v>531</v>
      </c>
      <c r="E101" s="5" t="s">
        <v>532</v>
      </c>
      <c r="F101" s="7">
        <v>44857</v>
      </c>
      <c r="G101" s="7">
        <v>44858</v>
      </c>
      <c r="H101" s="5">
        <v>1</v>
      </c>
      <c r="I101" s="5">
        <v>1</v>
      </c>
      <c r="J101" s="5">
        <v>1</v>
      </c>
      <c r="K101" s="5" t="s">
        <v>30</v>
      </c>
      <c r="L101" s="5">
        <v>-855</v>
      </c>
      <c r="M101" s="5">
        <v>-855</v>
      </c>
      <c r="N101" s="5" t="s">
        <v>533</v>
      </c>
      <c r="O101" s="5" t="s">
        <v>32</v>
      </c>
      <c r="P101" s="5" t="s">
        <v>33</v>
      </c>
      <c r="Q101" s="5">
        <v>0</v>
      </c>
      <c r="R101" s="9">
        <v>44850</v>
      </c>
      <c r="S101" s="7">
        <v>44861</v>
      </c>
      <c r="T101" s="5" t="s">
        <v>34</v>
      </c>
      <c r="U101" s="5">
        <v>-855</v>
      </c>
      <c r="V101" s="5">
        <v>0</v>
      </c>
      <c r="W101" s="5">
        <v>0</v>
      </c>
      <c r="X101" s="5" t="s">
        <v>534</v>
      </c>
      <c r="Y101" s="5" t="s">
        <v>36</v>
      </c>
    </row>
    <row r="102" s="5" customFormat="1" spans="1:25">
      <c r="A102" s="5" t="s">
        <v>535</v>
      </c>
      <c r="B102" s="5" t="s">
        <v>26</v>
      </c>
      <c r="C102" s="5" t="s">
        <v>27</v>
      </c>
      <c r="D102" s="5" t="s">
        <v>536</v>
      </c>
      <c r="E102" s="5" t="s">
        <v>537</v>
      </c>
      <c r="F102" s="7">
        <v>44856</v>
      </c>
      <c r="G102" s="7">
        <v>44858</v>
      </c>
      <c r="H102" s="5">
        <v>1</v>
      </c>
      <c r="I102" s="5">
        <v>2</v>
      </c>
      <c r="J102" s="5">
        <v>2</v>
      </c>
      <c r="K102" s="5" t="s">
        <v>30</v>
      </c>
      <c r="L102" s="5">
        <v>1600</v>
      </c>
      <c r="M102" s="5">
        <v>1600</v>
      </c>
      <c r="N102" s="5" t="s">
        <v>538</v>
      </c>
      <c r="O102" s="5" t="s">
        <v>32</v>
      </c>
      <c r="P102" s="5" t="s">
        <v>33</v>
      </c>
      <c r="Q102" s="5">
        <v>0</v>
      </c>
      <c r="R102" s="9">
        <v>44850</v>
      </c>
      <c r="S102" s="7">
        <v>44861</v>
      </c>
      <c r="T102" s="5" t="s">
        <v>34</v>
      </c>
      <c r="U102" s="5">
        <v>1600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106</v>
      </c>
      <c r="E103" s="5" t="s">
        <v>542</v>
      </c>
      <c r="F103" s="7">
        <v>44855</v>
      </c>
      <c r="G103" s="7">
        <v>44858</v>
      </c>
      <c r="H103" s="5">
        <v>1</v>
      </c>
      <c r="I103" s="5">
        <v>3</v>
      </c>
      <c r="J103" s="5">
        <v>3</v>
      </c>
      <c r="K103" s="5" t="s">
        <v>30</v>
      </c>
      <c r="L103" s="5">
        <v>1608</v>
      </c>
      <c r="M103" s="5">
        <v>1608</v>
      </c>
      <c r="N103" s="5" t="s">
        <v>543</v>
      </c>
      <c r="O103" s="5" t="s">
        <v>32</v>
      </c>
      <c r="P103" s="5" t="s">
        <v>33</v>
      </c>
      <c r="Q103" s="5">
        <v>0</v>
      </c>
      <c r="R103" s="9">
        <v>44850</v>
      </c>
      <c r="S103" s="7">
        <v>44861</v>
      </c>
      <c r="T103" s="5" t="s">
        <v>34</v>
      </c>
      <c r="U103" s="5">
        <v>1608</v>
      </c>
      <c r="V103" s="5">
        <v>0</v>
      </c>
      <c r="W103" s="5">
        <v>0</v>
      </c>
      <c r="X103" s="5" t="s">
        <v>544</v>
      </c>
      <c r="Y103" s="5" t="s">
        <v>545</v>
      </c>
    </row>
    <row r="104" s="5" customFormat="1" spans="1:25">
      <c r="A104" s="5" t="s">
        <v>546</v>
      </c>
      <c r="B104" s="5" t="s">
        <v>26</v>
      </c>
      <c r="C104" s="5" t="s">
        <v>27</v>
      </c>
      <c r="D104" s="5" t="s">
        <v>464</v>
      </c>
      <c r="E104" s="5" t="s">
        <v>547</v>
      </c>
      <c r="F104" s="7">
        <v>44857</v>
      </c>
      <c r="G104" s="7">
        <v>44858</v>
      </c>
      <c r="H104" s="5">
        <v>1</v>
      </c>
      <c r="I104" s="5">
        <v>1</v>
      </c>
      <c r="J104" s="5">
        <v>1</v>
      </c>
      <c r="K104" s="5" t="s">
        <v>30</v>
      </c>
      <c r="L104" s="5">
        <v>378</v>
      </c>
      <c r="M104" s="5">
        <v>378</v>
      </c>
      <c r="N104" s="5" t="s">
        <v>548</v>
      </c>
      <c r="O104" s="5" t="s">
        <v>32</v>
      </c>
      <c r="P104" s="5" t="s">
        <v>33</v>
      </c>
      <c r="Q104" s="5">
        <v>0</v>
      </c>
      <c r="R104" s="9">
        <v>44850</v>
      </c>
      <c r="S104" s="7">
        <v>44861</v>
      </c>
      <c r="T104" s="5" t="s">
        <v>34</v>
      </c>
      <c r="U104" s="5">
        <v>378</v>
      </c>
      <c r="V104" s="5">
        <v>0</v>
      </c>
      <c r="W104" s="5">
        <v>0</v>
      </c>
      <c r="X104" s="5" t="s">
        <v>549</v>
      </c>
      <c r="Y104" s="5" t="s">
        <v>550</v>
      </c>
    </row>
    <row r="105" s="5" customFormat="1" spans="1:25">
      <c r="A105" s="5" t="s">
        <v>551</v>
      </c>
      <c r="B105" s="5" t="s">
        <v>26</v>
      </c>
      <c r="C105" s="5" t="s">
        <v>27</v>
      </c>
      <c r="D105" s="5" t="s">
        <v>552</v>
      </c>
      <c r="E105" s="5" t="s">
        <v>553</v>
      </c>
      <c r="F105" s="7">
        <v>44856</v>
      </c>
      <c r="G105" s="7">
        <v>44858</v>
      </c>
      <c r="H105" s="5">
        <v>1</v>
      </c>
      <c r="I105" s="5">
        <v>2</v>
      </c>
      <c r="J105" s="5">
        <v>2</v>
      </c>
      <c r="K105" s="5" t="s">
        <v>30</v>
      </c>
      <c r="L105" s="5">
        <v>792</v>
      </c>
      <c r="M105" s="5">
        <v>792</v>
      </c>
      <c r="N105" s="5" t="s">
        <v>554</v>
      </c>
      <c r="O105" s="5" t="s">
        <v>32</v>
      </c>
      <c r="P105" s="5" t="s">
        <v>33</v>
      </c>
      <c r="Q105" s="5">
        <v>0</v>
      </c>
      <c r="R105" s="9">
        <v>44850</v>
      </c>
      <c r="S105" s="7">
        <v>44861</v>
      </c>
      <c r="T105" s="5" t="s">
        <v>34</v>
      </c>
      <c r="U105" s="5">
        <v>792</v>
      </c>
      <c r="V105" s="5">
        <v>0</v>
      </c>
      <c r="W105" s="5">
        <v>0</v>
      </c>
      <c r="X105" s="5" t="s">
        <v>555</v>
      </c>
      <c r="Y105" s="5" t="s">
        <v>556</v>
      </c>
    </row>
    <row r="106" s="5" customFormat="1" spans="1:25">
      <c r="A106" s="5" t="s">
        <v>557</v>
      </c>
      <c r="B106" s="5" t="s">
        <v>26</v>
      </c>
      <c r="C106" s="5" t="s">
        <v>27</v>
      </c>
      <c r="D106" s="5" t="s">
        <v>558</v>
      </c>
      <c r="E106" s="5" t="s">
        <v>140</v>
      </c>
      <c r="F106" s="7">
        <v>44857</v>
      </c>
      <c r="G106" s="7">
        <v>44858</v>
      </c>
      <c r="H106" s="5">
        <v>1</v>
      </c>
      <c r="I106" s="5">
        <v>1</v>
      </c>
      <c r="J106" s="5">
        <v>1</v>
      </c>
      <c r="K106" s="5" t="s">
        <v>30</v>
      </c>
      <c r="L106" s="5">
        <v>709</v>
      </c>
      <c r="M106" s="5">
        <v>709</v>
      </c>
      <c r="N106" s="5" t="s">
        <v>559</v>
      </c>
      <c r="O106" s="5" t="s">
        <v>32</v>
      </c>
      <c r="P106" s="5" t="s">
        <v>33</v>
      </c>
      <c r="Q106" s="5">
        <v>0</v>
      </c>
      <c r="R106" s="9">
        <v>44850</v>
      </c>
      <c r="S106" s="7">
        <v>44861</v>
      </c>
      <c r="T106" s="5" t="s">
        <v>34</v>
      </c>
      <c r="U106" s="5">
        <v>709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513</v>
      </c>
      <c r="E107" s="5" t="s">
        <v>563</v>
      </c>
      <c r="F107" s="7">
        <v>44856</v>
      </c>
      <c r="G107" s="7">
        <v>44858</v>
      </c>
      <c r="H107" s="5">
        <v>1</v>
      </c>
      <c r="I107" s="5">
        <v>2</v>
      </c>
      <c r="J107" s="5">
        <v>2</v>
      </c>
      <c r="K107" s="5" t="s">
        <v>30</v>
      </c>
      <c r="L107" s="5">
        <v>1256</v>
      </c>
      <c r="M107" s="5">
        <v>1256</v>
      </c>
      <c r="N107" s="5" t="s">
        <v>564</v>
      </c>
      <c r="O107" s="5" t="s">
        <v>32</v>
      </c>
      <c r="P107" s="5" t="s">
        <v>33</v>
      </c>
      <c r="Q107" s="5">
        <v>0</v>
      </c>
      <c r="R107" s="9">
        <v>44851</v>
      </c>
      <c r="S107" s="7">
        <v>44861</v>
      </c>
      <c r="T107" s="5" t="s">
        <v>34</v>
      </c>
      <c r="U107" s="5">
        <v>1256</v>
      </c>
      <c r="V107" s="5">
        <v>0</v>
      </c>
      <c r="W107" s="5">
        <v>0</v>
      </c>
      <c r="X107" s="5" t="s">
        <v>565</v>
      </c>
      <c r="Y107" s="5" t="s">
        <v>566</v>
      </c>
    </row>
    <row r="108" s="5" customFormat="1" spans="1:25">
      <c r="A108" s="5" t="s">
        <v>567</v>
      </c>
      <c r="B108" s="5" t="s">
        <v>26</v>
      </c>
      <c r="C108" s="5" t="s">
        <v>27</v>
      </c>
      <c r="D108" s="5" t="s">
        <v>513</v>
      </c>
      <c r="E108" s="5" t="s">
        <v>563</v>
      </c>
      <c r="F108" s="7">
        <v>44855</v>
      </c>
      <c r="G108" s="7">
        <v>44858</v>
      </c>
      <c r="H108" s="5">
        <v>1</v>
      </c>
      <c r="I108" s="5">
        <v>3</v>
      </c>
      <c r="J108" s="5">
        <v>3</v>
      </c>
      <c r="K108" s="5" t="s">
        <v>30</v>
      </c>
      <c r="L108" s="5">
        <v>1898</v>
      </c>
      <c r="M108" s="5">
        <v>1898</v>
      </c>
      <c r="N108" s="5" t="s">
        <v>568</v>
      </c>
      <c r="O108" s="5" t="s">
        <v>32</v>
      </c>
      <c r="P108" s="5" t="s">
        <v>33</v>
      </c>
      <c r="Q108" s="5">
        <v>0</v>
      </c>
      <c r="R108" s="9">
        <v>44851</v>
      </c>
      <c r="S108" s="7">
        <v>44861</v>
      </c>
      <c r="T108" s="5" t="s">
        <v>34</v>
      </c>
      <c r="U108" s="5">
        <v>1898</v>
      </c>
      <c r="V108" s="5">
        <v>0</v>
      </c>
      <c r="W108" s="5">
        <v>0</v>
      </c>
      <c r="X108" s="5" t="s">
        <v>569</v>
      </c>
      <c r="Y108" s="5" t="s">
        <v>570</v>
      </c>
    </row>
    <row r="109" s="5" customFormat="1" spans="1:25">
      <c r="A109" s="5" t="s">
        <v>571</v>
      </c>
      <c r="B109" s="5" t="s">
        <v>26</v>
      </c>
      <c r="C109" s="5" t="s">
        <v>27</v>
      </c>
      <c r="D109" s="5" t="s">
        <v>383</v>
      </c>
      <c r="E109" s="5" t="s">
        <v>62</v>
      </c>
      <c r="F109" s="7">
        <v>44857</v>
      </c>
      <c r="G109" s="7">
        <v>44858</v>
      </c>
      <c r="H109" s="5">
        <v>1</v>
      </c>
      <c r="I109" s="5">
        <v>1</v>
      </c>
      <c r="J109" s="5">
        <v>1</v>
      </c>
      <c r="K109" s="5" t="s">
        <v>30</v>
      </c>
      <c r="L109" s="5">
        <v>404</v>
      </c>
      <c r="M109" s="5">
        <v>404</v>
      </c>
      <c r="N109" s="5" t="s">
        <v>572</v>
      </c>
      <c r="O109" s="5" t="s">
        <v>32</v>
      </c>
      <c r="P109" s="5" t="s">
        <v>33</v>
      </c>
      <c r="Q109" s="5">
        <v>0</v>
      </c>
      <c r="R109" s="9">
        <v>44851</v>
      </c>
      <c r="S109" s="7">
        <v>44861</v>
      </c>
      <c r="T109" s="5" t="s">
        <v>34</v>
      </c>
      <c r="U109" s="5">
        <v>404</v>
      </c>
      <c r="V109" s="5">
        <v>0</v>
      </c>
      <c r="W109" s="5">
        <v>0</v>
      </c>
      <c r="X109" s="5" t="s">
        <v>573</v>
      </c>
      <c r="Y109" s="5" t="s">
        <v>36</v>
      </c>
    </row>
    <row r="110" s="5" customFormat="1" spans="1:25">
      <c r="A110" s="5" t="s">
        <v>574</v>
      </c>
      <c r="B110" s="5" t="s">
        <v>26</v>
      </c>
      <c r="C110" s="5" t="s">
        <v>27</v>
      </c>
      <c r="D110" s="5" t="s">
        <v>139</v>
      </c>
      <c r="E110" s="5" t="s">
        <v>575</v>
      </c>
      <c r="F110" s="7">
        <v>44857</v>
      </c>
      <c r="G110" s="7">
        <v>44858</v>
      </c>
      <c r="H110" s="5">
        <v>1</v>
      </c>
      <c r="I110" s="5">
        <v>1</v>
      </c>
      <c r="J110" s="5">
        <v>1</v>
      </c>
      <c r="K110" s="5" t="s">
        <v>30</v>
      </c>
      <c r="L110" s="5">
        <v>630</v>
      </c>
      <c r="M110" s="5">
        <v>630</v>
      </c>
      <c r="N110" s="5" t="s">
        <v>576</v>
      </c>
      <c r="O110" s="5" t="s">
        <v>32</v>
      </c>
      <c r="P110" s="5" t="s">
        <v>33</v>
      </c>
      <c r="Q110" s="5">
        <v>0</v>
      </c>
      <c r="R110" s="9">
        <v>44851</v>
      </c>
      <c r="S110" s="7">
        <v>44861</v>
      </c>
      <c r="T110" s="5" t="s">
        <v>34</v>
      </c>
      <c r="U110" s="5">
        <v>630</v>
      </c>
      <c r="V110" s="5">
        <v>0</v>
      </c>
      <c r="W110" s="5">
        <v>0</v>
      </c>
      <c r="X110" s="5" t="s">
        <v>577</v>
      </c>
      <c r="Y110" s="5" t="s">
        <v>578</v>
      </c>
    </row>
    <row r="111" s="5" customFormat="1" spans="1:25">
      <c r="A111" s="5" t="s">
        <v>579</v>
      </c>
      <c r="B111" s="5" t="s">
        <v>26</v>
      </c>
      <c r="C111" s="5" t="s">
        <v>27</v>
      </c>
      <c r="D111" s="5" t="s">
        <v>580</v>
      </c>
      <c r="E111" s="5" t="s">
        <v>542</v>
      </c>
      <c r="F111" s="7">
        <v>44857</v>
      </c>
      <c r="G111" s="7">
        <v>44858</v>
      </c>
      <c r="H111" s="5">
        <v>1</v>
      </c>
      <c r="I111" s="5">
        <v>1</v>
      </c>
      <c r="J111" s="5">
        <v>1</v>
      </c>
      <c r="K111" s="5" t="s">
        <v>30</v>
      </c>
      <c r="L111" s="5">
        <v>190</v>
      </c>
      <c r="M111" s="5">
        <v>190</v>
      </c>
      <c r="N111" s="5" t="s">
        <v>581</v>
      </c>
      <c r="O111" s="5" t="s">
        <v>32</v>
      </c>
      <c r="P111" s="5" t="s">
        <v>33</v>
      </c>
      <c r="Q111" s="5">
        <v>0</v>
      </c>
      <c r="R111" s="9">
        <v>44851</v>
      </c>
      <c r="S111" s="7">
        <v>44861</v>
      </c>
      <c r="T111" s="5" t="s">
        <v>34</v>
      </c>
      <c r="U111" s="5">
        <v>190</v>
      </c>
      <c r="V111" s="5">
        <v>0</v>
      </c>
      <c r="W111" s="5">
        <v>0</v>
      </c>
      <c r="X111" s="5" t="s">
        <v>582</v>
      </c>
      <c r="Y111" s="5" t="s">
        <v>583</v>
      </c>
    </row>
    <row r="112" s="5" customFormat="1" spans="1:25">
      <c r="A112" s="5" t="s">
        <v>584</v>
      </c>
      <c r="B112" s="5" t="s">
        <v>26</v>
      </c>
      <c r="C112" s="5" t="s">
        <v>27</v>
      </c>
      <c r="D112" s="5" t="s">
        <v>118</v>
      </c>
      <c r="E112" s="5" t="s">
        <v>107</v>
      </c>
      <c r="F112" s="7">
        <v>44857</v>
      </c>
      <c r="G112" s="7">
        <v>44858</v>
      </c>
      <c r="H112" s="5">
        <v>1</v>
      </c>
      <c r="I112" s="5">
        <v>1</v>
      </c>
      <c r="J112" s="5">
        <v>1</v>
      </c>
      <c r="K112" s="5" t="s">
        <v>30</v>
      </c>
      <c r="L112" s="5">
        <v>550</v>
      </c>
      <c r="M112" s="5">
        <v>550</v>
      </c>
      <c r="N112" s="5" t="s">
        <v>585</v>
      </c>
      <c r="O112" s="5" t="s">
        <v>32</v>
      </c>
      <c r="P112" s="5" t="s">
        <v>33</v>
      </c>
      <c r="Q112" s="5">
        <v>0</v>
      </c>
      <c r="R112" s="9">
        <v>44851</v>
      </c>
      <c r="S112" s="7">
        <v>44861</v>
      </c>
      <c r="T112" s="5" t="s">
        <v>34</v>
      </c>
      <c r="U112" s="5">
        <v>550</v>
      </c>
      <c r="V112" s="5">
        <v>0</v>
      </c>
      <c r="W112" s="5">
        <v>0</v>
      </c>
      <c r="X112" s="5" t="s">
        <v>586</v>
      </c>
      <c r="Y112" s="5" t="s">
        <v>587</v>
      </c>
    </row>
    <row r="113" s="5" customFormat="1" spans="1:25">
      <c r="A113" s="5" t="s">
        <v>588</v>
      </c>
      <c r="B113" s="5" t="s">
        <v>26</v>
      </c>
      <c r="C113" s="5" t="s">
        <v>27</v>
      </c>
      <c r="D113" s="5" t="s">
        <v>513</v>
      </c>
      <c r="E113" s="5" t="s">
        <v>589</v>
      </c>
      <c r="F113" s="7">
        <v>44854</v>
      </c>
      <c r="G113" s="7">
        <v>44858</v>
      </c>
      <c r="H113" s="5">
        <v>1</v>
      </c>
      <c r="I113" s="5">
        <v>4</v>
      </c>
      <c r="J113" s="5">
        <v>4</v>
      </c>
      <c r="K113" s="5" t="s">
        <v>30</v>
      </c>
      <c r="L113" s="5">
        <v>2664</v>
      </c>
      <c r="M113" s="5">
        <v>2664</v>
      </c>
      <c r="N113" s="5" t="s">
        <v>590</v>
      </c>
      <c r="O113" s="5" t="s">
        <v>32</v>
      </c>
      <c r="P113" s="5" t="s">
        <v>33</v>
      </c>
      <c r="Q113" s="5">
        <v>0</v>
      </c>
      <c r="R113" s="9">
        <v>44852</v>
      </c>
      <c r="S113" s="7">
        <v>44861</v>
      </c>
      <c r="T113" s="5" t="s">
        <v>34</v>
      </c>
      <c r="U113" s="5">
        <v>2664</v>
      </c>
      <c r="V113" s="5">
        <v>0</v>
      </c>
      <c r="W113" s="5">
        <v>0</v>
      </c>
      <c r="X113" s="5" t="s">
        <v>591</v>
      </c>
      <c r="Y113" s="5" t="s">
        <v>592</v>
      </c>
    </row>
    <row r="114" s="5" customFormat="1" spans="1:25">
      <c r="A114" s="5" t="s">
        <v>56</v>
      </c>
      <c r="B114" s="5" t="s">
        <v>26</v>
      </c>
      <c r="C114" s="5" t="s">
        <v>37</v>
      </c>
      <c r="D114" s="5" t="s">
        <v>51</v>
      </c>
      <c r="E114" s="5" t="s">
        <v>52</v>
      </c>
      <c r="F114" s="7">
        <v>44855</v>
      </c>
      <c r="G114" s="7">
        <v>44858</v>
      </c>
      <c r="H114" s="5">
        <v>1</v>
      </c>
      <c r="I114" s="5">
        <v>3</v>
      </c>
      <c r="J114" s="5">
        <v>3</v>
      </c>
      <c r="K114" s="5" t="s">
        <v>30</v>
      </c>
      <c r="L114" s="5">
        <v>-561</v>
      </c>
      <c r="M114" s="5">
        <v>-561</v>
      </c>
      <c r="N114" s="5" t="s">
        <v>57</v>
      </c>
      <c r="O114" s="5" t="s">
        <v>32</v>
      </c>
      <c r="P114" s="5" t="s">
        <v>33</v>
      </c>
      <c r="Q114" s="5">
        <v>0</v>
      </c>
      <c r="R114" s="9">
        <v>44761</v>
      </c>
      <c r="S114" s="7">
        <v>44861</v>
      </c>
      <c r="T114" s="5" t="s">
        <v>34</v>
      </c>
      <c r="U114" s="5">
        <v>-561</v>
      </c>
      <c r="V114" s="5">
        <v>0</v>
      </c>
      <c r="W114" s="5">
        <v>0</v>
      </c>
      <c r="X114" s="5" t="s">
        <v>58</v>
      </c>
      <c r="Y114" s="5" t="s">
        <v>59</v>
      </c>
    </row>
    <row r="115" s="5" customFormat="1" spans="1:25">
      <c r="A115" s="5" t="s">
        <v>593</v>
      </c>
      <c r="B115" s="5" t="s">
        <v>26</v>
      </c>
      <c r="C115" s="5" t="s">
        <v>27</v>
      </c>
      <c r="D115" s="5" t="s">
        <v>594</v>
      </c>
      <c r="E115" s="5" t="s">
        <v>595</v>
      </c>
      <c r="F115" s="7">
        <v>44855</v>
      </c>
      <c r="G115" s="7">
        <v>44858</v>
      </c>
      <c r="H115" s="5">
        <v>1</v>
      </c>
      <c r="I115" s="5">
        <v>3</v>
      </c>
      <c r="J115" s="5">
        <v>3</v>
      </c>
      <c r="K115" s="5" t="s">
        <v>30</v>
      </c>
      <c r="L115" s="5">
        <v>414</v>
      </c>
      <c r="M115" s="5">
        <v>414</v>
      </c>
      <c r="N115" s="5" t="s">
        <v>596</v>
      </c>
      <c r="O115" s="5" t="s">
        <v>32</v>
      </c>
      <c r="P115" s="5" t="s">
        <v>33</v>
      </c>
      <c r="Q115" s="5">
        <v>0</v>
      </c>
      <c r="R115" s="9">
        <v>44852</v>
      </c>
      <c r="S115" s="7">
        <v>44861</v>
      </c>
      <c r="T115" s="5" t="s">
        <v>34</v>
      </c>
      <c r="U115" s="5">
        <v>414</v>
      </c>
      <c r="V115" s="5">
        <v>0</v>
      </c>
      <c r="W115" s="5">
        <v>0</v>
      </c>
      <c r="X115" s="5" t="s">
        <v>597</v>
      </c>
      <c r="Y115" s="5" t="s">
        <v>598</v>
      </c>
    </row>
    <row r="116" s="5" customFormat="1" spans="1:26">
      <c r="A116" s="5" t="s">
        <v>599</v>
      </c>
      <c r="B116" s="5" t="s">
        <v>26</v>
      </c>
      <c r="C116" s="5" t="s">
        <v>27</v>
      </c>
      <c r="D116" s="5" t="s">
        <v>600</v>
      </c>
      <c r="E116" s="5" t="s">
        <v>601</v>
      </c>
      <c r="F116" s="7">
        <v>44854</v>
      </c>
      <c r="G116" s="7">
        <v>44858</v>
      </c>
      <c r="H116" s="5">
        <v>2</v>
      </c>
      <c r="I116" s="5">
        <v>4</v>
      </c>
      <c r="J116" s="5">
        <v>8</v>
      </c>
      <c r="K116" s="5" t="s">
        <v>30</v>
      </c>
      <c r="L116" s="5">
        <v>8640</v>
      </c>
      <c r="M116" s="5">
        <v>8640</v>
      </c>
      <c r="N116" s="5" t="s">
        <v>602</v>
      </c>
      <c r="O116" s="5" t="s">
        <v>32</v>
      </c>
      <c r="P116" s="5" t="s">
        <v>33</v>
      </c>
      <c r="Q116" s="5">
        <v>0</v>
      </c>
      <c r="R116" s="9">
        <v>44852</v>
      </c>
      <c r="S116" s="7">
        <v>44861</v>
      </c>
      <c r="T116" s="5" t="s">
        <v>34</v>
      </c>
      <c r="U116" s="5">
        <v>8640</v>
      </c>
      <c r="V116" s="5">
        <v>0</v>
      </c>
      <c r="W116" s="5">
        <v>0</v>
      </c>
      <c r="X116" s="5" t="s">
        <v>603</v>
      </c>
      <c r="Y116" s="5">
        <v>91907071</v>
      </c>
      <c r="Z116" s="5" t="s">
        <v>604</v>
      </c>
    </row>
    <row r="117" s="5" customFormat="1" spans="1:25">
      <c r="A117" s="5" t="s">
        <v>605</v>
      </c>
      <c r="B117" s="5" t="s">
        <v>26</v>
      </c>
      <c r="C117" s="5" t="s">
        <v>27</v>
      </c>
      <c r="D117" s="5" t="s">
        <v>606</v>
      </c>
      <c r="E117" s="5" t="s">
        <v>607</v>
      </c>
      <c r="F117" s="7">
        <v>44857</v>
      </c>
      <c r="G117" s="7">
        <v>44858</v>
      </c>
      <c r="H117" s="5">
        <v>2</v>
      </c>
      <c r="I117" s="5">
        <v>1</v>
      </c>
      <c r="J117" s="5">
        <v>2</v>
      </c>
      <c r="K117" s="5" t="s">
        <v>30</v>
      </c>
      <c r="L117" s="5">
        <v>1960</v>
      </c>
      <c r="M117" s="5">
        <v>1960</v>
      </c>
      <c r="N117" s="5" t="s">
        <v>608</v>
      </c>
      <c r="O117" s="5" t="s">
        <v>32</v>
      </c>
      <c r="P117" s="5" t="s">
        <v>33</v>
      </c>
      <c r="Q117" s="5">
        <v>0</v>
      </c>
      <c r="R117" s="9">
        <v>44852</v>
      </c>
      <c r="S117" s="7">
        <v>44861</v>
      </c>
      <c r="T117" s="5" t="s">
        <v>34</v>
      </c>
      <c r="U117" s="5">
        <v>1960</v>
      </c>
      <c r="V117" s="5">
        <v>0</v>
      </c>
      <c r="W117" s="5">
        <v>0</v>
      </c>
      <c r="X117" s="5" t="s">
        <v>609</v>
      </c>
      <c r="Y117" s="5" t="s">
        <v>610</v>
      </c>
    </row>
    <row r="118" s="5" customFormat="1" spans="1:25">
      <c r="A118" s="5" t="s">
        <v>611</v>
      </c>
      <c r="B118" s="5" t="s">
        <v>26</v>
      </c>
      <c r="C118" s="5" t="s">
        <v>27</v>
      </c>
      <c r="D118" s="5" t="s">
        <v>612</v>
      </c>
      <c r="E118" s="5" t="s">
        <v>613</v>
      </c>
      <c r="F118" s="7">
        <v>44855</v>
      </c>
      <c r="G118" s="7">
        <v>44858</v>
      </c>
      <c r="H118" s="5">
        <v>1</v>
      </c>
      <c r="I118" s="5">
        <v>3</v>
      </c>
      <c r="J118" s="5">
        <v>3</v>
      </c>
      <c r="K118" s="5" t="s">
        <v>30</v>
      </c>
      <c r="L118" s="5">
        <v>3016</v>
      </c>
      <c r="M118" s="5">
        <v>3016</v>
      </c>
      <c r="N118" s="5" t="s">
        <v>614</v>
      </c>
      <c r="O118" s="5" t="s">
        <v>32</v>
      </c>
      <c r="P118" s="5" t="s">
        <v>33</v>
      </c>
      <c r="Q118" s="5">
        <v>0</v>
      </c>
      <c r="R118" s="9">
        <v>44852</v>
      </c>
      <c r="S118" s="7">
        <v>44861</v>
      </c>
      <c r="T118" s="5" t="s">
        <v>34</v>
      </c>
      <c r="U118" s="5">
        <v>3016</v>
      </c>
      <c r="V118" s="5">
        <v>0</v>
      </c>
      <c r="W118" s="5">
        <v>0</v>
      </c>
      <c r="X118" s="5" t="s">
        <v>615</v>
      </c>
      <c r="Y118" s="5" t="s">
        <v>616</v>
      </c>
    </row>
    <row r="119" s="5" customFormat="1" spans="1:25">
      <c r="A119" s="5" t="s">
        <v>617</v>
      </c>
      <c r="B119" s="5" t="s">
        <v>26</v>
      </c>
      <c r="C119" s="5" t="s">
        <v>27</v>
      </c>
      <c r="D119" s="5" t="s">
        <v>618</v>
      </c>
      <c r="E119" s="5" t="s">
        <v>619</v>
      </c>
      <c r="F119" s="7">
        <v>44857</v>
      </c>
      <c r="G119" s="7">
        <v>44858</v>
      </c>
      <c r="H119" s="5">
        <v>1</v>
      </c>
      <c r="I119" s="5">
        <v>1</v>
      </c>
      <c r="J119" s="5">
        <v>1</v>
      </c>
      <c r="K119" s="5" t="s">
        <v>30</v>
      </c>
      <c r="L119" s="5">
        <v>806</v>
      </c>
      <c r="M119" s="5">
        <v>806</v>
      </c>
      <c r="N119" s="5" t="s">
        <v>620</v>
      </c>
      <c r="O119" s="5" t="s">
        <v>32</v>
      </c>
      <c r="P119" s="5" t="s">
        <v>33</v>
      </c>
      <c r="Q119" s="5">
        <v>0</v>
      </c>
      <c r="R119" s="9">
        <v>44853</v>
      </c>
      <c r="S119" s="7">
        <v>44861</v>
      </c>
      <c r="T119" s="5" t="s">
        <v>34</v>
      </c>
      <c r="U119" s="5">
        <v>806</v>
      </c>
      <c r="V119" s="5">
        <v>0</v>
      </c>
      <c r="W119" s="5">
        <v>0</v>
      </c>
      <c r="X119" s="5" t="s">
        <v>621</v>
      </c>
      <c r="Y119" s="5" t="s">
        <v>622</v>
      </c>
    </row>
    <row r="120" s="5" customFormat="1" spans="1:25">
      <c r="A120" s="5" t="s">
        <v>623</v>
      </c>
      <c r="B120" s="5" t="s">
        <v>26</v>
      </c>
      <c r="C120" s="5" t="s">
        <v>27</v>
      </c>
      <c r="D120" s="5" t="s">
        <v>624</v>
      </c>
      <c r="E120" s="5" t="s">
        <v>625</v>
      </c>
      <c r="F120" s="7">
        <v>44856</v>
      </c>
      <c r="G120" s="7">
        <v>44858</v>
      </c>
      <c r="H120" s="5">
        <v>1</v>
      </c>
      <c r="I120" s="5">
        <v>2</v>
      </c>
      <c r="J120" s="5">
        <v>2</v>
      </c>
      <c r="K120" s="5" t="s">
        <v>30</v>
      </c>
      <c r="L120" s="5">
        <v>1156</v>
      </c>
      <c r="M120" s="5">
        <v>1156</v>
      </c>
      <c r="N120" s="5" t="s">
        <v>626</v>
      </c>
      <c r="O120" s="5" t="s">
        <v>32</v>
      </c>
      <c r="P120" s="5" t="s">
        <v>33</v>
      </c>
      <c r="Q120" s="5">
        <v>0</v>
      </c>
      <c r="R120" s="9">
        <v>44853</v>
      </c>
      <c r="S120" s="7">
        <v>44861</v>
      </c>
      <c r="T120" s="5" t="s">
        <v>34</v>
      </c>
      <c r="U120" s="5">
        <v>1156</v>
      </c>
      <c r="V120" s="5">
        <v>0</v>
      </c>
      <c r="W120" s="5">
        <v>0</v>
      </c>
      <c r="X120" s="5" t="s">
        <v>627</v>
      </c>
      <c r="Y120" s="5" t="s">
        <v>628</v>
      </c>
    </row>
    <row r="121" s="5" customFormat="1" spans="1:25">
      <c r="A121" s="5" t="s">
        <v>629</v>
      </c>
      <c r="B121" s="5" t="s">
        <v>26</v>
      </c>
      <c r="C121" s="5" t="s">
        <v>27</v>
      </c>
      <c r="D121" s="5" t="s">
        <v>160</v>
      </c>
      <c r="E121" s="5" t="s">
        <v>161</v>
      </c>
      <c r="F121" s="7">
        <v>44854</v>
      </c>
      <c r="G121" s="7">
        <v>44858</v>
      </c>
      <c r="H121" s="5">
        <v>1</v>
      </c>
      <c r="I121" s="5">
        <v>4</v>
      </c>
      <c r="J121" s="5">
        <v>4</v>
      </c>
      <c r="K121" s="5" t="s">
        <v>30</v>
      </c>
      <c r="L121" s="5">
        <v>1304</v>
      </c>
      <c r="M121" s="5">
        <v>1304</v>
      </c>
      <c r="N121" s="5" t="s">
        <v>630</v>
      </c>
      <c r="O121" s="5" t="s">
        <v>32</v>
      </c>
      <c r="P121" s="5" t="s">
        <v>33</v>
      </c>
      <c r="Q121" s="5">
        <v>0</v>
      </c>
      <c r="R121" s="9">
        <v>44853</v>
      </c>
      <c r="S121" s="7">
        <v>44861</v>
      </c>
      <c r="T121" s="5" t="s">
        <v>34</v>
      </c>
      <c r="U121" s="5">
        <v>1304</v>
      </c>
      <c r="V121" s="5">
        <v>0</v>
      </c>
      <c r="W121" s="5">
        <v>0</v>
      </c>
      <c r="X121" s="5" t="s">
        <v>631</v>
      </c>
      <c r="Y121" s="5" t="s">
        <v>632</v>
      </c>
    </row>
    <row r="122" s="5" customFormat="1" spans="1:25">
      <c r="A122" s="5" t="s">
        <v>633</v>
      </c>
      <c r="B122" s="5" t="s">
        <v>26</v>
      </c>
      <c r="C122" s="5" t="s">
        <v>27</v>
      </c>
      <c r="D122" s="5" t="s">
        <v>634</v>
      </c>
      <c r="E122" s="5" t="s">
        <v>107</v>
      </c>
      <c r="F122" s="7">
        <v>44856</v>
      </c>
      <c r="G122" s="7">
        <v>44858</v>
      </c>
      <c r="H122" s="5">
        <v>1</v>
      </c>
      <c r="I122" s="5">
        <v>2</v>
      </c>
      <c r="J122" s="5">
        <v>2</v>
      </c>
      <c r="K122" s="5" t="s">
        <v>30</v>
      </c>
      <c r="L122" s="5">
        <v>892</v>
      </c>
      <c r="M122" s="5">
        <v>892</v>
      </c>
      <c r="N122" s="5" t="s">
        <v>635</v>
      </c>
      <c r="O122" s="5" t="s">
        <v>32</v>
      </c>
      <c r="P122" s="5" t="s">
        <v>33</v>
      </c>
      <c r="Q122" s="5">
        <v>0</v>
      </c>
      <c r="R122" s="9">
        <v>44852</v>
      </c>
      <c r="S122" s="7">
        <v>44861</v>
      </c>
      <c r="T122" s="5" t="s">
        <v>34</v>
      </c>
      <c r="U122" s="5">
        <v>892</v>
      </c>
      <c r="V122" s="5">
        <v>0</v>
      </c>
      <c r="W122" s="5">
        <v>0</v>
      </c>
      <c r="X122" s="5" t="s">
        <v>636</v>
      </c>
      <c r="Y122" s="5" t="s">
        <v>637</v>
      </c>
    </row>
    <row r="123" s="5" customFormat="1" spans="1:25">
      <c r="A123" s="5" t="s">
        <v>638</v>
      </c>
      <c r="B123" s="5" t="s">
        <v>26</v>
      </c>
      <c r="C123" s="5" t="s">
        <v>27</v>
      </c>
      <c r="D123" s="5" t="s">
        <v>639</v>
      </c>
      <c r="E123" s="5" t="s">
        <v>161</v>
      </c>
      <c r="F123" s="7">
        <v>44856</v>
      </c>
      <c r="G123" s="7">
        <v>44858</v>
      </c>
      <c r="H123" s="5">
        <v>1</v>
      </c>
      <c r="I123" s="5">
        <v>2</v>
      </c>
      <c r="J123" s="5">
        <v>2</v>
      </c>
      <c r="K123" s="5" t="s">
        <v>30</v>
      </c>
      <c r="L123" s="5">
        <v>805</v>
      </c>
      <c r="M123" s="5">
        <v>805</v>
      </c>
      <c r="N123" s="5" t="s">
        <v>640</v>
      </c>
      <c r="O123" s="5" t="s">
        <v>32</v>
      </c>
      <c r="P123" s="5" t="s">
        <v>33</v>
      </c>
      <c r="Q123" s="5">
        <v>0</v>
      </c>
      <c r="R123" s="9">
        <v>44853</v>
      </c>
      <c r="S123" s="7">
        <v>44861</v>
      </c>
      <c r="T123" s="5" t="s">
        <v>34</v>
      </c>
      <c r="U123" s="5">
        <v>805</v>
      </c>
      <c r="V123" s="5">
        <v>0</v>
      </c>
      <c r="W123" s="5">
        <v>0</v>
      </c>
      <c r="X123" s="5" t="s">
        <v>641</v>
      </c>
      <c r="Y123" s="5" t="s">
        <v>642</v>
      </c>
    </row>
    <row r="124" s="5" customFormat="1" spans="1:25">
      <c r="A124" s="5" t="s">
        <v>643</v>
      </c>
      <c r="B124" s="5" t="s">
        <v>26</v>
      </c>
      <c r="C124" s="5" t="s">
        <v>27</v>
      </c>
      <c r="D124" s="5" t="s">
        <v>644</v>
      </c>
      <c r="E124" s="5" t="s">
        <v>161</v>
      </c>
      <c r="F124" s="7">
        <v>44856</v>
      </c>
      <c r="G124" s="7">
        <v>44858</v>
      </c>
      <c r="H124" s="5">
        <v>1</v>
      </c>
      <c r="I124" s="5">
        <v>2</v>
      </c>
      <c r="J124" s="5">
        <v>2</v>
      </c>
      <c r="K124" s="5" t="s">
        <v>30</v>
      </c>
      <c r="L124" s="5">
        <v>1070</v>
      </c>
      <c r="M124" s="5">
        <v>1070</v>
      </c>
      <c r="N124" s="5" t="s">
        <v>645</v>
      </c>
      <c r="O124" s="5" t="s">
        <v>32</v>
      </c>
      <c r="P124" s="5" t="s">
        <v>33</v>
      </c>
      <c r="Q124" s="5">
        <v>0</v>
      </c>
      <c r="R124" s="9">
        <v>44853</v>
      </c>
      <c r="S124" s="7">
        <v>44861</v>
      </c>
      <c r="T124" s="5" t="s">
        <v>34</v>
      </c>
      <c r="U124" s="5">
        <v>1070</v>
      </c>
      <c r="V124" s="5">
        <v>0</v>
      </c>
      <c r="W124" s="5">
        <v>0</v>
      </c>
      <c r="X124" s="5" t="s">
        <v>646</v>
      </c>
      <c r="Y124" s="5" t="s">
        <v>647</v>
      </c>
    </row>
    <row r="125" s="5" customFormat="1" spans="1:25">
      <c r="A125" s="5" t="s">
        <v>648</v>
      </c>
      <c r="B125" s="5" t="s">
        <v>26</v>
      </c>
      <c r="C125" s="5" t="s">
        <v>27</v>
      </c>
      <c r="D125" s="5" t="s">
        <v>649</v>
      </c>
      <c r="E125" s="5" t="s">
        <v>161</v>
      </c>
      <c r="F125" s="7">
        <v>44857</v>
      </c>
      <c r="G125" s="7">
        <v>44858</v>
      </c>
      <c r="H125" s="5">
        <v>1</v>
      </c>
      <c r="I125" s="5">
        <v>1</v>
      </c>
      <c r="J125" s="5">
        <v>1</v>
      </c>
      <c r="K125" s="5" t="s">
        <v>30</v>
      </c>
      <c r="L125" s="5">
        <v>230</v>
      </c>
      <c r="M125" s="5">
        <v>230</v>
      </c>
      <c r="N125" s="5" t="s">
        <v>650</v>
      </c>
      <c r="O125" s="5" t="s">
        <v>32</v>
      </c>
      <c r="P125" s="5" t="s">
        <v>33</v>
      </c>
      <c r="Q125" s="5">
        <v>0</v>
      </c>
      <c r="R125" s="9">
        <v>44853</v>
      </c>
      <c r="S125" s="7">
        <v>44861</v>
      </c>
      <c r="T125" s="5" t="s">
        <v>34</v>
      </c>
      <c r="U125" s="5">
        <v>230</v>
      </c>
      <c r="V125" s="5">
        <v>0</v>
      </c>
      <c r="W125" s="5">
        <v>0</v>
      </c>
      <c r="X125" s="5" t="s">
        <v>651</v>
      </c>
      <c r="Y125" s="5" t="s">
        <v>652</v>
      </c>
    </row>
    <row r="126" s="5" customFormat="1" spans="1:25">
      <c r="A126" s="5" t="s">
        <v>653</v>
      </c>
      <c r="B126" s="5" t="s">
        <v>26</v>
      </c>
      <c r="C126" s="5" t="s">
        <v>27</v>
      </c>
      <c r="D126" s="5" t="s">
        <v>513</v>
      </c>
      <c r="E126" s="5" t="s">
        <v>563</v>
      </c>
      <c r="F126" s="7">
        <v>44857</v>
      </c>
      <c r="G126" s="7">
        <v>44858</v>
      </c>
      <c r="H126" s="5">
        <v>1</v>
      </c>
      <c r="I126" s="5">
        <v>1</v>
      </c>
      <c r="J126" s="5">
        <v>1</v>
      </c>
      <c r="K126" s="5" t="s">
        <v>30</v>
      </c>
      <c r="L126" s="5">
        <v>614</v>
      </c>
      <c r="M126" s="5">
        <v>614</v>
      </c>
      <c r="N126" s="5" t="s">
        <v>654</v>
      </c>
      <c r="O126" s="5" t="s">
        <v>32</v>
      </c>
      <c r="P126" s="5" t="s">
        <v>33</v>
      </c>
      <c r="Q126" s="5">
        <v>0</v>
      </c>
      <c r="R126" s="9">
        <v>44853</v>
      </c>
      <c r="S126" s="7">
        <v>44861</v>
      </c>
      <c r="T126" s="5" t="s">
        <v>34</v>
      </c>
      <c r="U126" s="5">
        <v>614</v>
      </c>
      <c r="V126" s="5">
        <v>0</v>
      </c>
      <c r="W126" s="5">
        <v>0</v>
      </c>
      <c r="X126" s="5" t="s">
        <v>655</v>
      </c>
      <c r="Y126" s="5" t="s">
        <v>656</v>
      </c>
    </row>
    <row r="127" s="5" customFormat="1" spans="1:26">
      <c r="A127" s="5" t="s">
        <v>657</v>
      </c>
      <c r="B127" s="5" t="s">
        <v>26</v>
      </c>
      <c r="C127" s="5" t="s">
        <v>27</v>
      </c>
      <c r="D127" s="5" t="s">
        <v>658</v>
      </c>
      <c r="E127" s="5" t="s">
        <v>659</v>
      </c>
      <c r="F127" s="7">
        <v>44855</v>
      </c>
      <c r="G127" s="7">
        <v>44858</v>
      </c>
      <c r="H127" s="5">
        <v>2</v>
      </c>
      <c r="I127" s="5">
        <v>3</v>
      </c>
      <c r="J127" s="5">
        <v>6</v>
      </c>
      <c r="K127" s="5" t="s">
        <v>30</v>
      </c>
      <c r="L127" s="5">
        <v>5901.1</v>
      </c>
      <c r="M127" s="5">
        <v>5901.1</v>
      </c>
      <c r="N127" s="5" t="s">
        <v>660</v>
      </c>
      <c r="O127" s="5" t="s">
        <v>32</v>
      </c>
      <c r="P127" s="5" t="s">
        <v>33</v>
      </c>
      <c r="Q127" s="5">
        <v>0</v>
      </c>
      <c r="R127" s="9">
        <v>44853</v>
      </c>
      <c r="S127" s="7">
        <v>44861</v>
      </c>
      <c r="T127" s="5" t="s">
        <v>34</v>
      </c>
      <c r="U127" s="5">
        <v>5901.1</v>
      </c>
      <c r="V127" s="5">
        <v>0</v>
      </c>
      <c r="W127" s="5">
        <v>0</v>
      </c>
      <c r="X127" s="5" t="s">
        <v>661</v>
      </c>
      <c r="Y127" s="5">
        <v>2030289369</v>
      </c>
      <c r="Z127" s="5" t="s">
        <v>662</v>
      </c>
    </row>
    <row r="128" s="5" customFormat="1" spans="1:25">
      <c r="A128" s="5" t="s">
        <v>663</v>
      </c>
      <c r="B128" s="5" t="s">
        <v>26</v>
      </c>
      <c r="C128" s="5" t="s">
        <v>27</v>
      </c>
      <c r="D128" s="5" t="s">
        <v>260</v>
      </c>
      <c r="E128" s="5" t="s">
        <v>161</v>
      </c>
      <c r="F128" s="7">
        <v>44857</v>
      </c>
      <c r="G128" s="7">
        <v>44858</v>
      </c>
      <c r="H128" s="5">
        <v>1</v>
      </c>
      <c r="I128" s="5">
        <v>1</v>
      </c>
      <c r="J128" s="5">
        <v>1</v>
      </c>
      <c r="K128" s="5" t="s">
        <v>30</v>
      </c>
      <c r="L128" s="5">
        <v>390</v>
      </c>
      <c r="M128" s="5">
        <v>390</v>
      </c>
      <c r="N128" s="5" t="s">
        <v>664</v>
      </c>
      <c r="O128" s="5" t="s">
        <v>32</v>
      </c>
      <c r="P128" s="5" t="s">
        <v>33</v>
      </c>
      <c r="Q128" s="5">
        <v>0</v>
      </c>
      <c r="R128" s="9">
        <v>44853</v>
      </c>
      <c r="S128" s="7">
        <v>44861</v>
      </c>
      <c r="T128" s="5" t="s">
        <v>34</v>
      </c>
      <c r="U128" s="5">
        <v>390</v>
      </c>
      <c r="V128" s="5">
        <v>0</v>
      </c>
      <c r="W128" s="5">
        <v>0</v>
      </c>
      <c r="X128" s="5" t="s">
        <v>665</v>
      </c>
      <c r="Y128" s="5" t="s">
        <v>666</v>
      </c>
    </row>
    <row r="129" s="5" customFormat="1" spans="1:25">
      <c r="A129" s="5" t="s">
        <v>667</v>
      </c>
      <c r="B129" s="5" t="s">
        <v>26</v>
      </c>
      <c r="C129" s="5" t="s">
        <v>27</v>
      </c>
      <c r="D129" s="5" t="s">
        <v>668</v>
      </c>
      <c r="E129" s="5" t="s">
        <v>669</v>
      </c>
      <c r="F129" s="7">
        <v>44856</v>
      </c>
      <c r="G129" s="7">
        <v>44858</v>
      </c>
      <c r="H129" s="5">
        <v>2</v>
      </c>
      <c r="I129" s="5">
        <v>2</v>
      </c>
      <c r="J129" s="5">
        <v>4</v>
      </c>
      <c r="K129" s="5" t="s">
        <v>30</v>
      </c>
      <c r="L129" s="5">
        <v>864</v>
      </c>
      <c r="M129" s="5">
        <v>864</v>
      </c>
      <c r="N129" s="5" t="s">
        <v>670</v>
      </c>
      <c r="O129" s="5" t="s">
        <v>32</v>
      </c>
      <c r="P129" s="5" t="s">
        <v>33</v>
      </c>
      <c r="Q129" s="5">
        <v>0</v>
      </c>
      <c r="R129" s="9">
        <v>44853</v>
      </c>
      <c r="S129" s="7">
        <v>44861</v>
      </c>
      <c r="T129" s="5" t="s">
        <v>34</v>
      </c>
      <c r="U129" s="5">
        <v>864</v>
      </c>
      <c r="V129" s="5">
        <v>0</v>
      </c>
      <c r="W129" s="5">
        <v>0</v>
      </c>
      <c r="X129" s="5" t="s">
        <v>671</v>
      </c>
      <c r="Y129" s="5" t="s">
        <v>672</v>
      </c>
    </row>
    <row r="130" s="5" customFormat="1" spans="1:25">
      <c r="A130" s="5" t="s">
        <v>673</v>
      </c>
      <c r="B130" s="5" t="s">
        <v>26</v>
      </c>
      <c r="C130" s="5" t="s">
        <v>27</v>
      </c>
      <c r="D130" s="5" t="s">
        <v>106</v>
      </c>
      <c r="E130" s="5" t="s">
        <v>107</v>
      </c>
      <c r="F130" s="7">
        <v>44857</v>
      </c>
      <c r="G130" s="7">
        <v>44858</v>
      </c>
      <c r="H130" s="5">
        <v>1</v>
      </c>
      <c r="I130" s="5">
        <v>1</v>
      </c>
      <c r="J130" s="5">
        <v>1</v>
      </c>
      <c r="K130" s="5" t="s">
        <v>30</v>
      </c>
      <c r="L130" s="5">
        <v>556</v>
      </c>
      <c r="M130" s="5">
        <v>556</v>
      </c>
      <c r="N130" s="5" t="s">
        <v>674</v>
      </c>
      <c r="O130" s="5" t="s">
        <v>32</v>
      </c>
      <c r="P130" s="5" t="s">
        <v>33</v>
      </c>
      <c r="Q130" s="5">
        <v>0</v>
      </c>
      <c r="R130" s="9">
        <v>44853</v>
      </c>
      <c r="S130" s="7">
        <v>44861</v>
      </c>
      <c r="T130" s="5" t="s">
        <v>34</v>
      </c>
      <c r="U130" s="5">
        <v>556</v>
      </c>
      <c r="V130" s="5">
        <v>0</v>
      </c>
      <c r="W130" s="5">
        <v>0</v>
      </c>
      <c r="X130" s="5" t="s">
        <v>675</v>
      </c>
      <c r="Y130" s="5" t="s">
        <v>676</v>
      </c>
    </row>
    <row r="131" s="5" customFormat="1" spans="1:25">
      <c r="A131" s="5" t="s">
        <v>677</v>
      </c>
      <c r="B131" s="5" t="s">
        <v>26</v>
      </c>
      <c r="C131" s="5" t="s">
        <v>27</v>
      </c>
      <c r="D131" s="5" t="s">
        <v>678</v>
      </c>
      <c r="E131" s="5" t="s">
        <v>679</v>
      </c>
      <c r="F131" s="7">
        <v>44857</v>
      </c>
      <c r="G131" s="7">
        <v>44858</v>
      </c>
      <c r="H131" s="5">
        <v>1</v>
      </c>
      <c r="I131" s="5">
        <v>1</v>
      </c>
      <c r="J131" s="5">
        <v>1</v>
      </c>
      <c r="K131" s="5" t="s">
        <v>30</v>
      </c>
      <c r="L131" s="5">
        <v>2238.09</v>
      </c>
      <c r="M131" s="5">
        <v>2238.09</v>
      </c>
      <c r="N131" s="5" t="s">
        <v>680</v>
      </c>
      <c r="O131" s="5" t="s">
        <v>32</v>
      </c>
      <c r="P131" s="5" t="s">
        <v>33</v>
      </c>
      <c r="Q131" s="5">
        <v>0</v>
      </c>
      <c r="R131" s="9">
        <v>44854</v>
      </c>
      <c r="S131" s="7">
        <v>44861</v>
      </c>
      <c r="T131" s="5" t="s">
        <v>34</v>
      </c>
      <c r="U131" s="5">
        <v>2238.09</v>
      </c>
      <c r="V131" s="5">
        <v>0</v>
      </c>
      <c r="W131" s="5">
        <v>0</v>
      </c>
      <c r="X131" s="5" t="s">
        <v>681</v>
      </c>
      <c r="Y131" s="5" t="s">
        <v>682</v>
      </c>
    </row>
    <row r="132" s="5" customFormat="1" spans="1:25">
      <c r="A132" s="5" t="s">
        <v>683</v>
      </c>
      <c r="B132" s="5" t="s">
        <v>26</v>
      </c>
      <c r="C132" s="5" t="s">
        <v>27</v>
      </c>
      <c r="D132" s="5" t="s">
        <v>624</v>
      </c>
      <c r="E132" s="5" t="s">
        <v>684</v>
      </c>
      <c r="F132" s="7">
        <v>44857</v>
      </c>
      <c r="G132" s="7">
        <v>44858</v>
      </c>
      <c r="H132" s="5">
        <v>2</v>
      </c>
      <c r="I132" s="5">
        <v>1</v>
      </c>
      <c r="J132" s="5">
        <v>2</v>
      </c>
      <c r="K132" s="5" t="s">
        <v>30</v>
      </c>
      <c r="L132" s="5">
        <v>1120</v>
      </c>
      <c r="M132" s="5">
        <v>1120</v>
      </c>
      <c r="N132" s="5" t="s">
        <v>685</v>
      </c>
      <c r="O132" s="5" t="s">
        <v>32</v>
      </c>
      <c r="P132" s="5" t="s">
        <v>33</v>
      </c>
      <c r="Q132" s="5">
        <v>0</v>
      </c>
      <c r="R132" s="9">
        <v>44854</v>
      </c>
      <c r="S132" s="7">
        <v>44861</v>
      </c>
      <c r="T132" s="5" t="s">
        <v>34</v>
      </c>
      <c r="U132" s="5">
        <v>1120</v>
      </c>
      <c r="V132" s="5">
        <v>0</v>
      </c>
      <c r="W132" s="5">
        <v>0</v>
      </c>
      <c r="X132" s="5" t="s">
        <v>686</v>
      </c>
      <c r="Y132" s="5" t="s">
        <v>687</v>
      </c>
    </row>
    <row r="133" s="5" customFormat="1" spans="1:25">
      <c r="A133" s="5" t="s">
        <v>688</v>
      </c>
      <c r="B133" s="5" t="s">
        <v>26</v>
      </c>
      <c r="C133" s="5" t="s">
        <v>27</v>
      </c>
      <c r="D133" s="5" t="s">
        <v>689</v>
      </c>
      <c r="E133" s="5" t="s">
        <v>690</v>
      </c>
      <c r="F133" s="7">
        <v>44854</v>
      </c>
      <c r="G133" s="7">
        <v>44858</v>
      </c>
      <c r="H133" s="5">
        <v>1</v>
      </c>
      <c r="I133" s="5">
        <v>4</v>
      </c>
      <c r="J133" s="5">
        <v>4</v>
      </c>
      <c r="K133" s="5" t="s">
        <v>30</v>
      </c>
      <c r="L133" s="5">
        <v>1758</v>
      </c>
      <c r="M133" s="5">
        <v>1758</v>
      </c>
      <c r="N133" s="5" t="s">
        <v>691</v>
      </c>
      <c r="O133" s="5" t="s">
        <v>32</v>
      </c>
      <c r="P133" s="5" t="s">
        <v>33</v>
      </c>
      <c r="Q133" s="5">
        <v>0</v>
      </c>
      <c r="R133" s="9">
        <v>44854</v>
      </c>
      <c r="S133" s="7">
        <v>44861</v>
      </c>
      <c r="T133" s="5" t="s">
        <v>34</v>
      </c>
      <c r="U133" s="5">
        <v>1758</v>
      </c>
      <c r="V133" s="5">
        <v>0</v>
      </c>
      <c r="W133" s="5">
        <v>0</v>
      </c>
      <c r="X133" s="5" t="s">
        <v>692</v>
      </c>
      <c r="Y133" s="5" t="s">
        <v>693</v>
      </c>
    </row>
    <row r="134" s="5" customFormat="1" spans="1:25">
      <c r="A134" s="5" t="s">
        <v>694</v>
      </c>
      <c r="B134" s="5" t="s">
        <v>26</v>
      </c>
      <c r="C134" s="5" t="s">
        <v>27</v>
      </c>
      <c r="D134" s="5" t="s">
        <v>300</v>
      </c>
      <c r="E134" s="5" t="s">
        <v>243</v>
      </c>
      <c r="F134" s="7">
        <v>44854</v>
      </c>
      <c r="G134" s="7">
        <v>44858</v>
      </c>
      <c r="H134" s="5">
        <v>1</v>
      </c>
      <c r="I134" s="5">
        <v>4</v>
      </c>
      <c r="J134" s="5">
        <v>4</v>
      </c>
      <c r="K134" s="5" t="s">
        <v>30</v>
      </c>
      <c r="L134" s="5">
        <v>10056</v>
      </c>
      <c r="M134" s="5">
        <v>10056</v>
      </c>
      <c r="N134" s="5" t="s">
        <v>695</v>
      </c>
      <c r="O134" s="5" t="s">
        <v>32</v>
      </c>
      <c r="P134" s="5" t="s">
        <v>33</v>
      </c>
      <c r="Q134" s="5">
        <v>0</v>
      </c>
      <c r="R134" s="9">
        <v>44854</v>
      </c>
      <c r="S134" s="7">
        <v>44861</v>
      </c>
      <c r="T134" s="5" t="s">
        <v>34</v>
      </c>
      <c r="U134" s="5">
        <v>10056</v>
      </c>
      <c r="V134" s="5">
        <v>0</v>
      </c>
      <c r="W134" s="5">
        <v>0</v>
      </c>
      <c r="X134" s="5" t="s">
        <v>696</v>
      </c>
      <c r="Y134" s="5" t="s">
        <v>36</v>
      </c>
    </row>
    <row r="135" s="5" customFormat="1" spans="1:25">
      <c r="A135" s="5" t="s">
        <v>694</v>
      </c>
      <c r="B135" s="5" t="s">
        <v>26</v>
      </c>
      <c r="C135" s="5" t="s">
        <v>37</v>
      </c>
      <c r="D135" s="5" t="s">
        <v>300</v>
      </c>
      <c r="E135" s="5" t="s">
        <v>243</v>
      </c>
      <c r="F135" s="7">
        <v>44854</v>
      </c>
      <c r="G135" s="7">
        <v>44858</v>
      </c>
      <c r="H135" s="5">
        <v>1</v>
      </c>
      <c r="I135" s="5">
        <v>4</v>
      </c>
      <c r="J135" s="5">
        <v>4</v>
      </c>
      <c r="K135" s="5" t="s">
        <v>30</v>
      </c>
      <c r="L135" s="5">
        <v>-10056</v>
      </c>
      <c r="M135" s="5">
        <v>-10056</v>
      </c>
      <c r="N135" s="5" t="s">
        <v>695</v>
      </c>
      <c r="O135" s="5" t="s">
        <v>32</v>
      </c>
      <c r="P135" s="5" t="s">
        <v>33</v>
      </c>
      <c r="Q135" s="5">
        <v>0</v>
      </c>
      <c r="R135" s="9">
        <v>44854</v>
      </c>
      <c r="S135" s="7">
        <v>44861</v>
      </c>
      <c r="T135" s="5" t="s">
        <v>34</v>
      </c>
      <c r="U135" s="5">
        <v>-10056</v>
      </c>
      <c r="V135" s="5">
        <v>0</v>
      </c>
      <c r="W135" s="5">
        <v>0</v>
      </c>
      <c r="X135" s="5" t="s">
        <v>696</v>
      </c>
      <c r="Y135" s="5" t="s">
        <v>36</v>
      </c>
    </row>
    <row r="136" s="5" customFormat="1" spans="1:25">
      <c r="A136" s="5" t="s">
        <v>697</v>
      </c>
      <c r="B136" s="5" t="s">
        <v>26</v>
      </c>
      <c r="C136" s="5" t="s">
        <v>27</v>
      </c>
      <c r="D136" s="5" t="s">
        <v>300</v>
      </c>
      <c r="E136" s="5" t="s">
        <v>243</v>
      </c>
      <c r="F136" s="7">
        <v>44854</v>
      </c>
      <c r="G136" s="7">
        <v>44858</v>
      </c>
      <c r="H136" s="5">
        <v>1</v>
      </c>
      <c r="I136" s="5">
        <v>4</v>
      </c>
      <c r="J136" s="5">
        <v>4</v>
      </c>
      <c r="K136" s="5" t="s">
        <v>30</v>
      </c>
      <c r="L136" s="5">
        <v>10056</v>
      </c>
      <c r="M136" s="5">
        <v>10056</v>
      </c>
      <c r="N136" s="5" t="s">
        <v>695</v>
      </c>
      <c r="O136" s="5" t="s">
        <v>32</v>
      </c>
      <c r="P136" s="5" t="s">
        <v>33</v>
      </c>
      <c r="Q136" s="5">
        <v>0</v>
      </c>
      <c r="R136" s="9">
        <v>44854</v>
      </c>
      <c r="S136" s="7">
        <v>44861</v>
      </c>
      <c r="T136" s="5" t="s">
        <v>34</v>
      </c>
      <c r="U136" s="5">
        <v>10056</v>
      </c>
      <c r="V136" s="5">
        <v>0</v>
      </c>
      <c r="W136" s="5">
        <v>0</v>
      </c>
      <c r="X136" s="5" t="s">
        <v>698</v>
      </c>
      <c r="Y136" s="5" t="s">
        <v>36</v>
      </c>
    </row>
    <row r="137" s="5" customFormat="1" spans="1:25">
      <c r="A137" s="5" t="s">
        <v>697</v>
      </c>
      <c r="B137" s="5" t="s">
        <v>26</v>
      </c>
      <c r="C137" s="5" t="s">
        <v>37</v>
      </c>
      <c r="D137" s="5" t="s">
        <v>300</v>
      </c>
      <c r="E137" s="5" t="s">
        <v>243</v>
      </c>
      <c r="F137" s="7">
        <v>44854</v>
      </c>
      <c r="G137" s="7">
        <v>44858</v>
      </c>
      <c r="H137" s="5">
        <v>1</v>
      </c>
      <c r="I137" s="5">
        <v>4</v>
      </c>
      <c r="J137" s="5">
        <v>4</v>
      </c>
      <c r="K137" s="5" t="s">
        <v>30</v>
      </c>
      <c r="L137" s="5">
        <v>-10056</v>
      </c>
      <c r="M137" s="5">
        <v>-10056</v>
      </c>
      <c r="N137" s="5" t="s">
        <v>695</v>
      </c>
      <c r="O137" s="5" t="s">
        <v>32</v>
      </c>
      <c r="P137" s="5" t="s">
        <v>33</v>
      </c>
      <c r="Q137" s="5">
        <v>0</v>
      </c>
      <c r="R137" s="9">
        <v>44854</v>
      </c>
      <c r="S137" s="7">
        <v>44861</v>
      </c>
      <c r="T137" s="5" t="s">
        <v>34</v>
      </c>
      <c r="U137" s="5">
        <v>-10056</v>
      </c>
      <c r="V137" s="5">
        <v>0</v>
      </c>
      <c r="W137" s="5">
        <v>0</v>
      </c>
      <c r="X137" s="5" t="s">
        <v>698</v>
      </c>
      <c r="Y137" s="5" t="s">
        <v>36</v>
      </c>
    </row>
    <row r="138" s="5" customFormat="1" spans="1:25">
      <c r="A138" s="5" t="s">
        <v>699</v>
      </c>
      <c r="B138" s="5" t="s">
        <v>26</v>
      </c>
      <c r="C138" s="5" t="s">
        <v>27</v>
      </c>
      <c r="D138" s="5" t="s">
        <v>700</v>
      </c>
      <c r="E138" s="5" t="s">
        <v>701</v>
      </c>
      <c r="F138" s="7">
        <v>44855</v>
      </c>
      <c r="G138" s="7">
        <v>44858</v>
      </c>
      <c r="H138" s="5">
        <v>1</v>
      </c>
      <c r="I138" s="5">
        <v>3</v>
      </c>
      <c r="J138" s="5">
        <v>3</v>
      </c>
      <c r="K138" s="5" t="s">
        <v>30</v>
      </c>
      <c r="L138" s="5">
        <v>624</v>
      </c>
      <c r="M138" s="5">
        <v>624</v>
      </c>
      <c r="N138" s="5" t="s">
        <v>702</v>
      </c>
      <c r="O138" s="5" t="s">
        <v>32</v>
      </c>
      <c r="P138" s="5" t="s">
        <v>33</v>
      </c>
      <c r="Q138" s="5">
        <v>0</v>
      </c>
      <c r="R138" s="9">
        <v>44854</v>
      </c>
      <c r="S138" s="7">
        <v>44861</v>
      </c>
      <c r="T138" s="5" t="s">
        <v>34</v>
      </c>
      <c r="U138" s="5">
        <v>624</v>
      </c>
      <c r="V138" s="5">
        <v>0</v>
      </c>
      <c r="W138" s="5">
        <v>0</v>
      </c>
      <c r="X138" s="5" t="s">
        <v>703</v>
      </c>
      <c r="Y138" s="5" t="s">
        <v>704</v>
      </c>
    </row>
    <row r="139" s="5" customFormat="1" spans="1:25">
      <c r="A139" s="5" t="s">
        <v>164</v>
      </c>
      <c r="B139" s="5" t="s">
        <v>26</v>
      </c>
      <c r="C139" s="5" t="s">
        <v>37</v>
      </c>
      <c r="D139" s="5" t="s">
        <v>165</v>
      </c>
      <c r="E139" s="5" t="s">
        <v>166</v>
      </c>
      <c r="F139" s="7">
        <v>44856</v>
      </c>
      <c r="G139" s="7">
        <v>44858</v>
      </c>
      <c r="H139" s="5">
        <v>1</v>
      </c>
      <c r="I139" s="5">
        <v>2</v>
      </c>
      <c r="J139" s="5">
        <v>2</v>
      </c>
      <c r="K139" s="5" t="s">
        <v>30</v>
      </c>
      <c r="L139" s="5">
        <v>-3026</v>
      </c>
      <c r="M139" s="5">
        <v>-3026</v>
      </c>
      <c r="N139" s="5" t="s">
        <v>167</v>
      </c>
      <c r="O139" s="5" t="s">
        <v>32</v>
      </c>
      <c r="P139" s="5" t="s">
        <v>33</v>
      </c>
      <c r="Q139" s="5">
        <v>0</v>
      </c>
      <c r="R139" s="9">
        <v>44827</v>
      </c>
      <c r="S139" s="7">
        <v>44861</v>
      </c>
      <c r="T139" s="5" t="s">
        <v>34</v>
      </c>
      <c r="U139" s="5">
        <v>-3026</v>
      </c>
      <c r="V139" s="5">
        <v>0</v>
      </c>
      <c r="W139" s="5">
        <v>0</v>
      </c>
      <c r="X139" s="5" t="s">
        <v>168</v>
      </c>
      <c r="Y139" s="5" t="s">
        <v>169</v>
      </c>
    </row>
    <row r="140" s="5" customFormat="1" spans="1:25">
      <c r="A140" s="5" t="s">
        <v>164</v>
      </c>
      <c r="B140" s="5" t="s">
        <v>26</v>
      </c>
      <c r="C140" s="5" t="s">
        <v>705</v>
      </c>
      <c r="D140" s="5" t="s">
        <v>165</v>
      </c>
      <c r="E140" s="5" t="s">
        <v>166</v>
      </c>
      <c r="F140" s="7">
        <v>44856</v>
      </c>
      <c r="G140" s="7">
        <v>44858</v>
      </c>
      <c r="H140" s="5">
        <v>1</v>
      </c>
      <c r="I140" s="5">
        <v>2</v>
      </c>
      <c r="J140" s="5">
        <v>2</v>
      </c>
      <c r="K140" s="5" t="s">
        <v>30</v>
      </c>
      <c r="L140" s="5">
        <v>739</v>
      </c>
      <c r="M140" s="5">
        <v>739</v>
      </c>
      <c r="N140" s="5" t="s">
        <v>167</v>
      </c>
      <c r="O140" s="5" t="s">
        <v>32</v>
      </c>
      <c r="P140" s="5" t="s">
        <v>33</v>
      </c>
      <c r="Q140" s="5">
        <v>0</v>
      </c>
      <c r="R140" s="9">
        <v>44827</v>
      </c>
      <c r="S140" s="7">
        <v>44861</v>
      </c>
      <c r="T140" s="5" t="s">
        <v>34</v>
      </c>
      <c r="U140" s="5">
        <v>739</v>
      </c>
      <c r="V140" s="5">
        <v>0</v>
      </c>
      <c r="W140" s="5">
        <v>0</v>
      </c>
      <c r="X140" s="5" t="s">
        <v>168</v>
      </c>
      <c r="Y140" s="5" t="s">
        <v>169</v>
      </c>
    </row>
    <row r="141" s="5" customFormat="1" spans="1:25">
      <c r="A141" s="5" t="s">
        <v>706</v>
      </c>
      <c r="B141" s="5" t="s">
        <v>26</v>
      </c>
      <c r="C141" s="5" t="s">
        <v>27</v>
      </c>
      <c r="D141" s="5" t="s">
        <v>525</v>
      </c>
      <c r="E141" s="5" t="s">
        <v>707</v>
      </c>
      <c r="F141" s="7">
        <v>44857</v>
      </c>
      <c r="G141" s="7">
        <v>44858</v>
      </c>
      <c r="H141" s="5">
        <v>1</v>
      </c>
      <c r="I141" s="5">
        <v>1</v>
      </c>
      <c r="J141" s="5">
        <v>1</v>
      </c>
      <c r="K141" s="5" t="s">
        <v>30</v>
      </c>
      <c r="L141" s="5">
        <v>992</v>
      </c>
      <c r="M141" s="5">
        <v>992</v>
      </c>
      <c r="N141" s="5" t="s">
        <v>708</v>
      </c>
      <c r="O141" s="5" t="s">
        <v>32</v>
      </c>
      <c r="P141" s="5" t="s">
        <v>33</v>
      </c>
      <c r="Q141" s="5">
        <v>0</v>
      </c>
      <c r="R141" s="9">
        <v>44854</v>
      </c>
      <c r="S141" s="7">
        <v>44861</v>
      </c>
      <c r="T141" s="5" t="s">
        <v>34</v>
      </c>
      <c r="U141" s="5">
        <v>992</v>
      </c>
      <c r="V141" s="5">
        <v>0</v>
      </c>
      <c r="W141" s="5">
        <v>0</v>
      </c>
      <c r="X141" s="5" t="s">
        <v>709</v>
      </c>
      <c r="Y141" s="5" t="s">
        <v>710</v>
      </c>
    </row>
    <row r="142" s="5" customFormat="1" spans="1:25">
      <c r="A142" s="5" t="s">
        <v>711</v>
      </c>
      <c r="B142" s="5" t="s">
        <v>26</v>
      </c>
      <c r="C142" s="5" t="s">
        <v>27</v>
      </c>
      <c r="D142" s="5" t="s">
        <v>290</v>
      </c>
      <c r="E142" s="5" t="s">
        <v>62</v>
      </c>
      <c r="F142" s="7">
        <v>44857</v>
      </c>
      <c r="G142" s="7">
        <v>44858</v>
      </c>
      <c r="H142" s="5">
        <v>1</v>
      </c>
      <c r="I142" s="5">
        <v>1</v>
      </c>
      <c r="J142" s="5">
        <v>1</v>
      </c>
      <c r="K142" s="5" t="s">
        <v>30</v>
      </c>
      <c r="L142" s="5">
        <v>361</v>
      </c>
      <c r="M142" s="5">
        <v>361</v>
      </c>
      <c r="N142" s="5" t="s">
        <v>712</v>
      </c>
      <c r="O142" s="5" t="s">
        <v>32</v>
      </c>
      <c r="P142" s="5" t="s">
        <v>33</v>
      </c>
      <c r="Q142" s="5">
        <v>0</v>
      </c>
      <c r="R142" s="9">
        <v>44854</v>
      </c>
      <c r="S142" s="7">
        <v>44861</v>
      </c>
      <c r="T142" s="5" t="s">
        <v>34</v>
      </c>
      <c r="U142" s="5">
        <v>361</v>
      </c>
      <c r="V142" s="5">
        <v>0</v>
      </c>
      <c r="W142" s="5">
        <v>0</v>
      </c>
      <c r="X142" s="5" t="s">
        <v>713</v>
      </c>
      <c r="Y142" s="5" t="s">
        <v>714</v>
      </c>
    </row>
    <row r="143" s="5" customFormat="1" spans="1:25">
      <c r="A143" s="5" t="s">
        <v>715</v>
      </c>
      <c r="B143" s="5" t="s">
        <v>26</v>
      </c>
      <c r="C143" s="5" t="s">
        <v>27</v>
      </c>
      <c r="D143" s="5" t="s">
        <v>491</v>
      </c>
      <c r="E143" s="5" t="s">
        <v>716</v>
      </c>
      <c r="F143" s="7">
        <v>44855</v>
      </c>
      <c r="G143" s="7">
        <v>44858</v>
      </c>
      <c r="H143" s="5">
        <v>1</v>
      </c>
      <c r="I143" s="5">
        <v>3</v>
      </c>
      <c r="J143" s="5">
        <v>3</v>
      </c>
      <c r="K143" s="5" t="s">
        <v>30</v>
      </c>
      <c r="L143" s="5">
        <v>3630</v>
      </c>
      <c r="M143" s="5">
        <v>3630</v>
      </c>
      <c r="N143" s="5" t="s">
        <v>717</v>
      </c>
      <c r="O143" s="5" t="s">
        <v>32</v>
      </c>
      <c r="P143" s="5" t="s">
        <v>33</v>
      </c>
      <c r="Q143" s="5">
        <v>0</v>
      </c>
      <c r="R143" s="9">
        <v>44854</v>
      </c>
      <c r="S143" s="7">
        <v>44861</v>
      </c>
      <c r="T143" s="5" t="s">
        <v>34</v>
      </c>
      <c r="U143" s="5">
        <v>3630</v>
      </c>
      <c r="V143" s="5">
        <v>0</v>
      </c>
      <c r="W143" s="5">
        <v>0</v>
      </c>
      <c r="X143" s="5" t="s">
        <v>718</v>
      </c>
      <c r="Y143" s="5" t="s">
        <v>719</v>
      </c>
    </row>
    <row r="144" s="5" customFormat="1" spans="1:25">
      <c r="A144" s="5" t="s">
        <v>720</v>
      </c>
      <c r="B144" s="5" t="s">
        <v>26</v>
      </c>
      <c r="C144" s="5" t="s">
        <v>27</v>
      </c>
      <c r="D144" s="5" t="s">
        <v>580</v>
      </c>
      <c r="E144" s="5" t="s">
        <v>542</v>
      </c>
      <c r="F144" s="7">
        <v>44857</v>
      </c>
      <c r="G144" s="7">
        <v>44858</v>
      </c>
      <c r="H144" s="5">
        <v>1</v>
      </c>
      <c r="I144" s="5">
        <v>1</v>
      </c>
      <c r="J144" s="5">
        <v>1</v>
      </c>
      <c r="K144" s="5" t="s">
        <v>30</v>
      </c>
      <c r="L144" s="5">
        <v>190</v>
      </c>
      <c r="M144" s="5">
        <v>190</v>
      </c>
      <c r="N144" s="5" t="s">
        <v>721</v>
      </c>
      <c r="O144" s="5" t="s">
        <v>32</v>
      </c>
      <c r="P144" s="5" t="s">
        <v>33</v>
      </c>
      <c r="Q144" s="5">
        <v>0</v>
      </c>
      <c r="R144" s="9">
        <v>44854</v>
      </c>
      <c r="S144" s="7">
        <v>44861</v>
      </c>
      <c r="T144" s="5" t="s">
        <v>34</v>
      </c>
      <c r="U144" s="5">
        <v>190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725</v>
      </c>
      <c r="E145" s="5" t="s">
        <v>726</v>
      </c>
      <c r="F145" s="7">
        <v>44855</v>
      </c>
      <c r="G145" s="7">
        <v>44858</v>
      </c>
      <c r="H145" s="5">
        <v>1</v>
      </c>
      <c r="I145" s="5">
        <v>3</v>
      </c>
      <c r="J145" s="5">
        <v>3</v>
      </c>
      <c r="K145" s="5" t="s">
        <v>30</v>
      </c>
      <c r="L145" s="5">
        <v>2070</v>
      </c>
      <c r="M145" s="5">
        <v>2070</v>
      </c>
      <c r="N145" s="5" t="s">
        <v>727</v>
      </c>
      <c r="O145" s="5" t="s">
        <v>32</v>
      </c>
      <c r="P145" s="5" t="s">
        <v>33</v>
      </c>
      <c r="Q145" s="5">
        <v>0</v>
      </c>
      <c r="R145" s="9">
        <v>44855</v>
      </c>
      <c r="S145" s="7">
        <v>44861</v>
      </c>
      <c r="T145" s="5" t="s">
        <v>34</v>
      </c>
      <c r="U145" s="5">
        <v>2070</v>
      </c>
      <c r="V145" s="5">
        <v>0</v>
      </c>
      <c r="W145" s="5">
        <v>0</v>
      </c>
      <c r="X145" s="5" t="s">
        <v>728</v>
      </c>
      <c r="Y145" s="5" t="s">
        <v>729</v>
      </c>
    </row>
    <row r="146" s="5" customFormat="1" spans="1:25">
      <c r="A146" s="5" t="s">
        <v>730</v>
      </c>
      <c r="B146" s="5" t="s">
        <v>26</v>
      </c>
      <c r="C146" s="5" t="s">
        <v>27</v>
      </c>
      <c r="D146" s="5" t="s">
        <v>731</v>
      </c>
      <c r="E146" s="5" t="s">
        <v>732</v>
      </c>
      <c r="F146" s="7">
        <v>44857</v>
      </c>
      <c r="G146" s="7">
        <v>44858</v>
      </c>
      <c r="H146" s="5">
        <v>1</v>
      </c>
      <c r="I146" s="5">
        <v>1</v>
      </c>
      <c r="J146" s="5">
        <v>1</v>
      </c>
      <c r="K146" s="5" t="s">
        <v>30</v>
      </c>
      <c r="L146" s="5">
        <v>328</v>
      </c>
      <c r="M146" s="5">
        <v>328</v>
      </c>
      <c r="N146" s="5" t="s">
        <v>733</v>
      </c>
      <c r="O146" s="5" t="s">
        <v>32</v>
      </c>
      <c r="P146" s="5" t="s">
        <v>33</v>
      </c>
      <c r="Q146" s="5">
        <v>0</v>
      </c>
      <c r="R146" s="9">
        <v>44855</v>
      </c>
      <c r="S146" s="7">
        <v>44861</v>
      </c>
      <c r="T146" s="5" t="s">
        <v>34</v>
      </c>
      <c r="U146" s="5">
        <v>328</v>
      </c>
      <c r="V146" s="5">
        <v>0</v>
      </c>
      <c r="W146" s="5">
        <v>0</v>
      </c>
      <c r="X146" s="5" t="s">
        <v>734</v>
      </c>
      <c r="Y146" s="5" t="s">
        <v>735</v>
      </c>
    </row>
    <row r="147" s="5" customFormat="1" spans="1:25">
      <c r="A147" s="5" t="s">
        <v>736</v>
      </c>
      <c r="B147" s="5" t="s">
        <v>26</v>
      </c>
      <c r="C147" s="5" t="s">
        <v>27</v>
      </c>
      <c r="D147" s="5" t="s">
        <v>106</v>
      </c>
      <c r="E147" s="5" t="s">
        <v>737</v>
      </c>
      <c r="F147" s="7">
        <v>44857</v>
      </c>
      <c r="G147" s="7">
        <v>44858</v>
      </c>
      <c r="H147" s="5">
        <v>1</v>
      </c>
      <c r="I147" s="5">
        <v>1</v>
      </c>
      <c r="J147" s="5">
        <v>1</v>
      </c>
      <c r="K147" s="5" t="s">
        <v>30</v>
      </c>
      <c r="L147" s="5">
        <v>544</v>
      </c>
      <c r="M147" s="5">
        <v>544</v>
      </c>
      <c r="N147" s="5" t="s">
        <v>738</v>
      </c>
      <c r="O147" s="5" t="s">
        <v>32</v>
      </c>
      <c r="P147" s="5" t="s">
        <v>33</v>
      </c>
      <c r="Q147" s="5">
        <v>0</v>
      </c>
      <c r="R147" s="9">
        <v>44855</v>
      </c>
      <c r="S147" s="7">
        <v>44861</v>
      </c>
      <c r="T147" s="5" t="s">
        <v>34</v>
      </c>
      <c r="U147" s="5">
        <v>544</v>
      </c>
      <c r="V147" s="5">
        <v>0</v>
      </c>
      <c r="W147" s="5">
        <v>0</v>
      </c>
      <c r="X147" s="5" t="s">
        <v>739</v>
      </c>
      <c r="Y147" s="5" t="s">
        <v>740</v>
      </c>
    </row>
    <row r="148" s="5" customFormat="1" spans="1:25">
      <c r="A148" s="5" t="s">
        <v>741</v>
      </c>
      <c r="B148" s="5" t="s">
        <v>26</v>
      </c>
      <c r="C148" s="5" t="s">
        <v>27</v>
      </c>
      <c r="D148" s="5" t="s">
        <v>507</v>
      </c>
      <c r="E148" s="5" t="s">
        <v>742</v>
      </c>
      <c r="F148" s="7">
        <v>44857</v>
      </c>
      <c r="G148" s="7">
        <v>44858</v>
      </c>
      <c r="H148" s="5">
        <v>1</v>
      </c>
      <c r="I148" s="5">
        <v>1</v>
      </c>
      <c r="J148" s="5">
        <v>1</v>
      </c>
      <c r="K148" s="5" t="s">
        <v>30</v>
      </c>
      <c r="L148" s="5">
        <v>3680</v>
      </c>
      <c r="M148" s="5">
        <v>3680</v>
      </c>
      <c r="N148" s="5" t="s">
        <v>743</v>
      </c>
      <c r="O148" s="5" t="s">
        <v>32</v>
      </c>
      <c r="P148" s="5" t="s">
        <v>33</v>
      </c>
      <c r="Q148" s="5">
        <v>0</v>
      </c>
      <c r="R148" s="9">
        <v>44855</v>
      </c>
      <c r="S148" s="7">
        <v>44861</v>
      </c>
      <c r="T148" s="5" t="s">
        <v>34</v>
      </c>
      <c r="U148" s="5">
        <v>3680</v>
      </c>
      <c r="V148" s="5">
        <v>0</v>
      </c>
      <c r="W148" s="5">
        <v>0</v>
      </c>
      <c r="X148" s="5" t="s">
        <v>744</v>
      </c>
      <c r="Y148" s="5" t="s">
        <v>745</v>
      </c>
    </row>
    <row r="149" s="5" customFormat="1" spans="1:25">
      <c r="A149" s="5" t="s">
        <v>746</v>
      </c>
      <c r="B149" s="5" t="s">
        <v>26</v>
      </c>
      <c r="C149" s="5" t="s">
        <v>27</v>
      </c>
      <c r="D149" s="5" t="s">
        <v>106</v>
      </c>
      <c r="E149" s="5" t="s">
        <v>737</v>
      </c>
      <c r="F149" s="7">
        <v>44857</v>
      </c>
      <c r="G149" s="7">
        <v>44858</v>
      </c>
      <c r="H149" s="5">
        <v>2</v>
      </c>
      <c r="I149" s="5">
        <v>1</v>
      </c>
      <c r="J149" s="5">
        <v>2</v>
      </c>
      <c r="K149" s="5" t="s">
        <v>30</v>
      </c>
      <c r="L149" s="5">
        <v>100</v>
      </c>
      <c r="M149" s="5">
        <v>100</v>
      </c>
      <c r="N149" s="5" t="s">
        <v>747</v>
      </c>
      <c r="O149" s="5" t="s">
        <v>32</v>
      </c>
      <c r="P149" s="5" t="s">
        <v>33</v>
      </c>
      <c r="Q149" s="5">
        <v>0</v>
      </c>
      <c r="R149" s="9">
        <v>44855</v>
      </c>
      <c r="S149" s="7">
        <v>44861</v>
      </c>
      <c r="T149" s="5" t="s">
        <v>34</v>
      </c>
      <c r="U149" s="5">
        <v>100</v>
      </c>
      <c r="V149" s="5">
        <v>0</v>
      </c>
      <c r="W149" s="5">
        <v>0</v>
      </c>
      <c r="X149" s="5" t="s">
        <v>36</v>
      </c>
      <c r="Y149" s="5" t="s">
        <v>36</v>
      </c>
    </row>
    <row r="150" s="5" customFormat="1" spans="1:25">
      <c r="A150" s="5" t="s">
        <v>748</v>
      </c>
      <c r="B150" s="5" t="s">
        <v>26</v>
      </c>
      <c r="C150" s="5" t="s">
        <v>27</v>
      </c>
      <c r="D150" s="5" t="s">
        <v>649</v>
      </c>
      <c r="E150" s="5" t="s">
        <v>161</v>
      </c>
      <c r="F150" s="7">
        <v>44857</v>
      </c>
      <c r="G150" s="7">
        <v>44858</v>
      </c>
      <c r="H150" s="5">
        <v>1</v>
      </c>
      <c r="I150" s="5">
        <v>1</v>
      </c>
      <c r="J150" s="5">
        <v>1</v>
      </c>
      <c r="K150" s="5" t="s">
        <v>30</v>
      </c>
      <c r="L150" s="5">
        <v>230</v>
      </c>
      <c r="M150" s="5">
        <v>230</v>
      </c>
      <c r="N150" s="5" t="s">
        <v>749</v>
      </c>
      <c r="O150" s="5" t="s">
        <v>32</v>
      </c>
      <c r="P150" s="5" t="s">
        <v>33</v>
      </c>
      <c r="Q150" s="5">
        <v>0</v>
      </c>
      <c r="R150" s="9">
        <v>44855</v>
      </c>
      <c r="S150" s="7">
        <v>44861</v>
      </c>
      <c r="T150" s="5" t="s">
        <v>34</v>
      </c>
      <c r="U150" s="5">
        <v>230</v>
      </c>
      <c r="V150" s="5">
        <v>0</v>
      </c>
      <c r="W150" s="5">
        <v>0</v>
      </c>
      <c r="X150" s="5" t="s">
        <v>750</v>
      </c>
      <c r="Y150" s="5" t="s">
        <v>751</v>
      </c>
    </row>
    <row r="151" s="5" customFormat="1" spans="1:25">
      <c r="A151" s="5" t="s">
        <v>752</v>
      </c>
      <c r="B151" s="5" t="s">
        <v>26</v>
      </c>
      <c r="C151" s="5" t="s">
        <v>27</v>
      </c>
      <c r="D151" s="5" t="s">
        <v>753</v>
      </c>
      <c r="E151" s="5" t="s">
        <v>754</v>
      </c>
      <c r="F151" s="7">
        <v>44857</v>
      </c>
      <c r="G151" s="7">
        <v>44858</v>
      </c>
      <c r="H151" s="5">
        <v>1</v>
      </c>
      <c r="I151" s="5">
        <v>1</v>
      </c>
      <c r="J151" s="5">
        <v>1</v>
      </c>
      <c r="K151" s="5" t="s">
        <v>30</v>
      </c>
      <c r="L151" s="5">
        <v>320</v>
      </c>
      <c r="M151" s="5">
        <v>320</v>
      </c>
      <c r="N151" s="5" t="s">
        <v>755</v>
      </c>
      <c r="O151" s="5" t="s">
        <v>32</v>
      </c>
      <c r="P151" s="5" t="s">
        <v>33</v>
      </c>
      <c r="Q151" s="5">
        <v>0</v>
      </c>
      <c r="R151" s="9">
        <v>44855</v>
      </c>
      <c r="S151" s="7">
        <v>44861</v>
      </c>
      <c r="T151" s="5" t="s">
        <v>34</v>
      </c>
      <c r="U151" s="5">
        <v>320</v>
      </c>
      <c r="V151" s="5">
        <v>0</v>
      </c>
      <c r="W151" s="5">
        <v>0</v>
      </c>
      <c r="X151" s="5" t="s">
        <v>756</v>
      </c>
      <c r="Y151" s="5" t="s">
        <v>757</v>
      </c>
    </row>
    <row r="152" s="5" customFormat="1" spans="1:25">
      <c r="A152" s="5" t="s">
        <v>758</v>
      </c>
      <c r="B152" s="5" t="s">
        <v>26</v>
      </c>
      <c r="C152" s="5" t="s">
        <v>27</v>
      </c>
      <c r="D152" s="5" t="s">
        <v>580</v>
      </c>
      <c r="E152" s="5" t="s">
        <v>542</v>
      </c>
      <c r="F152" s="7">
        <v>44857</v>
      </c>
      <c r="G152" s="7">
        <v>44858</v>
      </c>
      <c r="H152" s="5">
        <v>1</v>
      </c>
      <c r="I152" s="5">
        <v>1</v>
      </c>
      <c r="J152" s="5">
        <v>1</v>
      </c>
      <c r="K152" s="5" t="s">
        <v>30</v>
      </c>
      <c r="L152" s="5">
        <v>200</v>
      </c>
      <c r="M152" s="5">
        <v>200</v>
      </c>
      <c r="N152" s="5" t="s">
        <v>759</v>
      </c>
      <c r="O152" s="5" t="s">
        <v>32</v>
      </c>
      <c r="P152" s="5" t="s">
        <v>33</v>
      </c>
      <c r="Q152" s="5">
        <v>0</v>
      </c>
      <c r="R152" s="9">
        <v>44855</v>
      </c>
      <c r="S152" s="7">
        <v>44861</v>
      </c>
      <c r="T152" s="5" t="s">
        <v>34</v>
      </c>
      <c r="U152" s="5">
        <v>200</v>
      </c>
      <c r="V152" s="5">
        <v>0</v>
      </c>
      <c r="W152" s="5">
        <v>0</v>
      </c>
      <c r="X152" s="5" t="s">
        <v>760</v>
      </c>
      <c r="Y152" s="5" t="s">
        <v>761</v>
      </c>
    </row>
    <row r="153" s="5" customFormat="1" spans="1:25">
      <c r="A153" s="5" t="s">
        <v>762</v>
      </c>
      <c r="B153" s="5" t="s">
        <v>26</v>
      </c>
      <c r="C153" s="5" t="s">
        <v>27</v>
      </c>
      <c r="D153" s="5" t="s">
        <v>763</v>
      </c>
      <c r="E153" s="5" t="s">
        <v>764</v>
      </c>
      <c r="F153" s="7">
        <v>44856</v>
      </c>
      <c r="G153" s="7">
        <v>44858</v>
      </c>
      <c r="H153" s="5">
        <v>1</v>
      </c>
      <c r="I153" s="5">
        <v>2</v>
      </c>
      <c r="J153" s="5">
        <v>2</v>
      </c>
      <c r="K153" s="5" t="s">
        <v>30</v>
      </c>
      <c r="L153" s="5">
        <v>450</v>
      </c>
      <c r="M153" s="5">
        <v>450</v>
      </c>
      <c r="N153" s="5" t="s">
        <v>765</v>
      </c>
      <c r="O153" s="5" t="s">
        <v>32</v>
      </c>
      <c r="P153" s="5" t="s">
        <v>33</v>
      </c>
      <c r="Q153" s="5">
        <v>0</v>
      </c>
      <c r="R153" s="9">
        <v>44855</v>
      </c>
      <c r="S153" s="7">
        <v>44861</v>
      </c>
      <c r="T153" s="5" t="s">
        <v>34</v>
      </c>
      <c r="U153" s="5">
        <v>450</v>
      </c>
      <c r="V153" s="5">
        <v>0</v>
      </c>
      <c r="W153" s="5">
        <v>0</v>
      </c>
      <c r="X153" s="5" t="s">
        <v>766</v>
      </c>
      <c r="Y153" s="5" t="s">
        <v>767</v>
      </c>
    </row>
    <row r="154" s="5" customFormat="1" spans="1:25">
      <c r="A154" s="5" t="s">
        <v>768</v>
      </c>
      <c r="B154" s="5" t="s">
        <v>26</v>
      </c>
      <c r="C154" s="5" t="s">
        <v>27</v>
      </c>
      <c r="D154" s="5" t="s">
        <v>769</v>
      </c>
      <c r="E154" s="5" t="s">
        <v>770</v>
      </c>
      <c r="F154" s="7">
        <v>44856</v>
      </c>
      <c r="G154" s="7">
        <v>44858</v>
      </c>
      <c r="H154" s="5">
        <v>1</v>
      </c>
      <c r="I154" s="5">
        <v>2</v>
      </c>
      <c r="J154" s="5">
        <v>2</v>
      </c>
      <c r="K154" s="5" t="s">
        <v>30</v>
      </c>
      <c r="L154" s="5">
        <v>1700</v>
      </c>
      <c r="M154" s="5">
        <v>1700</v>
      </c>
      <c r="N154" s="5" t="s">
        <v>771</v>
      </c>
      <c r="O154" s="5" t="s">
        <v>32</v>
      </c>
      <c r="P154" s="5" t="s">
        <v>33</v>
      </c>
      <c r="Q154" s="5">
        <v>0</v>
      </c>
      <c r="R154" s="9">
        <v>44856</v>
      </c>
      <c r="S154" s="7">
        <v>44861</v>
      </c>
      <c r="T154" s="5" t="s">
        <v>34</v>
      </c>
      <c r="U154" s="5">
        <v>1700</v>
      </c>
      <c r="V154" s="5">
        <v>0</v>
      </c>
      <c r="W154" s="5">
        <v>0</v>
      </c>
      <c r="X154" s="5" t="s">
        <v>772</v>
      </c>
      <c r="Y154" s="5" t="s">
        <v>36</v>
      </c>
    </row>
    <row r="155" s="5" customFormat="1" spans="1:26">
      <c r="A155" s="5" t="s">
        <v>773</v>
      </c>
      <c r="B155" s="5" t="s">
        <v>26</v>
      </c>
      <c r="C155" s="5" t="s">
        <v>27</v>
      </c>
      <c r="D155" s="5" t="s">
        <v>106</v>
      </c>
      <c r="E155" s="5" t="s">
        <v>774</v>
      </c>
      <c r="F155" s="7">
        <v>44856</v>
      </c>
      <c r="G155" s="7">
        <v>44858</v>
      </c>
      <c r="H155" s="5">
        <v>2</v>
      </c>
      <c r="I155" s="5">
        <v>2</v>
      </c>
      <c r="J155" s="5">
        <v>4</v>
      </c>
      <c r="K155" s="5" t="s">
        <v>30</v>
      </c>
      <c r="L155" s="5">
        <v>2464</v>
      </c>
      <c r="M155" s="5">
        <v>2464</v>
      </c>
      <c r="N155" s="5" t="s">
        <v>775</v>
      </c>
      <c r="O155" s="5" t="s">
        <v>32</v>
      </c>
      <c r="P155" s="5" t="s">
        <v>33</v>
      </c>
      <c r="Q155" s="5">
        <v>0</v>
      </c>
      <c r="R155" s="9">
        <v>44856</v>
      </c>
      <c r="S155" s="7">
        <v>44861</v>
      </c>
      <c r="T155" s="5" t="s">
        <v>34</v>
      </c>
      <c r="U155" s="5">
        <v>2464</v>
      </c>
      <c r="V155" s="5">
        <v>0</v>
      </c>
      <c r="W155" s="5">
        <v>0</v>
      </c>
      <c r="X155" s="5" t="s">
        <v>776</v>
      </c>
      <c r="Y155" s="5">
        <v>222349951</v>
      </c>
      <c r="Z155" s="5" t="s">
        <v>777</v>
      </c>
    </row>
    <row r="156" s="5" customFormat="1" spans="1:25">
      <c r="A156" s="5" t="s">
        <v>778</v>
      </c>
      <c r="B156" s="5" t="s">
        <v>26</v>
      </c>
      <c r="C156" s="5" t="s">
        <v>27</v>
      </c>
      <c r="D156" s="5" t="s">
        <v>51</v>
      </c>
      <c r="E156" s="5" t="s">
        <v>779</v>
      </c>
      <c r="F156" s="7">
        <v>44857</v>
      </c>
      <c r="G156" s="7">
        <v>44858</v>
      </c>
      <c r="H156" s="5">
        <v>1</v>
      </c>
      <c r="I156" s="5">
        <v>1</v>
      </c>
      <c r="J156" s="5">
        <v>1</v>
      </c>
      <c r="K156" s="5" t="s">
        <v>30</v>
      </c>
      <c r="L156" s="5">
        <v>173</v>
      </c>
      <c r="M156" s="5">
        <v>173</v>
      </c>
      <c r="N156" s="5" t="s">
        <v>780</v>
      </c>
      <c r="O156" s="5" t="s">
        <v>32</v>
      </c>
      <c r="P156" s="5" t="s">
        <v>33</v>
      </c>
      <c r="Q156" s="5">
        <v>0</v>
      </c>
      <c r="R156" s="9">
        <v>44856</v>
      </c>
      <c r="S156" s="7">
        <v>44861</v>
      </c>
      <c r="T156" s="5" t="s">
        <v>34</v>
      </c>
      <c r="U156" s="5">
        <v>173</v>
      </c>
      <c r="V156" s="5">
        <v>0</v>
      </c>
      <c r="W156" s="5">
        <v>0</v>
      </c>
      <c r="X156" s="5" t="s">
        <v>781</v>
      </c>
      <c r="Y156" s="5" t="s">
        <v>36</v>
      </c>
    </row>
    <row r="157" s="5" customFormat="1" spans="1:25">
      <c r="A157" s="5" t="s">
        <v>782</v>
      </c>
      <c r="B157" s="5" t="s">
        <v>26</v>
      </c>
      <c r="C157" s="5" t="s">
        <v>27</v>
      </c>
      <c r="D157" s="5" t="s">
        <v>51</v>
      </c>
      <c r="E157" s="5" t="s">
        <v>52</v>
      </c>
      <c r="F157" s="7">
        <v>44857</v>
      </c>
      <c r="G157" s="7">
        <v>44858</v>
      </c>
      <c r="H157" s="5">
        <v>1</v>
      </c>
      <c r="I157" s="5">
        <v>1</v>
      </c>
      <c r="J157" s="5">
        <v>1</v>
      </c>
      <c r="K157" s="5" t="s">
        <v>30</v>
      </c>
      <c r="L157" s="5">
        <v>192</v>
      </c>
      <c r="M157" s="5">
        <v>192</v>
      </c>
      <c r="N157" s="5" t="s">
        <v>780</v>
      </c>
      <c r="O157" s="5" t="s">
        <v>32</v>
      </c>
      <c r="P157" s="5" t="s">
        <v>33</v>
      </c>
      <c r="Q157" s="5">
        <v>0</v>
      </c>
      <c r="R157" s="9">
        <v>44856</v>
      </c>
      <c r="S157" s="7">
        <v>44861</v>
      </c>
      <c r="T157" s="5" t="s">
        <v>34</v>
      </c>
      <c r="U157" s="5">
        <v>192</v>
      </c>
      <c r="V157" s="5">
        <v>0</v>
      </c>
      <c r="W157" s="5">
        <v>0</v>
      </c>
      <c r="X157" s="5" t="s">
        <v>783</v>
      </c>
      <c r="Y157" s="5" t="s">
        <v>36</v>
      </c>
    </row>
    <row r="158" s="5" customFormat="1" spans="1:25">
      <c r="A158" s="5" t="s">
        <v>784</v>
      </c>
      <c r="B158" s="5" t="s">
        <v>26</v>
      </c>
      <c r="C158" s="5" t="s">
        <v>27</v>
      </c>
      <c r="D158" s="5" t="s">
        <v>383</v>
      </c>
      <c r="E158" s="5" t="s">
        <v>785</v>
      </c>
      <c r="F158" s="7">
        <v>44857</v>
      </c>
      <c r="G158" s="7">
        <v>44858</v>
      </c>
      <c r="H158" s="5">
        <v>1</v>
      </c>
      <c r="I158" s="5">
        <v>1</v>
      </c>
      <c r="J158" s="5">
        <v>1</v>
      </c>
      <c r="K158" s="5" t="s">
        <v>30</v>
      </c>
      <c r="L158" s="5">
        <v>439</v>
      </c>
      <c r="M158" s="5">
        <v>439</v>
      </c>
      <c r="N158" s="5" t="s">
        <v>786</v>
      </c>
      <c r="O158" s="5" t="s">
        <v>32</v>
      </c>
      <c r="P158" s="5" t="s">
        <v>33</v>
      </c>
      <c r="Q158" s="5">
        <v>0</v>
      </c>
      <c r="R158" s="9">
        <v>44856</v>
      </c>
      <c r="S158" s="7">
        <v>44861</v>
      </c>
      <c r="T158" s="5" t="s">
        <v>34</v>
      </c>
      <c r="U158" s="5">
        <v>439</v>
      </c>
      <c r="V158" s="5">
        <v>0</v>
      </c>
      <c r="W158" s="5">
        <v>0</v>
      </c>
      <c r="X158" s="5" t="s">
        <v>787</v>
      </c>
      <c r="Y158" s="5" t="s">
        <v>788</v>
      </c>
    </row>
    <row r="159" s="5" customFormat="1" spans="1:25">
      <c r="A159" s="5" t="s">
        <v>789</v>
      </c>
      <c r="B159" s="5" t="s">
        <v>26</v>
      </c>
      <c r="C159" s="5" t="s">
        <v>27</v>
      </c>
      <c r="D159" s="5" t="s">
        <v>383</v>
      </c>
      <c r="E159" s="5" t="s">
        <v>384</v>
      </c>
      <c r="F159" s="7">
        <v>44857</v>
      </c>
      <c r="G159" s="7">
        <v>44858</v>
      </c>
      <c r="H159" s="5">
        <v>1</v>
      </c>
      <c r="I159" s="5">
        <v>1</v>
      </c>
      <c r="J159" s="5">
        <v>1</v>
      </c>
      <c r="K159" s="5" t="s">
        <v>30</v>
      </c>
      <c r="L159" s="5">
        <v>477</v>
      </c>
      <c r="M159" s="5">
        <v>477</v>
      </c>
      <c r="N159" s="5" t="s">
        <v>790</v>
      </c>
      <c r="O159" s="5" t="s">
        <v>32</v>
      </c>
      <c r="P159" s="5" t="s">
        <v>33</v>
      </c>
      <c r="Q159" s="5">
        <v>0</v>
      </c>
      <c r="R159" s="9">
        <v>44856</v>
      </c>
      <c r="S159" s="7">
        <v>44861</v>
      </c>
      <c r="T159" s="5" t="s">
        <v>34</v>
      </c>
      <c r="U159" s="5">
        <v>477</v>
      </c>
      <c r="V159" s="5">
        <v>0</v>
      </c>
      <c r="W159" s="5">
        <v>0</v>
      </c>
      <c r="X159" s="5" t="s">
        <v>791</v>
      </c>
      <c r="Y159" s="5" t="s">
        <v>36</v>
      </c>
    </row>
    <row r="160" s="5" customFormat="1" spans="1:25">
      <c r="A160" s="5" t="s">
        <v>792</v>
      </c>
      <c r="B160" s="5" t="s">
        <v>26</v>
      </c>
      <c r="C160" s="5" t="s">
        <v>27</v>
      </c>
      <c r="D160" s="5" t="s">
        <v>51</v>
      </c>
      <c r="E160" s="5" t="s">
        <v>52</v>
      </c>
      <c r="F160" s="7">
        <v>44857</v>
      </c>
      <c r="G160" s="7">
        <v>44858</v>
      </c>
      <c r="H160" s="5">
        <v>1</v>
      </c>
      <c r="I160" s="5">
        <v>1</v>
      </c>
      <c r="J160" s="5">
        <v>1</v>
      </c>
      <c r="K160" s="5" t="s">
        <v>30</v>
      </c>
      <c r="L160" s="5">
        <v>192</v>
      </c>
      <c r="M160" s="5">
        <v>192</v>
      </c>
      <c r="N160" s="5" t="s">
        <v>793</v>
      </c>
      <c r="O160" s="5" t="s">
        <v>32</v>
      </c>
      <c r="P160" s="5" t="s">
        <v>33</v>
      </c>
      <c r="Q160" s="5">
        <v>0</v>
      </c>
      <c r="R160" s="9">
        <v>44856</v>
      </c>
      <c r="S160" s="7">
        <v>44861</v>
      </c>
      <c r="T160" s="5" t="s">
        <v>34</v>
      </c>
      <c r="U160" s="5">
        <v>192</v>
      </c>
      <c r="V160" s="5">
        <v>0</v>
      </c>
      <c r="W160" s="5">
        <v>0</v>
      </c>
      <c r="X160" s="5" t="s">
        <v>794</v>
      </c>
      <c r="Y160" s="5" t="s">
        <v>36</v>
      </c>
    </row>
    <row r="161" s="5" customFormat="1" spans="1:25">
      <c r="A161" s="5" t="s">
        <v>795</v>
      </c>
      <c r="B161" s="5" t="s">
        <v>26</v>
      </c>
      <c r="C161" s="5" t="s">
        <v>27</v>
      </c>
      <c r="D161" s="5" t="s">
        <v>383</v>
      </c>
      <c r="E161" s="5" t="s">
        <v>279</v>
      </c>
      <c r="F161" s="7">
        <v>44857</v>
      </c>
      <c r="G161" s="7">
        <v>44858</v>
      </c>
      <c r="H161" s="5">
        <v>1</v>
      </c>
      <c r="I161" s="5">
        <v>1</v>
      </c>
      <c r="J161" s="5">
        <v>1</v>
      </c>
      <c r="K161" s="5" t="s">
        <v>30</v>
      </c>
      <c r="L161" s="5">
        <v>470</v>
      </c>
      <c r="M161" s="5">
        <v>470</v>
      </c>
      <c r="N161" s="5" t="s">
        <v>796</v>
      </c>
      <c r="O161" s="5" t="s">
        <v>32</v>
      </c>
      <c r="P161" s="5" t="s">
        <v>33</v>
      </c>
      <c r="Q161" s="5">
        <v>0</v>
      </c>
      <c r="R161" s="9">
        <v>44856</v>
      </c>
      <c r="S161" s="7">
        <v>44861</v>
      </c>
      <c r="T161" s="5" t="s">
        <v>34</v>
      </c>
      <c r="U161" s="5">
        <v>470</v>
      </c>
      <c r="V161" s="5">
        <v>0</v>
      </c>
      <c r="W161" s="5">
        <v>0</v>
      </c>
      <c r="X161" s="5" t="s">
        <v>797</v>
      </c>
      <c r="Y161" s="5" t="s">
        <v>798</v>
      </c>
    </row>
    <row r="162" s="5" customFormat="1" spans="1:25">
      <c r="A162" s="5" t="s">
        <v>789</v>
      </c>
      <c r="B162" s="5" t="s">
        <v>26</v>
      </c>
      <c r="C162" s="5" t="s">
        <v>37</v>
      </c>
      <c r="D162" s="5" t="s">
        <v>383</v>
      </c>
      <c r="E162" s="5" t="s">
        <v>384</v>
      </c>
      <c r="F162" s="7">
        <v>44857</v>
      </c>
      <c r="G162" s="7">
        <v>44858</v>
      </c>
      <c r="H162" s="5">
        <v>1</v>
      </c>
      <c r="I162" s="5">
        <v>1</v>
      </c>
      <c r="J162" s="5">
        <v>1</v>
      </c>
      <c r="K162" s="5" t="s">
        <v>30</v>
      </c>
      <c r="L162" s="5">
        <v>-477</v>
      </c>
      <c r="M162" s="5">
        <v>-477</v>
      </c>
      <c r="N162" s="5" t="s">
        <v>790</v>
      </c>
      <c r="O162" s="5" t="s">
        <v>32</v>
      </c>
      <c r="P162" s="5" t="s">
        <v>33</v>
      </c>
      <c r="Q162" s="5">
        <v>0</v>
      </c>
      <c r="R162" s="9">
        <v>44856</v>
      </c>
      <c r="S162" s="7">
        <v>44861</v>
      </c>
      <c r="T162" s="5" t="s">
        <v>34</v>
      </c>
      <c r="U162" s="5">
        <v>-477</v>
      </c>
      <c r="V162" s="5">
        <v>0</v>
      </c>
      <c r="W162" s="5">
        <v>0</v>
      </c>
      <c r="X162" s="5" t="s">
        <v>791</v>
      </c>
      <c r="Y162" s="5" t="s">
        <v>36</v>
      </c>
    </row>
    <row r="163" s="5" customFormat="1" spans="1:25">
      <c r="A163" s="5" t="s">
        <v>799</v>
      </c>
      <c r="B163" s="5" t="s">
        <v>26</v>
      </c>
      <c r="C163" s="5" t="s">
        <v>27</v>
      </c>
      <c r="D163" s="5" t="s">
        <v>290</v>
      </c>
      <c r="E163" s="5" t="s">
        <v>161</v>
      </c>
      <c r="F163" s="7">
        <v>44857</v>
      </c>
      <c r="G163" s="7">
        <v>44858</v>
      </c>
      <c r="H163" s="5">
        <v>1</v>
      </c>
      <c r="I163" s="5">
        <v>1</v>
      </c>
      <c r="J163" s="5">
        <v>1</v>
      </c>
      <c r="K163" s="5" t="s">
        <v>30</v>
      </c>
      <c r="L163" s="5">
        <v>416</v>
      </c>
      <c r="M163" s="5">
        <v>416</v>
      </c>
      <c r="N163" s="5" t="s">
        <v>800</v>
      </c>
      <c r="O163" s="5" t="s">
        <v>32</v>
      </c>
      <c r="P163" s="5" t="s">
        <v>33</v>
      </c>
      <c r="Q163" s="5">
        <v>0</v>
      </c>
      <c r="R163" s="9">
        <v>44856</v>
      </c>
      <c r="S163" s="7">
        <v>44861</v>
      </c>
      <c r="T163" s="5" t="s">
        <v>34</v>
      </c>
      <c r="U163" s="5">
        <v>416</v>
      </c>
      <c r="V163" s="5">
        <v>0</v>
      </c>
      <c r="W163" s="5">
        <v>0</v>
      </c>
      <c r="X163" s="5" t="s">
        <v>801</v>
      </c>
      <c r="Y163" s="5" t="s">
        <v>802</v>
      </c>
    </row>
    <row r="164" s="5" customFormat="1" spans="1:25">
      <c r="A164" s="5" t="s">
        <v>803</v>
      </c>
      <c r="B164" s="5" t="s">
        <v>26</v>
      </c>
      <c r="C164" s="5" t="s">
        <v>27</v>
      </c>
      <c r="D164" s="5" t="s">
        <v>383</v>
      </c>
      <c r="E164" s="5" t="s">
        <v>785</v>
      </c>
      <c r="F164" s="7">
        <v>44857</v>
      </c>
      <c r="G164" s="7">
        <v>44858</v>
      </c>
      <c r="H164" s="5">
        <v>1</v>
      </c>
      <c r="I164" s="5">
        <v>1</v>
      </c>
      <c r="J164" s="5">
        <v>1</v>
      </c>
      <c r="K164" s="5" t="s">
        <v>30</v>
      </c>
      <c r="L164" s="5">
        <v>439</v>
      </c>
      <c r="M164" s="5">
        <v>439</v>
      </c>
      <c r="N164" s="5" t="s">
        <v>804</v>
      </c>
      <c r="O164" s="5" t="s">
        <v>32</v>
      </c>
      <c r="P164" s="5" t="s">
        <v>33</v>
      </c>
      <c r="Q164" s="5">
        <v>0</v>
      </c>
      <c r="R164" s="9">
        <v>44856</v>
      </c>
      <c r="S164" s="7">
        <v>44861</v>
      </c>
      <c r="T164" s="5" t="s">
        <v>34</v>
      </c>
      <c r="U164" s="5">
        <v>439</v>
      </c>
      <c r="V164" s="5">
        <v>0</v>
      </c>
      <c r="W164" s="5">
        <v>0</v>
      </c>
      <c r="X164" s="5" t="s">
        <v>805</v>
      </c>
      <c r="Y164" s="5" t="s">
        <v>806</v>
      </c>
    </row>
    <row r="165" s="5" customFormat="1" spans="1:25">
      <c r="A165" s="5" t="s">
        <v>807</v>
      </c>
      <c r="B165" s="5" t="s">
        <v>26</v>
      </c>
      <c r="C165" s="5" t="s">
        <v>27</v>
      </c>
      <c r="D165" s="5" t="s">
        <v>808</v>
      </c>
      <c r="E165" s="5" t="s">
        <v>809</v>
      </c>
      <c r="F165" s="7">
        <v>44857</v>
      </c>
      <c r="G165" s="7">
        <v>44858</v>
      </c>
      <c r="H165" s="5">
        <v>1</v>
      </c>
      <c r="I165" s="5">
        <v>1</v>
      </c>
      <c r="J165" s="5">
        <v>1</v>
      </c>
      <c r="K165" s="5" t="s">
        <v>30</v>
      </c>
      <c r="L165" s="5">
        <v>482</v>
      </c>
      <c r="M165" s="5">
        <v>482</v>
      </c>
      <c r="N165" s="5" t="s">
        <v>810</v>
      </c>
      <c r="O165" s="5" t="s">
        <v>32</v>
      </c>
      <c r="P165" s="5" t="s">
        <v>33</v>
      </c>
      <c r="Q165" s="5">
        <v>0</v>
      </c>
      <c r="R165" s="9">
        <v>44856</v>
      </c>
      <c r="S165" s="7">
        <v>44861</v>
      </c>
      <c r="T165" s="5" t="s">
        <v>34</v>
      </c>
      <c r="U165" s="5">
        <v>482</v>
      </c>
      <c r="V165" s="5">
        <v>0</v>
      </c>
      <c r="W165" s="5">
        <v>0</v>
      </c>
      <c r="X165" s="5" t="s">
        <v>811</v>
      </c>
      <c r="Y165" s="5" t="s">
        <v>36</v>
      </c>
    </row>
    <row r="166" s="5" customFormat="1" spans="1:25">
      <c r="A166" s="5" t="s">
        <v>812</v>
      </c>
      <c r="B166" s="5" t="s">
        <v>26</v>
      </c>
      <c r="C166" s="5" t="s">
        <v>27</v>
      </c>
      <c r="D166" s="5" t="s">
        <v>763</v>
      </c>
      <c r="E166" s="5" t="s">
        <v>764</v>
      </c>
      <c r="F166" s="7">
        <v>44856</v>
      </c>
      <c r="G166" s="7">
        <v>44858</v>
      </c>
      <c r="H166" s="5">
        <v>1</v>
      </c>
      <c r="I166" s="5">
        <v>2</v>
      </c>
      <c r="J166" s="5">
        <v>2</v>
      </c>
      <c r="K166" s="5" t="s">
        <v>30</v>
      </c>
      <c r="L166" s="5">
        <v>450</v>
      </c>
      <c r="M166" s="5">
        <v>450</v>
      </c>
      <c r="N166" s="5" t="s">
        <v>813</v>
      </c>
      <c r="O166" s="5" t="s">
        <v>32</v>
      </c>
      <c r="P166" s="5" t="s">
        <v>33</v>
      </c>
      <c r="Q166" s="5">
        <v>0</v>
      </c>
      <c r="R166" s="9">
        <v>44856</v>
      </c>
      <c r="S166" s="7">
        <v>44861</v>
      </c>
      <c r="T166" s="5" t="s">
        <v>34</v>
      </c>
      <c r="U166" s="5">
        <v>450</v>
      </c>
      <c r="V166" s="5">
        <v>0</v>
      </c>
      <c r="W166" s="5">
        <v>0</v>
      </c>
      <c r="X166" s="5" t="s">
        <v>814</v>
      </c>
      <c r="Y166" s="5" t="s">
        <v>815</v>
      </c>
    </row>
    <row r="167" s="5" customFormat="1" spans="1:25">
      <c r="A167" s="5" t="s">
        <v>768</v>
      </c>
      <c r="B167" s="5" t="s">
        <v>26</v>
      </c>
      <c r="C167" s="5" t="s">
        <v>37</v>
      </c>
      <c r="D167" s="5" t="s">
        <v>769</v>
      </c>
      <c r="E167" s="5" t="s">
        <v>770</v>
      </c>
      <c r="F167" s="7">
        <v>44856</v>
      </c>
      <c r="G167" s="7">
        <v>44858</v>
      </c>
      <c r="H167" s="5">
        <v>1</v>
      </c>
      <c r="I167" s="5">
        <v>2</v>
      </c>
      <c r="J167" s="5">
        <v>2</v>
      </c>
      <c r="K167" s="5" t="s">
        <v>30</v>
      </c>
      <c r="L167" s="5">
        <v>-1700</v>
      </c>
      <c r="M167" s="5">
        <v>-1700</v>
      </c>
      <c r="N167" s="5" t="s">
        <v>771</v>
      </c>
      <c r="O167" s="5" t="s">
        <v>32</v>
      </c>
      <c r="P167" s="5" t="s">
        <v>33</v>
      </c>
      <c r="Q167" s="5">
        <v>0</v>
      </c>
      <c r="R167" s="9">
        <v>44856</v>
      </c>
      <c r="S167" s="7">
        <v>44861</v>
      </c>
      <c r="T167" s="5" t="s">
        <v>34</v>
      </c>
      <c r="U167" s="5">
        <v>-1700</v>
      </c>
      <c r="V167" s="5">
        <v>0</v>
      </c>
      <c r="W167" s="5">
        <v>0</v>
      </c>
      <c r="X167" s="5" t="s">
        <v>772</v>
      </c>
      <c r="Y167" s="5" t="s">
        <v>36</v>
      </c>
    </row>
    <row r="168" s="5" customFormat="1" spans="1:25">
      <c r="A168" s="5" t="s">
        <v>782</v>
      </c>
      <c r="B168" s="5" t="s">
        <v>26</v>
      </c>
      <c r="C168" s="5" t="s">
        <v>37</v>
      </c>
      <c r="D168" s="5" t="s">
        <v>51</v>
      </c>
      <c r="E168" s="5" t="s">
        <v>52</v>
      </c>
      <c r="F168" s="7">
        <v>44857</v>
      </c>
      <c r="G168" s="7">
        <v>44858</v>
      </c>
      <c r="H168" s="5">
        <v>1</v>
      </c>
      <c r="I168" s="5">
        <v>1</v>
      </c>
      <c r="J168" s="5">
        <v>1</v>
      </c>
      <c r="K168" s="5" t="s">
        <v>30</v>
      </c>
      <c r="L168" s="5">
        <v>-192</v>
      </c>
      <c r="M168" s="5">
        <v>-192</v>
      </c>
      <c r="N168" s="5" t="s">
        <v>780</v>
      </c>
      <c r="O168" s="5" t="s">
        <v>32</v>
      </c>
      <c r="P168" s="5" t="s">
        <v>33</v>
      </c>
      <c r="Q168" s="5">
        <v>0</v>
      </c>
      <c r="R168" s="9">
        <v>44856</v>
      </c>
      <c r="S168" s="7">
        <v>44861</v>
      </c>
      <c r="T168" s="5" t="s">
        <v>34</v>
      </c>
      <c r="U168" s="5">
        <v>-192</v>
      </c>
      <c r="V168" s="5">
        <v>0</v>
      </c>
      <c r="W168" s="5">
        <v>0</v>
      </c>
      <c r="X168" s="5" t="s">
        <v>783</v>
      </c>
      <c r="Y168" s="5" t="s">
        <v>36</v>
      </c>
    </row>
    <row r="169" s="5" customFormat="1" spans="1:25">
      <c r="A169" s="5" t="s">
        <v>778</v>
      </c>
      <c r="B169" s="5" t="s">
        <v>26</v>
      </c>
      <c r="C169" s="5" t="s">
        <v>37</v>
      </c>
      <c r="D169" s="5" t="s">
        <v>51</v>
      </c>
      <c r="E169" s="5" t="s">
        <v>779</v>
      </c>
      <c r="F169" s="7">
        <v>44857</v>
      </c>
      <c r="G169" s="7">
        <v>44858</v>
      </c>
      <c r="H169" s="5">
        <v>1</v>
      </c>
      <c r="I169" s="5">
        <v>1</v>
      </c>
      <c r="J169" s="5">
        <v>1</v>
      </c>
      <c r="K169" s="5" t="s">
        <v>30</v>
      </c>
      <c r="L169" s="5">
        <v>-173</v>
      </c>
      <c r="M169" s="5">
        <v>-173</v>
      </c>
      <c r="N169" s="5" t="s">
        <v>780</v>
      </c>
      <c r="O169" s="5" t="s">
        <v>32</v>
      </c>
      <c r="P169" s="5" t="s">
        <v>33</v>
      </c>
      <c r="Q169" s="5">
        <v>0</v>
      </c>
      <c r="R169" s="9">
        <v>44856</v>
      </c>
      <c r="S169" s="7">
        <v>44861</v>
      </c>
      <c r="T169" s="5" t="s">
        <v>34</v>
      </c>
      <c r="U169" s="5">
        <v>-173</v>
      </c>
      <c r="V169" s="5">
        <v>0</v>
      </c>
      <c r="W169" s="5">
        <v>0</v>
      </c>
      <c r="X169" s="5" t="s">
        <v>781</v>
      </c>
      <c r="Y169" s="5" t="s">
        <v>36</v>
      </c>
    </row>
    <row r="170" s="5" customFormat="1" spans="1:25">
      <c r="A170" s="5" t="s">
        <v>816</v>
      </c>
      <c r="B170" s="5" t="s">
        <v>26</v>
      </c>
      <c r="C170" s="5" t="s">
        <v>27</v>
      </c>
      <c r="D170" s="5" t="s">
        <v>519</v>
      </c>
      <c r="E170" s="5" t="s">
        <v>817</v>
      </c>
      <c r="F170" s="7">
        <v>44856</v>
      </c>
      <c r="G170" s="7">
        <v>44858</v>
      </c>
      <c r="H170" s="5">
        <v>1</v>
      </c>
      <c r="I170" s="5">
        <v>2</v>
      </c>
      <c r="J170" s="5">
        <v>2</v>
      </c>
      <c r="K170" s="5" t="s">
        <v>30</v>
      </c>
      <c r="L170" s="5">
        <v>880</v>
      </c>
      <c r="M170" s="5">
        <v>880</v>
      </c>
      <c r="N170" s="5" t="s">
        <v>818</v>
      </c>
      <c r="O170" s="5" t="s">
        <v>32</v>
      </c>
      <c r="P170" s="5" t="s">
        <v>33</v>
      </c>
      <c r="Q170" s="5">
        <v>0</v>
      </c>
      <c r="R170" s="9">
        <v>44856</v>
      </c>
      <c r="S170" s="7">
        <v>44861</v>
      </c>
      <c r="T170" s="5" t="s">
        <v>34</v>
      </c>
      <c r="U170" s="5">
        <v>880</v>
      </c>
      <c r="V170" s="5">
        <v>0</v>
      </c>
      <c r="W170" s="5">
        <v>0</v>
      </c>
      <c r="X170" s="5" t="s">
        <v>819</v>
      </c>
      <c r="Y170" s="5" t="s">
        <v>820</v>
      </c>
    </row>
    <row r="171" s="5" customFormat="1" spans="1:25">
      <c r="A171" s="5" t="s">
        <v>821</v>
      </c>
      <c r="B171" s="5" t="s">
        <v>26</v>
      </c>
      <c r="C171" s="5" t="s">
        <v>27</v>
      </c>
      <c r="D171" s="5" t="s">
        <v>822</v>
      </c>
      <c r="E171" s="5" t="s">
        <v>296</v>
      </c>
      <c r="F171" s="7">
        <v>44856</v>
      </c>
      <c r="G171" s="7">
        <v>44858</v>
      </c>
      <c r="H171" s="5">
        <v>1</v>
      </c>
      <c r="I171" s="5">
        <v>2</v>
      </c>
      <c r="J171" s="5">
        <v>2</v>
      </c>
      <c r="K171" s="5" t="s">
        <v>30</v>
      </c>
      <c r="L171" s="5">
        <v>980</v>
      </c>
      <c r="M171" s="5">
        <v>980</v>
      </c>
      <c r="N171" s="5" t="s">
        <v>823</v>
      </c>
      <c r="O171" s="5" t="s">
        <v>32</v>
      </c>
      <c r="P171" s="5" t="s">
        <v>33</v>
      </c>
      <c r="Q171" s="5">
        <v>0</v>
      </c>
      <c r="R171" s="9">
        <v>44856</v>
      </c>
      <c r="S171" s="7">
        <v>44861</v>
      </c>
      <c r="T171" s="5" t="s">
        <v>34</v>
      </c>
      <c r="U171" s="5">
        <v>980</v>
      </c>
      <c r="V171" s="5">
        <v>0</v>
      </c>
      <c r="W171" s="5">
        <v>0</v>
      </c>
      <c r="X171" s="5" t="s">
        <v>824</v>
      </c>
      <c r="Y171" s="5" t="s">
        <v>80</v>
      </c>
    </row>
    <row r="172" s="5" customFormat="1" spans="1:25">
      <c r="A172" s="5" t="s">
        <v>792</v>
      </c>
      <c r="B172" s="5" t="s">
        <v>26</v>
      </c>
      <c r="C172" s="5" t="s">
        <v>37</v>
      </c>
      <c r="D172" s="5" t="s">
        <v>51</v>
      </c>
      <c r="E172" s="5" t="s">
        <v>52</v>
      </c>
      <c r="F172" s="7">
        <v>44857</v>
      </c>
      <c r="G172" s="7">
        <v>44858</v>
      </c>
      <c r="H172" s="5">
        <v>1</v>
      </c>
      <c r="I172" s="5">
        <v>1</v>
      </c>
      <c r="J172" s="5">
        <v>1</v>
      </c>
      <c r="K172" s="5" t="s">
        <v>30</v>
      </c>
      <c r="L172" s="5">
        <v>-192</v>
      </c>
      <c r="M172" s="5">
        <v>-192</v>
      </c>
      <c r="N172" s="5" t="s">
        <v>793</v>
      </c>
      <c r="O172" s="5" t="s">
        <v>32</v>
      </c>
      <c r="P172" s="5" t="s">
        <v>33</v>
      </c>
      <c r="Q172" s="5">
        <v>0</v>
      </c>
      <c r="R172" s="9">
        <v>44856</v>
      </c>
      <c r="S172" s="7">
        <v>44861</v>
      </c>
      <c r="T172" s="5" t="s">
        <v>34</v>
      </c>
      <c r="U172" s="5">
        <v>-192</v>
      </c>
      <c r="V172" s="5">
        <v>0</v>
      </c>
      <c r="W172" s="5">
        <v>0</v>
      </c>
      <c r="X172" s="5" t="s">
        <v>794</v>
      </c>
      <c r="Y172" s="5" t="s">
        <v>36</v>
      </c>
    </row>
    <row r="173" s="5" customFormat="1" spans="1:25">
      <c r="A173" s="5" t="s">
        <v>807</v>
      </c>
      <c r="B173" s="5" t="s">
        <v>26</v>
      </c>
      <c r="C173" s="5" t="s">
        <v>37</v>
      </c>
      <c r="D173" s="5" t="s">
        <v>808</v>
      </c>
      <c r="E173" s="5" t="s">
        <v>809</v>
      </c>
      <c r="F173" s="7">
        <v>44857</v>
      </c>
      <c r="G173" s="7">
        <v>44858</v>
      </c>
      <c r="H173" s="5">
        <v>1</v>
      </c>
      <c r="I173" s="5">
        <v>1</v>
      </c>
      <c r="J173" s="5">
        <v>1</v>
      </c>
      <c r="K173" s="5" t="s">
        <v>30</v>
      </c>
      <c r="L173" s="5">
        <v>-482</v>
      </c>
      <c r="M173" s="5">
        <v>-482</v>
      </c>
      <c r="N173" s="5" t="s">
        <v>810</v>
      </c>
      <c r="O173" s="5" t="s">
        <v>32</v>
      </c>
      <c r="P173" s="5" t="s">
        <v>33</v>
      </c>
      <c r="Q173" s="5">
        <v>0</v>
      </c>
      <c r="R173" s="9">
        <v>44856</v>
      </c>
      <c r="S173" s="7">
        <v>44861</v>
      </c>
      <c r="T173" s="5" t="s">
        <v>34</v>
      </c>
      <c r="U173" s="5">
        <v>-482</v>
      </c>
      <c r="V173" s="5">
        <v>0</v>
      </c>
      <c r="W173" s="5">
        <v>0</v>
      </c>
      <c r="X173" s="5" t="s">
        <v>811</v>
      </c>
      <c r="Y173" s="5" t="s">
        <v>36</v>
      </c>
    </row>
    <row r="174" s="5" customFormat="1" spans="1:25">
      <c r="A174" s="5" t="s">
        <v>825</v>
      </c>
      <c r="B174" s="5" t="s">
        <v>26</v>
      </c>
      <c r="C174" s="5" t="s">
        <v>27</v>
      </c>
      <c r="D174" s="5" t="s">
        <v>160</v>
      </c>
      <c r="E174" s="5" t="s">
        <v>140</v>
      </c>
      <c r="F174" s="7">
        <v>44857</v>
      </c>
      <c r="G174" s="7">
        <v>44858</v>
      </c>
      <c r="H174" s="5">
        <v>1</v>
      </c>
      <c r="I174" s="5">
        <v>1</v>
      </c>
      <c r="J174" s="5">
        <v>1</v>
      </c>
      <c r="K174" s="5" t="s">
        <v>30</v>
      </c>
      <c r="L174" s="5">
        <v>380</v>
      </c>
      <c r="M174" s="5">
        <v>380</v>
      </c>
      <c r="N174" s="5" t="s">
        <v>826</v>
      </c>
      <c r="O174" s="5" t="s">
        <v>32</v>
      </c>
      <c r="P174" s="5" t="s">
        <v>33</v>
      </c>
      <c r="Q174" s="5">
        <v>0</v>
      </c>
      <c r="R174" s="9">
        <v>44856</v>
      </c>
      <c r="S174" s="7">
        <v>44861</v>
      </c>
      <c r="T174" s="5" t="s">
        <v>34</v>
      </c>
      <c r="U174" s="5">
        <v>380</v>
      </c>
      <c r="V174" s="5">
        <v>0</v>
      </c>
      <c r="W174" s="5">
        <v>0</v>
      </c>
      <c r="X174" s="5" t="s">
        <v>827</v>
      </c>
      <c r="Y174" s="5" t="s">
        <v>36</v>
      </c>
    </row>
    <row r="175" s="5" customFormat="1" spans="1:25">
      <c r="A175" s="5" t="s">
        <v>828</v>
      </c>
      <c r="B175" s="5" t="s">
        <v>26</v>
      </c>
      <c r="C175" s="5" t="s">
        <v>27</v>
      </c>
      <c r="D175" s="5" t="s">
        <v>383</v>
      </c>
      <c r="E175" s="5" t="s">
        <v>384</v>
      </c>
      <c r="F175" s="7">
        <v>44857</v>
      </c>
      <c r="G175" s="7">
        <v>44858</v>
      </c>
      <c r="H175" s="5">
        <v>2</v>
      </c>
      <c r="I175" s="5">
        <v>1</v>
      </c>
      <c r="J175" s="5">
        <v>2</v>
      </c>
      <c r="K175" s="5" t="s">
        <v>30</v>
      </c>
      <c r="L175" s="5">
        <v>954</v>
      </c>
      <c r="M175" s="5">
        <v>954</v>
      </c>
      <c r="N175" s="5" t="s">
        <v>829</v>
      </c>
      <c r="O175" s="5" t="s">
        <v>32</v>
      </c>
      <c r="P175" s="5" t="s">
        <v>33</v>
      </c>
      <c r="Q175" s="5">
        <v>0</v>
      </c>
      <c r="R175" s="9">
        <v>44856</v>
      </c>
      <c r="S175" s="7">
        <v>44861</v>
      </c>
      <c r="T175" s="5" t="s">
        <v>34</v>
      </c>
      <c r="U175" s="5">
        <v>954</v>
      </c>
      <c r="V175" s="5">
        <v>0</v>
      </c>
      <c r="W175" s="5">
        <v>0</v>
      </c>
      <c r="X175" s="5" t="s">
        <v>830</v>
      </c>
      <c r="Y175" s="5" t="s">
        <v>831</v>
      </c>
    </row>
    <row r="176" s="5" customFormat="1" spans="1:25">
      <c r="A176" s="5" t="s">
        <v>825</v>
      </c>
      <c r="B176" s="5" t="s">
        <v>26</v>
      </c>
      <c r="C176" s="5" t="s">
        <v>37</v>
      </c>
      <c r="D176" s="5" t="s">
        <v>160</v>
      </c>
      <c r="E176" s="5" t="s">
        <v>140</v>
      </c>
      <c r="F176" s="7">
        <v>44857</v>
      </c>
      <c r="G176" s="7">
        <v>44858</v>
      </c>
      <c r="H176" s="5">
        <v>1</v>
      </c>
      <c r="I176" s="5">
        <v>1</v>
      </c>
      <c r="J176" s="5">
        <v>1</v>
      </c>
      <c r="K176" s="5" t="s">
        <v>30</v>
      </c>
      <c r="L176" s="5">
        <v>-380</v>
      </c>
      <c r="M176" s="5">
        <v>-380</v>
      </c>
      <c r="N176" s="5" t="s">
        <v>826</v>
      </c>
      <c r="O176" s="5" t="s">
        <v>32</v>
      </c>
      <c r="P176" s="5" t="s">
        <v>33</v>
      </c>
      <c r="Q176" s="5">
        <v>0</v>
      </c>
      <c r="R176" s="9">
        <v>44856</v>
      </c>
      <c r="S176" s="7">
        <v>44861</v>
      </c>
      <c r="T176" s="5" t="s">
        <v>34</v>
      </c>
      <c r="U176" s="5">
        <v>-380</v>
      </c>
      <c r="V176" s="5">
        <v>0</v>
      </c>
      <c r="W176" s="5">
        <v>0</v>
      </c>
      <c r="X176" s="5" t="s">
        <v>827</v>
      </c>
      <c r="Y176" s="5" t="s">
        <v>36</v>
      </c>
    </row>
    <row r="177" s="5" customFormat="1" spans="1:25">
      <c r="A177" s="5" t="s">
        <v>832</v>
      </c>
      <c r="B177" s="5" t="s">
        <v>26</v>
      </c>
      <c r="C177" s="5" t="s">
        <v>27</v>
      </c>
      <c r="D177" s="5" t="s">
        <v>624</v>
      </c>
      <c r="E177" s="5" t="s">
        <v>833</v>
      </c>
      <c r="F177" s="7">
        <v>44857</v>
      </c>
      <c r="G177" s="7">
        <v>44858</v>
      </c>
      <c r="H177" s="5">
        <v>1</v>
      </c>
      <c r="I177" s="5">
        <v>1</v>
      </c>
      <c r="J177" s="5">
        <v>1</v>
      </c>
      <c r="K177" s="5" t="s">
        <v>30</v>
      </c>
      <c r="L177" s="5">
        <v>720</v>
      </c>
      <c r="M177" s="5">
        <v>720</v>
      </c>
      <c r="N177" s="5" t="s">
        <v>834</v>
      </c>
      <c r="O177" s="5" t="s">
        <v>32</v>
      </c>
      <c r="P177" s="5" t="s">
        <v>33</v>
      </c>
      <c r="Q177" s="5">
        <v>0</v>
      </c>
      <c r="R177" s="9">
        <v>44856</v>
      </c>
      <c r="S177" s="7">
        <v>44861</v>
      </c>
      <c r="T177" s="5" t="s">
        <v>34</v>
      </c>
      <c r="U177" s="5">
        <v>720</v>
      </c>
      <c r="V177" s="5">
        <v>0</v>
      </c>
      <c r="W177" s="5">
        <v>0</v>
      </c>
      <c r="X177" s="5" t="s">
        <v>835</v>
      </c>
      <c r="Y177" s="5" t="s">
        <v>836</v>
      </c>
    </row>
    <row r="178" s="5" customFormat="1" spans="1:25">
      <c r="A178" s="5" t="s">
        <v>837</v>
      </c>
      <c r="B178" s="5" t="s">
        <v>26</v>
      </c>
      <c r="C178" s="5" t="s">
        <v>27</v>
      </c>
      <c r="D178" s="5" t="s">
        <v>838</v>
      </c>
      <c r="E178" s="5" t="s">
        <v>62</v>
      </c>
      <c r="F178" s="7">
        <v>44857</v>
      </c>
      <c r="G178" s="7">
        <v>44858</v>
      </c>
      <c r="H178" s="5">
        <v>1</v>
      </c>
      <c r="I178" s="5">
        <v>1</v>
      </c>
      <c r="J178" s="5">
        <v>1</v>
      </c>
      <c r="K178" s="5" t="s">
        <v>30</v>
      </c>
      <c r="L178" s="5">
        <v>137</v>
      </c>
      <c r="M178" s="5">
        <v>137</v>
      </c>
      <c r="N178" s="5" t="s">
        <v>839</v>
      </c>
      <c r="O178" s="5" t="s">
        <v>32</v>
      </c>
      <c r="P178" s="5" t="s">
        <v>33</v>
      </c>
      <c r="Q178" s="5">
        <v>0</v>
      </c>
      <c r="R178" s="9">
        <v>44856</v>
      </c>
      <c r="S178" s="7">
        <v>44861</v>
      </c>
      <c r="T178" s="5" t="s">
        <v>34</v>
      </c>
      <c r="U178" s="5">
        <v>137</v>
      </c>
      <c r="V178" s="5">
        <v>0</v>
      </c>
      <c r="W178" s="5">
        <v>0</v>
      </c>
      <c r="X178" s="5" t="s">
        <v>840</v>
      </c>
      <c r="Y178" s="5" t="s">
        <v>840</v>
      </c>
    </row>
    <row r="179" s="5" customFormat="1" spans="1:25">
      <c r="A179" s="5" t="s">
        <v>841</v>
      </c>
      <c r="B179" s="5" t="s">
        <v>26</v>
      </c>
      <c r="C179" s="5" t="s">
        <v>27</v>
      </c>
      <c r="D179" s="5" t="s">
        <v>284</v>
      </c>
      <c r="E179" s="5" t="s">
        <v>285</v>
      </c>
      <c r="F179" s="7">
        <v>44857</v>
      </c>
      <c r="G179" s="7">
        <v>44858</v>
      </c>
      <c r="H179" s="5">
        <v>1</v>
      </c>
      <c r="I179" s="5">
        <v>1</v>
      </c>
      <c r="J179" s="5">
        <v>1</v>
      </c>
      <c r="K179" s="5" t="s">
        <v>30</v>
      </c>
      <c r="L179" s="5">
        <v>312</v>
      </c>
      <c r="M179" s="5">
        <v>312</v>
      </c>
      <c r="N179" s="5" t="s">
        <v>842</v>
      </c>
      <c r="O179" s="5" t="s">
        <v>32</v>
      </c>
      <c r="P179" s="5" t="s">
        <v>33</v>
      </c>
      <c r="Q179" s="5">
        <v>0</v>
      </c>
      <c r="R179" s="9">
        <v>44856</v>
      </c>
      <c r="S179" s="7">
        <v>44861</v>
      </c>
      <c r="T179" s="5" t="s">
        <v>34</v>
      </c>
      <c r="U179" s="5">
        <v>312</v>
      </c>
      <c r="V179" s="5">
        <v>0</v>
      </c>
      <c r="W179" s="5">
        <v>0</v>
      </c>
      <c r="X179" s="5" t="s">
        <v>843</v>
      </c>
      <c r="Y179" s="5" t="s">
        <v>844</v>
      </c>
    </row>
    <row r="180" s="5" customFormat="1" spans="1:25">
      <c r="A180" s="5" t="s">
        <v>845</v>
      </c>
      <c r="B180" s="5" t="s">
        <v>26</v>
      </c>
      <c r="C180" s="5" t="s">
        <v>27</v>
      </c>
      <c r="D180" s="5" t="s">
        <v>846</v>
      </c>
      <c r="E180" s="5" t="s">
        <v>847</v>
      </c>
      <c r="F180" s="7">
        <v>44857</v>
      </c>
      <c r="G180" s="7">
        <v>44858</v>
      </c>
      <c r="H180" s="5">
        <v>1</v>
      </c>
      <c r="I180" s="5">
        <v>1</v>
      </c>
      <c r="J180" s="5">
        <v>1</v>
      </c>
      <c r="K180" s="5" t="s">
        <v>30</v>
      </c>
      <c r="L180" s="5">
        <v>363</v>
      </c>
      <c r="M180" s="5">
        <v>363</v>
      </c>
      <c r="N180" s="5" t="s">
        <v>848</v>
      </c>
      <c r="O180" s="5" t="s">
        <v>32</v>
      </c>
      <c r="P180" s="5" t="s">
        <v>33</v>
      </c>
      <c r="Q180" s="5">
        <v>0</v>
      </c>
      <c r="R180" s="9">
        <v>44856</v>
      </c>
      <c r="S180" s="7">
        <v>44861</v>
      </c>
      <c r="T180" s="5" t="s">
        <v>34</v>
      </c>
      <c r="U180" s="5">
        <v>363</v>
      </c>
      <c r="V180" s="5">
        <v>0</v>
      </c>
      <c r="W180" s="5">
        <v>0</v>
      </c>
      <c r="X180" s="5" t="s">
        <v>849</v>
      </c>
      <c r="Y180" s="5" t="s">
        <v>850</v>
      </c>
    </row>
    <row r="181" s="5" customFormat="1" spans="1:25">
      <c r="A181" s="5" t="s">
        <v>851</v>
      </c>
      <c r="B181" s="5" t="s">
        <v>26</v>
      </c>
      <c r="C181" s="5" t="s">
        <v>27</v>
      </c>
      <c r="D181" s="5" t="s">
        <v>290</v>
      </c>
      <c r="E181" s="5" t="s">
        <v>161</v>
      </c>
      <c r="F181" s="7">
        <v>44857</v>
      </c>
      <c r="G181" s="7">
        <v>44858</v>
      </c>
      <c r="H181" s="5">
        <v>1</v>
      </c>
      <c r="I181" s="5">
        <v>1</v>
      </c>
      <c r="J181" s="5">
        <v>1</v>
      </c>
      <c r="K181" s="5" t="s">
        <v>30</v>
      </c>
      <c r="L181" s="5">
        <v>416</v>
      </c>
      <c r="M181" s="5">
        <v>416</v>
      </c>
      <c r="N181" s="5" t="s">
        <v>852</v>
      </c>
      <c r="O181" s="5" t="s">
        <v>32</v>
      </c>
      <c r="P181" s="5" t="s">
        <v>33</v>
      </c>
      <c r="Q181" s="5">
        <v>0</v>
      </c>
      <c r="R181" s="9">
        <v>44856</v>
      </c>
      <c r="S181" s="7">
        <v>44861</v>
      </c>
      <c r="T181" s="5" t="s">
        <v>34</v>
      </c>
      <c r="U181" s="5">
        <v>416</v>
      </c>
      <c r="V181" s="5">
        <v>0</v>
      </c>
      <c r="W181" s="5">
        <v>0</v>
      </c>
      <c r="X181" s="5" t="s">
        <v>853</v>
      </c>
      <c r="Y181" s="5" t="s">
        <v>854</v>
      </c>
    </row>
    <row r="182" s="5" customFormat="1" spans="1:25">
      <c r="A182" s="5" t="s">
        <v>855</v>
      </c>
      <c r="B182" s="5" t="s">
        <v>26</v>
      </c>
      <c r="C182" s="5" t="s">
        <v>27</v>
      </c>
      <c r="D182" s="5" t="s">
        <v>856</v>
      </c>
      <c r="E182" s="5" t="s">
        <v>857</v>
      </c>
      <c r="F182" s="7">
        <v>44857</v>
      </c>
      <c r="G182" s="7">
        <v>44858</v>
      </c>
      <c r="H182" s="5">
        <v>1</v>
      </c>
      <c r="I182" s="5">
        <v>1</v>
      </c>
      <c r="J182" s="5">
        <v>1</v>
      </c>
      <c r="K182" s="5" t="s">
        <v>30</v>
      </c>
      <c r="L182" s="5">
        <v>292</v>
      </c>
      <c r="M182" s="5">
        <v>292</v>
      </c>
      <c r="N182" s="5" t="s">
        <v>858</v>
      </c>
      <c r="O182" s="5" t="s">
        <v>32</v>
      </c>
      <c r="P182" s="5" t="s">
        <v>33</v>
      </c>
      <c r="Q182" s="5">
        <v>0</v>
      </c>
      <c r="R182" s="9">
        <v>44856</v>
      </c>
      <c r="S182" s="7">
        <v>44861</v>
      </c>
      <c r="T182" s="5" t="s">
        <v>34</v>
      </c>
      <c r="U182" s="5">
        <v>292</v>
      </c>
      <c r="V182" s="5">
        <v>0</v>
      </c>
      <c r="W182" s="5">
        <v>0</v>
      </c>
      <c r="X182" s="5" t="s">
        <v>859</v>
      </c>
      <c r="Y182" s="5" t="s">
        <v>36</v>
      </c>
    </row>
    <row r="183" s="5" customFormat="1" spans="1:25">
      <c r="A183" s="5" t="s">
        <v>860</v>
      </c>
      <c r="B183" s="5" t="s">
        <v>26</v>
      </c>
      <c r="C183" s="5" t="s">
        <v>861</v>
      </c>
      <c r="D183" s="5" t="s">
        <v>862</v>
      </c>
      <c r="E183" s="5" t="s">
        <v>863</v>
      </c>
      <c r="F183" s="7">
        <v>44857</v>
      </c>
      <c r="G183" s="7">
        <v>44858</v>
      </c>
      <c r="H183" s="5">
        <v>1</v>
      </c>
      <c r="I183" s="5">
        <v>1</v>
      </c>
      <c r="J183" s="5">
        <v>1</v>
      </c>
      <c r="K183" s="5" t="s">
        <v>30</v>
      </c>
      <c r="L183" s="5">
        <v>0</v>
      </c>
      <c r="M183" s="5">
        <v>0</v>
      </c>
      <c r="N183" s="5" t="s">
        <v>864</v>
      </c>
      <c r="O183" s="5" t="s">
        <v>32</v>
      </c>
      <c r="P183" s="5" t="s">
        <v>33</v>
      </c>
      <c r="Q183" s="5">
        <v>0</v>
      </c>
      <c r="R183" s="9">
        <v>44856</v>
      </c>
      <c r="S183" s="7">
        <v>44861</v>
      </c>
      <c r="T183" s="5" t="s">
        <v>34</v>
      </c>
      <c r="U183" s="5">
        <v>0</v>
      </c>
      <c r="V183" s="5">
        <v>0</v>
      </c>
      <c r="W183" s="5">
        <v>0</v>
      </c>
      <c r="X183" s="5" t="s">
        <v>865</v>
      </c>
      <c r="Y183" s="5" t="s">
        <v>36</v>
      </c>
    </row>
    <row r="184" s="5" customFormat="1" spans="1:25">
      <c r="A184" s="5" t="s">
        <v>860</v>
      </c>
      <c r="B184" s="5" t="s">
        <v>26</v>
      </c>
      <c r="C184" s="5" t="s">
        <v>37</v>
      </c>
      <c r="D184" s="5" t="s">
        <v>862</v>
      </c>
      <c r="E184" s="5" t="s">
        <v>863</v>
      </c>
      <c r="F184" s="7">
        <v>44857</v>
      </c>
      <c r="G184" s="7">
        <v>44858</v>
      </c>
      <c r="H184" s="5">
        <v>1</v>
      </c>
      <c r="I184" s="5">
        <v>1</v>
      </c>
      <c r="J184" s="5">
        <v>1</v>
      </c>
      <c r="K184" s="5" t="s">
        <v>30</v>
      </c>
      <c r="L184" s="5">
        <v>0</v>
      </c>
      <c r="M184" s="5">
        <v>0</v>
      </c>
      <c r="N184" s="5" t="s">
        <v>864</v>
      </c>
      <c r="O184" s="5" t="s">
        <v>32</v>
      </c>
      <c r="P184" s="5" t="s">
        <v>33</v>
      </c>
      <c r="Q184" s="5">
        <v>0</v>
      </c>
      <c r="R184" s="9">
        <v>44856</v>
      </c>
      <c r="S184" s="7">
        <v>44861</v>
      </c>
      <c r="T184" s="5" t="s">
        <v>34</v>
      </c>
      <c r="U184" s="5">
        <v>0</v>
      </c>
      <c r="V184" s="5">
        <v>0</v>
      </c>
      <c r="W184" s="5">
        <v>0</v>
      </c>
      <c r="X184" s="5" t="s">
        <v>865</v>
      </c>
      <c r="Y184" s="5" t="s">
        <v>36</v>
      </c>
    </row>
    <row r="185" s="5" customFormat="1" spans="1:25">
      <c r="A185" s="5" t="s">
        <v>866</v>
      </c>
      <c r="B185" s="5" t="s">
        <v>26</v>
      </c>
      <c r="C185" s="5" t="s">
        <v>27</v>
      </c>
      <c r="D185" s="5" t="s">
        <v>867</v>
      </c>
      <c r="E185" s="5" t="s">
        <v>161</v>
      </c>
      <c r="F185" s="7">
        <v>44857</v>
      </c>
      <c r="G185" s="7">
        <v>44858</v>
      </c>
      <c r="H185" s="5">
        <v>1</v>
      </c>
      <c r="I185" s="5">
        <v>1</v>
      </c>
      <c r="J185" s="5">
        <v>1</v>
      </c>
      <c r="K185" s="5" t="s">
        <v>30</v>
      </c>
      <c r="L185" s="5">
        <v>207</v>
      </c>
      <c r="M185" s="5">
        <v>207</v>
      </c>
      <c r="N185" s="5" t="s">
        <v>868</v>
      </c>
      <c r="O185" s="5" t="s">
        <v>32</v>
      </c>
      <c r="P185" s="5" t="s">
        <v>33</v>
      </c>
      <c r="Q185" s="5">
        <v>0</v>
      </c>
      <c r="R185" s="9">
        <v>44856</v>
      </c>
      <c r="S185" s="7">
        <v>44861</v>
      </c>
      <c r="T185" s="5" t="s">
        <v>34</v>
      </c>
      <c r="U185" s="5">
        <v>207</v>
      </c>
      <c r="V185" s="5">
        <v>0</v>
      </c>
      <c r="W185" s="5">
        <v>0</v>
      </c>
      <c r="X185" s="5" t="s">
        <v>869</v>
      </c>
      <c r="Y185" s="5" t="s">
        <v>870</v>
      </c>
    </row>
    <row r="186" s="5" customFormat="1" spans="1:25">
      <c r="A186" s="5" t="s">
        <v>871</v>
      </c>
      <c r="B186" s="5" t="s">
        <v>26</v>
      </c>
      <c r="C186" s="5" t="s">
        <v>27</v>
      </c>
      <c r="D186" s="5" t="s">
        <v>649</v>
      </c>
      <c r="E186" s="5" t="s">
        <v>62</v>
      </c>
      <c r="F186" s="7">
        <v>44857</v>
      </c>
      <c r="G186" s="7">
        <v>44858</v>
      </c>
      <c r="H186" s="5">
        <v>1</v>
      </c>
      <c r="I186" s="5">
        <v>1</v>
      </c>
      <c r="J186" s="5">
        <v>1</v>
      </c>
      <c r="K186" s="5" t="s">
        <v>30</v>
      </c>
      <c r="L186" s="5">
        <v>192</v>
      </c>
      <c r="M186" s="5">
        <v>192</v>
      </c>
      <c r="N186" s="5" t="s">
        <v>872</v>
      </c>
      <c r="O186" s="5" t="s">
        <v>32</v>
      </c>
      <c r="P186" s="5" t="s">
        <v>33</v>
      </c>
      <c r="Q186" s="5">
        <v>0</v>
      </c>
      <c r="R186" s="9">
        <v>44857</v>
      </c>
      <c r="S186" s="7">
        <v>44861</v>
      </c>
      <c r="T186" s="5" t="s">
        <v>34</v>
      </c>
      <c r="U186" s="5">
        <v>192</v>
      </c>
      <c r="V186" s="5">
        <v>0</v>
      </c>
      <c r="W186" s="5">
        <v>0</v>
      </c>
      <c r="X186" s="5" t="s">
        <v>873</v>
      </c>
      <c r="Y186" s="5" t="s">
        <v>874</v>
      </c>
    </row>
    <row r="187" s="5" customFormat="1" spans="1:25">
      <c r="A187" s="5" t="s">
        <v>875</v>
      </c>
      <c r="B187" s="5" t="s">
        <v>26</v>
      </c>
      <c r="C187" s="5" t="s">
        <v>27</v>
      </c>
      <c r="D187" s="5" t="s">
        <v>649</v>
      </c>
      <c r="E187" s="5" t="s">
        <v>62</v>
      </c>
      <c r="F187" s="7">
        <v>44857</v>
      </c>
      <c r="G187" s="7">
        <v>44858</v>
      </c>
      <c r="H187" s="5">
        <v>1</v>
      </c>
      <c r="I187" s="5">
        <v>1</v>
      </c>
      <c r="J187" s="5">
        <v>1</v>
      </c>
      <c r="K187" s="5" t="s">
        <v>30</v>
      </c>
      <c r="L187" s="5">
        <v>192</v>
      </c>
      <c r="M187" s="5">
        <v>192</v>
      </c>
      <c r="N187" s="5" t="s">
        <v>872</v>
      </c>
      <c r="O187" s="5" t="s">
        <v>32</v>
      </c>
      <c r="P187" s="5" t="s">
        <v>33</v>
      </c>
      <c r="Q187" s="5">
        <v>0</v>
      </c>
      <c r="R187" s="9">
        <v>44857</v>
      </c>
      <c r="S187" s="7">
        <v>44861</v>
      </c>
      <c r="T187" s="5" t="s">
        <v>34</v>
      </c>
      <c r="U187" s="5">
        <v>192</v>
      </c>
      <c r="V187" s="5">
        <v>0</v>
      </c>
      <c r="W187" s="5">
        <v>0</v>
      </c>
      <c r="X187" s="5" t="s">
        <v>876</v>
      </c>
      <c r="Y187" s="5" t="s">
        <v>877</v>
      </c>
    </row>
    <row r="188" s="5" customFormat="1" spans="1:25">
      <c r="A188" s="5" t="s">
        <v>878</v>
      </c>
      <c r="B188" s="5" t="s">
        <v>26</v>
      </c>
      <c r="C188" s="5" t="s">
        <v>27</v>
      </c>
      <c r="D188" s="5" t="s">
        <v>846</v>
      </c>
      <c r="E188" s="5" t="s">
        <v>847</v>
      </c>
      <c r="F188" s="7">
        <v>44857</v>
      </c>
      <c r="G188" s="7">
        <v>44858</v>
      </c>
      <c r="H188" s="5">
        <v>1</v>
      </c>
      <c r="I188" s="5">
        <v>1</v>
      </c>
      <c r="J188" s="5">
        <v>1</v>
      </c>
      <c r="K188" s="5" t="s">
        <v>30</v>
      </c>
      <c r="L188" s="5">
        <v>363</v>
      </c>
      <c r="M188" s="5">
        <v>363</v>
      </c>
      <c r="N188" s="5" t="s">
        <v>879</v>
      </c>
      <c r="O188" s="5" t="s">
        <v>32</v>
      </c>
      <c r="P188" s="5" t="s">
        <v>33</v>
      </c>
      <c r="Q188" s="5">
        <v>0</v>
      </c>
      <c r="R188" s="9">
        <v>44857</v>
      </c>
      <c r="S188" s="7">
        <v>44861</v>
      </c>
      <c r="T188" s="5" t="s">
        <v>34</v>
      </c>
      <c r="U188" s="5">
        <v>363</v>
      </c>
      <c r="V188" s="5">
        <v>0</v>
      </c>
      <c r="W188" s="5">
        <v>0</v>
      </c>
      <c r="X188" s="5" t="s">
        <v>880</v>
      </c>
      <c r="Y188" s="5" t="s">
        <v>881</v>
      </c>
    </row>
    <row r="189" s="5" customFormat="1" spans="1:25">
      <c r="A189" s="5" t="s">
        <v>882</v>
      </c>
      <c r="B189" s="5" t="s">
        <v>26</v>
      </c>
      <c r="C189" s="5" t="s">
        <v>27</v>
      </c>
      <c r="D189" s="5" t="s">
        <v>883</v>
      </c>
      <c r="E189" s="5" t="s">
        <v>279</v>
      </c>
      <c r="F189" s="7">
        <v>44857</v>
      </c>
      <c r="G189" s="7">
        <v>44858</v>
      </c>
      <c r="H189" s="5">
        <v>1</v>
      </c>
      <c r="I189" s="5">
        <v>1</v>
      </c>
      <c r="J189" s="5">
        <v>1</v>
      </c>
      <c r="K189" s="5" t="s">
        <v>30</v>
      </c>
      <c r="L189" s="5">
        <v>345</v>
      </c>
      <c r="M189" s="5">
        <v>345</v>
      </c>
      <c r="N189" s="5" t="s">
        <v>884</v>
      </c>
      <c r="O189" s="5" t="s">
        <v>32</v>
      </c>
      <c r="P189" s="5" t="s">
        <v>33</v>
      </c>
      <c r="Q189" s="5">
        <v>0</v>
      </c>
      <c r="R189" s="9">
        <v>44857</v>
      </c>
      <c r="S189" s="7">
        <v>44861</v>
      </c>
      <c r="T189" s="5" t="s">
        <v>34</v>
      </c>
      <c r="U189" s="5">
        <v>345</v>
      </c>
      <c r="V189" s="5">
        <v>0</v>
      </c>
      <c r="W189" s="5">
        <v>0</v>
      </c>
      <c r="X189" s="5" t="s">
        <v>885</v>
      </c>
      <c r="Y189" s="5" t="s">
        <v>36</v>
      </c>
    </row>
    <row r="190" s="5" customFormat="1" spans="1:25">
      <c r="A190" s="5" t="s">
        <v>886</v>
      </c>
      <c r="B190" s="5" t="s">
        <v>26</v>
      </c>
      <c r="C190" s="5" t="s">
        <v>27</v>
      </c>
      <c r="D190" s="5" t="s">
        <v>887</v>
      </c>
      <c r="E190" s="5" t="s">
        <v>888</v>
      </c>
      <c r="F190" s="7">
        <v>44857</v>
      </c>
      <c r="G190" s="7">
        <v>44858</v>
      </c>
      <c r="H190" s="5">
        <v>1</v>
      </c>
      <c r="I190" s="5">
        <v>1</v>
      </c>
      <c r="J190" s="5">
        <v>1</v>
      </c>
      <c r="K190" s="5" t="s">
        <v>30</v>
      </c>
      <c r="L190" s="5">
        <v>440</v>
      </c>
      <c r="M190" s="5">
        <v>440</v>
      </c>
      <c r="N190" s="5" t="s">
        <v>889</v>
      </c>
      <c r="O190" s="5" t="s">
        <v>32</v>
      </c>
      <c r="P190" s="5" t="s">
        <v>33</v>
      </c>
      <c r="Q190" s="5">
        <v>0</v>
      </c>
      <c r="R190" s="9">
        <v>44857</v>
      </c>
      <c r="S190" s="7">
        <v>44861</v>
      </c>
      <c r="T190" s="5" t="s">
        <v>34</v>
      </c>
      <c r="U190" s="5">
        <v>440</v>
      </c>
      <c r="V190" s="5">
        <v>0</v>
      </c>
      <c r="W190" s="5">
        <v>0</v>
      </c>
      <c r="X190" s="5" t="s">
        <v>890</v>
      </c>
      <c r="Y190" s="5" t="s">
        <v>891</v>
      </c>
    </row>
    <row r="191" s="5" customFormat="1" spans="1:25">
      <c r="A191" s="5" t="s">
        <v>882</v>
      </c>
      <c r="B191" s="5" t="s">
        <v>26</v>
      </c>
      <c r="C191" s="5" t="s">
        <v>37</v>
      </c>
      <c r="D191" s="5" t="s">
        <v>883</v>
      </c>
      <c r="E191" s="5" t="s">
        <v>279</v>
      </c>
      <c r="F191" s="7">
        <v>44857</v>
      </c>
      <c r="G191" s="7">
        <v>44858</v>
      </c>
      <c r="H191" s="5">
        <v>1</v>
      </c>
      <c r="I191" s="5">
        <v>1</v>
      </c>
      <c r="J191" s="5">
        <v>1</v>
      </c>
      <c r="K191" s="5" t="s">
        <v>30</v>
      </c>
      <c r="L191" s="5">
        <v>-345</v>
      </c>
      <c r="M191" s="5">
        <v>-345</v>
      </c>
      <c r="N191" s="5" t="s">
        <v>884</v>
      </c>
      <c r="O191" s="5" t="s">
        <v>32</v>
      </c>
      <c r="P191" s="5" t="s">
        <v>33</v>
      </c>
      <c r="Q191" s="5">
        <v>0</v>
      </c>
      <c r="R191" s="9">
        <v>44857</v>
      </c>
      <c r="S191" s="7">
        <v>44861</v>
      </c>
      <c r="T191" s="5" t="s">
        <v>34</v>
      </c>
      <c r="U191" s="5">
        <v>-345</v>
      </c>
      <c r="V191" s="5">
        <v>0</v>
      </c>
      <c r="W191" s="5">
        <v>0</v>
      </c>
      <c r="X191" s="5" t="s">
        <v>885</v>
      </c>
      <c r="Y191" s="5" t="s">
        <v>36</v>
      </c>
    </row>
    <row r="192" s="5" customFormat="1" spans="1:25">
      <c r="A192" s="5" t="s">
        <v>892</v>
      </c>
      <c r="B192" s="5" t="s">
        <v>26</v>
      </c>
      <c r="C192" s="5" t="s">
        <v>27</v>
      </c>
      <c r="D192" s="5" t="s">
        <v>639</v>
      </c>
      <c r="E192" s="5" t="s">
        <v>62</v>
      </c>
      <c r="F192" s="7">
        <v>44857</v>
      </c>
      <c r="G192" s="7">
        <v>44858</v>
      </c>
      <c r="H192" s="5">
        <v>1</v>
      </c>
      <c r="I192" s="5">
        <v>1</v>
      </c>
      <c r="J192" s="5">
        <v>1</v>
      </c>
      <c r="K192" s="5" t="s">
        <v>30</v>
      </c>
      <c r="L192" s="5">
        <v>348</v>
      </c>
      <c r="M192" s="5">
        <v>348</v>
      </c>
      <c r="N192" s="5" t="s">
        <v>893</v>
      </c>
      <c r="O192" s="5" t="s">
        <v>32</v>
      </c>
      <c r="P192" s="5" t="s">
        <v>33</v>
      </c>
      <c r="Q192" s="5">
        <v>0</v>
      </c>
      <c r="R192" s="9">
        <v>44857</v>
      </c>
      <c r="S192" s="7">
        <v>44861</v>
      </c>
      <c r="T192" s="5" t="s">
        <v>34</v>
      </c>
      <c r="U192" s="5">
        <v>348</v>
      </c>
      <c r="V192" s="5">
        <v>0</v>
      </c>
      <c r="W192" s="5">
        <v>0</v>
      </c>
      <c r="X192" s="5" t="s">
        <v>894</v>
      </c>
      <c r="Y192" s="5" t="s">
        <v>895</v>
      </c>
    </row>
    <row r="193" s="5" customFormat="1" spans="1:25">
      <c r="A193" s="5" t="s">
        <v>896</v>
      </c>
      <c r="B193" s="5" t="s">
        <v>26</v>
      </c>
      <c r="C193" s="5" t="s">
        <v>27</v>
      </c>
      <c r="D193" s="5" t="s">
        <v>290</v>
      </c>
      <c r="E193" s="5" t="s">
        <v>161</v>
      </c>
      <c r="F193" s="7">
        <v>44857</v>
      </c>
      <c r="G193" s="7">
        <v>44858</v>
      </c>
      <c r="H193" s="5">
        <v>1</v>
      </c>
      <c r="I193" s="5">
        <v>1</v>
      </c>
      <c r="J193" s="5">
        <v>1</v>
      </c>
      <c r="K193" s="5" t="s">
        <v>30</v>
      </c>
      <c r="L193" s="5">
        <v>436</v>
      </c>
      <c r="M193" s="5">
        <v>436</v>
      </c>
      <c r="N193" s="5" t="s">
        <v>897</v>
      </c>
      <c r="O193" s="5" t="s">
        <v>32</v>
      </c>
      <c r="P193" s="5" t="s">
        <v>33</v>
      </c>
      <c r="Q193" s="5">
        <v>0</v>
      </c>
      <c r="R193" s="9">
        <v>44857</v>
      </c>
      <c r="S193" s="7">
        <v>44861</v>
      </c>
      <c r="T193" s="5" t="s">
        <v>34</v>
      </c>
      <c r="U193" s="5">
        <v>436</v>
      </c>
      <c r="V193" s="5">
        <v>0</v>
      </c>
      <c r="W193" s="5">
        <v>0</v>
      </c>
      <c r="X193" s="5" t="s">
        <v>898</v>
      </c>
      <c r="Y193" s="5" t="s">
        <v>899</v>
      </c>
    </row>
    <row r="194" s="5" customFormat="1" spans="1:25">
      <c r="A194" s="5" t="s">
        <v>677</v>
      </c>
      <c r="B194" s="5" t="s">
        <v>26</v>
      </c>
      <c r="C194" s="5" t="s">
        <v>37</v>
      </c>
      <c r="D194" s="5" t="s">
        <v>678</v>
      </c>
      <c r="E194" s="5" t="s">
        <v>679</v>
      </c>
      <c r="F194" s="7">
        <v>44857</v>
      </c>
      <c r="G194" s="7">
        <v>44858</v>
      </c>
      <c r="H194" s="5">
        <v>1</v>
      </c>
      <c r="I194" s="5">
        <v>1</v>
      </c>
      <c r="J194" s="5">
        <v>1</v>
      </c>
      <c r="K194" s="5" t="s">
        <v>30</v>
      </c>
      <c r="L194" s="5">
        <v>-2238.09</v>
      </c>
      <c r="M194" s="5">
        <v>-2238.09</v>
      </c>
      <c r="N194" s="5" t="s">
        <v>680</v>
      </c>
      <c r="O194" s="5" t="s">
        <v>32</v>
      </c>
      <c r="P194" s="5" t="s">
        <v>33</v>
      </c>
      <c r="Q194" s="5">
        <v>0</v>
      </c>
      <c r="R194" s="9">
        <v>44854</v>
      </c>
      <c r="S194" s="7">
        <v>44861</v>
      </c>
      <c r="T194" s="5" t="s">
        <v>34</v>
      </c>
      <c r="U194" s="5">
        <v>-2238.09</v>
      </c>
      <c r="V194" s="5">
        <v>0</v>
      </c>
      <c r="W194" s="5">
        <v>0</v>
      </c>
      <c r="X194" s="5" t="s">
        <v>681</v>
      </c>
      <c r="Y194" s="5" t="s">
        <v>682</v>
      </c>
    </row>
    <row r="195" s="5" customFormat="1" spans="1:25">
      <c r="A195" s="5" t="s">
        <v>900</v>
      </c>
      <c r="B195" s="5" t="s">
        <v>26</v>
      </c>
      <c r="C195" s="5" t="s">
        <v>27</v>
      </c>
      <c r="D195" s="5" t="s">
        <v>501</v>
      </c>
      <c r="E195" s="5" t="s">
        <v>901</v>
      </c>
      <c r="F195" s="7">
        <v>44857</v>
      </c>
      <c r="G195" s="7">
        <v>44858</v>
      </c>
      <c r="H195" s="5">
        <v>1</v>
      </c>
      <c r="I195" s="5">
        <v>1</v>
      </c>
      <c r="J195" s="5">
        <v>1</v>
      </c>
      <c r="K195" s="5" t="s">
        <v>30</v>
      </c>
      <c r="L195" s="5">
        <v>543</v>
      </c>
      <c r="M195" s="5">
        <v>543</v>
      </c>
      <c r="N195" s="5" t="s">
        <v>902</v>
      </c>
      <c r="O195" s="5" t="s">
        <v>32</v>
      </c>
      <c r="P195" s="5" t="s">
        <v>33</v>
      </c>
      <c r="Q195" s="5">
        <v>0</v>
      </c>
      <c r="R195" s="9">
        <v>44857</v>
      </c>
      <c r="S195" s="7">
        <v>44861</v>
      </c>
      <c r="T195" s="5" t="s">
        <v>34</v>
      </c>
      <c r="U195" s="5">
        <v>543</v>
      </c>
      <c r="V195" s="5">
        <v>0</v>
      </c>
      <c r="W195" s="5">
        <v>0</v>
      </c>
      <c r="X195" s="5" t="s">
        <v>903</v>
      </c>
      <c r="Y195" s="5" t="s">
        <v>904</v>
      </c>
    </row>
    <row r="196" s="5" customFormat="1" spans="1:25">
      <c r="A196" s="5" t="s">
        <v>905</v>
      </c>
      <c r="B196" s="5" t="s">
        <v>26</v>
      </c>
      <c r="C196" s="5" t="s">
        <v>27</v>
      </c>
      <c r="D196" s="5" t="s">
        <v>639</v>
      </c>
      <c r="E196" s="5" t="s">
        <v>906</v>
      </c>
      <c r="F196" s="7">
        <v>44857</v>
      </c>
      <c r="G196" s="7">
        <v>44858</v>
      </c>
      <c r="H196" s="5">
        <v>1</v>
      </c>
      <c r="I196" s="5">
        <v>1</v>
      </c>
      <c r="J196" s="5">
        <v>1</v>
      </c>
      <c r="K196" s="5" t="s">
        <v>30</v>
      </c>
      <c r="L196" s="5">
        <v>456</v>
      </c>
      <c r="M196" s="5">
        <v>456</v>
      </c>
      <c r="N196" s="5" t="s">
        <v>907</v>
      </c>
      <c r="O196" s="5" t="s">
        <v>32</v>
      </c>
      <c r="P196" s="5" t="s">
        <v>33</v>
      </c>
      <c r="Q196" s="5">
        <v>0</v>
      </c>
      <c r="R196" s="9">
        <v>44857</v>
      </c>
      <c r="S196" s="7">
        <v>44861</v>
      </c>
      <c r="T196" s="5" t="s">
        <v>34</v>
      </c>
      <c r="U196" s="5">
        <v>456</v>
      </c>
      <c r="V196" s="5">
        <v>0</v>
      </c>
      <c r="W196" s="5">
        <v>0</v>
      </c>
      <c r="X196" s="5" t="s">
        <v>908</v>
      </c>
      <c r="Y196" s="5" t="s">
        <v>909</v>
      </c>
    </row>
    <row r="197" s="5" customFormat="1" spans="1:25">
      <c r="A197" s="5" t="s">
        <v>855</v>
      </c>
      <c r="B197" s="5" t="s">
        <v>26</v>
      </c>
      <c r="C197" s="5" t="s">
        <v>37</v>
      </c>
      <c r="D197" s="5" t="s">
        <v>856</v>
      </c>
      <c r="E197" s="5" t="s">
        <v>857</v>
      </c>
      <c r="F197" s="7">
        <v>44857</v>
      </c>
      <c r="G197" s="7">
        <v>44858</v>
      </c>
      <c r="H197" s="5">
        <v>1</v>
      </c>
      <c r="I197" s="5">
        <v>1</v>
      </c>
      <c r="J197" s="5">
        <v>1</v>
      </c>
      <c r="K197" s="5" t="s">
        <v>30</v>
      </c>
      <c r="L197" s="5">
        <v>-292</v>
      </c>
      <c r="M197" s="5">
        <v>-292</v>
      </c>
      <c r="N197" s="5" t="s">
        <v>858</v>
      </c>
      <c r="O197" s="5" t="s">
        <v>32</v>
      </c>
      <c r="P197" s="5" t="s">
        <v>33</v>
      </c>
      <c r="Q197" s="5">
        <v>0</v>
      </c>
      <c r="R197" s="9">
        <v>44856</v>
      </c>
      <c r="S197" s="7">
        <v>44861</v>
      </c>
      <c r="T197" s="5" t="s">
        <v>34</v>
      </c>
      <c r="U197" s="5">
        <v>-292</v>
      </c>
      <c r="V197" s="5">
        <v>0</v>
      </c>
      <c r="W197" s="5">
        <v>0</v>
      </c>
      <c r="X197" s="5" t="s">
        <v>859</v>
      </c>
      <c r="Y197" s="5" t="s">
        <v>36</v>
      </c>
    </row>
    <row r="198" s="5" customFormat="1" spans="1:25">
      <c r="A198" s="5" t="s">
        <v>910</v>
      </c>
      <c r="B198" s="5" t="s">
        <v>26</v>
      </c>
      <c r="C198" s="5" t="s">
        <v>27</v>
      </c>
      <c r="D198" s="5" t="s">
        <v>649</v>
      </c>
      <c r="E198" s="5" t="s">
        <v>161</v>
      </c>
      <c r="F198" s="7">
        <v>44857</v>
      </c>
      <c r="G198" s="7">
        <v>44858</v>
      </c>
      <c r="H198" s="5">
        <v>1</v>
      </c>
      <c r="I198" s="5">
        <v>1</v>
      </c>
      <c r="J198" s="5">
        <v>1</v>
      </c>
      <c r="K198" s="5" t="s">
        <v>30</v>
      </c>
      <c r="L198" s="5">
        <v>225</v>
      </c>
      <c r="M198" s="5">
        <v>225</v>
      </c>
      <c r="N198" s="5" t="s">
        <v>911</v>
      </c>
      <c r="O198" s="5" t="s">
        <v>32</v>
      </c>
      <c r="P198" s="5" t="s">
        <v>33</v>
      </c>
      <c r="Q198" s="5">
        <v>0</v>
      </c>
      <c r="R198" s="9">
        <v>44857</v>
      </c>
      <c r="S198" s="7">
        <v>44861</v>
      </c>
      <c r="T198" s="5" t="s">
        <v>34</v>
      </c>
      <c r="U198" s="5">
        <v>225</v>
      </c>
      <c r="V198" s="5">
        <v>0</v>
      </c>
      <c r="W198" s="5">
        <v>0</v>
      </c>
      <c r="X198" s="5" t="s">
        <v>912</v>
      </c>
      <c r="Y198" s="5" t="s">
        <v>80</v>
      </c>
    </row>
    <row r="199" s="5" customFormat="1" spans="1:25">
      <c r="A199" s="5" t="s">
        <v>913</v>
      </c>
      <c r="B199" s="5" t="s">
        <v>26</v>
      </c>
      <c r="C199" s="5" t="s">
        <v>27</v>
      </c>
      <c r="D199" s="5" t="s">
        <v>106</v>
      </c>
      <c r="E199" s="5" t="s">
        <v>542</v>
      </c>
      <c r="F199" s="7">
        <v>44857</v>
      </c>
      <c r="G199" s="7">
        <v>44858</v>
      </c>
      <c r="H199" s="5">
        <v>1</v>
      </c>
      <c r="I199" s="5">
        <v>1</v>
      </c>
      <c r="J199" s="5">
        <v>1</v>
      </c>
      <c r="K199" s="5" t="s">
        <v>30</v>
      </c>
      <c r="L199" s="5">
        <v>539</v>
      </c>
      <c r="M199" s="5">
        <v>539</v>
      </c>
      <c r="N199" s="5" t="s">
        <v>914</v>
      </c>
      <c r="O199" s="5" t="s">
        <v>32</v>
      </c>
      <c r="P199" s="5" t="s">
        <v>33</v>
      </c>
      <c r="Q199" s="5">
        <v>0</v>
      </c>
      <c r="R199" s="9">
        <v>44857</v>
      </c>
      <c r="S199" s="7">
        <v>44861</v>
      </c>
      <c r="T199" s="5" t="s">
        <v>34</v>
      </c>
      <c r="U199" s="5">
        <v>539</v>
      </c>
      <c r="V199" s="5">
        <v>0</v>
      </c>
      <c r="W199" s="5">
        <v>0</v>
      </c>
      <c r="X199" s="5" t="s">
        <v>915</v>
      </c>
      <c r="Y199" s="5" t="s">
        <v>916</v>
      </c>
    </row>
    <row r="200" s="5" customFormat="1" spans="1:25">
      <c r="A200" s="5" t="s">
        <v>917</v>
      </c>
      <c r="B200" s="5" t="s">
        <v>26</v>
      </c>
      <c r="C200" s="5" t="s">
        <v>27</v>
      </c>
      <c r="D200" s="5" t="s">
        <v>731</v>
      </c>
      <c r="E200" s="5" t="s">
        <v>732</v>
      </c>
      <c r="F200" s="7">
        <v>44857</v>
      </c>
      <c r="G200" s="7">
        <v>44858</v>
      </c>
      <c r="H200" s="5">
        <v>1</v>
      </c>
      <c r="I200" s="5">
        <v>1</v>
      </c>
      <c r="J200" s="5">
        <v>1</v>
      </c>
      <c r="K200" s="5" t="s">
        <v>30</v>
      </c>
      <c r="L200" s="5">
        <v>328</v>
      </c>
      <c r="M200" s="5">
        <v>328</v>
      </c>
      <c r="N200" s="5" t="s">
        <v>918</v>
      </c>
      <c r="O200" s="5" t="s">
        <v>32</v>
      </c>
      <c r="P200" s="5" t="s">
        <v>33</v>
      </c>
      <c r="Q200" s="5">
        <v>0</v>
      </c>
      <c r="R200" s="9">
        <v>44857</v>
      </c>
      <c r="S200" s="7">
        <v>44861</v>
      </c>
      <c r="T200" s="5" t="s">
        <v>34</v>
      </c>
      <c r="U200" s="5">
        <v>328</v>
      </c>
      <c r="V200" s="5">
        <v>0</v>
      </c>
      <c r="W200" s="5">
        <v>0</v>
      </c>
      <c r="X200" s="5" t="s">
        <v>919</v>
      </c>
      <c r="Y200" s="5" t="s">
        <v>920</v>
      </c>
    </row>
    <row r="201" s="5" customFormat="1" spans="1:25">
      <c r="A201" s="5" t="s">
        <v>921</v>
      </c>
      <c r="B201" s="5" t="s">
        <v>26</v>
      </c>
      <c r="C201" s="5" t="s">
        <v>27</v>
      </c>
      <c r="D201" s="5" t="s">
        <v>887</v>
      </c>
      <c r="E201" s="5" t="s">
        <v>888</v>
      </c>
      <c r="F201" s="7">
        <v>44857</v>
      </c>
      <c r="G201" s="7">
        <v>44858</v>
      </c>
      <c r="H201" s="5">
        <v>1</v>
      </c>
      <c r="I201" s="5">
        <v>1</v>
      </c>
      <c r="J201" s="5">
        <v>1</v>
      </c>
      <c r="K201" s="5" t="s">
        <v>30</v>
      </c>
      <c r="L201" s="5">
        <v>440</v>
      </c>
      <c r="M201" s="5">
        <v>440</v>
      </c>
      <c r="N201" s="5" t="s">
        <v>922</v>
      </c>
      <c r="O201" s="5" t="s">
        <v>32</v>
      </c>
      <c r="P201" s="5" t="s">
        <v>33</v>
      </c>
      <c r="Q201" s="5">
        <v>0</v>
      </c>
      <c r="R201" s="9">
        <v>44857</v>
      </c>
      <c r="S201" s="7">
        <v>44861</v>
      </c>
      <c r="T201" s="5" t="s">
        <v>34</v>
      </c>
      <c r="U201" s="5">
        <v>440</v>
      </c>
      <c r="V201" s="5">
        <v>0</v>
      </c>
      <c r="W201" s="5">
        <v>0</v>
      </c>
      <c r="X201" s="5" t="s">
        <v>923</v>
      </c>
      <c r="Y201" s="5" t="s">
        <v>924</v>
      </c>
    </row>
    <row r="202" s="5" customFormat="1" spans="1:25">
      <c r="A202" s="5" t="s">
        <v>925</v>
      </c>
      <c r="B202" s="5" t="s">
        <v>26</v>
      </c>
      <c r="C202" s="5" t="s">
        <v>27</v>
      </c>
      <c r="D202" s="5" t="s">
        <v>106</v>
      </c>
      <c r="E202" s="5" t="s">
        <v>542</v>
      </c>
      <c r="F202" s="7">
        <v>44857</v>
      </c>
      <c r="G202" s="7">
        <v>44858</v>
      </c>
      <c r="H202" s="5">
        <v>1</v>
      </c>
      <c r="I202" s="5">
        <v>1</v>
      </c>
      <c r="J202" s="5">
        <v>1</v>
      </c>
      <c r="K202" s="5" t="s">
        <v>30</v>
      </c>
      <c r="L202" s="5">
        <v>539</v>
      </c>
      <c r="M202" s="5">
        <v>539</v>
      </c>
      <c r="N202" s="5" t="s">
        <v>926</v>
      </c>
      <c r="O202" s="5" t="s">
        <v>32</v>
      </c>
      <c r="P202" s="5" t="s">
        <v>33</v>
      </c>
      <c r="Q202" s="5">
        <v>0</v>
      </c>
      <c r="R202" s="9">
        <v>44857</v>
      </c>
      <c r="S202" s="7">
        <v>44861</v>
      </c>
      <c r="T202" s="5" t="s">
        <v>34</v>
      </c>
      <c r="U202" s="5">
        <v>539</v>
      </c>
      <c r="V202" s="5">
        <v>0</v>
      </c>
      <c r="W202" s="5">
        <v>0</v>
      </c>
      <c r="X202" s="5" t="s">
        <v>927</v>
      </c>
      <c r="Y202" s="5" t="s">
        <v>928</v>
      </c>
    </row>
    <row r="203" s="5" customFormat="1" spans="1:25">
      <c r="A203" s="5" t="s">
        <v>929</v>
      </c>
      <c r="B203" s="5" t="s">
        <v>26</v>
      </c>
      <c r="C203" s="5" t="s">
        <v>27</v>
      </c>
      <c r="D203" s="5" t="s">
        <v>106</v>
      </c>
      <c r="E203" s="5" t="s">
        <v>419</v>
      </c>
      <c r="F203" s="7">
        <v>44857</v>
      </c>
      <c r="G203" s="7">
        <v>44858</v>
      </c>
      <c r="H203" s="5">
        <v>1</v>
      </c>
      <c r="I203" s="5">
        <v>1</v>
      </c>
      <c r="J203" s="5">
        <v>1</v>
      </c>
      <c r="K203" s="5" t="s">
        <v>30</v>
      </c>
      <c r="L203" s="5">
        <v>536</v>
      </c>
      <c r="M203" s="5">
        <v>536</v>
      </c>
      <c r="N203" s="5" t="s">
        <v>930</v>
      </c>
      <c r="O203" s="5" t="s">
        <v>32</v>
      </c>
      <c r="P203" s="5" t="s">
        <v>33</v>
      </c>
      <c r="Q203" s="5">
        <v>0</v>
      </c>
      <c r="R203" s="9">
        <v>44857</v>
      </c>
      <c r="S203" s="7">
        <v>44861</v>
      </c>
      <c r="T203" s="5" t="s">
        <v>34</v>
      </c>
      <c r="U203" s="5">
        <v>536</v>
      </c>
      <c r="V203" s="5">
        <v>0</v>
      </c>
      <c r="W203" s="5">
        <v>0</v>
      </c>
      <c r="X203" s="5" t="s">
        <v>931</v>
      </c>
      <c r="Y203" s="5" t="s">
        <v>932</v>
      </c>
    </row>
    <row r="204" s="5" customFormat="1" spans="1:25">
      <c r="A204" s="5" t="s">
        <v>933</v>
      </c>
      <c r="B204" s="5" t="s">
        <v>26</v>
      </c>
      <c r="C204" s="5" t="s">
        <v>27</v>
      </c>
      <c r="D204" s="5" t="s">
        <v>106</v>
      </c>
      <c r="E204" s="5" t="s">
        <v>934</v>
      </c>
      <c r="F204" s="7">
        <v>44857</v>
      </c>
      <c r="G204" s="7">
        <v>44858</v>
      </c>
      <c r="H204" s="5">
        <v>1</v>
      </c>
      <c r="I204" s="5">
        <v>1</v>
      </c>
      <c r="J204" s="5">
        <v>1</v>
      </c>
      <c r="K204" s="5" t="s">
        <v>30</v>
      </c>
      <c r="L204" s="5">
        <v>516</v>
      </c>
      <c r="M204" s="5">
        <v>516</v>
      </c>
      <c r="N204" s="5" t="s">
        <v>935</v>
      </c>
      <c r="O204" s="5" t="s">
        <v>32</v>
      </c>
      <c r="P204" s="5" t="s">
        <v>33</v>
      </c>
      <c r="Q204" s="5">
        <v>0</v>
      </c>
      <c r="R204" s="9">
        <v>44857</v>
      </c>
      <c r="S204" s="7">
        <v>44861</v>
      </c>
      <c r="T204" s="5" t="s">
        <v>34</v>
      </c>
      <c r="U204" s="5">
        <v>516</v>
      </c>
      <c r="V204" s="5">
        <v>0</v>
      </c>
      <c r="W204" s="5">
        <v>0</v>
      </c>
      <c r="X204" s="5" t="s">
        <v>936</v>
      </c>
      <c r="Y204" s="5" t="s">
        <v>36</v>
      </c>
    </row>
    <row r="205" s="5" customFormat="1" spans="1:25">
      <c r="A205" s="5" t="s">
        <v>933</v>
      </c>
      <c r="B205" s="5" t="s">
        <v>26</v>
      </c>
      <c r="C205" s="5" t="s">
        <v>37</v>
      </c>
      <c r="D205" s="5" t="s">
        <v>106</v>
      </c>
      <c r="E205" s="5" t="s">
        <v>934</v>
      </c>
      <c r="F205" s="7">
        <v>44857</v>
      </c>
      <c r="G205" s="7">
        <v>44858</v>
      </c>
      <c r="H205" s="5">
        <v>1</v>
      </c>
      <c r="I205" s="5">
        <v>1</v>
      </c>
      <c r="J205" s="5">
        <v>1</v>
      </c>
      <c r="K205" s="5" t="s">
        <v>30</v>
      </c>
      <c r="L205" s="5">
        <v>-516</v>
      </c>
      <c r="M205" s="5">
        <v>-516</v>
      </c>
      <c r="N205" s="5" t="s">
        <v>935</v>
      </c>
      <c r="O205" s="5" t="s">
        <v>32</v>
      </c>
      <c r="P205" s="5" t="s">
        <v>33</v>
      </c>
      <c r="Q205" s="5">
        <v>0</v>
      </c>
      <c r="R205" s="9">
        <v>44857</v>
      </c>
      <c r="S205" s="7">
        <v>44861</v>
      </c>
      <c r="T205" s="5" t="s">
        <v>34</v>
      </c>
      <c r="U205" s="5">
        <v>-516</v>
      </c>
      <c r="V205" s="5">
        <v>0</v>
      </c>
      <c r="W205" s="5">
        <v>0</v>
      </c>
      <c r="X205" s="5" t="s">
        <v>936</v>
      </c>
      <c r="Y205" s="5" t="s">
        <v>36</v>
      </c>
    </row>
    <row r="206" s="5" customFormat="1" spans="1:25">
      <c r="A206" s="5" t="s">
        <v>937</v>
      </c>
      <c r="B206" s="5" t="s">
        <v>26</v>
      </c>
      <c r="C206" s="5" t="s">
        <v>27</v>
      </c>
      <c r="D206" s="5" t="s">
        <v>600</v>
      </c>
      <c r="E206" s="5" t="s">
        <v>938</v>
      </c>
      <c r="F206" s="7">
        <v>44857</v>
      </c>
      <c r="G206" s="7">
        <v>44858</v>
      </c>
      <c r="H206" s="5">
        <v>1</v>
      </c>
      <c r="I206" s="5">
        <v>1</v>
      </c>
      <c r="J206" s="5">
        <v>1</v>
      </c>
      <c r="K206" s="5" t="s">
        <v>30</v>
      </c>
      <c r="L206" s="5">
        <v>960</v>
      </c>
      <c r="M206" s="5">
        <v>960</v>
      </c>
      <c r="N206" s="5" t="s">
        <v>939</v>
      </c>
      <c r="O206" s="5" t="s">
        <v>32</v>
      </c>
      <c r="P206" s="5" t="s">
        <v>33</v>
      </c>
      <c r="Q206" s="5">
        <v>0</v>
      </c>
      <c r="R206" s="9">
        <v>44857</v>
      </c>
      <c r="S206" s="7">
        <v>44861</v>
      </c>
      <c r="T206" s="5" t="s">
        <v>34</v>
      </c>
      <c r="U206" s="5">
        <v>960</v>
      </c>
      <c r="V206" s="5">
        <v>0</v>
      </c>
      <c r="W206" s="5">
        <v>0</v>
      </c>
      <c r="X206" s="5" t="s">
        <v>940</v>
      </c>
      <c r="Y206" s="5" t="s">
        <v>941</v>
      </c>
    </row>
    <row r="207" s="5" customFormat="1" spans="1:25">
      <c r="A207" s="5" t="s">
        <v>942</v>
      </c>
      <c r="B207" s="5" t="s">
        <v>26</v>
      </c>
      <c r="C207" s="5" t="s">
        <v>27</v>
      </c>
      <c r="D207" s="5" t="s">
        <v>887</v>
      </c>
      <c r="E207" s="5" t="s">
        <v>943</v>
      </c>
      <c r="F207" s="7">
        <v>44857</v>
      </c>
      <c r="G207" s="7">
        <v>44858</v>
      </c>
      <c r="H207" s="5">
        <v>1</v>
      </c>
      <c r="I207" s="5">
        <v>1</v>
      </c>
      <c r="J207" s="5">
        <v>1</v>
      </c>
      <c r="K207" s="5" t="s">
        <v>30</v>
      </c>
      <c r="L207" s="5">
        <v>550</v>
      </c>
      <c r="M207" s="5">
        <v>550</v>
      </c>
      <c r="N207" s="5" t="s">
        <v>944</v>
      </c>
      <c r="O207" s="5" t="s">
        <v>32</v>
      </c>
      <c r="P207" s="5" t="s">
        <v>33</v>
      </c>
      <c r="Q207" s="5">
        <v>0</v>
      </c>
      <c r="R207" s="9">
        <v>44857</v>
      </c>
      <c r="S207" s="7">
        <v>44861</v>
      </c>
      <c r="T207" s="5" t="s">
        <v>34</v>
      </c>
      <c r="U207" s="5">
        <v>550</v>
      </c>
      <c r="V207" s="5">
        <v>0</v>
      </c>
      <c r="W207" s="5">
        <v>0</v>
      </c>
      <c r="X207" s="5" t="s">
        <v>945</v>
      </c>
      <c r="Y207" s="5" t="s">
        <v>946</v>
      </c>
    </row>
    <row r="208" s="5" customFormat="1" spans="1:25">
      <c r="A208" s="5" t="s">
        <v>947</v>
      </c>
      <c r="B208" s="5" t="s">
        <v>26</v>
      </c>
      <c r="C208" s="5" t="s">
        <v>27</v>
      </c>
      <c r="D208" s="5" t="s">
        <v>491</v>
      </c>
      <c r="E208" s="5" t="s">
        <v>948</v>
      </c>
      <c r="F208" s="7">
        <v>44857</v>
      </c>
      <c r="G208" s="7">
        <v>44858</v>
      </c>
      <c r="H208" s="5">
        <v>1</v>
      </c>
      <c r="I208" s="5">
        <v>1</v>
      </c>
      <c r="J208" s="5">
        <v>1</v>
      </c>
      <c r="K208" s="5" t="s">
        <v>30</v>
      </c>
      <c r="L208" s="5">
        <v>992</v>
      </c>
      <c r="M208" s="5">
        <v>992</v>
      </c>
      <c r="N208" s="5" t="s">
        <v>949</v>
      </c>
      <c r="O208" s="5" t="s">
        <v>32</v>
      </c>
      <c r="P208" s="5" t="s">
        <v>33</v>
      </c>
      <c r="Q208" s="5">
        <v>0</v>
      </c>
      <c r="R208" s="9">
        <v>44857</v>
      </c>
      <c r="S208" s="7">
        <v>44861</v>
      </c>
      <c r="T208" s="5" t="s">
        <v>34</v>
      </c>
      <c r="U208" s="5">
        <v>992</v>
      </c>
      <c r="V208" s="5">
        <v>0</v>
      </c>
      <c r="W208" s="5">
        <v>0</v>
      </c>
      <c r="X208" s="5" t="s">
        <v>950</v>
      </c>
      <c r="Y208" s="5" t="s">
        <v>951</v>
      </c>
    </row>
    <row r="209" s="5" customFormat="1" spans="1:25">
      <c r="A209" s="5" t="s">
        <v>952</v>
      </c>
      <c r="B209" s="5" t="s">
        <v>26</v>
      </c>
      <c r="C209" s="5" t="s">
        <v>27</v>
      </c>
      <c r="D209" s="5" t="s">
        <v>887</v>
      </c>
      <c r="E209" s="5" t="s">
        <v>888</v>
      </c>
      <c r="F209" s="7">
        <v>44857</v>
      </c>
      <c r="G209" s="7">
        <v>44858</v>
      </c>
      <c r="H209" s="5">
        <v>1</v>
      </c>
      <c r="I209" s="5">
        <v>1</v>
      </c>
      <c r="J209" s="5">
        <v>1</v>
      </c>
      <c r="K209" s="5" t="s">
        <v>30</v>
      </c>
      <c r="L209" s="5">
        <v>440</v>
      </c>
      <c r="M209" s="5">
        <v>440</v>
      </c>
      <c r="N209" s="5" t="s">
        <v>953</v>
      </c>
      <c r="O209" s="5" t="s">
        <v>32</v>
      </c>
      <c r="P209" s="5" t="s">
        <v>33</v>
      </c>
      <c r="Q209" s="5">
        <v>0</v>
      </c>
      <c r="R209" s="9">
        <v>44857</v>
      </c>
      <c r="S209" s="7">
        <v>44861</v>
      </c>
      <c r="T209" s="5" t="s">
        <v>34</v>
      </c>
      <c r="U209" s="5">
        <v>440</v>
      </c>
      <c r="V209" s="5">
        <v>0</v>
      </c>
      <c r="W209" s="5">
        <v>0</v>
      </c>
      <c r="X209" s="5" t="s">
        <v>954</v>
      </c>
      <c r="Y209" s="5" t="s">
        <v>955</v>
      </c>
    </row>
    <row r="210" s="5" customFormat="1" spans="1:25">
      <c r="A210" s="5" t="s">
        <v>956</v>
      </c>
      <c r="B210" s="5" t="s">
        <v>26</v>
      </c>
      <c r="C210" s="5" t="s">
        <v>27</v>
      </c>
      <c r="D210" s="5" t="s">
        <v>464</v>
      </c>
      <c r="E210" s="5" t="s">
        <v>465</v>
      </c>
      <c r="F210" s="7">
        <v>44857</v>
      </c>
      <c r="G210" s="7">
        <v>44858</v>
      </c>
      <c r="H210" s="5">
        <v>1</v>
      </c>
      <c r="I210" s="5">
        <v>1</v>
      </c>
      <c r="J210" s="5">
        <v>1</v>
      </c>
      <c r="K210" s="5" t="s">
        <v>30</v>
      </c>
      <c r="L210" s="5">
        <v>432</v>
      </c>
      <c r="M210" s="5">
        <v>432</v>
      </c>
      <c r="N210" s="5" t="s">
        <v>957</v>
      </c>
      <c r="O210" s="5" t="s">
        <v>32</v>
      </c>
      <c r="P210" s="5" t="s">
        <v>33</v>
      </c>
      <c r="Q210" s="5">
        <v>0</v>
      </c>
      <c r="R210" s="9">
        <v>44857</v>
      </c>
      <c r="S210" s="7">
        <v>44861</v>
      </c>
      <c r="T210" s="5" t="s">
        <v>34</v>
      </c>
      <c r="U210" s="5">
        <v>432</v>
      </c>
      <c r="V210" s="5">
        <v>0</v>
      </c>
      <c r="W210" s="5">
        <v>0</v>
      </c>
      <c r="X210" s="5" t="s">
        <v>958</v>
      </c>
      <c r="Y210" s="5" t="s">
        <v>959</v>
      </c>
    </row>
    <row r="211" s="5" customFormat="1" spans="1:25">
      <c r="A211" s="5" t="s">
        <v>960</v>
      </c>
      <c r="B211" s="5" t="s">
        <v>26</v>
      </c>
      <c r="C211" s="5" t="s">
        <v>27</v>
      </c>
      <c r="D211" s="5" t="s">
        <v>887</v>
      </c>
      <c r="E211" s="5" t="s">
        <v>961</v>
      </c>
      <c r="F211" s="7">
        <v>44857</v>
      </c>
      <c r="G211" s="7">
        <v>44858</v>
      </c>
      <c r="H211" s="5">
        <v>1</v>
      </c>
      <c r="I211" s="5">
        <v>1</v>
      </c>
      <c r="J211" s="5">
        <v>1</v>
      </c>
      <c r="K211" s="5" t="s">
        <v>30</v>
      </c>
      <c r="L211" s="5">
        <v>475</v>
      </c>
      <c r="M211" s="5">
        <v>475</v>
      </c>
      <c r="N211" s="5" t="s">
        <v>962</v>
      </c>
      <c r="O211" s="5" t="s">
        <v>32</v>
      </c>
      <c r="P211" s="5" t="s">
        <v>33</v>
      </c>
      <c r="Q211" s="5">
        <v>0</v>
      </c>
      <c r="R211" s="9">
        <v>44857</v>
      </c>
      <c r="S211" s="7">
        <v>44861</v>
      </c>
      <c r="T211" s="5" t="s">
        <v>34</v>
      </c>
      <c r="U211" s="5">
        <v>475</v>
      </c>
      <c r="V211" s="5">
        <v>0</v>
      </c>
      <c r="W211" s="5">
        <v>0</v>
      </c>
      <c r="X211" s="5" t="s">
        <v>963</v>
      </c>
      <c r="Y211" s="5" t="s">
        <v>964</v>
      </c>
    </row>
    <row r="212" s="5" customFormat="1" spans="1:25">
      <c r="A212" s="5" t="s">
        <v>965</v>
      </c>
      <c r="B212" s="5" t="s">
        <v>26</v>
      </c>
      <c r="C212" s="5" t="s">
        <v>27</v>
      </c>
      <c r="D212" s="5" t="s">
        <v>594</v>
      </c>
      <c r="E212" s="5" t="s">
        <v>595</v>
      </c>
      <c r="F212" s="7">
        <v>44857</v>
      </c>
      <c r="G212" s="7">
        <v>44858</v>
      </c>
      <c r="H212" s="5">
        <v>1</v>
      </c>
      <c r="I212" s="5">
        <v>1</v>
      </c>
      <c r="J212" s="5">
        <v>1</v>
      </c>
      <c r="K212" s="5" t="s">
        <v>30</v>
      </c>
      <c r="L212" s="5">
        <v>138</v>
      </c>
      <c r="M212" s="5">
        <v>138</v>
      </c>
      <c r="N212" s="5" t="s">
        <v>966</v>
      </c>
      <c r="O212" s="5" t="s">
        <v>32</v>
      </c>
      <c r="P212" s="5" t="s">
        <v>33</v>
      </c>
      <c r="Q212" s="5">
        <v>0</v>
      </c>
      <c r="R212" s="9">
        <v>44857</v>
      </c>
      <c r="S212" s="7">
        <v>44861</v>
      </c>
      <c r="T212" s="5" t="s">
        <v>34</v>
      </c>
      <c r="U212" s="5">
        <v>138</v>
      </c>
      <c r="V212" s="5">
        <v>0</v>
      </c>
      <c r="W212" s="5">
        <v>0</v>
      </c>
      <c r="X212" s="5" t="s">
        <v>967</v>
      </c>
      <c r="Y212" s="5" t="s">
        <v>968</v>
      </c>
    </row>
    <row r="213" s="5" customFormat="1" spans="1:25">
      <c r="A213" s="5" t="s">
        <v>969</v>
      </c>
      <c r="B213" s="5" t="s">
        <v>26</v>
      </c>
      <c r="C213" s="5" t="s">
        <v>27</v>
      </c>
      <c r="D213" s="5" t="s">
        <v>970</v>
      </c>
      <c r="E213" s="5" t="s">
        <v>971</v>
      </c>
      <c r="F213" s="7">
        <v>44857</v>
      </c>
      <c r="G213" s="7">
        <v>44858</v>
      </c>
      <c r="H213" s="5">
        <v>3</v>
      </c>
      <c r="I213" s="5">
        <v>1</v>
      </c>
      <c r="J213" s="5">
        <v>3</v>
      </c>
      <c r="K213" s="5" t="s">
        <v>30</v>
      </c>
      <c r="L213" s="5">
        <v>855</v>
      </c>
      <c r="M213" s="5">
        <v>855</v>
      </c>
      <c r="N213" s="5" t="s">
        <v>972</v>
      </c>
      <c r="O213" s="5" t="s">
        <v>32</v>
      </c>
      <c r="P213" s="5" t="s">
        <v>33</v>
      </c>
      <c r="Q213" s="5">
        <v>0</v>
      </c>
      <c r="R213" s="9">
        <v>44857</v>
      </c>
      <c r="S213" s="7">
        <v>44861</v>
      </c>
      <c r="T213" s="5" t="s">
        <v>34</v>
      </c>
      <c r="U213" s="5">
        <v>855</v>
      </c>
      <c r="V213" s="5">
        <v>0</v>
      </c>
      <c r="W213" s="5">
        <v>0</v>
      </c>
      <c r="X213" s="5" t="s">
        <v>973</v>
      </c>
      <c r="Y213" s="5" t="s">
        <v>974</v>
      </c>
    </row>
    <row r="214" s="5" customFormat="1" spans="1:25">
      <c r="A214" s="5" t="s">
        <v>975</v>
      </c>
      <c r="B214" s="5" t="s">
        <v>26</v>
      </c>
      <c r="C214" s="5" t="s">
        <v>27</v>
      </c>
      <c r="D214" s="5" t="s">
        <v>976</v>
      </c>
      <c r="E214" s="5" t="s">
        <v>977</v>
      </c>
      <c r="F214" s="7">
        <v>44857</v>
      </c>
      <c r="G214" s="7">
        <v>44858</v>
      </c>
      <c r="H214" s="5">
        <v>1</v>
      </c>
      <c r="I214" s="5">
        <v>1</v>
      </c>
      <c r="J214" s="5">
        <v>1</v>
      </c>
      <c r="K214" s="5" t="s">
        <v>30</v>
      </c>
      <c r="L214" s="5">
        <v>193.23</v>
      </c>
      <c r="M214" s="5">
        <v>193.23</v>
      </c>
      <c r="N214" s="5" t="s">
        <v>978</v>
      </c>
      <c r="O214" s="5" t="s">
        <v>32</v>
      </c>
      <c r="P214" s="5" t="s">
        <v>33</v>
      </c>
      <c r="Q214" s="5">
        <v>0</v>
      </c>
      <c r="R214" s="9">
        <v>44857</v>
      </c>
      <c r="S214" s="7">
        <v>44861</v>
      </c>
      <c r="T214" s="5" t="s">
        <v>34</v>
      </c>
      <c r="U214" s="5">
        <v>193.23</v>
      </c>
      <c r="V214" s="5">
        <v>0</v>
      </c>
      <c r="W214" s="5">
        <v>0</v>
      </c>
      <c r="X214" s="5" t="s">
        <v>36</v>
      </c>
      <c r="Y214" s="5" t="s">
        <v>36</v>
      </c>
    </row>
    <row r="215" s="5" customFormat="1" spans="1:25">
      <c r="A215" s="5" t="s">
        <v>979</v>
      </c>
      <c r="B215" s="5" t="s">
        <v>26</v>
      </c>
      <c r="C215" s="5" t="s">
        <v>861</v>
      </c>
      <c r="D215" s="5" t="s">
        <v>980</v>
      </c>
      <c r="E215" s="5" t="s">
        <v>981</v>
      </c>
      <c r="F215" s="7">
        <v>44854</v>
      </c>
      <c r="G215" s="7">
        <v>44856</v>
      </c>
      <c r="H215" s="5">
        <v>2</v>
      </c>
      <c r="I215" s="5">
        <v>2</v>
      </c>
      <c r="J215" s="5">
        <v>4</v>
      </c>
      <c r="K215" s="5" t="s">
        <v>30</v>
      </c>
      <c r="L215" s="5">
        <v>-680</v>
      </c>
      <c r="M215" s="5">
        <v>-680</v>
      </c>
      <c r="N215" s="5" t="s">
        <v>982</v>
      </c>
      <c r="O215" s="5" t="s">
        <v>32</v>
      </c>
      <c r="P215" s="5" t="s">
        <v>33</v>
      </c>
      <c r="Q215" s="5">
        <v>0</v>
      </c>
      <c r="R215" s="9">
        <v>44854</v>
      </c>
      <c r="S215" s="7">
        <v>44861</v>
      </c>
      <c r="T215" s="5" t="s">
        <v>34</v>
      </c>
      <c r="U215" s="5">
        <v>-680</v>
      </c>
      <c r="V215" s="5">
        <v>0</v>
      </c>
      <c r="W215" s="5">
        <v>0</v>
      </c>
      <c r="X215" s="5" t="s">
        <v>983</v>
      </c>
      <c r="Y215" s="5" t="s">
        <v>36</v>
      </c>
    </row>
    <row r="216" s="5" customFormat="1" spans="1:25">
      <c r="A216" s="5" t="s">
        <v>979</v>
      </c>
      <c r="B216" s="5" t="s">
        <v>26</v>
      </c>
      <c r="C216" s="5" t="s">
        <v>861</v>
      </c>
      <c r="D216" s="5" t="s">
        <v>980</v>
      </c>
      <c r="E216" s="5" t="s">
        <v>981</v>
      </c>
      <c r="F216" s="7">
        <v>44854</v>
      </c>
      <c r="G216" s="7">
        <v>44856</v>
      </c>
      <c r="H216" s="5">
        <v>2</v>
      </c>
      <c r="I216" s="5">
        <v>2</v>
      </c>
      <c r="J216" s="5">
        <v>4</v>
      </c>
      <c r="K216" s="5" t="s">
        <v>30</v>
      </c>
      <c r="L216" s="5">
        <v>-680</v>
      </c>
      <c r="M216" s="5">
        <v>-680</v>
      </c>
      <c r="N216" s="5" t="s">
        <v>982</v>
      </c>
      <c r="O216" s="5" t="s">
        <v>32</v>
      </c>
      <c r="P216" s="5" t="s">
        <v>33</v>
      </c>
      <c r="Q216" s="5">
        <v>0</v>
      </c>
      <c r="R216" s="9">
        <v>44854</v>
      </c>
      <c r="S216" s="7">
        <v>44861</v>
      </c>
      <c r="T216" s="5" t="s">
        <v>34</v>
      </c>
      <c r="U216" s="5">
        <v>-680</v>
      </c>
      <c r="V216" s="5">
        <v>0</v>
      </c>
      <c r="W216" s="5">
        <v>0</v>
      </c>
      <c r="X216" s="5" t="s">
        <v>983</v>
      </c>
      <c r="Y216" s="5" t="s">
        <v>36</v>
      </c>
    </row>
    <row r="217" s="5" customFormat="1" spans="1:25">
      <c r="A217" s="5" t="s">
        <v>984</v>
      </c>
      <c r="B217" s="5" t="s">
        <v>26</v>
      </c>
      <c r="C217" s="5" t="s">
        <v>985</v>
      </c>
      <c r="D217" s="5" t="s">
        <v>986</v>
      </c>
      <c r="E217" s="5" t="s">
        <v>987</v>
      </c>
      <c r="F217" s="7">
        <v>44827</v>
      </c>
      <c r="G217" s="7">
        <v>44830</v>
      </c>
      <c r="H217" s="5">
        <v>1</v>
      </c>
      <c r="I217" s="5">
        <v>3</v>
      </c>
      <c r="J217" s="5">
        <v>3</v>
      </c>
      <c r="K217" s="5" t="s">
        <v>30</v>
      </c>
      <c r="L217" s="5">
        <v>15</v>
      </c>
      <c r="M217" s="5">
        <v>15</v>
      </c>
      <c r="N217" s="5" t="s">
        <v>988</v>
      </c>
      <c r="O217" s="5" t="s">
        <v>32</v>
      </c>
      <c r="P217" s="5" t="s">
        <v>33</v>
      </c>
      <c r="Q217" s="5">
        <v>0</v>
      </c>
      <c r="R217" s="9">
        <v>44824.5930324074</v>
      </c>
      <c r="S217" s="7">
        <v>44861</v>
      </c>
      <c r="T217" s="5" t="s">
        <v>34</v>
      </c>
      <c r="U217" s="5">
        <v>15</v>
      </c>
      <c r="V217" s="5">
        <v>0</v>
      </c>
      <c r="W217" s="5">
        <v>0</v>
      </c>
      <c r="X217" s="5" t="s">
        <v>989</v>
      </c>
      <c r="Y217" s="5" t="s">
        <v>990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05"/>
  <sheetViews>
    <sheetView tabSelected="1" workbookViewId="0">
      <selection activeCell="E205" sqref="E205"/>
    </sheetView>
  </sheetViews>
  <sheetFormatPr defaultColWidth="9" defaultRowHeight="13.5"/>
  <cols>
    <col min="1" max="1" width="12.625" style="5"/>
    <col min="2" max="3" width="11.5" style="5"/>
    <col min="4" max="5" width="10.375" style="5"/>
    <col min="6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991</v>
      </c>
    </row>
    <row r="2" s="5" customFormat="1" hidden="1" spans="1:9">
      <c r="A2" s="6">
        <v>17985895957</v>
      </c>
      <c r="B2" s="7">
        <v>44856</v>
      </c>
      <c r="C2" s="7">
        <v>44858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18091593204</v>
      </c>
      <c r="B3" s="7">
        <v>44857</v>
      </c>
      <c r="C3" s="7">
        <v>44858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18246616750</v>
      </c>
      <c r="B4" s="7">
        <v>44855</v>
      </c>
      <c r="C4" s="7">
        <v>44858</v>
      </c>
      <c r="D4" s="5">
        <v>1797</v>
      </c>
      <c r="E4" s="5" t="str">
        <f>VLOOKUP(A4,HOP!A:L,12,0)</f>
        <v>1797.00</v>
      </c>
      <c r="F4" s="5" t="str">
        <f>VLOOKUP(A4,HOP!A:C,3,0)</f>
        <v>2607417</v>
      </c>
      <c r="G4" s="5">
        <f t="shared" si="0"/>
        <v>0</v>
      </c>
      <c r="H4" s="5" t="str">
        <f t="shared" si="1"/>
        <v>，2607417</v>
      </c>
      <c r="I4" s="5" t="str">
        <f>VLOOKUP(A4,HOP!A:U,21,0)</f>
        <v>直采</v>
      </c>
    </row>
    <row r="5" s="5" customFormat="1" hidden="1" spans="1:9">
      <c r="A5" s="6">
        <v>18445570080</v>
      </c>
      <c r="B5" s="7">
        <v>44855</v>
      </c>
      <c r="C5" s="7">
        <v>44858</v>
      </c>
      <c r="D5" s="5">
        <v>2805</v>
      </c>
      <c r="E5" s="5" t="str">
        <f>VLOOKUP(A5,HOP!A:L,12,0)</f>
        <v>2805.00</v>
      </c>
      <c r="F5" s="5" t="str">
        <f>VLOOKUP(A5,HOP!A:C,3,0)</f>
        <v>2626190</v>
      </c>
      <c r="G5" s="5">
        <f t="shared" si="0"/>
        <v>0</v>
      </c>
      <c r="H5" s="5" t="str">
        <f t="shared" si="1"/>
        <v>，2626190</v>
      </c>
      <c r="I5" s="5" t="str">
        <f>VLOOKUP(A5,HOP!A:U,21,0)</f>
        <v>直采</v>
      </c>
    </row>
    <row r="6" s="5" customFormat="1" hidden="1" spans="1:9">
      <c r="A6" s="6">
        <v>18446604934</v>
      </c>
      <c r="B6" s="7">
        <v>44855</v>
      </c>
      <c r="C6" s="7">
        <v>44858</v>
      </c>
      <c r="D6" s="5">
        <v>0</v>
      </c>
      <c r="E6" s="5" t="str">
        <f>VLOOKUP(A6,HOP!A:L,12,0)</f>
        <v>187.00</v>
      </c>
      <c r="F6" s="5" t="str">
        <f>VLOOKUP(A6,HOP!A:C,3,0)</f>
        <v>2626319</v>
      </c>
      <c r="G6" s="5">
        <f t="shared" si="0"/>
        <v>-187</v>
      </c>
      <c r="H6" s="5" t="str">
        <f t="shared" si="1"/>
        <v>，2626319</v>
      </c>
      <c r="I6" s="5" t="str">
        <f>VLOOKUP(A6,HOP!A:U,21,0)</f>
        <v>直采</v>
      </c>
    </row>
    <row r="7" s="5" customFormat="1" hidden="1" spans="1:9">
      <c r="A7" s="6">
        <v>18576855897</v>
      </c>
      <c r="B7" s="7">
        <v>44856</v>
      </c>
      <c r="C7" s="7">
        <v>44858</v>
      </c>
      <c r="D7" s="5">
        <v>520</v>
      </c>
      <c r="E7" s="5" t="str">
        <f>VLOOKUP(A7,HOP!A:L,12,0)</f>
        <v>520.00</v>
      </c>
      <c r="F7" s="5" t="str">
        <f>VLOOKUP(A7,HOP!A:C,3,0)</f>
        <v>2639220</v>
      </c>
      <c r="G7" s="5">
        <f t="shared" si="0"/>
        <v>0</v>
      </c>
      <c r="H7" s="5" t="str">
        <f t="shared" si="1"/>
        <v>，2639220</v>
      </c>
      <c r="I7" s="5" t="str">
        <f>VLOOKUP(A7,HOP!A:U,21,0)</f>
        <v>直采</v>
      </c>
    </row>
    <row r="8" s="5" customFormat="1" hidden="1" spans="1:9">
      <c r="A8" s="6">
        <v>18907069817</v>
      </c>
      <c r="B8" s="7">
        <v>44856</v>
      </c>
      <c r="C8" s="7">
        <v>44858</v>
      </c>
      <c r="D8" s="5">
        <v>2760</v>
      </c>
      <c r="E8" s="5" t="str">
        <f>VLOOKUP(A8,HOP!A:L,12,0)</f>
        <v>2760.00</v>
      </c>
      <c r="F8" s="5" t="str">
        <f>VLOOKUP(A8,HOP!A:C,3,0)</f>
        <v>2672381</v>
      </c>
      <c r="G8" s="5">
        <f t="shared" si="0"/>
        <v>0</v>
      </c>
      <c r="H8" s="5" t="str">
        <f t="shared" si="1"/>
        <v>，2672381</v>
      </c>
      <c r="I8" s="5" t="str">
        <f>VLOOKUP(A8,HOP!A:U,21,0)</f>
        <v>直采</v>
      </c>
    </row>
    <row r="9" s="5" customFormat="1" hidden="1" spans="1:9">
      <c r="A9" s="6">
        <v>18913483313</v>
      </c>
      <c r="B9" s="7">
        <v>44856</v>
      </c>
      <c r="C9" s="7">
        <v>44858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18916545303</v>
      </c>
      <c r="B10" s="7">
        <v>44856</v>
      </c>
      <c r="C10" s="7">
        <v>44858</v>
      </c>
      <c r="D10" s="5">
        <v>828</v>
      </c>
      <c r="E10" s="5" t="str">
        <f>VLOOKUP(A10,HOP!A:L,12,0)</f>
        <v>828.00</v>
      </c>
      <c r="F10" s="5" t="str">
        <f>VLOOKUP(A10,HOP!A:C,3,0)</f>
        <v>2677057</v>
      </c>
      <c r="G10" s="5">
        <f t="shared" si="0"/>
        <v>0</v>
      </c>
      <c r="H10" s="5" t="str">
        <f t="shared" si="1"/>
        <v>，2677057</v>
      </c>
      <c r="I10" s="5" t="str">
        <f>VLOOKUP(A10,HOP!A:U,21,0)</f>
        <v>直采</v>
      </c>
    </row>
    <row r="11" s="5" customFormat="1" hidden="1" spans="1:9">
      <c r="A11" s="6">
        <v>18920727176</v>
      </c>
      <c r="B11" s="7">
        <v>44856</v>
      </c>
      <c r="C11" s="7">
        <v>44858</v>
      </c>
      <c r="D11" s="5">
        <v>580</v>
      </c>
      <c r="E11" s="5" t="str">
        <f>VLOOKUP(A11,HOP!A:L,12,0)</f>
        <v>580.00</v>
      </c>
      <c r="F11" s="5" t="str">
        <f>VLOOKUP(A11,HOP!A:C,3,0)</f>
        <v>2680264</v>
      </c>
      <c r="G11" s="5">
        <f t="shared" si="0"/>
        <v>0</v>
      </c>
      <c r="H11" s="5" t="str">
        <f t="shared" si="1"/>
        <v>，2680264</v>
      </c>
      <c r="I11" s="5" t="str">
        <f>VLOOKUP(A11,HOP!A:U,21,0)</f>
        <v>直采</v>
      </c>
    </row>
    <row r="12" s="5" customFormat="1" hidden="1" spans="1:9">
      <c r="A12" s="6">
        <v>18928824022</v>
      </c>
      <c r="B12" s="7">
        <v>44855</v>
      </c>
      <c r="C12" s="7">
        <v>44858</v>
      </c>
      <c r="D12" s="5">
        <v>2628</v>
      </c>
      <c r="E12" s="5" t="str">
        <f>VLOOKUP(A12,HOP!A:L,12,0)</f>
        <v>2628.00</v>
      </c>
      <c r="F12" s="5" t="str">
        <f>VLOOKUP(A12,HOP!A:C,3,0)</f>
        <v>2681922</v>
      </c>
      <c r="G12" s="5">
        <f t="shared" si="0"/>
        <v>0</v>
      </c>
      <c r="H12" s="5" t="str">
        <f t="shared" si="1"/>
        <v>，2681922</v>
      </c>
      <c r="I12" s="5" t="str">
        <f>VLOOKUP(A12,HOP!A:U,21,0)</f>
        <v>直采</v>
      </c>
    </row>
    <row r="13" s="5" customFormat="1" hidden="1" spans="1:9">
      <c r="A13" s="6">
        <v>18948648774</v>
      </c>
      <c r="B13" s="7">
        <v>44856</v>
      </c>
      <c r="C13" s="7">
        <v>44858</v>
      </c>
      <c r="D13" s="5">
        <v>468</v>
      </c>
      <c r="E13" s="5" t="str">
        <f>VLOOKUP(A13,HOP!A:L,12,0)</f>
        <v>468.00</v>
      </c>
      <c r="F13" s="5" t="str">
        <f>VLOOKUP(A13,HOP!A:C,3,0)</f>
        <v>2686568</v>
      </c>
      <c r="G13" s="5">
        <f t="shared" si="0"/>
        <v>0</v>
      </c>
      <c r="H13" s="5" t="str">
        <f t="shared" si="1"/>
        <v>，2686568</v>
      </c>
      <c r="I13" s="5" t="str">
        <f>VLOOKUP(A13,HOP!A:U,21,0)</f>
        <v>直采</v>
      </c>
    </row>
    <row r="14" s="5" customFormat="1" hidden="1" spans="1:9">
      <c r="A14" s="6">
        <v>18950503179</v>
      </c>
      <c r="B14" s="7">
        <v>44857</v>
      </c>
      <c r="C14" s="7">
        <v>44858</v>
      </c>
      <c r="D14" s="5">
        <v>677</v>
      </c>
      <c r="E14" s="5" t="str">
        <f>VLOOKUP(A14,HOP!A:L,12,0)</f>
        <v>677.00</v>
      </c>
      <c r="F14" s="5" t="str">
        <f>VLOOKUP(A14,HOP!A:C,3,0)</f>
        <v>2687445</v>
      </c>
      <c r="G14" s="5">
        <f t="shared" si="0"/>
        <v>0</v>
      </c>
      <c r="H14" s="5" t="str">
        <f t="shared" si="1"/>
        <v>，2687445</v>
      </c>
      <c r="I14" s="5" t="str">
        <f>VLOOKUP(A14,HOP!A:U,21,0)</f>
        <v>直采</v>
      </c>
    </row>
    <row r="15" s="5" customFormat="1" hidden="1" spans="1:9">
      <c r="A15" s="6">
        <v>18954484458</v>
      </c>
      <c r="B15" s="7">
        <v>44857</v>
      </c>
      <c r="C15" s="7">
        <v>44858</v>
      </c>
      <c r="D15" s="5">
        <v>1102</v>
      </c>
      <c r="E15" s="5" t="str">
        <f>VLOOKUP(A15,HOP!A:L,12,0)</f>
        <v>1102.00</v>
      </c>
      <c r="F15" s="5" t="str">
        <f>VLOOKUP(A15,HOP!A:C,3,0)</f>
        <v>2689328</v>
      </c>
      <c r="G15" s="5">
        <f t="shared" si="0"/>
        <v>0</v>
      </c>
      <c r="H15" s="5" t="str">
        <f t="shared" si="1"/>
        <v>，2689328</v>
      </c>
      <c r="I15" s="5" t="str">
        <f>VLOOKUP(A15,HOP!A:U,21,0)</f>
        <v>直采</v>
      </c>
    </row>
    <row r="16" s="5" customFormat="1" hidden="1" spans="1:9">
      <c r="A16" s="6">
        <v>18954791915</v>
      </c>
      <c r="B16" s="7">
        <v>44856</v>
      </c>
      <c r="C16" s="7">
        <v>44858</v>
      </c>
      <c r="D16" s="5">
        <v>1438</v>
      </c>
      <c r="E16" s="5" t="str">
        <f>VLOOKUP(A16,HOP!A:L,12,0)</f>
        <v>1438.00</v>
      </c>
      <c r="F16" s="5" t="str">
        <f>VLOOKUP(A16,HOP!A:C,3,0)</f>
        <v>2689576</v>
      </c>
      <c r="G16" s="5">
        <f t="shared" si="0"/>
        <v>0</v>
      </c>
      <c r="H16" s="5" t="str">
        <f t="shared" si="1"/>
        <v>，2689576</v>
      </c>
      <c r="I16" s="5" t="str">
        <f>VLOOKUP(A16,HOP!A:U,21,0)</f>
        <v>直采</v>
      </c>
    </row>
    <row r="17" s="5" customFormat="1" hidden="1" spans="1:9">
      <c r="A17" s="6">
        <v>21006436149</v>
      </c>
      <c r="B17" s="7">
        <v>44857</v>
      </c>
      <c r="C17" s="7">
        <v>44858</v>
      </c>
      <c r="D17" s="5">
        <v>401</v>
      </c>
      <c r="E17" s="5" t="str">
        <f>VLOOKUP(A17,HOP!A:L,12,0)</f>
        <v>401.00</v>
      </c>
      <c r="F17" s="5" t="str">
        <f>VLOOKUP(A17,HOP!A:C,3,0)</f>
        <v>2691692</v>
      </c>
      <c r="G17" s="5">
        <f t="shared" si="0"/>
        <v>0</v>
      </c>
      <c r="H17" s="5" t="str">
        <f t="shared" si="1"/>
        <v>，2691692</v>
      </c>
      <c r="I17" s="5" t="str">
        <f>VLOOKUP(A17,HOP!A:U,21,0)</f>
        <v>直采</v>
      </c>
    </row>
    <row r="18" s="5" customFormat="1" hidden="1" spans="1:9">
      <c r="A18" s="6">
        <v>21006991164</v>
      </c>
      <c r="B18" s="7">
        <v>44857</v>
      </c>
      <c r="C18" s="7">
        <v>44858</v>
      </c>
      <c r="D18" s="5">
        <v>543</v>
      </c>
      <c r="E18" s="5" t="str">
        <f>VLOOKUP(A18,HOP!A:L,12,0)</f>
        <v>543.00</v>
      </c>
      <c r="F18" s="5" t="str">
        <f>VLOOKUP(A18,HOP!A:C,3,0)</f>
        <v>2691720</v>
      </c>
      <c r="G18" s="5">
        <f t="shared" si="0"/>
        <v>0</v>
      </c>
      <c r="H18" s="5" t="str">
        <f t="shared" si="1"/>
        <v>，2691720</v>
      </c>
      <c r="I18" s="5" t="str">
        <f>VLOOKUP(A18,HOP!A:U,21,0)</f>
        <v>直采</v>
      </c>
    </row>
    <row r="19" s="5" customFormat="1" hidden="1" spans="1:9">
      <c r="A19" s="6">
        <v>21009733143</v>
      </c>
      <c r="B19" s="7">
        <v>44857</v>
      </c>
      <c r="C19" s="7">
        <v>44858</v>
      </c>
      <c r="D19" s="5">
        <v>900</v>
      </c>
      <c r="E19" s="5" t="str">
        <f>VLOOKUP(A19,HOP!A:L,12,0)</f>
        <v>900.00</v>
      </c>
      <c r="F19" s="5" t="str">
        <f>VLOOKUP(A19,HOP!A:C,3,0)</f>
        <v>2691887</v>
      </c>
      <c r="G19" s="5">
        <f t="shared" si="0"/>
        <v>0</v>
      </c>
      <c r="H19" s="5" t="str">
        <f t="shared" si="1"/>
        <v>，2691887</v>
      </c>
      <c r="I19" s="5" t="str">
        <f>VLOOKUP(A19,HOP!A:U,21,0)</f>
        <v>直采</v>
      </c>
    </row>
    <row r="20" s="5" customFormat="1" hidden="1" spans="1:9">
      <c r="A20" s="6">
        <v>21045826119</v>
      </c>
      <c r="B20" s="7">
        <v>44856</v>
      </c>
      <c r="C20" s="7">
        <v>44858</v>
      </c>
      <c r="D20" s="5">
        <v>1770</v>
      </c>
      <c r="E20" s="5" t="str">
        <f>VLOOKUP(A20,HOP!A:L,12,0)</f>
        <v>1770.00</v>
      </c>
      <c r="F20" s="5" t="str">
        <f>VLOOKUP(A20,HOP!A:C,3,0)</f>
        <v>2697843</v>
      </c>
      <c r="G20" s="5">
        <f t="shared" si="0"/>
        <v>0</v>
      </c>
      <c r="H20" s="5" t="str">
        <f t="shared" si="1"/>
        <v>，2697843</v>
      </c>
      <c r="I20" s="5" t="str">
        <f>VLOOKUP(A20,HOP!A:U,21,0)</f>
        <v>直采</v>
      </c>
    </row>
    <row r="21" s="5" customFormat="1" hidden="1" spans="1:9">
      <c r="A21" s="6">
        <v>21103799108</v>
      </c>
      <c r="B21" s="7">
        <v>44857</v>
      </c>
      <c r="C21" s="7">
        <v>44858</v>
      </c>
      <c r="D21" s="5">
        <v>373</v>
      </c>
      <c r="E21" s="5" t="str">
        <f>VLOOKUP(A21,HOP!A:L,12,0)</f>
        <v>373.00</v>
      </c>
      <c r="F21" s="5" t="str">
        <f>VLOOKUP(A21,HOP!A:C,3,0)</f>
        <v>2700898</v>
      </c>
      <c r="G21" s="5">
        <f t="shared" si="0"/>
        <v>0</v>
      </c>
      <c r="H21" s="5" t="str">
        <f t="shared" si="1"/>
        <v>，2700898</v>
      </c>
      <c r="I21" s="5" t="str">
        <f>VLOOKUP(A21,HOP!A:U,21,0)</f>
        <v>直采</v>
      </c>
    </row>
    <row r="22" s="5" customFormat="1" hidden="1" spans="1:9">
      <c r="A22" s="6">
        <v>21109796446</v>
      </c>
      <c r="B22" s="7">
        <v>44856</v>
      </c>
      <c r="C22" s="7">
        <v>44858</v>
      </c>
      <c r="D22" s="5">
        <v>1512</v>
      </c>
      <c r="E22" s="5" t="str">
        <f>VLOOKUP(A22,HOP!A:L,12,0)</f>
        <v>1512.00</v>
      </c>
      <c r="F22" s="5" t="str">
        <f>VLOOKUP(A22,HOP!A:C,3,0)</f>
        <v>2701819</v>
      </c>
      <c r="G22" s="5">
        <f t="shared" si="0"/>
        <v>0</v>
      </c>
      <c r="H22" s="5" t="str">
        <f t="shared" si="1"/>
        <v>，2701819</v>
      </c>
      <c r="I22" s="5" t="str">
        <f>VLOOKUP(A22,HOP!A:U,21,0)</f>
        <v>直采</v>
      </c>
    </row>
    <row r="23" s="5" customFormat="1" hidden="1" spans="1:9">
      <c r="A23" s="6">
        <v>21118125154</v>
      </c>
      <c r="B23" s="7">
        <v>44855</v>
      </c>
      <c r="C23" s="7">
        <v>44858</v>
      </c>
      <c r="D23" s="5">
        <v>1542</v>
      </c>
      <c r="E23" s="5" t="str">
        <f>VLOOKUP(A23,HOP!A:L,12,0)</f>
        <v>1542.00</v>
      </c>
      <c r="F23" s="5" t="str">
        <f>VLOOKUP(A23,HOP!A:C,3,0)</f>
        <v>2703141</v>
      </c>
      <c r="G23" s="5">
        <f t="shared" si="0"/>
        <v>0</v>
      </c>
      <c r="H23" s="5" t="str">
        <f t="shared" si="1"/>
        <v>，2703141</v>
      </c>
      <c r="I23" s="5" t="str">
        <f>VLOOKUP(A23,HOP!A:U,21,0)</f>
        <v>直采</v>
      </c>
    </row>
    <row r="24" s="5" customFormat="1" hidden="1" spans="1:9">
      <c r="A24" s="6">
        <v>21118425189</v>
      </c>
      <c r="B24" s="7">
        <v>44855</v>
      </c>
      <c r="C24" s="7">
        <v>44858</v>
      </c>
      <c r="D24" s="5">
        <v>1542</v>
      </c>
      <c r="E24" s="5" t="str">
        <f>VLOOKUP(A24,HOP!A:L,12,0)</f>
        <v>1542.00</v>
      </c>
      <c r="F24" s="5" t="str">
        <f>VLOOKUP(A24,HOP!A:C,3,0)</f>
        <v>2703175</v>
      </c>
      <c r="G24" s="5">
        <f t="shared" si="0"/>
        <v>0</v>
      </c>
      <c r="H24" s="5" t="str">
        <f t="shared" si="1"/>
        <v>，2703175</v>
      </c>
      <c r="I24" s="5" t="str">
        <f>VLOOKUP(A24,HOP!A:U,21,0)</f>
        <v>直采</v>
      </c>
    </row>
    <row r="25" s="5" customFormat="1" hidden="1" spans="1:9">
      <c r="A25" s="6">
        <v>21130844460</v>
      </c>
      <c r="B25" s="7">
        <v>44853</v>
      </c>
      <c r="C25" s="7">
        <v>44858</v>
      </c>
      <c r="D25" s="5">
        <v>1630</v>
      </c>
      <c r="E25" s="5" t="str">
        <f>VLOOKUP(A25,HOP!A:L,12,0)</f>
        <v>1630.00</v>
      </c>
      <c r="F25" s="5" t="str">
        <f>VLOOKUP(A25,HOP!A:C,3,0)</f>
        <v>2705247</v>
      </c>
      <c r="G25" s="5">
        <f t="shared" si="0"/>
        <v>0</v>
      </c>
      <c r="H25" s="5" t="str">
        <f t="shared" si="1"/>
        <v>，2705247</v>
      </c>
      <c r="I25" s="5" t="str">
        <f>VLOOKUP(A25,HOP!A:U,21,0)</f>
        <v>直采</v>
      </c>
    </row>
    <row r="26" s="5" customFormat="1" hidden="1" spans="1:9">
      <c r="A26" s="6">
        <v>21143220286</v>
      </c>
      <c r="B26" s="7">
        <v>44855</v>
      </c>
      <c r="C26" s="7">
        <v>44858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21147360455</v>
      </c>
      <c r="B27" s="7">
        <v>44857</v>
      </c>
      <c r="C27" s="7">
        <v>44858</v>
      </c>
      <c r="D27" s="5">
        <v>742</v>
      </c>
      <c r="E27" s="5" t="str">
        <f>VLOOKUP(A27,HOP!A:L,12,0)</f>
        <v>742.00</v>
      </c>
      <c r="F27" s="5" t="str">
        <f>VLOOKUP(A27,HOP!A:C,3,0)</f>
        <v>2708505</v>
      </c>
      <c r="G27" s="5">
        <f t="shared" si="0"/>
        <v>0</v>
      </c>
      <c r="H27" s="5" t="str">
        <f t="shared" si="1"/>
        <v>，2708505</v>
      </c>
      <c r="I27" s="5" t="str">
        <f>VLOOKUP(A27,HOP!A:U,21,0)</f>
        <v>直采</v>
      </c>
    </row>
    <row r="28" s="5" customFormat="1" hidden="1" spans="1:9">
      <c r="A28" s="6">
        <v>21148671593</v>
      </c>
      <c r="B28" s="7">
        <v>44856</v>
      </c>
      <c r="C28" s="7">
        <v>44858</v>
      </c>
      <c r="D28" s="5">
        <v>2120</v>
      </c>
      <c r="E28" s="5" t="str">
        <f>VLOOKUP(A28,HOP!A:L,12,0)</f>
        <v>2120.00</v>
      </c>
      <c r="F28" s="5" t="str">
        <f>VLOOKUP(A28,HOP!A:C,3,0)</f>
        <v>2708764</v>
      </c>
      <c r="G28" s="5">
        <f t="shared" si="0"/>
        <v>0</v>
      </c>
      <c r="H28" s="5" t="str">
        <f t="shared" si="1"/>
        <v>，2708764</v>
      </c>
      <c r="I28" s="5" t="str">
        <f>VLOOKUP(A28,HOP!A:U,21,0)</f>
        <v>直采</v>
      </c>
    </row>
    <row r="29" s="5" customFormat="1" hidden="1" spans="1:9">
      <c r="A29" s="6">
        <v>21150890498</v>
      </c>
      <c r="B29" s="7">
        <v>44855</v>
      </c>
      <c r="C29" s="7">
        <v>44858</v>
      </c>
      <c r="D29" s="5">
        <v>4000</v>
      </c>
      <c r="E29" s="5" t="str">
        <f>VLOOKUP(A29,HOP!A:L,12,0)</f>
        <v>4000.00</v>
      </c>
      <c r="F29" s="5" t="str">
        <f>VLOOKUP(A29,HOP!A:C,3,0)</f>
        <v>2709172</v>
      </c>
      <c r="G29" s="5">
        <f t="shared" si="0"/>
        <v>0</v>
      </c>
      <c r="H29" s="5" t="str">
        <f t="shared" si="1"/>
        <v>，2709172</v>
      </c>
      <c r="I29" s="5" t="str">
        <f>VLOOKUP(A29,HOP!A:U,21,0)</f>
        <v>直采</v>
      </c>
    </row>
    <row r="30" s="5" customFormat="1" hidden="1" spans="1:9">
      <c r="A30" s="6">
        <v>21180083734</v>
      </c>
      <c r="B30" s="7">
        <v>44855</v>
      </c>
      <c r="C30" s="7">
        <v>44858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hidden="1" spans="1:9">
      <c r="A31" s="6">
        <v>21181002112</v>
      </c>
      <c r="B31" s="7">
        <v>44857</v>
      </c>
      <c r="C31" s="7">
        <v>44858</v>
      </c>
      <c r="D31" s="5">
        <v>372</v>
      </c>
      <c r="E31" s="5" t="str">
        <f>VLOOKUP(A31,HOP!A:L,12,0)</f>
        <v>372.00</v>
      </c>
      <c r="F31" s="5" t="str">
        <f>VLOOKUP(A31,HOP!A:C,3,0)</f>
        <v>2709607</v>
      </c>
      <c r="G31" s="5">
        <f t="shared" si="0"/>
        <v>0</v>
      </c>
      <c r="H31" s="5" t="str">
        <f t="shared" si="1"/>
        <v>，2709607</v>
      </c>
      <c r="I31" s="5" t="str">
        <f>VLOOKUP(A31,HOP!A:U,21,0)</f>
        <v>直采</v>
      </c>
    </row>
    <row r="32" s="5" customFormat="1" hidden="1" spans="1:9">
      <c r="A32" s="6">
        <v>21200976540</v>
      </c>
      <c r="B32" s="7">
        <v>44854</v>
      </c>
      <c r="C32" s="7">
        <v>44858</v>
      </c>
      <c r="D32" s="5">
        <v>1632</v>
      </c>
      <c r="E32" s="5" t="str">
        <f>VLOOKUP(A32,HOP!A:L,12,0)</f>
        <v>1632.00</v>
      </c>
      <c r="F32" s="5" t="str">
        <f>VLOOKUP(A32,HOP!A:C,3,0)</f>
        <v>2711003</v>
      </c>
      <c r="G32" s="5">
        <f t="shared" si="0"/>
        <v>0</v>
      </c>
      <c r="H32" s="5" t="str">
        <f t="shared" si="1"/>
        <v>，2711003</v>
      </c>
      <c r="I32" s="5" t="str">
        <f>VLOOKUP(A32,HOP!A:U,21,0)</f>
        <v>直采</v>
      </c>
    </row>
    <row r="33" s="5" customFormat="1" hidden="1" spans="1:9">
      <c r="A33" s="6">
        <v>21206036070</v>
      </c>
      <c r="B33" s="7">
        <v>44855</v>
      </c>
      <c r="C33" s="7">
        <v>44858</v>
      </c>
      <c r="D33" s="5">
        <v>5220</v>
      </c>
      <c r="E33" s="5" t="str">
        <f>VLOOKUP(A33,HOP!A:L,12,0)</f>
        <v>5220.00</v>
      </c>
      <c r="F33" s="5" t="str">
        <f>VLOOKUP(A33,HOP!A:C,3,0)</f>
        <v>2711706</v>
      </c>
      <c r="G33" s="5">
        <f t="shared" si="0"/>
        <v>0</v>
      </c>
      <c r="H33" s="5" t="str">
        <f t="shared" si="1"/>
        <v>，2711706</v>
      </c>
      <c r="I33" s="5" t="str">
        <f>VLOOKUP(A33,HOP!A:U,21,0)</f>
        <v>直采</v>
      </c>
    </row>
    <row r="34" s="5" customFormat="1" hidden="1" spans="1:9">
      <c r="A34" s="6">
        <v>21229660525</v>
      </c>
      <c r="B34" s="7">
        <v>44856</v>
      </c>
      <c r="C34" s="7">
        <v>44858</v>
      </c>
      <c r="D34" s="5">
        <v>2716</v>
      </c>
      <c r="E34" s="5" t="str">
        <f>VLOOKUP(A34,HOP!A:L,12,0)</f>
        <v>2716.00</v>
      </c>
      <c r="F34" s="5" t="str">
        <f>VLOOKUP(A34,HOP!A:C,3,0)</f>
        <v>2714753</v>
      </c>
      <c r="G34" s="5">
        <f t="shared" si="0"/>
        <v>0</v>
      </c>
      <c r="H34" s="5" t="str">
        <f t="shared" si="1"/>
        <v>，2714753</v>
      </c>
      <c r="I34" s="5" t="str">
        <f>VLOOKUP(A34,HOP!A:U,21,0)</f>
        <v>直采</v>
      </c>
    </row>
    <row r="35" s="5" customFormat="1" hidden="1" spans="1:9">
      <c r="A35" s="6">
        <v>21243318563</v>
      </c>
      <c r="B35" s="7">
        <v>44855</v>
      </c>
      <c r="C35" s="7">
        <v>44858</v>
      </c>
      <c r="D35" s="5">
        <v>1170</v>
      </c>
      <c r="E35" s="5" t="str">
        <f>VLOOKUP(A35,HOP!A:L,12,0)</f>
        <v>1170.00</v>
      </c>
      <c r="F35" s="5" t="str">
        <f>VLOOKUP(A35,HOP!A:C,3,0)</f>
        <v>2717101</v>
      </c>
      <c r="G35" s="5">
        <f t="shared" ref="G35:G66" si="2">D35-E35</f>
        <v>0</v>
      </c>
      <c r="H35" s="5" t="str">
        <f t="shared" ref="H35:H66" si="3">$H$1&amp;F35</f>
        <v>，2717101</v>
      </c>
      <c r="I35" s="5" t="str">
        <f>VLOOKUP(A35,HOP!A:U,21,0)</f>
        <v>直采</v>
      </c>
    </row>
    <row r="36" s="5" customFormat="1" hidden="1" spans="1:9">
      <c r="A36" s="6">
        <v>21243340782</v>
      </c>
      <c r="B36" s="7">
        <v>44855</v>
      </c>
      <c r="C36" s="7">
        <v>44858</v>
      </c>
      <c r="D36" s="5">
        <v>10350</v>
      </c>
      <c r="E36" s="5" t="str">
        <f>VLOOKUP(A36,HOP!A:L,12,0)</f>
        <v>10350.00</v>
      </c>
      <c r="F36" s="5" t="str">
        <f>VLOOKUP(A36,HOP!A:C,3,0)</f>
        <v>2717112</v>
      </c>
      <c r="G36" s="5">
        <f t="shared" si="2"/>
        <v>0</v>
      </c>
      <c r="H36" s="5" t="str">
        <f t="shared" si="3"/>
        <v>，2717112</v>
      </c>
      <c r="I36" s="5" t="str">
        <f>VLOOKUP(A36,HOP!A:U,21,0)</f>
        <v>直采</v>
      </c>
    </row>
    <row r="37" s="5" customFormat="1" hidden="1" spans="1:9">
      <c r="A37" s="6">
        <v>21248000088</v>
      </c>
      <c r="B37" s="7">
        <v>44856</v>
      </c>
      <c r="C37" s="7">
        <v>44858</v>
      </c>
      <c r="D37" s="5">
        <v>516</v>
      </c>
      <c r="E37" s="5" t="str">
        <f>VLOOKUP(A37,HOP!A:L,12,0)</f>
        <v>516.00</v>
      </c>
      <c r="F37" s="5" t="str">
        <f>VLOOKUP(A37,HOP!A:C,3,0)</f>
        <v>2717935</v>
      </c>
      <c r="G37" s="5">
        <f t="shared" si="2"/>
        <v>0</v>
      </c>
      <c r="H37" s="5" t="str">
        <f t="shared" si="3"/>
        <v>，2717935</v>
      </c>
      <c r="I37" s="5" t="str">
        <f>VLOOKUP(A37,HOP!A:U,21,0)</f>
        <v>直采</v>
      </c>
    </row>
    <row r="38" s="5" customFormat="1" hidden="1" spans="1:9">
      <c r="A38" s="6">
        <v>21252075349</v>
      </c>
      <c r="B38" s="7">
        <v>44857</v>
      </c>
      <c r="C38" s="7">
        <v>44858</v>
      </c>
      <c r="D38" s="5">
        <v>517</v>
      </c>
      <c r="E38" s="5" t="str">
        <f>VLOOKUP(A38,HOP!A:L,12,0)</f>
        <v>517.00</v>
      </c>
      <c r="F38" s="5" t="str">
        <f>VLOOKUP(A38,HOP!A:C,3,0)</f>
        <v>2718652</v>
      </c>
      <c r="G38" s="5">
        <f t="shared" si="2"/>
        <v>0</v>
      </c>
      <c r="H38" s="5" t="str">
        <f t="shared" si="3"/>
        <v>，2718652</v>
      </c>
      <c r="I38" s="5" t="str">
        <f>VLOOKUP(A38,HOP!A:U,21,0)</f>
        <v>直采</v>
      </c>
    </row>
    <row r="39" s="5" customFormat="1" hidden="1" spans="1:9">
      <c r="A39" s="6">
        <v>21253509500</v>
      </c>
      <c r="B39" s="7">
        <v>44856</v>
      </c>
      <c r="C39" s="7">
        <v>44858</v>
      </c>
      <c r="D39" s="5">
        <v>951</v>
      </c>
      <c r="E39" s="5" t="str">
        <f>VLOOKUP(A39,HOP!A:L,12,0)</f>
        <v>951.00</v>
      </c>
      <c r="F39" s="5" t="str">
        <f>VLOOKUP(A39,HOP!A:C,3,0)</f>
        <v>2718919</v>
      </c>
      <c r="G39" s="5">
        <f t="shared" si="2"/>
        <v>0</v>
      </c>
      <c r="H39" s="5" t="str">
        <f t="shared" si="3"/>
        <v>，2718919</v>
      </c>
      <c r="I39" s="5" t="str">
        <f>VLOOKUP(A39,HOP!A:U,21,0)</f>
        <v>直采</v>
      </c>
    </row>
    <row r="40" s="5" customFormat="1" spans="1:17">
      <c r="A40" s="6">
        <v>21255406467</v>
      </c>
      <c r="B40" s="7">
        <v>44856</v>
      </c>
      <c r="C40" s="7">
        <v>44858</v>
      </c>
      <c r="D40" s="5">
        <v>2302</v>
      </c>
      <c r="E40" s="5" t="str">
        <f>VLOOKUP(A40,HOP!A:L,12,0)</f>
        <v>2801.90</v>
      </c>
      <c r="F40" s="5" t="str">
        <f>VLOOKUP(A40,HOP!A:C,3,0)</f>
        <v>2719190</v>
      </c>
      <c r="G40" s="5">
        <f t="shared" si="2"/>
        <v>-499.9</v>
      </c>
      <c r="H40" s="5" t="str">
        <f t="shared" si="3"/>
        <v>，2719190</v>
      </c>
      <c r="I40" s="5" t="str">
        <f>VLOOKUP(A40,HOP!A:U,21,0)</f>
        <v>直采</v>
      </c>
      <c r="J40" s="5" t="s">
        <v>992</v>
      </c>
      <c r="Q40" s="5" t="s">
        <v>993</v>
      </c>
    </row>
    <row r="41" s="5" customFormat="1" hidden="1" spans="1:9">
      <c r="A41" s="6">
        <v>21311296801</v>
      </c>
      <c r="B41" s="7">
        <v>44857</v>
      </c>
      <c r="C41" s="7">
        <v>44858</v>
      </c>
      <c r="D41" s="5">
        <v>1194</v>
      </c>
      <c r="E41" s="5" t="str">
        <f>VLOOKUP(A41,HOP!A:L,12,0)</f>
        <v>1194.00</v>
      </c>
      <c r="F41" s="5" t="str">
        <f>VLOOKUP(A41,HOP!A:C,3,0)</f>
        <v>2721462</v>
      </c>
      <c r="G41" s="5">
        <f t="shared" si="2"/>
        <v>0</v>
      </c>
      <c r="H41" s="5" t="str">
        <f t="shared" si="3"/>
        <v>，2721462</v>
      </c>
      <c r="I41" s="5" t="str">
        <f>VLOOKUP(A41,HOP!A:U,21,0)</f>
        <v>直采</v>
      </c>
    </row>
    <row r="42" s="5" customFormat="1" hidden="1" spans="1:9">
      <c r="A42" s="6">
        <v>21312241422</v>
      </c>
      <c r="B42" s="7">
        <v>44856</v>
      </c>
      <c r="C42" s="7">
        <v>44858</v>
      </c>
      <c r="D42" s="5">
        <v>802</v>
      </c>
      <c r="E42" s="5" t="str">
        <f>VLOOKUP(A42,HOP!A:L,12,0)</f>
        <v>802.00</v>
      </c>
      <c r="F42" s="5" t="str">
        <f>VLOOKUP(A42,HOP!A:C,3,0)</f>
        <v>2721541</v>
      </c>
      <c r="G42" s="5">
        <f t="shared" si="2"/>
        <v>0</v>
      </c>
      <c r="H42" s="5" t="str">
        <f t="shared" si="3"/>
        <v>，2721541</v>
      </c>
      <c r="I42" s="5" t="str">
        <f>VLOOKUP(A42,HOP!A:U,21,0)</f>
        <v>直采</v>
      </c>
    </row>
    <row r="43" s="5" customFormat="1" hidden="1" spans="1:9">
      <c r="A43" s="6">
        <v>21326640602</v>
      </c>
      <c r="B43" s="7">
        <v>44856</v>
      </c>
      <c r="C43" s="7">
        <v>44858</v>
      </c>
      <c r="D43" s="5">
        <v>951</v>
      </c>
      <c r="E43" s="5" t="str">
        <f>VLOOKUP(A43,HOP!A:L,12,0)</f>
        <v>951.00</v>
      </c>
      <c r="F43" s="5" t="str">
        <f>VLOOKUP(A43,HOP!A:C,3,0)</f>
        <v>2723030</v>
      </c>
      <c r="G43" s="5">
        <f t="shared" si="2"/>
        <v>0</v>
      </c>
      <c r="H43" s="5" t="str">
        <f t="shared" si="3"/>
        <v>，2723030</v>
      </c>
      <c r="I43" s="5" t="str">
        <f>VLOOKUP(A43,HOP!A:U,21,0)</f>
        <v>直采</v>
      </c>
    </row>
    <row r="44" s="5" customFormat="1" hidden="1" spans="1:9">
      <c r="A44" s="6">
        <v>21327133935</v>
      </c>
      <c r="B44" s="7">
        <v>44854</v>
      </c>
      <c r="C44" s="7">
        <v>44858</v>
      </c>
      <c r="D44" s="5">
        <v>2204</v>
      </c>
      <c r="E44" s="5" t="str">
        <f>VLOOKUP(A44,HOP!A:L,12,0)</f>
        <v>2204.00</v>
      </c>
      <c r="F44" s="5" t="str">
        <f>VLOOKUP(A44,HOP!A:C,3,0)</f>
        <v>2723077</v>
      </c>
      <c r="G44" s="5">
        <f t="shared" si="2"/>
        <v>0</v>
      </c>
      <c r="H44" s="5" t="str">
        <f t="shared" si="3"/>
        <v>，2723077</v>
      </c>
      <c r="I44" s="5" t="str">
        <f>VLOOKUP(A44,HOP!A:U,21,0)</f>
        <v>直采</v>
      </c>
    </row>
    <row r="45" s="5" customFormat="1" hidden="1" spans="1:9">
      <c r="A45" s="6">
        <v>21330649131</v>
      </c>
      <c r="B45" s="7">
        <v>44857</v>
      </c>
      <c r="C45" s="7">
        <v>44858</v>
      </c>
      <c r="D45" s="5">
        <v>1425</v>
      </c>
      <c r="E45" s="5" t="str">
        <f>VLOOKUP(A45,HOP!A:L,12,0)</f>
        <v>1425.00</v>
      </c>
      <c r="F45" s="5" t="str">
        <f>VLOOKUP(A45,HOP!A:C,3,0)</f>
        <v>2723527</v>
      </c>
      <c r="G45" s="5">
        <f t="shared" si="2"/>
        <v>0</v>
      </c>
      <c r="H45" s="5" t="str">
        <f t="shared" si="3"/>
        <v>，2723527</v>
      </c>
      <c r="I45" s="5" t="str">
        <f>VLOOKUP(A45,HOP!A:U,21,0)</f>
        <v>直采</v>
      </c>
    </row>
    <row r="46" s="5" customFormat="1" hidden="1" spans="1:9">
      <c r="A46" s="6">
        <v>21332473449</v>
      </c>
      <c r="B46" s="7">
        <v>44857</v>
      </c>
      <c r="C46" s="7">
        <v>44858</v>
      </c>
      <c r="D46" s="5">
        <v>230</v>
      </c>
      <c r="E46" s="5" t="str">
        <f>VLOOKUP(A46,HOP!A:L,12,0)</f>
        <v>230.00</v>
      </c>
      <c r="F46" s="5" t="str">
        <f>VLOOKUP(A46,HOP!A:C,3,0)</f>
        <v>2723778</v>
      </c>
      <c r="G46" s="5">
        <f t="shared" si="2"/>
        <v>0</v>
      </c>
      <c r="H46" s="5" t="str">
        <f t="shared" si="3"/>
        <v>，2723778</v>
      </c>
      <c r="I46" s="5" t="str">
        <f>VLOOKUP(A46,HOP!A:U,21,0)</f>
        <v>直采</v>
      </c>
    </row>
    <row r="47" s="5" customFormat="1" hidden="1" spans="1:9">
      <c r="A47" s="6">
        <v>21333816430</v>
      </c>
      <c r="B47" s="7">
        <v>44857</v>
      </c>
      <c r="C47" s="7">
        <v>44858</v>
      </c>
      <c r="D47" s="5">
        <v>309</v>
      </c>
      <c r="E47" s="5" t="str">
        <f>VLOOKUP(A47,HOP!A:L,12,0)</f>
        <v>309.00</v>
      </c>
      <c r="F47" s="5" t="str">
        <f>VLOOKUP(A47,HOP!A:C,3,0)</f>
        <v>2723986</v>
      </c>
      <c r="G47" s="5">
        <f t="shared" si="2"/>
        <v>0</v>
      </c>
      <c r="H47" s="5" t="str">
        <f t="shared" si="3"/>
        <v>，2723986</v>
      </c>
      <c r="I47" s="5" t="str">
        <f>VLOOKUP(A47,HOP!A:U,21,0)</f>
        <v>直采</v>
      </c>
    </row>
    <row r="48" s="5" customFormat="1" hidden="1" spans="1:9">
      <c r="A48" s="6">
        <v>21334017331</v>
      </c>
      <c r="B48" s="7">
        <v>44857</v>
      </c>
      <c r="C48" s="7">
        <v>44858</v>
      </c>
      <c r="D48" s="5">
        <v>371</v>
      </c>
      <c r="E48" s="5" t="str">
        <f>VLOOKUP(A48,HOP!A:L,12,0)</f>
        <v>371.00</v>
      </c>
      <c r="F48" s="5" t="str">
        <f>VLOOKUP(A48,HOP!A:C,3,0)</f>
        <v>2724016</v>
      </c>
      <c r="G48" s="5">
        <f t="shared" si="2"/>
        <v>0</v>
      </c>
      <c r="H48" s="5" t="str">
        <f t="shared" si="3"/>
        <v>，2724016</v>
      </c>
      <c r="I48" s="5" t="str">
        <f>VLOOKUP(A48,HOP!A:U,21,0)</f>
        <v>直采</v>
      </c>
    </row>
    <row r="49" s="5" customFormat="1" hidden="1" spans="1:9">
      <c r="A49" s="6">
        <v>21343230944</v>
      </c>
      <c r="B49" s="7">
        <v>44856</v>
      </c>
      <c r="C49" s="7">
        <v>44858</v>
      </c>
      <c r="D49" s="5">
        <v>436</v>
      </c>
      <c r="E49" s="5" t="str">
        <f>VLOOKUP(A49,HOP!A:L,12,0)</f>
        <v>436.00</v>
      </c>
      <c r="F49" s="5" t="str">
        <f>VLOOKUP(A49,HOP!A:C,3,0)</f>
        <v>2725781</v>
      </c>
      <c r="G49" s="5">
        <f t="shared" si="2"/>
        <v>0</v>
      </c>
      <c r="H49" s="5" t="str">
        <f t="shared" si="3"/>
        <v>，2725781</v>
      </c>
      <c r="I49" s="5" t="str">
        <f>VLOOKUP(A49,HOP!A:U,21,0)</f>
        <v>直采</v>
      </c>
    </row>
    <row r="50" s="5" customFormat="1" hidden="1" spans="1:9">
      <c r="A50" s="6">
        <v>21344724113</v>
      </c>
      <c r="B50" s="7">
        <v>44856</v>
      </c>
      <c r="C50" s="7">
        <v>44858</v>
      </c>
      <c r="D50" s="5">
        <v>5500</v>
      </c>
      <c r="E50" s="5" t="str">
        <f>VLOOKUP(A50,HOP!A:L,12,0)</f>
        <v>5500.00</v>
      </c>
      <c r="F50" s="5" t="str">
        <f>VLOOKUP(A50,HOP!A:C,3,0)</f>
        <v>2726001</v>
      </c>
      <c r="G50" s="5">
        <f t="shared" si="2"/>
        <v>0</v>
      </c>
      <c r="H50" s="5" t="str">
        <f t="shared" si="3"/>
        <v>，2726001</v>
      </c>
      <c r="I50" s="5" t="str">
        <f>VLOOKUP(A50,HOP!A:U,21,0)</f>
        <v>直采</v>
      </c>
    </row>
    <row r="51" s="5" customFormat="1" hidden="1" spans="1:9">
      <c r="A51" s="6">
        <v>21347140436</v>
      </c>
      <c r="B51" s="7">
        <v>44856</v>
      </c>
      <c r="C51" s="7">
        <v>44858</v>
      </c>
      <c r="D51" s="5">
        <v>2304</v>
      </c>
      <c r="E51" s="5" t="str">
        <f>VLOOKUP(A51,HOP!A:L,12,0)</f>
        <v>2304.00</v>
      </c>
      <c r="F51" s="5" t="str">
        <f>VLOOKUP(A51,HOP!A:C,3,0)</f>
        <v>2726441</v>
      </c>
      <c r="G51" s="5">
        <f t="shared" si="2"/>
        <v>0</v>
      </c>
      <c r="H51" s="5" t="str">
        <f t="shared" si="3"/>
        <v>，2726441</v>
      </c>
      <c r="I51" s="5" t="str">
        <f>VLOOKUP(A51,HOP!A:U,21,0)</f>
        <v>直采</v>
      </c>
    </row>
    <row r="52" s="5" customFormat="1" hidden="1" spans="1:9">
      <c r="A52" s="6">
        <v>21353329733</v>
      </c>
      <c r="B52" s="7">
        <v>44856</v>
      </c>
      <c r="C52" s="7">
        <v>44858</v>
      </c>
      <c r="D52" s="5">
        <v>3240</v>
      </c>
      <c r="E52" s="5" t="str">
        <f>VLOOKUP(A52,HOP!A:L,12,0)</f>
        <v>3240.00</v>
      </c>
      <c r="F52" s="5" t="str">
        <f>VLOOKUP(A52,HOP!A:C,3,0)</f>
        <v>2727759</v>
      </c>
      <c r="G52" s="5">
        <f t="shared" si="2"/>
        <v>0</v>
      </c>
      <c r="H52" s="5" t="str">
        <f t="shared" si="3"/>
        <v>，2727759</v>
      </c>
      <c r="I52" s="5" t="str">
        <f>VLOOKUP(A52,HOP!A:U,21,0)</f>
        <v>直采</v>
      </c>
    </row>
    <row r="53" s="5" customFormat="1" hidden="1" spans="1:9">
      <c r="A53" s="6">
        <v>21354780160</v>
      </c>
      <c r="B53" s="7">
        <v>44856</v>
      </c>
      <c r="C53" s="7">
        <v>44858</v>
      </c>
      <c r="D53" s="5">
        <v>516</v>
      </c>
      <c r="E53" s="5" t="str">
        <f>VLOOKUP(A53,HOP!A:L,12,0)</f>
        <v>516.00</v>
      </c>
      <c r="F53" s="5" t="str">
        <f>VLOOKUP(A53,HOP!A:C,3,0)</f>
        <v>2728011</v>
      </c>
      <c r="G53" s="5">
        <f t="shared" si="2"/>
        <v>0</v>
      </c>
      <c r="H53" s="5" t="str">
        <f t="shared" si="3"/>
        <v>，2728011</v>
      </c>
      <c r="I53" s="5" t="str">
        <f>VLOOKUP(A53,HOP!A:U,21,0)</f>
        <v>直采</v>
      </c>
    </row>
    <row r="54" s="5" customFormat="1" hidden="1" spans="1:9">
      <c r="A54" s="6">
        <v>21354843334</v>
      </c>
      <c r="B54" s="7">
        <v>44856</v>
      </c>
      <c r="C54" s="7">
        <v>44858</v>
      </c>
      <c r="D54" s="5">
        <v>1902</v>
      </c>
      <c r="E54" s="5" t="str">
        <f>VLOOKUP(A54,HOP!A:L,12,0)</f>
        <v>1902.00</v>
      </c>
      <c r="F54" s="5" t="str">
        <f>VLOOKUP(A54,HOP!A:C,3,0)</f>
        <v>2728026</v>
      </c>
      <c r="G54" s="5">
        <f t="shared" si="2"/>
        <v>0</v>
      </c>
      <c r="H54" s="5" t="str">
        <f t="shared" si="3"/>
        <v>，2728026</v>
      </c>
      <c r="I54" s="5" t="str">
        <f>VLOOKUP(A54,HOP!A:U,21,0)</f>
        <v>直采</v>
      </c>
    </row>
    <row r="55" s="5" customFormat="1" hidden="1" spans="1:9">
      <c r="A55" s="6">
        <v>21358537962</v>
      </c>
      <c r="B55" s="7">
        <v>44856</v>
      </c>
      <c r="C55" s="7">
        <v>44858</v>
      </c>
      <c r="D55" s="5">
        <v>5000</v>
      </c>
      <c r="E55" s="5" t="str">
        <f>VLOOKUP(A55,HOP!A:L,12,0)</f>
        <v>5000.00</v>
      </c>
      <c r="F55" s="5" t="str">
        <f>VLOOKUP(A55,HOP!A:C,3,0)</f>
        <v>2728985</v>
      </c>
      <c r="G55" s="5">
        <f t="shared" si="2"/>
        <v>0</v>
      </c>
      <c r="H55" s="5" t="str">
        <f t="shared" si="3"/>
        <v>，2728985</v>
      </c>
      <c r="I55" s="5" t="str">
        <f>VLOOKUP(A55,HOP!A:U,21,0)</f>
        <v>直采</v>
      </c>
    </row>
    <row r="56" s="5" customFormat="1" hidden="1" spans="1:9">
      <c r="A56" s="6">
        <v>21358975814</v>
      </c>
      <c r="B56" s="7">
        <v>44853</v>
      </c>
      <c r="C56" s="7">
        <v>44858</v>
      </c>
      <c r="D56" s="5">
        <v>1400</v>
      </c>
      <c r="E56" s="5" t="str">
        <f>VLOOKUP(A56,HOP!A:L,12,0)</f>
        <v>1400.00</v>
      </c>
      <c r="F56" s="5" t="str">
        <f>VLOOKUP(A56,HOP!A:C,3,0)</f>
        <v>2729090</v>
      </c>
      <c r="G56" s="5">
        <f t="shared" si="2"/>
        <v>0</v>
      </c>
      <c r="H56" s="5" t="str">
        <f t="shared" si="3"/>
        <v>，2729090</v>
      </c>
      <c r="I56" s="5" t="str">
        <f>VLOOKUP(A56,HOP!A:U,21,0)</f>
        <v>直采</v>
      </c>
    </row>
    <row r="57" s="5" customFormat="1" hidden="1" spans="1:9">
      <c r="A57" s="6">
        <v>21360596618</v>
      </c>
      <c r="B57" s="7">
        <v>44856</v>
      </c>
      <c r="C57" s="7">
        <v>44858</v>
      </c>
      <c r="D57" s="5">
        <v>1550</v>
      </c>
      <c r="E57" s="5" t="str">
        <f>VLOOKUP(A57,HOP!A:L,12,0)</f>
        <v>1550.00</v>
      </c>
      <c r="F57" s="5" t="str">
        <f>VLOOKUP(A57,HOP!A:C,3,0)</f>
        <v>2729482</v>
      </c>
      <c r="G57" s="5">
        <f t="shared" si="2"/>
        <v>0</v>
      </c>
      <c r="H57" s="5" t="str">
        <f t="shared" si="3"/>
        <v>，2729482</v>
      </c>
      <c r="I57" s="5" t="str">
        <f>VLOOKUP(A57,HOP!A:U,21,0)</f>
        <v>直采</v>
      </c>
    </row>
    <row r="58" s="5" customFormat="1" hidden="1" spans="1:9">
      <c r="A58" s="6">
        <v>21360831669</v>
      </c>
      <c r="B58" s="7">
        <v>44856</v>
      </c>
      <c r="C58" s="7">
        <v>44858</v>
      </c>
      <c r="D58" s="5">
        <v>1430</v>
      </c>
      <c r="E58" s="5" t="str">
        <f>VLOOKUP(A58,HOP!A:L,12,0)</f>
        <v>1430.00</v>
      </c>
      <c r="F58" s="5" t="str">
        <f>VLOOKUP(A58,HOP!A:C,3,0)</f>
        <v>2729535</v>
      </c>
      <c r="G58" s="5">
        <f t="shared" si="2"/>
        <v>0</v>
      </c>
      <c r="H58" s="5" t="str">
        <f t="shared" si="3"/>
        <v>，2729535</v>
      </c>
      <c r="I58" s="5" t="str">
        <f>VLOOKUP(A58,HOP!A:U,21,0)</f>
        <v>直采</v>
      </c>
    </row>
    <row r="59" s="5" customFormat="1" hidden="1" spans="1:9">
      <c r="A59" s="6">
        <v>21361886783</v>
      </c>
      <c r="B59" s="7">
        <v>44857</v>
      </c>
      <c r="C59" s="7">
        <v>44858</v>
      </c>
      <c r="D59" s="5">
        <v>525</v>
      </c>
      <c r="E59" s="5" t="str">
        <f>VLOOKUP(A59,HOP!A:L,12,0)</f>
        <v>525.00</v>
      </c>
      <c r="F59" s="5" t="str">
        <f>VLOOKUP(A59,HOP!A:C,3,0)</f>
        <v>2729819</v>
      </c>
      <c r="G59" s="5">
        <f t="shared" si="2"/>
        <v>0</v>
      </c>
      <c r="H59" s="5" t="str">
        <f t="shared" si="3"/>
        <v>，2729819</v>
      </c>
      <c r="I59" s="5" t="str">
        <f>VLOOKUP(A59,HOP!A:U,21,0)</f>
        <v>直采</v>
      </c>
    </row>
    <row r="60" s="5" customFormat="1" hidden="1" spans="1:9">
      <c r="A60" s="6">
        <v>21362283668</v>
      </c>
      <c r="B60" s="7">
        <v>44857</v>
      </c>
      <c r="C60" s="7">
        <v>44858</v>
      </c>
      <c r="D60" s="5">
        <v>525</v>
      </c>
      <c r="E60" s="5" t="str">
        <f>VLOOKUP(A60,HOP!A:L,12,0)</f>
        <v>525.00</v>
      </c>
      <c r="F60" s="5" t="str">
        <f>VLOOKUP(A60,HOP!A:C,3,0)</f>
        <v>2729932</v>
      </c>
      <c r="G60" s="5">
        <f t="shared" si="2"/>
        <v>0</v>
      </c>
      <c r="H60" s="5" t="str">
        <f t="shared" si="3"/>
        <v>，2729932</v>
      </c>
      <c r="I60" s="5" t="str">
        <f>VLOOKUP(A60,HOP!A:U,21,0)</f>
        <v>直采</v>
      </c>
    </row>
    <row r="61" s="5" customFormat="1" hidden="1" spans="1:9">
      <c r="A61" s="6">
        <v>21363186992</v>
      </c>
      <c r="B61" s="7">
        <v>44855</v>
      </c>
      <c r="C61" s="7">
        <v>44858</v>
      </c>
      <c r="D61" s="5">
        <v>1425</v>
      </c>
      <c r="E61" s="5" t="str">
        <f>VLOOKUP(A61,HOP!A:L,12,0)</f>
        <v>1425.00</v>
      </c>
      <c r="F61" s="5" t="str">
        <f>VLOOKUP(A61,HOP!A:C,3,0)</f>
        <v>2730183</v>
      </c>
      <c r="G61" s="5">
        <f t="shared" si="2"/>
        <v>0</v>
      </c>
      <c r="H61" s="5" t="str">
        <f t="shared" si="3"/>
        <v>，2730183</v>
      </c>
      <c r="I61" s="5" t="str">
        <f>VLOOKUP(A61,HOP!A:U,21,0)</f>
        <v>直采</v>
      </c>
    </row>
    <row r="62" s="5" customFormat="1" hidden="1" spans="1:9">
      <c r="A62" s="6">
        <v>21364136156</v>
      </c>
      <c r="B62" s="7">
        <v>44856</v>
      </c>
      <c r="C62" s="7">
        <v>44858</v>
      </c>
      <c r="D62" s="5">
        <v>767</v>
      </c>
      <c r="E62" s="5" t="str">
        <f>VLOOKUP(A62,HOP!A:L,12,0)</f>
        <v>767.00</v>
      </c>
      <c r="F62" s="5" t="str">
        <f>VLOOKUP(A62,HOP!A:C,3,0)</f>
        <v>2730485</v>
      </c>
      <c r="G62" s="5">
        <f t="shared" si="2"/>
        <v>0</v>
      </c>
      <c r="H62" s="5" t="str">
        <f t="shared" si="3"/>
        <v>，2730485</v>
      </c>
      <c r="I62" s="5" t="str">
        <f>VLOOKUP(A62,HOP!A:U,21,0)</f>
        <v>直采</v>
      </c>
    </row>
    <row r="63" s="5" customFormat="1" hidden="1" spans="1:9">
      <c r="A63" s="6">
        <v>21366494987</v>
      </c>
      <c r="B63" s="7">
        <v>44856</v>
      </c>
      <c r="C63" s="7">
        <v>44858</v>
      </c>
      <c r="D63" s="5">
        <v>1031</v>
      </c>
      <c r="E63" s="5" t="str">
        <f>VLOOKUP(A63,HOP!A:L,12,0)</f>
        <v>1031.00</v>
      </c>
      <c r="F63" s="5" t="str">
        <f>VLOOKUP(A63,HOP!A:C,3,0)</f>
        <v>2730926</v>
      </c>
      <c r="G63" s="5">
        <f t="shared" si="2"/>
        <v>0</v>
      </c>
      <c r="H63" s="5" t="str">
        <f t="shared" si="3"/>
        <v>，2730926</v>
      </c>
      <c r="I63" s="5" t="str">
        <f>VLOOKUP(A63,HOP!A:U,21,0)</f>
        <v>直采</v>
      </c>
    </row>
    <row r="64" s="5" customFormat="1" hidden="1" spans="1:9">
      <c r="A64" s="6">
        <v>21370003363</v>
      </c>
      <c r="B64" s="7">
        <v>44857</v>
      </c>
      <c r="C64" s="7">
        <v>44858</v>
      </c>
      <c r="D64" s="5">
        <v>540</v>
      </c>
      <c r="E64" s="5" t="str">
        <f>VLOOKUP(A64,HOP!A:L,12,0)</f>
        <v>540.00</v>
      </c>
      <c r="F64" s="5" t="str">
        <f>VLOOKUP(A64,HOP!A:C,3,0)</f>
        <v>2731591</v>
      </c>
      <c r="G64" s="5">
        <f t="shared" si="2"/>
        <v>0</v>
      </c>
      <c r="H64" s="5" t="str">
        <f t="shared" si="3"/>
        <v>，2731591</v>
      </c>
      <c r="I64" s="5" t="str">
        <f>VLOOKUP(A64,HOP!A:U,21,0)</f>
        <v>直采</v>
      </c>
    </row>
    <row r="65" s="5" customFormat="1" hidden="1" spans="1:9">
      <c r="A65" s="6">
        <v>21372264719</v>
      </c>
      <c r="B65" s="7">
        <v>44856</v>
      </c>
      <c r="C65" s="7">
        <v>44858</v>
      </c>
      <c r="D65" s="5">
        <v>772</v>
      </c>
      <c r="E65" s="5" t="str">
        <f>VLOOKUP(A65,HOP!A:L,12,0)</f>
        <v>772.00</v>
      </c>
      <c r="F65" s="5" t="str">
        <f>VLOOKUP(A65,HOP!A:C,3,0)</f>
        <v>2732101</v>
      </c>
      <c r="G65" s="5">
        <f t="shared" si="2"/>
        <v>0</v>
      </c>
      <c r="H65" s="5" t="str">
        <f t="shared" si="3"/>
        <v>，2732101</v>
      </c>
      <c r="I65" s="5" t="str">
        <f>VLOOKUP(A65,HOP!A:U,21,0)</f>
        <v>直采</v>
      </c>
    </row>
    <row r="66" s="5" customFormat="1" hidden="1" spans="1:9">
      <c r="A66" s="6">
        <v>21373847161</v>
      </c>
      <c r="B66" s="7">
        <v>44855</v>
      </c>
      <c r="C66" s="7">
        <v>44858</v>
      </c>
      <c r="D66" s="5">
        <v>2750</v>
      </c>
      <c r="E66" s="5" t="str">
        <f>VLOOKUP(A66,HOP!A:L,12,0)</f>
        <v>2750.00</v>
      </c>
      <c r="F66" s="5" t="str">
        <f>VLOOKUP(A66,HOP!A:C,3,0)</f>
        <v>2732432</v>
      </c>
      <c r="G66" s="5">
        <f t="shared" si="2"/>
        <v>0</v>
      </c>
      <c r="H66" s="5" t="str">
        <f t="shared" si="3"/>
        <v>，2732432</v>
      </c>
      <c r="I66" s="5" t="str">
        <f>VLOOKUP(A66,HOP!A:U,21,0)</f>
        <v>直采</v>
      </c>
    </row>
    <row r="67" s="5" customFormat="1" spans="1:17">
      <c r="A67" s="6">
        <v>21374054060</v>
      </c>
      <c r="B67" s="7">
        <v>44856</v>
      </c>
      <c r="C67" s="7">
        <v>44858</v>
      </c>
      <c r="D67" s="8">
        <v>2700</v>
      </c>
      <c r="E67" s="8" t="e">
        <f>VLOOKUP(A67,HOP!A:L,12,0)</f>
        <v>#N/A</v>
      </c>
      <c r="F67" s="8">
        <v>2732491</v>
      </c>
      <c r="G67" s="8" t="e">
        <f t="shared" ref="G67:G98" si="4">D67-E67</f>
        <v>#N/A</v>
      </c>
      <c r="H67" s="8" t="str">
        <f t="shared" ref="H67:H98" si="5">$H$1&amp;F67</f>
        <v>，2732491</v>
      </c>
      <c r="I67" s="8" t="e">
        <f>VLOOKUP(A67,HOP!A:U,21,0)</f>
        <v>#N/A</v>
      </c>
      <c r="J67" s="5" t="s">
        <v>994</v>
      </c>
      <c r="Q67" s="5" t="s">
        <v>995</v>
      </c>
    </row>
    <row r="68" s="5" customFormat="1" hidden="1" spans="1:9">
      <c r="A68" s="6">
        <v>21375196510</v>
      </c>
      <c r="B68" s="7">
        <v>44855</v>
      </c>
      <c r="C68" s="7">
        <v>44858</v>
      </c>
      <c r="D68" s="5">
        <v>1641</v>
      </c>
      <c r="E68" s="5" t="str">
        <f>VLOOKUP(A68,HOP!A:L,12,0)</f>
        <v>1641.00</v>
      </c>
      <c r="F68" s="5" t="str">
        <f>VLOOKUP(A68,HOP!A:C,3,0)</f>
        <v>2732855</v>
      </c>
      <c r="G68" s="5">
        <f t="shared" si="4"/>
        <v>0</v>
      </c>
      <c r="H68" s="5" t="str">
        <f t="shared" si="5"/>
        <v>，2732855</v>
      </c>
      <c r="I68" s="5" t="str">
        <f>VLOOKUP(A68,HOP!A:U,21,0)</f>
        <v>直采</v>
      </c>
    </row>
    <row r="69" s="5" customFormat="1" hidden="1" spans="1:9">
      <c r="A69" s="6">
        <v>21375311311</v>
      </c>
      <c r="B69" s="7">
        <v>44856</v>
      </c>
      <c r="C69" s="7">
        <v>44858</v>
      </c>
      <c r="D69" s="5">
        <v>652</v>
      </c>
      <c r="E69" s="5" t="str">
        <f>VLOOKUP(A69,HOP!A:L,12,0)</f>
        <v>652.00</v>
      </c>
      <c r="F69" s="5" t="str">
        <f>VLOOKUP(A69,HOP!A:C,3,0)</f>
        <v>2732874</v>
      </c>
      <c r="G69" s="5">
        <f t="shared" si="4"/>
        <v>0</v>
      </c>
      <c r="H69" s="5" t="str">
        <f t="shared" si="5"/>
        <v>，2732874</v>
      </c>
      <c r="I69" s="5" t="str">
        <f>VLOOKUP(A69,HOP!A:U,21,0)</f>
        <v>直采</v>
      </c>
    </row>
    <row r="70" s="5" customFormat="1" hidden="1" spans="1:9">
      <c r="A70" s="6">
        <v>21377179621</v>
      </c>
      <c r="B70" s="7">
        <v>44855</v>
      </c>
      <c r="C70" s="7">
        <v>44858</v>
      </c>
      <c r="D70" s="5">
        <v>6000</v>
      </c>
      <c r="E70" s="5" t="str">
        <f>VLOOKUP(A70,HOP!A:L,12,0)</f>
        <v>6000.00</v>
      </c>
      <c r="F70" s="5" t="str">
        <f>VLOOKUP(A70,HOP!A:C,3,0)</f>
        <v>2733378</v>
      </c>
      <c r="G70" s="5">
        <f t="shared" si="4"/>
        <v>0</v>
      </c>
      <c r="H70" s="5" t="str">
        <f t="shared" si="5"/>
        <v>，2733378</v>
      </c>
      <c r="I70" s="5" t="str">
        <f>VLOOKUP(A70,HOP!A:U,21,0)</f>
        <v>直采</v>
      </c>
    </row>
    <row r="71" s="5" customFormat="1" hidden="1" spans="1:9">
      <c r="A71" s="6">
        <v>21409885916</v>
      </c>
      <c r="B71" s="7">
        <v>44857</v>
      </c>
      <c r="C71" s="7">
        <v>44858</v>
      </c>
      <c r="D71" s="5">
        <v>772</v>
      </c>
      <c r="E71" s="5" t="str">
        <f>VLOOKUP(A71,HOP!A:L,12,0)</f>
        <v>772.00</v>
      </c>
      <c r="F71" s="5" t="str">
        <f>VLOOKUP(A71,HOP!A:C,3,0)</f>
        <v>2733837</v>
      </c>
      <c r="G71" s="5">
        <f t="shared" si="4"/>
        <v>0</v>
      </c>
      <c r="H71" s="5" t="str">
        <f t="shared" si="5"/>
        <v>，2733837</v>
      </c>
      <c r="I71" s="5" t="str">
        <f>VLOOKUP(A71,HOP!A:U,21,0)</f>
        <v>直采</v>
      </c>
    </row>
    <row r="72" s="5" customFormat="1" hidden="1" spans="1:9">
      <c r="A72" s="6">
        <v>21411640923</v>
      </c>
      <c r="B72" s="7">
        <v>44857</v>
      </c>
      <c r="C72" s="7">
        <v>44858</v>
      </c>
      <c r="D72" s="5">
        <v>1303.46</v>
      </c>
      <c r="E72" s="5" t="str">
        <f>VLOOKUP(A72,HOP!A:L,12,0)</f>
        <v>1303.46</v>
      </c>
      <c r="F72" s="5" t="str">
        <f>VLOOKUP(A72,HOP!A:C,3,0)</f>
        <v>2733930</v>
      </c>
      <c r="G72" s="5">
        <f t="shared" si="4"/>
        <v>0</v>
      </c>
      <c r="H72" s="5" t="str">
        <f t="shared" si="5"/>
        <v>，2733930</v>
      </c>
      <c r="I72" s="5" t="str">
        <f>VLOOKUP(A72,HOP!A:U,21,0)</f>
        <v>直连</v>
      </c>
    </row>
    <row r="73" s="5" customFormat="1" hidden="1" spans="1:9">
      <c r="A73" s="6">
        <v>21412202964</v>
      </c>
      <c r="B73" s="7">
        <v>44856</v>
      </c>
      <c r="C73" s="7">
        <v>44858</v>
      </c>
      <c r="D73" s="5">
        <v>1030</v>
      </c>
      <c r="E73" s="5" t="str">
        <f>VLOOKUP(A73,HOP!A:L,12,0)</f>
        <v>1030.00</v>
      </c>
      <c r="F73" s="5" t="str">
        <f>VLOOKUP(A73,HOP!A:C,3,0)</f>
        <v>2733976</v>
      </c>
      <c r="G73" s="5">
        <f t="shared" si="4"/>
        <v>0</v>
      </c>
      <c r="H73" s="5" t="str">
        <f t="shared" si="5"/>
        <v>，2733976</v>
      </c>
      <c r="I73" s="5" t="str">
        <f>VLOOKUP(A73,HOP!A:U,21,0)</f>
        <v>直采</v>
      </c>
    </row>
    <row r="74" s="5" customFormat="1" hidden="1" spans="1:9">
      <c r="A74" s="6">
        <v>21415742833</v>
      </c>
      <c r="B74" s="7">
        <v>44857</v>
      </c>
      <c r="C74" s="7">
        <v>44858</v>
      </c>
      <c r="D74" s="5">
        <v>368</v>
      </c>
      <c r="E74" s="5" t="str">
        <f>VLOOKUP(A74,HOP!A:L,12,0)</f>
        <v>368.00</v>
      </c>
      <c r="F74" s="5" t="str">
        <f>VLOOKUP(A74,HOP!A:C,3,0)</f>
        <v>2734317</v>
      </c>
      <c r="G74" s="5">
        <f t="shared" si="4"/>
        <v>0</v>
      </c>
      <c r="H74" s="5" t="str">
        <f t="shared" si="5"/>
        <v>，2734317</v>
      </c>
      <c r="I74" s="5" t="str">
        <f>VLOOKUP(A74,HOP!A:U,21,0)</f>
        <v>直采</v>
      </c>
    </row>
    <row r="75" s="5" customFormat="1" hidden="1" spans="1:9">
      <c r="A75" s="6">
        <v>21418774256</v>
      </c>
      <c r="B75" s="7">
        <v>44856</v>
      </c>
      <c r="C75" s="7">
        <v>44858</v>
      </c>
      <c r="D75" s="5">
        <v>1472</v>
      </c>
      <c r="E75" s="5" t="str">
        <f>VLOOKUP(A75,HOP!A:L,12,0)</f>
        <v>1472.00</v>
      </c>
      <c r="F75" s="5" t="str">
        <f>VLOOKUP(A75,HOP!A:C,3,0)</f>
        <v>2734715</v>
      </c>
      <c r="G75" s="5">
        <f t="shared" si="4"/>
        <v>0</v>
      </c>
      <c r="H75" s="5" t="str">
        <f t="shared" si="5"/>
        <v>，2734715</v>
      </c>
      <c r="I75" s="5" t="str">
        <f>VLOOKUP(A75,HOP!A:U,21,0)</f>
        <v>直采</v>
      </c>
    </row>
    <row r="76" s="5" customFormat="1" spans="1:15">
      <c r="A76" s="6">
        <v>21420042176</v>
      </c>
      <c r="B76" s="7">
        <v>44857</v>
      </c>
      <c r="C76" s="7">
        <v>44858</v>
      </c>
      <c r="D76" s="5">
        <v>2226</v>
      </c>
      <c r="E76" s="5" t="e">
        <f>VLOOKUP(A76,HOP!A:L,12,0)</f>
        <v>#N/A</v>
      </c>
      <c r="F76" s="5">
        <v>2709013</v>
      </c>
      <c r="G76" s="5" t="e">
        <f t="shared" si="4"/>
        <v>#N/A</v>
      </c>
      <c r="H76" s="5" t="str">
        <f t="shared" si="5"/>
        <v>，2709013</v>
      </c>
      <c r="I76" s="5" t="e">
        <f>VLOOKUP(A76,HOP!A:U,21,0)</f>
        <v>#N/A</v>
      </c>
      <c r="J76" s="5" t="s">
        <v>996</v>
      </c>
      <c r="O76" s="5" t="s">
        <v>997</v>
      </c>
    </row>
    <row r="77" s="5" customFormat="1" hidden="1" spans="1:9">
      <c r="A77" s="6">
        <v>21433928618</v>
      </c>
      <c r="B77" s="7">
        <v>44857</v>
      </c>
      <c r="C77" s="7">
        <v>44858</v>
      </c>
      <c r="D77" s="5">
        <v>198</v>
      </c>
      <c r="E77" s="5" t="str">
        <f>VLOOKUP(A77,HOP!A:L,12,0)</f>
        <v>198.00</v>
      </c>
      <c r="F77" s="5" t="str">
        <f>VLOOKUP(A77,HOP!A:C,3,0)</f>
        <v>2736721</v>
      </c>
      <c r="G77" s="5">
        <f t="shared" si="4"/>
        <v>0</v>
      </c>
      <c r="H77" s="5" t="str">
        <f t="shared" si="5"/>
        <v>，2736721</v>
      </c>
      <c r="I77" s="5" t="str">
        <f>VLOOKUP(A77,HOP!A:U,21,0)</f>
        <v>直采</v>
      </c>
    </row>
    <row r="78" s="5" customFormat="1" hidden="1" spans="1:9">
      <c r="A78" s="6">
        <v>21435194089</v>
      </c>
      <c r="B78" s="7">
        <v>44856</v>
      </c>
      <c r="C78" s="7">
        <v>44858</v>
      </c>
      <c r="D78" s="5">
        <v>396</v>
      </c>
      <c r="E78" s="5" t="str">
        <f>VLOOKUP(A78,HOP!A:L,12,0)</f>
        <v>396.00</v>
      </c>
      <c r="F78" s="5" t="str">
        <f>VLOOKUP(A78,HOP!A:C,3,0)</f>
        <v>2736887</v>
      </c>
      <c r="G78" s="5">
        <f t="shared" si="4"/>
        <v>0</v>
      </c>
      <c r="H78" s="5" t="str">
        <f t="shared" si="5"/>
        <v>，2736887</v>
      </c>
      <c r="I78" s="5" t="str">
        <f>VLOOKUP(A78,HOP!A:U,21,0)</f>
        <v>直采</v>
      </c>
    </row>
    <row r="79" s="5" customFormat="1" hidden="1" spans="1:9">
      <c r="A79" s="6">
        <v>21436319900</v>
      </c>
      <c r="B79" s="7">
        <v>44856</v>
      </c>
      <c r="C79" s="7">
        <v>44858</v>
      </c>
      <c r="D79" s="5">
        <v>1800</v>
      </c>
      <c r="E79" s="5" t="str">
        <f>VLOOKUP(A79,HOP!A:L,12,0)</f>
        <v>1800.00</v>
      </c>
      <c r="F79" s="5" t="str">
        <f>VLOOKUP(A79,HOP!A:C,3,0)</f>
        <v>2737098</v>
      </c>
      <c r="G79" s="5">
        <f t="shared" si="4"/>
        <v>0</v>
      </c>
      <c r="H79" s="5" t="str">
        <f t="shared" si="5"/>
        <v>，2737098</v>
      </c>
      <c r="I79" s="5" t="str">
        <f>VLOOKUP(A79,HOP!A:U,21,0)</f>
        <v>直采</v>
      </c>
    </row>
    <row r="80" s="5" customFormat="1" hidden="1" spans="1:9">
      <c r="A80" s="6">
        <v>21436278158</v>
      </c>
      <c r="B80" s="7">
        <v>44857</v>
      </c>
      <c r="C80" s="7">
        <v>44858</v>
      </c>
      <c r="D80" s="5">
        <v>2067</v>
      </c>
      <c r="E80" s="5" t="str">
        <f>VLOOKUP(A80,HOP!A:L,12,0)</f>
        <v>2067.00</v>
      </c>
      <c r="F80" s="5" t="str">
        <f>VLOOKUP(A80,HOP!A:C,3,0)</f>
        <v>2737088</v>
      </c>
      <c r="G80" s="5">
        <f t="shared" si="4"/>
        <v>0</v>
      </c>
      <c r="H80" s="5" t="str">
        <f t="shared" si="5"/>
        <v>，2737088</v>
      </c>
      <c r="I80" s="5" t="str">
        <f>VLOOKUP(A80,HOP!A:U,21,0)</f>
        <v>直采</v>
      </c>
    </row>
    <row r="81" s="5" customFormat="1" hidden="1" spans="1:9">
      <c r="A81" s="6">
        <v>21451241224</v>
      </c>
      <c r="B81" s="7">
        <v>44855</v>
      </c>
      <c r="C81" s="7">
        <v>44858</v>
      </c>
      <c r="D81" s="5">
        <v>4440</v>
      </c>
      <c r="E81" s="5" t="str">
        <f>VLOOKUP(A81,HOP!A:L,12,0)</f>
        <v>4440.00</v>
      </c>
      <c r="F81" s="5" t="str">
        <f>VLOOKUP(A81,HOP!A:C,3,0)</f>
        <v>2739709</v>
      </c>
      <c r="G81" s="5">
        <f t="shared" si="4"/>
        <v>0</v>
      </c>
      <c r="H81" s="5" t="str">
        <f t="shared" si="5"/>
        <v>，2739709</v>
      </c>
      <c r="I81" s="5" t="str">
        <f>VLOOKUP(A81,HOP!A:U,21,0)</f>
        <v>直采</v>
      </c>
    </row>
    <row r="82" s="5" customFormat="1" hidden="1" spans="1:9">
      <c r="A82" s="6">
        <v>21451638878</v>
      </c>
      <c r="B82" s="7">
        <v>44856</v>
      </c>
      <c r="C82" s="7">
        <v>44858</v>
      </c>
      <c r="D82" s="5">
        <v>830</v>
      </c>
      <c r="E82" s="5" t="str">
        <f>VLOOKUP(A82,HOP!A:L,12,0)</f>
        <v>830.00</v>
      </c>
      <c r="F82" s="5" t="str">
        <f>VLOOKUP(A82,HOP!A:C,3,0)</f>
        <v>2739750</v>
      </c>
      <c r="G82" s="5">
        <f t="shared" si="4"/>
        <v>0</v>
      </c>
      <c r="H82" s="5" t="str">
        <f t="shared" si="5"/>
        <v>，2739750</v>
      </c>
      <c r="I82" s="5" t="str">
        <f>VLOOKUP(A82,HOP!A:U,21,0)</f>
        <v>直采</v>
      </c>
    </row>
    <row r="83" s="5" customFormat="1" hidden="1" spans="1:9">
      <c r="A83" s="6">
        <v>21452598990</v>
      </c>
      <c r="B83" s="7">
        <v>44856</v>
      </c>
      <c r="C83" s="7">
        <v>44858</v>
      </c>
      <c r="D83" s="5">
        <v>1296</v>
      </c>
      <c r="E83" s="5" t="str">
        <f>VLOOKUP(A83,HOP!A:L,12,0)</f>
        <v>1296.00</v>
      </c>
      <c r="F83" s="5" t="str">
        <f>VLOOKUP(A83,HOP!A:C,3,0)</f>
        <v>2739934</v>
      </c>
      <c r="G83" s="5">
        <f t="shared" si="4"/>
        <v>0</v>
      </c>
      <c r="H83" s="5" t="str">
        <f t="shared" si="5"/>
        <v>，2739934</v>
      </c>
      <c r="I83" s="5" t="str">
        <f>VLOOKUP(A83,HOP!A:U,21,0)</f>
        <v>直采</v>
      </c>
    </row>
    <row r="84" s="5" customFormat="1" hidden="1" spans="1:9">
      <c r="A84" s="6">
        <v>21455174884</v>
      </c>
      <c r="B84" s="7">
        <v>44857</v>
      </c>
      <c r="C84" s="7">
        <v>44858</v>
      </c>
      <c r="D84" s="5">
        <v>324</v>
      </c>
      <c r="E84" s="5" t="str">
        <f>VLOOKUP(A84,HOP!A:L,12,0)</f>
        <v>324.00</v>
      </c>
      <c r="F84" s="5" t="str">
        <f>VLOOKUP(A84,HOP!A:C,3,0)</f>
        <v>2740382</v>
      </c>
      <c r="G84" s="5">
        <f t="shared" si="4"/>
        <v>0</v>
      </c>
      <c r="H84" s="5" t="str">
        <f t="shared" si="5"/>
        <v>，2740382</v>
      </c>
      <c r="I84" s="5" t="str">
        <f>VLOOKUP(A84,HOP!A:U,21,0)</f>
        <v>直采</v>
      </c>
    </row>
    <row r="85" s="5" customFormat="1" hidden="1" spans="1:9">
      <c r="A85" s="6">
        <v>21456619465</v>
      </c>
      <c r="B85" s="7">
        <v>44856</v>
      </c>
      <c r="C85" s="7">
        <v>44858</v>
      </c>
      <c r="D85" s="5">
        <v>818</v>
      </c>
      <c r="E85" s="5" t="str">
        <f>VLOOKUP(A85,HOP!A:L,12,0)</f>
        <v>818.00</v>
      </c>
      <c r="F85" s="5" t="str">
        <f>VLOOKUP(A85,HOP!A:C,3,0)</f>
        <v>2740698</v>
      </c>
      <c r="G85" s="5">
        <f t="shared" si="4"/>
        <v>0</v>
      </c>
      <c r="H85" s="5" t="str">
        <f t="shared" si="5"/>
        <v>，2740698</v>
      </c>
      <c r="I85" s="5" t="str">
        <f>VLOOKUP(A85,HOP!A:U,21,0)</f>
        <v>直采</v>
      </c>
    </row>
    <row r="86" s="5" customFormat="1" hidden="1" spans="1:9">
      <c r="A86" s="6">
        <v>21458150210</v>
      </c>
      <c r="B86" s="7">
        <v>44856</v>
      </c>
      <c r="C86" s="7">
        <v>44858</v>
      </c>
      <c r="D86" s="5">
        <v>1055</v>
      </c>
      <c r="E86" s="5" t="str">
        <f>VLOOKUP(A86,HOP!A:L,12,0)</f>
        <v>1055.00</v>
      </c>
      <c r="F86" s="5" t="str">
        <f>VLOOKUP(A86,HOP!A:C,3,0)</f>
        <v>2741010</v>
      </c>
      <c r="G86" s="5">
        <f t="shared" si="4"/>
        <v>0</v>
      </c>
      <c r="H86" s="5" t="str">
        <f t="shared" si="5"/>
        <v>，2741010</v>
      </c>
      <c r="I86" s="5" t="str">
        <f>VLOOKUP(A86,HOP!A:U,21,0)</f>
        <v>直采</v>
      </c>
    </row>
    <row r="87" s="5" customFormat="1" hidden="1" spans="1:9">
      <c r="A87" s="6">
        <v>21458376890</v>
      </c>
      <c r="B87" s="7">
        <v>44856</v>
      </c>
      <c r="C87" s="7">
        <v>44858</v>
      </c>
      <c r="D87" s="5">
        <v>3040</v>
      </c>
      <c r="E87" s="5" t="str">
        <f>VLOOKUP(A87,HOP!A:L,12,0)</f>
        <v>3040.00</v>
      </c>
      <c r="F87" s="5" t="str">
        <f>VLOOKUP(A87,HOP!A:C,3,0)</f>
        <v>2741062</v>
      </c>
      <c r="G87" s="5">
        <f t="shared" si="4"/>
        <v>0</v>
      </c>
      <c r="H87" s="5" t="str">
        <f t="shared" si="5"/>
        <v>，2741062</v>
      </c>
      <c r="I87" s="5" t="str">
        <f>VLOOKUP(A87,HOP!A:U,21,0)</f>
        <v>直采</v>
      </c>
    </row>
    <row r="88" s="5" customFormat="1" hidden="1" spans="1:9">
      <c r="A88" s="6">
        <v>21458400118</v>
      </c>
      <c r="B88" s="7">
        <v>44856</v>
      </c>
      <c r="C88" s="7">
        <v>44858</v>
      </c>
      <c r="D88" s="5">
        <v>3040</v>
      </c>
      <c r="E88" s="5" t="str">
        <f>VLOOKUP(A88,HOP!A:L,12,0)</f>
        <v>3040.00</v>
      </c>
      <c r="F88" s="5" t="str">
        <f>VLOOKUP(A88,HOP!A:C,3,0)</f>
        <v>2741065</v>
      </c>
      <c r="G88" s="5">
        <f t="shared" si="4"/>
        <v>0</v>
      </c>
      <c r="H88" s="5" t="str">
        <f t="shared" si="5"/>
        <v>，2741065</v>
      </c>
      <c r="I88" s="5" t="str">
        <f>VLOOKUP(A88,HOP!A:U,21,0)</f>
        <v>直采</v>
      </c>
    </row>
    <row r="89" s="5" customFormat="1" hidden="1" spans="1:9">
      <c r="A89" s="6">
        <v>21458687067</v>
      </c>
      <c r="B89" s="7">
        <v>44851</v>
      </c>
      <c r="C89" s="7">
        <v>44858</v>
      </c>
      <c r="D89" s="5">
        <v>3682</v>
      </c>
      <c r="E89" s="5" t="str">
        <f>VLOOKUP(A89,HOP!A:L,12,0)</f>
        <v>3682.00</v>
      </c>
      <c r="F89" s="5" t="str">
        <f>VLOOKUP(A89,HOP!A:C,3,0)</f>
        <v>2741134</v>
      </c>
      <c r="G89" s="5">
        <f t="shared" si="4"/>
        <v>0</v>
      </c>
      <c r="H89" s="5" t="str">
        <f t="shared" si="5"/>
        <v>，2741134</v>
      </c>
      <c r="I89" s="5" t="str">
        <f>VLOOKUP(A89,HOP!A:U,21,0)</f>
        <v>直采</v>
      </c>
    </row>
    <row r="90" s="5" customFormat="1" hidden="1" spans="1:9">
      <c r="A90" s="6">
        <v>21458765006</v>
      </c>
      <c r="B90" s="7">
        <v>44856</v>
      </c>
      <c r="C90" s="7">
        <v>44858</v>
      </c>
      <c r="D90" s="5">
        <v>2982</v>
      </c>
      <c r="E90" s="5" t="str">
        <f>VLOOKUP(A90,HOP!A:L,12,0)</f>
        <v>2982.00</v>
      </c>
      <c r="F90" s="5" t="str">
        <f>VLOOKUP(A90,HOP!A:C,3,0)</f>
        <v>2741157</v>
      </c>
      <c r="G90" s="5">
        <f t="shared" si="4"/>
        <v>0</v>
      </c>
      <c r="H90" s="5" t="str">
        <f t="shared" si="5"/>
        <v>，2741157</v>
      </c>
      <c r="I90" s="5" t="str">
        <f>VLOOKUP(A90,HOP!A:U,21,0)</f>
        <v>直采</v>
      </c>
    </row>
    <row r="91" s="5" customFormat="1" hidden="1" spans="1:9">
      <c r="A91" s="6">
        <v>21459940257</v>
      </c>
      <c r="B91" s="7">
        <v>44855</v>
      </c>
      <c r="C91" s="7">
        <v>44858</v>
      </c>
      <c r="D91" s="5">
        <v>1774</v>
      </c>
      <c r="E91" s="5" t="str">
        <f>VLOOKUP(A91,HOP!A:L,12,0)</f>
        <v>1774.00</v>
      </c>
      <c r="F91" s="5" t="str">
        <f>VLOOKUP(A91,HOP!A:C,3,0)</f>
        <v>2741424</v>
      </c>
      <c r="G91" s="5">
        <f t="shared" si="4"/>
        <v>0</v>
      </c>
      <c r="H91" s="5" t="str">
        <f t="shared" si="5"/>
        <v>，2741424</v>
      </c>
      <c r="I91" s="5" t="str">
        <f>VLOOKUP(A91,HOP!A:U,21,0)</f>
        <v>直采</v>
      </c>
    </row>
    <row r="92" s="5" customFormat="1" hidden="1" spans="1:9">
      <c r="A92" s="6">
        <v>21462121244</v>
      </c>
      <c r="B92" s="7">
        <v>44855</v>
      </c>
      <c r="C92" s="7">
        <v>44858</v>
      </c>
      <c r="D92" s="5">
        <v>1281</v>
      </c>
      <c r="E92" s="5" t="str">
        <f>VLOOKUP(A92,HOP!A:L,12,0)</f>
        <v>1281.00</v>
      </c>
      <c r="F92" s="5" t="str">
        <f>VLOOKUP(A92,HOP!A:C,3,0)</f>
        <v>2741962</v>
      </c>
      <c r="G92" s="5">
        <f t="shared" si="4"/>
        <v>0</v>
      </c>
      <c r="H92" s="5" t="str">
        <f t="shared" si="5"/>
        <v>，2741962</v>
      </c>
      <c r="I92" s="5" t="str">
        <f>VLOOKUP(A92,HOP!A:U,21,0)</f>
        <v>直采</v>
      </c>
    </row>
    <row r="93" s="5" customFormat="1" hidden="1" spans="1:9">
      <c r="A93" s="6">
        <v>21464009533</v>
      </c>
      <c r="B93" s="7">
        <v>44855</v>
      </c>
      <c r="C93" s="7">
        <v>44858</v>
      </c>
      <c r="D93" s="5">
        <v>2205</v>
      </c>
      <c r="E93" s="5" t="str">
        <f>VLOOKUP(A93,HOP!A:L,12,0)</f>
        <v>2205.00</v>
      </c>
      <c r="F93" s="5" t="str">
        <f>VLOOKUP(A93,HOP!A:C,3,0)</f>
        <v>2742323</v>
      </c>
      <c r="G93" s="5">
        <f t="shared" si="4"/>
        <v>0</v>
      </c>
      <c r="H93" s="5" t="str">
        <f t="shared" si="5"/>
        <v>，2742323</v>
      </c>
      <c r="I93" s="5" t="str">
        <f>VLOOKUP(A93,HOP!A:U,21,0)</f>
        <v>直采</v>
      </c>
    </row>
    <row r="94" s="5" customFormat="1" hidden="1" spans="1:9">
      <c r="A94" s="6">
        <v>21464555351</v>
      </c>
      <c r="B94" s="7">
        <v>44857</v>
      </c>
      <c r="C94" s="7">
        <v>44858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21465419677</v>
      </c>
      <c r="B95" s="7">
        <v>44856</v>
      </c>
      <c r="C95" s="7">
        <v>44858</v>
      </c>
      <c r="D95" s="5">
        <v>1600</v>
      </c>
      <c r="E95" s="5">
        <v>1600</v>
      </c>
      <c r="F95" s="5">
        <v>2742662</v>
      </c>
      <c r="G95" s="5">
        <f t="shared" si="4"/>
        <v>0</v>
      </c>
      <c r="H95" s="5" t="str">
        <f t="shared" si="5"/>
        <v>，2742662</v>
      </c>
      <c r="I95" s="5" t="str">
        <f>VLOOKUP(A95,HOP!A:U,21,0)</f>
        <v>直采</v>
      </c>
    </row>
    <row r="96" s="5" customFormat="1" hidden="1" spans="1:9">
      <c r="A96" s="6">
        <v>21465468565</v>
      </c>
      <c r="B96" s="7">
        <v>44855</v>
      </c>
      <c r="C96" s="7">
        <v>44858</v>
      </c>
      <c r="D96" s="5">
        <v>1608</v>
      </c>
      <c r="E96" s="5" t="str">
        <f>VLOOKUP(A96,HOP!A:L,12,0)</f>
        <v>1608.00</v>
      </c>
      <c r="F96" s="5" t="str">
        <f>VLOOKUP(A96,HOP!A:C,3,0)</f>
        <v>2742663</v>
      </c>
      <c r="G96" s="5">
        <f t="shared" si="4"/>
        <v>0</v>
      </c>
      <c r="H96" s="5" t="str">
        <f t="shared" si="5"/>
        <v>，2742663</v>
      </c>
      <c r="I96" s="5" t="str">
        <f>VLOOKUP(A96,HOP!A:U,21,0)</f>
        <v>直采</v>
      </c>
    </row>
    <row r="97" s="5" customFormat="1" hidden="1" spans="1:9">
      <c r="A97" s="6">
        <v>21466437552</v>
      </c>
      <c r="B97" s="7">
        <v>44857</v>
      </c>
      <c r="C97" s="7">
        <v>44858</v>
      </c>
      <c r="D97" s="5">
        <v>378</v>
      </c>
      <c r="E97" s="5" t="str">
        <f>VLOOKUP(A97,HOP!A:L,12,0)</f>
        <v>378.00</v>
      </c>
      <c r="F97" s="5" t="str">
        <f>VLOOKUP(A97,HOP!A:C,3,0)</f>
        <v>2742858</v>
      </c>
      <c r="G97" s="5">
        <f t="shared" si="4"/>
        <v>0</v>
      </c>
      <c r="H97" s="5" t="str">
        <f t="shared" si="5"/>
        <v>，2742858</v>
      </c>
      <c r="I97" s="5" t="str">
        <f>VLOOKUP(A97,HOP!A:U,21,0)</f>
        <v>直采</v>
      </c>
    </row>
    <row r="98" s="5" customFormat="1" hidden="1" spans="1:9">
      <c r="A98" s="6">
        <v>21467132977</v>
      </c>
      <c r="B98" s="7">
        <v>44856</v>
      </c>
      <c r="C98" s="7">
        <v>44858</v>
      </c>
      <c r="D98" s="5">
        <v>792</v>
      </c>
      <c r="E98" s="5" t="str">
        <f>VLOOKUP(A98,HOP!A:L,12,0)</f>
        <v>792.00</v>
      </c>
      <c r="F98" s="5" t="str">
        <f>VLOOKUP(A98,HOP!A:C,3,0)</f>
        <v>2742982</v>
      </c>
      <c r="G98" s="5">
        <f t="shared" si="4"/>
        <v>0</v>
      </c>
      <c r="H98" s="5" t="str">
        <f t="shared" si="5"/>
        <v>，2742982</v>
      </c>
      <c r="I98" s="5" t="str">
        <f>VLOOKUP(A98,HOP!A:U,21,0)</f>
        <v>直采</v>
      </c>
    </row>
    <row r="99" s="5" customFormat="1" hidden="1" spans="1:9">
      <c r="A99" s="6">
        <v>21468478110</v>
      </c>
      <c r="B99" s="7">
        <v>44857</v>
      </c>
      <c r="C99" s="7">
        <v>44858</v>
      </c>
      <c r="D99" s="5">
        <v>709</v>
      </c>
      <c r="E99" s="5" t="str">
        <f>VLOOKUP(A99,HOP!A:L,12,0)</f>
        <v>709.00</v>
      </c>
      <c r="F99" s="5" t="str">
        <f>VLOOKUP(A99,HOP!A:C,3,0)</f>
        <v>2743291</v>
      </c>
      <c r="G99" s="5">
        <f t="shared" ref="G99:G130" si="6">D99-E99</f>
        <v>0</v>
      </c>
      <c r="H99" s="5" t="str">
        <f t="shared" ref="H99:H130" si="7">$H$1&amp;F99</f>
        <v>，2743291</v>
      </c>
      <c r="I99" s="5" t="str">
        <f>VLOOKUP(A99,HOP!A:U,21,0)</f>
        <v>直采</v>
      </c>
    </row>
    <row r="100" s="5" customFormat="1" hidden="1" spans="1:9">
      <c r="A100" s="6">
        <v>21470307455</v>
      </c>
      <c r="B100" s="7">
        <v>44856</v>
      </c>
      <c r="C100" s="7">
        <v>44858</v>
      </c>
      <c r="D100" s="5">
        <v>1256</v>
      </c>
      <c r="E100" s="5" t="str">
        <f>VLOOKUP(A100,HOP!A:L,12,0)</f>
        <v>1256.00</v>
      </c>
      <c r="F100" s="5" t="str">
        <f>VLOOKUP(A100,HOP!A:C,3,0)</f>
        <v>2743721</v>
      </c>
      <c r="G100" s="5">
        <f t="shared" si="6"/>
        <v>0</v>
      </c>
      <c r="H100" s="5" t="str">
        <f t="shared" si="7"/>
        <v>，2743721</v>
      </c>
      <c r="I100" s="5" t="str">
        <f>VLOOKUP(A100,HOP!A:U,21,0)</f>
        <v>直采</v>
      </c>
    </row>
    <row r="101" s="5" customFormat="1" hidden="1" spans="1:9">
      <c r="A101" s="6">
        <v>21470482112</v>
      </c>
      <c r="B101" s="7">
        <v>44855</v>
      </c>
      <c r="C101" s="7">
        <v>44858</v>
      </c>
      <c r="D101" s="5">
        <v>1898</v>
      </c>
      <c r="E101" s="5" t="str">
        <f>VLOOKUP(A101,HOP!A:L,12,0)</f>
        <v>1898.00</v>
      </c>
      <c r="F101" s="5" t="str">
        <f>VLOOKUP(A101,HOP!A:C,3,0)</f>
        <v>2743787</v>
      </c>
      <c r="G101" s="5">
        <f t="shared" si="6"/>
        <v>0</v>
      </c>
      <c r="H101" s="5" t="str">
        <f t="shared" si="7"/>
        <v>，2743787</v>
      </c>
      <c r="I101" s="5" t="str">
        <f>VLOOKUP(A101,HOP!A:U,21,0)</f>
        <v>直采</v>
      </c>
    </row>
    <row r="102" s="5" customFormat="1" hidden="1" spans="1:9">
      <c r="A102" s="6">
        <v>21472224775</v>
      </c>
      <c r="B102" s="7">
        <v>44857</v>
      </c>
      <c r="C102" s="7">
        <v>44858</v>
      </c>
      <c r="D102" s="5">
        <v>404</v>
      </c>
      <c r="E102" s="5" t="str">
        <f>VLOOKUP(A102,HOP!A:L,12,0)</f>
        <v>404.00</v>
      </c>
      <c r="F102" s="5" t="str">
        <f>VLOOKUP(A102,HOP!A:C,3,0)</f>
        <v>2744244</v>
      </c>
      <c r="G102" s="5">
        <f t="shared" si="6"/>
        <v>0</v>
      </c>
      <c r="H102" s="5" t="str">
        <f t="shared" si="7"/>
        <v>，2744244</v>
      </c>
      <c r="I102" s="5" t="str">
        <f>VLOOKUP(A102,HOP!A:U,21,0)</f>
        <v>直采</v>
      </c>
    </row>
    <row r="103" s="5" customFormat="1" hidden="1" spans="1:9">
      <c r="A103" s="6">
        <v>21476222305</v>
      </c>
      <c r="B103" s="7">
        <v>44857</v>
      </c>
      <c r="C103" s="7">
        <v>44858</v>
      </c>
      <c r="D103" s="5">
        <v>630</v>
      </c>
      <c r="E103" s="5" t="str">
        <f>VLOOKUP(A103,HOP!A:L,12,0)</f>
        <v>630.00</v>
      </c>
      <c r="F103" s="5" t="str">
        <f>VLOOKUP(A103,HOP!A:C,3,0)</f>
        <v>2745156</v>
      </c>
      <c r="G103" s="5">
        <f t="shared" si="6"/>
        <v>0</v>
      </c>
      <c r="H103" s="5" t="str">
        <f t="shared" si="7"/>
        <v>，2745156</v>
      </c>
      <c r="I103" s="5" t="str">
        <f>VLOOKUP(A103,HOP!A:U,21,0)</f>
        <v>直采</v>
      </c>
    </row>
    <row r="104" s="5" customFormat="1" hidden="1" spans="1:9">
      <c r="A104" s="6">
        <v>21476784000</v>
      </c>
      <c r="B104" s="7">
        <v>44857</v>
      </c>
      <c r="C104" s="7">
        <v>44858</v>
      </c>
      <c r="D104" s="5">
        <v>190</v>
      </c>
      <c r="E104" s="5" t="str">
        <f>VLOOKUP(A104,HOP!A:L,12,0)</f>
        <v>190.00</v>
      </c>
      <c r="F104" s="5" t="str">
        <f>VLOOKUP(A104,HOP!A:C,3,0)</f>
        <v>2745250</v>
      </c>
      <c r="G104" s="5">
        <f t="shared" si="6"/>
        <v>0</v>
      </c>
      <c r="H104" s="5" t="str">
        <f t="shared" si="7"/>
        <v>，2745250</v>
      </c>
      <c r="I104" s="5" t="str">
        <f>VLOOKUP(A104,HOP!A:U,21,0)</f>
        <v>直采</v>
      </c>
    </row>
    <row r="105" s="5" customFormat="1" hidden="1" spans="1:9">
      <c r="A105" s="6">
        <v>21477527576</v>
      </c>
      <c r="B105" s="7">
        <v>44857</v>
      </c>
      <c r="C105" s="7">
        <v>44858</v>
      </c>
      <c r="D105" s="5">
        <v>550</v>
      </c>
      <c r="E105" s="5" t="str">
        <f>VLOOKUP(A105,HOP!A:L,12,0)</f>
        <v>550.00</v>
      </c>
      <c r="F105" s="5" t="str">
        <f>VLOOKUP(A105,HOP!A:C,3,0)</f>
        <v>2745502</v>
      </c>
      <c r="G105" s="5">
        <f t="shared" si="6"/>
        <v>0</v>
      </c>
      <c r="H105" s="5" t="str">
        <f t="shared" si="7"/>
        <v>，2745502</v>
      </c>
      <c r="I105" s="5" t="str">
        <f>VLOOKUP(A105,HOP!A:U,21,0)</f>
        <v>直采</v>
      </c>
    </row>
    <row r="106" s="5" customFormat="1" hidden="1" spans="1:9">
      <c r="A106" s="6">
        <v>21477820844</v>
      </c>
      <c r="B106" s="7">
        <v>44854</v>
      </c>
      <c r="C106" s="7">
        <v>44858</v>
      </c>
      <c r="D106" s="5">
        <v>2664</v>
      </c>
      <c r="E106" s="5" t="str">
        <f>VLOOKUP(A106,HOP!A:L,12,0)</f>
        <v>2664.00</v>
      </c>
      <c r="F106" s="5" t="str">
        <f>VLOOKUP(A106,HOP!A:C,3,0)</f>
        <v>2745604</v>
      </c>
      <c r="G106" s="5">
        <f t="shared" si="6"/>
        <v>0</v>
      </c>
      <c r="H106" s="5" t="str">
        <f t="shared" si="7"/>
        <v>，2745604</v>
      </c>
      <c r="I106" s="5" t="str">
        <f>VLOOKUP(A106,HOP!A:U,21,0)</f>
        <v>直采</v>
      </c>
    </row>
    <row r="107" s="5" customFormat="1" hidden="1" spans="1:9">
      <c r="A107" s="6">
        <v>21479799040</v>
      </c>
      <c r="B107" s="7">
        <v>44855</v>
      </c>
      <c r="C107" s="7">
        <v>44858</v>
      </c>
      <c r="D107" s="5">
        <v>414</v>
      </c>
      <c r="E107" s="5" t="str">
        <f>VLOOKUP(A107,HOP!A:L,12,0)</f>
        <v>414.00</v>
      </c>
      <c r="F107" s="5" t="str">
        <f>VLOOKUP(A107,HOP!A:C,3,0)</f>
        <v>2746111</v>
      </c>
      <c r="G107" s="5">
        <f t="shared" si="6"/>
        <v>0</v>
      </c>
      <c r="H107" s="5" t="str">
        <f t="shared" si="7"/>
        <v>，2746111</v>
      </c>
      <c r="I107" s="5" t="str">
        <f>VLOOKUP(A107,HOP!A:U,21,0)</f>
        <v>直采</v>
      </c>
    </row>
    <row r="108" s="5" customFormat="1" hidden="1" spans="1:9">
      <c r="A108" s="6">
        <v>21483721061</v>
      </c>
      <c r="B108" s="7">
        <v>44854</v>
      </c>
      <c r="C108" s="7">
        <v>44858</v>
      </c>
      <c r="D108" s="5">
        <v>8640</v>
      </c>
      <c r="E108" s="5" t="str">
        <f>VLOOKUP(A108,HOP!A:L,12,0)</f>
        <v>8640.00</v>
      </c>
      <c r="F108" s="5" t="str">
        <f>VLOOKUP(A108,HOP!A:C,3,0)</f>
        <v>2746940</v>
      </c>
      <c r="G108" s="5">
        <f t="shared" si="6"/>
        <v>0</v>
      </c>
      <c r="H108" s="5" t="str">
        <f t="shared" si="7"/>
        <v>，2746940</v>
      </c>
      <c r="I108" s="5" t="str">
        <f>VLOOKUP(A108,HOP!A:U,21,0)</f>
        <v>直采</v>
      </c>
    </row>
    <row r="109" s="5" customFormat="1" hidden="1" spans="1:9">
      <c r="A109" s="6">
        <v>21484871153</v>
      </c>
      <c r="B109" s="7">
        <v>44857</v>
      </c>
      <c r="C109" s="7">
        <v>44858</v>
      </c>
      <c r="D109" s="5">
        <v>1960</v>
      </c>
      <c r="E109" s="5" t="str">
        <f>VLOOKUP(A109,HOP!A:L,12,0)</f>
        <v>1960.00</v>
      </c>
      <c r="F109" s="5" t="str">
        <f>VLOOKUP(A109,HOP!A:C,3,0)</f>
        <v>2747205</v>
      </c>
      <c r="G109" s="5">
        <f t="shared" si="6"/>
        <v>0</v>
      </c>
      <c r="H109" s="5" t="str">
        <f t="shared" si="7"/>
        <v>，2747205</v>
      </c>
      <c r="I109" s="5" t="str">
        <f>VLOOKUP(A109,HOP!A:U,21,0)</f>
        <v>直采</v>
      </c>
    </row>
    <row r="110" s="5" customFormat="1" hidden="1" spans="1:9">
      <c r="A110" s="6">
        <v>21485029570</v>
      </c>
      <c r="B110" s="7">
        <v>44855</v>
      </c>
      <c r="C110" s="7">
        <v>44858</v>
      </c>
      <c r="D110" s="5">
        <v>3016</v>
      </c>
      <c r="E110" s="5" t="str">
        <f>VLOOKUP(A110,HOP!A:L,12,0)</f>
        <v>3016.00</v>
      </c>
      <c r="F110" s="5" t="str">
        <f>VLOOKUP(A110,HOP!A:C,3,0)</f>
        <v>2747243</v>
      </c>
      <c r="G110" s="5">
        <f t="shared" si="6"/>
        <v>0</v>
      </c>
      <c r="H110" s="5" t="str">
        <f t="shared" si="7"/>
        <v>，2747243</v>
      </c>
      <c r="I110" s="5" t="str">
        <f>VLOOKUP(A110,HOP!A:U,21,0)</f>
        <v>直采</v>
      </c>
    </row>
    <row r="111" s="5" customFormat="1" hidden="1" spans="1:9">
      <c r="A111" s="6">
        <v>21486076312</v>
      </c>
      <c r="B111" s="7">
        <v>44857</v>
      </c>
      <c r="C111" s="7">
        <v>44858</v>
      </c>
      <c r="D111" s="5">
        <v>806</v>
      </c>
      <c r="E111" s="5" t="str">
        <f>VLOOKUP(A111,HOP!A:L,12,0)</f>
        <v>806.00</v>
      </c>
      <c r="F111" s="5" t="str">
        <f>VLOOKUP(A111,HOP!A:C,3,0)</f>
        <v>2747569</v>
      </c>
      <c r="G111" s="5">
        <f t="shared" si="6"/>
        <v>0</v>
      </c>
      <c r="H111" s="5" t="str">
        <f t="shared" si="7"/>
        <v>，2747569</v>
      </c>
      <c r="I111" s="5" t="str">
        <f>VLOOKUP(A111,HOP!A:U,21,0)</f>
        <v>直采</v>
      </c>
    </row>
    <row r="112" s="5" customFormat="1" hidden="1" spans="1:9">
      <c r="A112" s="6">
        <v>21487005534</v>
      </c>
      <c r="B112" s="7">
        <v>44856</v>
      </c>
      <c r="C112" s="7">
        <v>44858</v>
      </c>
      <c r="D112" s="5">
        <v>1156</v>
      </c>
      <c r="E112" s="5" t="str">
        <f>VLOOKUP(A112,HOP!A:L,12,0)</f>
        <v>1156.00</v>
      </c>
      <c r="F112" s="5" t="str">
        <f>VLOOKUP(A112,HOP!A:C,3,0)</f>
        <v>2747737</v>
      </c>
      <c r="G112" s="5">
        <f t="shared" si="6"/>
        <v>0</v>
      </c>
      <c r="H112" s="5" t="str">
        <f t="shared" si="7"/>
        <v>，2747737</v>
      </c>
      <c r="I112" s="5" t="str">
        <f>VLOOKUP(A112,HOP!A:U,21,0)</f>
        <v>直采</v>
      </c>
    </row>
    <row r="113" s="5" customFormat="1" hidden="1" spans="1:9">
      <c r="A113" s="6">
        <v>21487889223</v>
      </c>
      <c r="B113" s="7">
        <v>44854</v>
      </c>
      <c r="C113" s="7">
        <v>44858</v>
      </c>
      <c r="D113" s="5">
        <v>1304</v>
      </c>
      <c r="E113" s="5" t="str">
        <f>VLOOKUP(A113,HOP!A:L,12,0)</f>
        <v>1304.00</v>
      </c>
      <c r="F113" s="5" t="str">
        <f>VLOOKUP(A113,HOP!A:C,3,0)</f>
        <v>2747938</v>
      </c>
      <c r="G113" s="5">
        <f t="shared" si="6"/>
        <v>0</v>
      </c>
      <c r="H113" s="5" t="str">
        <f t="shared" si="7"/>
        <v>，2747938</v>
      </c>
      <c r="I113" s="5" t="str">
        <f>VLOOKUP(A113,HOP!A:U,21,0)</f>
        <v>直采</v>
      </c>
    </row>
    <row r="114" s="5" customFormat="1" hidden="1" spans="1:9">
      <c r="A114" s="6">
        <v>21485194078</v>
      </c>
      <c r="B114" s="7">
        <v>44856</v>
      </c>
      <c r="C114" s="7">
        <v>44858</v>
      </c>
      <c r="D114" s="5">
        <v>892</v>
      </c>
      <c r="E114" s="5" t="str">
        <f>VLOOKUP(A114,HOP!A:L,12,0)</f>
        <v>892.00</v>
      </c>
      <c r="F114" s="5" t="str">
        <f>VLOOKUP(A114,HOP!A:C,3,0)</f>
        <v>2747295</v>
      </c>
      <c r="G114" s="5">
        <f t="shared" si="6"/>
        <v>0</v>
      </c>
      <c r="H114" s="5" t="str">
        <f t="shared" si="7"/>
        <v>，2747295</v>
      </c>
      <c r="I114" s="5" t="str">
        <f>VLOOKUP(A114,HOP!A:U,21,0)</f>
        <v>直采</v>
      </c>
    </row>
    <row r="115" s="5" customFormat="1" hidden="1" spans="1:9">
      <c r="A115" s="6">
        <v>21490139445</v>
      </c>
      <c r="B115" s="7">
        <v>44856</v>
      </c>
      <c r="C115" s="7">
        <v>44858</v>
      </c>
      <c r="D115" s="5">
        <v>805</v>
      </c>
      <c r="E115" s="5" t="str">
        <f>VLOOKUP(A115,HOP!A:L,12,0)</f>
        <v>805.00</v>
      </c>
      <c r="F115" s="5" t="str">
        <f>VLOOKUP(A115,HOP!A:C,3,0)</f>
        <v>2748424</v>
      </c>
      <c r="G115" s="5">
        <f t="shared" si="6"/>
        <v>0</v>
      </c>
      <c r="H115" s="5" t="str">
        <f t="shared" si="7"/>
        <v>，2748424</v>
      </c>
      <c r="I115" s="5" t="str">
        <f>VLOOKUP(A115,HOP!A:U,21,0)</f>
        <v>直采</v>
      </c>
    </row>
    <row r="116" s="5" customFormat="1" hidden="1" spans="1:9">
      <c r="A116" s="6">
        <v>21492101669</v>
      </c>
      <c r="B116" s="7">
        <v>44856</v>
      </c>
      <c r="C116" s="7">
        <v>44858</v>
      </c>
      <c r="D116" s="5">
        <v>1070</v>
      </c>
      <c r="E116" s="5" t="str">
        <f>VLOOKUP(A116,HOP!A:L,12,0)</f>
        <v>1070.00</v>
      </c>
      <c r="F116" s="5" t="str">
        <f>VLOOKUP(A116,HOP!A:C,3,0)</f>
        <v>2748864</v>
      </c>
      <c r="G116" s="5">
        <f t="shared" si="6"/>
        <v>0</v>
      </c>
      <c r="H116" s="5" t="str">
        <f t="shared" si="7"/>
        <v>，2748864</v>
      </c>
      <c r="I116" s="5" t="str">
        <f>VLOOKUP(A116,HOP!A:U,21,0)</f>
        <v>直采</v>
      </c>
    </row>
    <row r="117" s="5" customFormat="1" hidden="1" spans="1:9">
      <c r="A117" s="6">
        <v>21492119394</v>
      </c>
      <c r="B117" s="7">
        <v>44857</v>
      </c>
      <c r="C117" s="7">
        <v>44858</v>
      </c>
      <c r="D117" s="5">
        <v>230</v>
      </c>
      <c r="E117" s="5" t="str">
        <f>VLOOKUP(A117,HOP!A:L,12,0)</f>
        <v>230.00</v>
      </c>
      <c r="F117" s="5" t="str">
        <f>VLOOKUP(A117,HOP!A:C,3,0)</f>
        <v>2748870</v>
      </c>
      <c r="G117" s="5">
        <f t="shared" si="6"/>
        <v>0</v>
      </c>
      <c r="H117" s="5" t="str">
        <f t="shared" si="7"/>
        <v>，2748870</v>
      </c>
      <c r="I117" s="5" t="str">
        <f>VLOOKUP(A117,HOP!A:U,21,0)</f>
        <v>直采</v>
      </c>
    </row>
    <row r="118" s="5" customFormat="1" hidden="1" spans="1:9">
      <c r="A118" s="6">
        <v>21492346592</v>
      </c>
      <c r="B118" s="7">
        <v>44857</v>
      </c>
      <c r="C118" s="7">
        <v>44858</v>
      </c>
      <c r="D118" s="5">
        <v>614</v>
      </c>
      <c r="E118" s="5" t="str">
        <f>VLOOKUP(A118,HOP!A:L,12,0)</f>
        <v>614.00</v>
      </c>
      <c r="F118" s="5" t="str">
        <f>VLOOKUP(A118,HOP!A:C,3,0)</f>
        <v>2748904</v>
      </c>
      <c r="G118" s="5">
        <f t="shared" si="6"/>
        <v>0</v>
      </c>
      <c r="H118" s="5" t="str">
        <f t="shared" si="7"/>
        <v>，2748904</v>
      </c>
      <c r="I118" s="5" t="str">
        <f>VLOOKUP(A118,HOP!A:U,21,0)</f>
        <v>直采</v>
      </c>
    </row>
    <row r="119" s="5" customFormat="1" hidden="1" spans="1:9">
      <c r="A119" s="6">
        <v>21492454243</v>
      </c>
      <c r="B119" s="7">
        <v>44855</v>
      </c>
      <c r="C119" s="7">
        <v>44858</v>
      </c>
      <c r="D119" s="5">
        <v>5901.1</v>
      </c>
      <c r="E119" s="5" t="str">
        <f>VLOOKUP(A119,HOP!A:L,12,0)</f>
        <v>5901.10</v>
      </c>
      <c r="F119" s="5" t="str">
        <f>VLOOKUP(A119,HOP!A:C,3,0)</f>
        <v>2748922</v>
      </c>
      <c r="G119" s="5">
        <f t="shared" si="6"/>
        <v>0</v>
      </c>
      <c r="H119" s="5" t="str">
        <f t="shared" si="7"/>
        <v>，2748922</v>
      </c>
      <c r="I119" s="5" t="str">
        <f>VLOOKUP(A119,HOP!A:U,21,0)</f>
        <v>直连</v>
      </c>
    </row>
    <row r="120" s="5" customFormat="1" hidden="1" spans="1:9">
      <c r="A120" s="6">
        <v>21492529915</v>
      </c>
      <c r="B120" s="7">
        <v>44857</v>
      </c>
      <c r="C120" s="7">
        <v>44858</v>
      </c>
      <c r="D120" s="5">
        <v>390</v>
      </c>
      <c r="E120" s="5" t="str">
        <f>VLOOKUP(A120,HOP!A:L,12,0)</f>
        <v>390.00</v>
      </c>
      <c r="F120" s="5" t="str">
        <f>VLOOKUP(A120,HOP!A:C,3,0)</f>
        <v>2748945</v>
      </c>
      <c r="G120" s="5">
        <f t="shared" si="6"/>
        <v>0</v>
      </c>
      <c r="H120" s="5" t="str">
        <f t="shared" si="7"/>
        <v>，2748945</v>
      </c>
      <c r="I120" s="5" t="str">
        <f>VLOOKUP(A120,HOP!A:U,21,0)</f>
        <v>直采</v>
      </c>
    </row>
    <row r="121" s="5" customFormat="1" hidden="1" spans="1:9">
      <c r="A121" s="6">
        <v>21492763214</v>
      </c>
      <c r="B121" s="7">
        <v>44856</v>
      </c>
      <c r="C121" s="7">
        <v>44858</v>
      </c>
      <c r="D121" s="5">
        <v>864</v>
      </c>
      <c r="E121" s="5" t="str">
        <f>VLOOKUP(A121,HOP!A:L,12,0)</f>
        <v>864.00</v>
      </c>
      <c r="F121" s="5" t="str">
        <f>VLOOKUP(A121,HOP!A:C,3,0)</f>
        <v>2749034</v>
      </c>
      <c r="G121" s="5">
        <f t="shared" si="6"/>
        <v>0</v>
      </c>
      <c r="H121" s="5" t="str">
        <f t="shared" si="7"/>
        <v>，2749034</v>
      </c>
      <c r="I121" s="5" t="str">
        <f>VLOOKUP(A121,HOP!A:U,21,0)</f>
        <v>直采</v>
      </c>
    </row>
    <row r="122" s="5" customFormat="1" hidden="1" spans="1:9">
      <c r="A122" s="6">
        <v>21493204827</v>
      </c>
      <c r="B122" s="7">
        <v>44857</v>
      </c>
      <c r="C122" s="7">
        <v>44858</v>
      </c>
      <c r="D122" s="5">
        <v>556</v>
      </c>
      <c r="E122" s="5" t="str">
        <f>VLOOKUP(A122,HOP!A:L,12,0)</f>
        <v>556.00</v>
      </c>
      <c r="F122" s="5" t="str">
        <f>VLOOKUP(A122,HOP!A:C,3,0)</f>
        <v>2749145</v>
      </c>
      <c r="G122" s="5">
        <f t="shared" si="6"/>
        <v>0</v>
      </c>
      <c r="H122" s="5" t="str">
        <f t="shared" si="7"/>
        <v>，2749145</v>
      </c>
      <c r="I122" s="5" t="str">
        <f>VLOOKUP(A122,HOP!A:U,21,0)</f>
        <v>直采</v>
      </c>
    </row>
    <row r="123" s="5" customFormat="1" hidden="1" spans="1:9">
      <c r="A123" s="6">
        <v>21493511743</v>
      </c>
      <c r="B123" s="7">
        <v>44857</v>
      </c>
      <c r="C123" s="7">
        <v>44858</v>
      </c>
      <c r="D123" s="5">
        <v>0</v>
      </c>
      <c r="E123" s="5" t="str">
        <f>VLOOKUP(A123,HOP!A:L,12,0)</f>
        <v>0.00</v>
      </c>
      <c r="F123" s="5" t="str">
        <f>VLOOKUP(A123,HOP!A:C,3,0)</f>
        <v>2749252</v>
      </c>
      <c r="G123" s="5">
        <f t="shared" si="6"/>
        <v>0</v>
      </c>
      <c r="H123" s="5" t="str">
        <f t="shared" si="7"/>
        <v>，2749252</v>
      </c>
      <c r="I123" s="5" t="str">
        <f>VLOOKUP(A123,HOP!A:U,21,0)</f>
        <v>直连</v>
      </c>
    </row>
    <row r="124" s="5" customFormat="1" hidden="1" spans="1:9">
      <c r="A124" s="6">
        <v>21494477759</v>
      </c>
      <c r="B124" s="7">
        <v>44857</v>
      </c>
      <c r="C124" s="7">
        <v>44858</v>
      </c>
      <c r="D124" s="5">
        <v>1120</v>
      </c>
      <c r="E124" s="5" t="str">
        <f>VLOOKUP(A124,HOP!A:L,12,0)</f>
        <v>1120.00</v>
      </c>
      <c r="F124" s="5" t="str">
        <f>VLOOKUP(A124,HOP!A:C,3,0)</f>
        <v>2749512</v>
      </c>
      <c r="G124" s="5">
        <f t="shared" si="6"/>
        <v>0</v>
      </c>
      <c r="H124" s="5" t="str">
        <f t="shared" si="7"/>
        <v>，2749512</v>
      </c>
      <c r="I124" s="5" t="str">
        <f>VLOOKUP(A124,HOP!A:U,21,0)</f>
        <v>直采</v>
      </c>
    </row>
    <row r="125" s="5" customFormat="1" hidden="1" spans="1:9">
      <c r="A125" s="6">
        <v>21495316525</v>
      </c>
      <c r="B125" s="7">
        <v>44854</v>
      </c>
      <c r="C125" s="7">
        <v>44858</v>
      </c>
      <c r="D125" s="5">
        <v>1758</v>
      </c>
      <c r="E125" s="5" t="str">
        <f>VLOOKUP(A125,HOP!A:L,12,0)</f>
        <v>1758.00</v>
      </c>
      <c r="F125" s="5" t="str">
        <f>VLOOKUP(A125,HOP!A:C,3,0)</f>
        <v>2749704</v>
      </c>
      <c r="G125" s="5">
        <f t="shared" si="6"/>
        <v>0</v>
      </c>
      <c r="H125" s="5" t="str">
        <f t="shared" si="7"/>
        <v>，2749704</v>
      </c>
      <c r="I125" s="5" t="str">
        <f>VLOOKUP(A125,HOP!A:U,21,0)</f>
        <v>直采</v>
      </c>
    </row>
    <row r="126" s="5" customFormat="1" hidden="1" spans="1:9">
      <c r="A126" s="6">
        <v>21495504474</v>
      </c>
      <c r="B126" s="7">
        <v>44854</v>
      </c>
      <c r="C126" s="7">
        <v>44858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hidden="1" spans="1:9">
      <c r="A127" s="6">
        <v>21495652343</v>
      </c>
      <c r="B127" s="7">
        <v>44854</v>
      </c>
      <c r="C127" s="7">
        <v>44858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6"/>
        <v>#N/A</v>
      </c>
      <c r="H127" s="5" t="e">
        <f t="shared" si="7"/>
        <v>#N/A</v>
      </c>
      <c r="I127" s="5" t="e">
        <f>VLOOKUP(A127,HOP!A:U,21,0)</f>
        <v>#N/A</v>
      </c>
    </row>
    <row r="128" s="5" customFormat="1" hidden="1" spans="1:9">
      <c r="A128" s="6">
        <v>21496194066</v>
      </c>
      <c r="B128" s="7">
        <v>44855</v>
      </c>
      <c r="C128" s="7">
        <v>44858</v>
      </c>
      <c r="D128" s="5">
        <v>624</v>
      </c>
      <c r="E128" s="5" t="str">
        <f>VLOOKUP(A128,HOP!A:L,12,0)</f>
        <v>624.00</v>
      </c>
      <c r="F128" s="5" t="str">
        <f>VLOOKUP(A128,HOP!A:C,3,0)</f>
        <v>2749888</v>
      </c>
      <c r="G128" s="5">
        <f t="shared" si="6"/>
        <v>0</v>
      </c>
      <c r="H128" s="5" t="str">
        <f t="shared" si="7"/>
        <v>，2749888</v>
      </c>
      <c r="I128" s="5" t="str">
        <f>VLOOKUP(A128,HOP!A:U,21,0)</f>
        <v>直采</v>
      </c>
    </row>
    <row r="129" s="5" customFormat="1" spans="1:10">
      <c r="A129" s="6">
        <v>21135594565</v>
      </c>
      <c r="B129" s="7">
        <v>44856</v>
      </c>
      <c r="C129" s="7">
        <v>44858</v>
      </c>
      <c r="D129" s="5">
        <v>739</v>
      </c>
      <c r="E129" s="5" t="str">
        <f>VLOOKUP(A129,HOP!A:L,12,0)</f>
        <v>908.00</v>
      </c>
      <c r="F129" s="5" t="str">
        <f>VLOOKUP(A129,HOP!A:C,3,0)</f>
        <v>2706000</v>
      </c>
      <c r="G129" s="5">
        <f t="shared" si="6"/>
        <v>-169</v>
      </c>
      <c r="H129" s="5" t="str">
        <f t="shared" si="7"/>
        <v>，2706000</v>
      </c>
      <c r="I129" s="5" t="str">
        <f>VLOOKUP(A129,HOP!A:U,21,0)</f>
        <v>直采</v>
      </c>
      <c r="J129" s="5" t="s">
        <v>998</v>
      </c>
    </row>
    <row r="130" s="5" customFormat="1" hidden="1" spans="1:9">
      <c r="A130" s="6">
        <v>21497980545</v>
      </c>
      <c r="B130" s="7">
        <v>44857</v>
      </c>
      <c r="C130" s="7">
        <v>44858</v>
      </c>
      <c r="D130" s="5">
        <v>992</v>
      </c>
      <c r="E130" s="5" t="str">
        <f>VLOOKUP(A130,HOP!A:L,12,0)</f>
        <v>992.00</v>
      </c>
      <c r="F130" s="5" t="str">
        <f>VLOOKUP(A130,HOP!A:C,3,0)</f>
        <v>2750316</v>
      </c>
      <c r="G130" s="5">
        <f t="shared" si="6"/>
        <v>0</v>
      </c>
      <c r="H130" s="5" t="str">
        <f t="shared" si="7"/>
        <v>，2750316</v>
      </c>
      <c r="I130" s="5" t="str">
        <f>VLOOKUP(A130,HOP!A:U,21,0)</f>
        <v>直采</v>
      </c>
    </row>
    <row r="131" s="5" customFormat="1" hidden="1" spans="1:9">
      <c r="A131" s="6">
        <v>21498368292</v>
      </c>
      <c r="B131" s="7">
        <v>44857</v>
      </c>
      <c r="C131" s="7">
        <v>44858</v>
      </c>
      <c r="D131" s="5">
        <v>361</v>
      </c>
      <c r="E131" s="5" t="str">
        <f>VLOOKUP(A131,HOP!A:L,12,0)</f>
        <v>361.00</v>
      </c>
      <c r="F131" s="5" t="str">
        <f>VLOOKUP(A131,HOP!A:C,3,0)</f>
        <v>2750416</v>
      </c>
      <c r="G131" s="5">
        <f t="shared" ref="G131:G162" si="8">D131-E131</f>
        <v>0</v>
      </c>
      <c r="H131" s="5" t="str">
        <f t="shared" ref="H131:H162" si="9">$H$1&amp;F131</f>
        <v>，2750416</v>
      </c>
      <c r="I131" s="5" t="str">
        <f>VLOOKUP(A131,HOP!A:U,21,0)</f>
        <v>直采</v>
      </c>
    </row>
    <row r="132" s="5" customFormat="1" hidden="1" spans="1:9">
      <c r="A132" s="6">
        <v>21500123627</v>
      </c>
      <c r="B132" s="7">
        <v>44855</v>
      </c>
      <c r="C132" s="7">
        <v>44858</v>
      </c>
      <c r="D132" s="5">
        <v>3630</v>
      </c>
      <c r="E132" s="5" t="str">
        <f>VLOOKUP(A132,HOP!A:L,12,0)</f>
        <v>3630.00</v>
      </c>
      <c r="F132" s="5" t="str">
        <f>VLOOKUP(A132,HOP!A:C,3,0)</f>
        <v>2750844</v>
      </c>
      <c r="G132" s="5">
        <f t="shared" si="8"/>
        <v>0</v>
      </c>
      <c r="H132" s="5" t="str">
        <f t="shared" si="9"/>
        <v>，2750844</v>
      </c>
      <c r="I132" s="5" t="str">
        <f>VLOOKUP(A132,HOP!A:U,21,0)</f>
        <v>直采</v>
      </c>
    </row>
    <row r="133" s="5" customFormat="1" hidden="1" spans="1:9">
      <c r="A133" s="6">
        <v>21500291041</v>
      </c>
      <c r="B133" s="7">
        <v>44857</v>
      </c>
      <c r="C133" s="7">
        <v>44858</v>
      </c>
      <c r="D133" s="5">
        <v>190</v>
      </c>
      <c r="E133" s="5" t="str">
        <f>VLOOKUP(A133,HOP!A:L,12,0)</f>
        <v>190.00</v>
      </c>
      <c r="F133" s="5" t="str">
        <f>VLOOKUP(A133,HOP!A:C,3,0)</f>
        <v>2750870</v>
      </c>
      <c r="G133" s="5">
        <f t="shared" si="8"/>
        <v>0</v>
      </c>
      <c r="H133" s="5" t="str">
        <f t="shared" si="9"/>
        <v>，2750870</v>
      </c>
      <c r="I133" s="5" t="str">
        <f>VLOOKUP(A133,HOP!A:U,21,0)</f>
        <v>直采</v>
      </c>
    </row>
    <row r="134" s="5" customFormat="1" hidden="1" spans="1:9">
      <c r="A134" s="6">
        <v>21501689653</v>
      </c>
      <c r="B134" s="7">
        <v>44855</v>
      </c>
      <c r="C134" s="7">
        <v>44858</v>
      </c>
      <c r="D134" s="5">
        <v>2070</v>
      </c>
      <c r="E134" s="5" t="str">
        <f>VLOOKUP(A134,HOP!A:L,12,0)</f>
        <v>2070.00</v>
      </c>
      <c r="F134" s="5" t="str">
        <f>VLOOKUP(A134,HOP!A:C,3,0)</f>
        <v>2751393</v>
      </c>
      <c r="G134" s="5">
        <f t="shared" si="8"/>
        <v>0</v>
      </c>
      <c r="H134" s="5" t="str">
        <f t="shared" si="9"/>
        <v>，2751393</v>
      </c>
      <c r="I134" s="5" t="str">
        <f>VLOOKUP(A134,HOP!A:U,21,0)</f>
        <v>直采</v>
      </c>
    </row>
    <row r="135" s="5" customFormat="1" hidden="1" spans="1:9">
      <c r="A135" s="6">
        <v>21501817491</v>
      </c>
      <c r="B135" s="7">
        <v>44857</v>
      </c>
      <c r="C135" s="7">
        <v>44858</v>
      </c>
      <c r="D135" s="5">
        <v>328</v>
      </c>
      <c r="E135" s="5" t="str">
        <f>VLOOKUP(A135,HOP!A:L,12,0)</f>
        <v>328.00</v>
      </c>
      <c r="F135" s="5" t="str">
        <f>VLOOKUP(A135,HOP!A:C,3,0)</f>
        <v>2751453</v>
      </c>
      <c r="G135" s="5">
        <f t="shared" si="8"/>
        <v>0</v>
      </c>
      <c r="H135" s="5" t="str">
        <f t="shared" si="9"/>
        <v>，2751453</v>
      </c>
      <c r="I135" s="5" t="str">
        <f>VLOOKUP(A135,HOP!A:U,21,0)</f>
        <v>直采</v>
      </c>
    </row>
    <row r="136" s="5" customFormat="1" hidden="1" spans="1:9">
      <c r="A136" s="6">
        <v>21503571074</v>
      </c>
      <c r="B136" s="7">
        <v>44857</v>
      </c>
      <c r="C136" s="7">
        <v>44858</v>
      </c>
      <c r="D136" s="5">
        <v>544</v>
      </c>
      <c r="E136" s="5" t="str">
        <f>VLOOKUP(A136,HOP!A:L,12,0)</f>
        <v>544.00</v>
      </c>
      <c r="F136" s="5" t="str">
        <f>VLOOKUP(A136,HOP!A:C,3,0)</f>
        <v>2751988</v>
      </c>
      <c r="G136" s="5">
        <f t="shared" si="8"/>
        <v>0</v>
      </c>
      <c r="H136" s="5" t="str">
        <f t="shared" si="9"/>
        <v>，2751988</v>
      </c>
      <c r="I136" s="5" t="str">
        <f>VLOOKUP(A136,HOP!A:U,21,0)</f>
        <v>直采</v>
      </c>
    </row>
    <row r="137" s="5" customFormat="1" hidden="1" spans="1:9">
      <c r="A137" s="6">
        <v>21503001144</v>
      </c>
      <c r="B137" s="7">
        <v>44857</v>
      </c>
      <c r="C137" s="7">
        <v>44858</v>
      </c>
      <c r="D137" s="5">
        <v>3680</v>
      </c>
      <c r="E137" s="5" t="str">
        <f>VLOOKUP(A137,HOP!A:L,12,0)</f>
        <v>3680.00</v>
      </c>
      <c r="F137" s="5" t="str">
        <f>VLOOKUP(A137,HOP!A:C,3,0)</f>
        <v>2751821</v>
      </c>
      <c r="G137" s="5">
        <f t="shared" si="8"/>
        <v>0</v>
      </c>
      <c r="H137" s="5" t="str">
        <f t="shared" si="9"/>
        <v>，2751821</v>
      </c>
      <c r="I137" s="5" t="str">
        <f>VLOOKUP(A137,HOP!A:U,21,0)</f>
        <v>直采</v>
      </c>
    </row>
    <row r="138" s="5" customFormat="1" spans="1:16">
      <c r="A138" s="6">
        <v>21504029554</v>
      </c>
      <c r="B138" s="7">
        <v>44857</v>
      </c>
      <c r="C138" s="7">
        <v>44858</v>
      </c>
      <c r="D138" s="8">
        <v>100</v>
      </c>
      <c r="E138" s="8" t="e">
        <f>VLOOKUP(A138,HOP!A:L,12,0)</f>
        <v>#N/A</v>
      </c>
      <c r="F138" s="8">
        <v>2750848</v>
      </c>
      <c r="G138" s="8" t="e">
        <f t="shared" si="8"/>
        <v>#N/A</v>
      </c>
      <c r="H138" s="8" t="str">
        <f t="shared" si="9"/>
        <v>，2750848</v>
      </c>
      <c r="I138" s="8" t="e">
        <f>VLOOKUP(A138,HOP!A:U,21,0)</f>
        <v>#N/A</v>
      </c>
      <c r="J138" s="8" t="s">
        <v>999</v>
      </c>
      <c r="K138" s="8"/>
      <c r="P138" s="5" t="s">
        <v>1000</v>
      </c>
    </row>
    <row r="139" s="5" customFormat="1" hidden="1" spans="1:9">
      <c r="A139" s="6">
        <v>21505363781</v>
      </c>
      <c r="B139" s="7">
        <v>44857</v>
      </c>
      <c r="C139" s="7">
        <v>44858</v>
      </c>
      <c r="D139" s="5">
        <v>230</v>
      </c>
      <c r="E139" s="5" t="str">
        <f>VLOOKUP(A139,HOP!A:L,12,0)</f>
        <v>230.00</v>
      </c>
      <c r="F139" s="5" t="str">
        <f>VLOOKUP(A139,HOP!A:C,3,0)</f>
        <v>2752513</v>
      </c>
      <c r="G139" s="5">
        <f t="shared" si="8"/>
        <v>0</v>
      </c>
      <c r="H139" s="5" t="str">
        <f t="shared" si="9"/>
        <v>，2752513</v>
      </c>
      <c r="I139" s="5" t="str">
        <f>VLOOKUP(A139,HOP!A:U,21,0)</f>
        <v>直采</v>
      </c>
    </row>
    <row r="140" s="5" customFormat="1" hidden="1" spans="1:9">
      <c r="A140" s="6">
        <v>21505958024</v>
      </c>
      <c r="B140" s="7">
        <v>44857</v>
      </c>
      <c r="C140" s="7">
        <v>44858</v>
      </c>
      <c r="D140" s="5">
        <v>320</v>
      </c>
      <c r="E140" s="5" t="str">
        <f>VLOOKUP(A140,HOP!A:L,12,0)</f>
        <v>320.00</v>
      </c>
      <c r="F140" s="5" t="str">
        <f>VLOOKUP(A140,HOP!A:C,3,0)</f>
        <v>2752679</v>
      </c>
      <c r="G140" s="5">
        <f t="shared" si="8"/>
        <v>0</v>
      </c>
      <c r="H140" s="5" t="str">
        <f t="shared" si="9"/>
        <v>，2752679</v>
      </c>
      <c r="I140" s="5" t="str">
        <f>VLOOKUP(A140,HOP!A:U,21,0)</f>
        <v>直采</v>
      </c>
    </row>
    <row r="141" s="5" customFormat="1" hidden="1" spans="1:9">
      <c r="A141" s="6">
        <v>21506324811</v>
      </c>
      <c r="B141" s="7">
        <v>44857</v>
      </c>
      <c r="C141" s="7">
        <v>44858</v>
      </c>
      <c r="D141" s="5">
        <v>200</v>
      </c>
      <c r="E141" s="5" t="str">
        <f>VLOOKUP(A141,HOP!A:L,12,0)</f>
        <v>200.00</v>
      </c>
      <c r="F141" s="5" t="str">
        <f>VLOOKUP(A141,HOP!A:C,3,0)</f>
        <v>2752787</v>
      </c>
      <c r="G141" s="5">
        <f t="shared" si="8"/>
        <v>0</v>
      </c>
      <c r="H141" s="5" t="str">
        <f t="shared" si="9"/>
        <v>，2752787</v>
      </c>
      <c r="I141" s="5" t="str">
        <f>VLOOKUP(A141,HOP!A:U,21,0)</f>
        <v>直采</v>
      </c>
    </row>
    <row r="142" s="5" customFormat="1" hidden="1" spans="1:9">
      <c r="A142" s="6">
        <v>21506477264</v>
      </c>
      <c r="B142" s="7">
        <v>44856</v>
      </c>
      <c r="C142" s="7">
        <v>44858</v>
      </c>
      <c r="D142" s="5">
        <v>450</v>
      </c>
      <c r="E142" s="5" t="str">
        <f>VLOOKUP(A142,HOP!A:L,12,0)</f>
        <v>450.00</v>
      </c>
      <c r="F142" s="5" t="str">
        <f>VLOOKUP(A142,HOP!A:C,3,0)</f>
        <v>2752827</v>
      </c>
      <c r="G142" s="5">
        <f t="shared" si="8"/>
        <v>0</v>
      </c>
      <c r="H142" s="5" t="str">
        <f t="shared" si="9"/>
        <v>，2752827</v>
      </c>
      <c r="I142" s="5" t="str">
        <f>VLOOKUP(A142,HOP!A:U,21,0)</f>
        <v>直采</v>
      </c>
    </row>
    <row r="143" s="5" customFormat="1" hidden="1" spans="1:9">
      <c r="A143" s="6">
        <v>21507866192</v>
      </c>
      <c r="B143" s="7">
        <v>44856</v>
      </c>
      <c r="C143" s="7">
        <v>44858</v>
      </c>
      <c r="D143" s="5">
        <v>0</v>
      </c>
      <c r="E143" s="5" t="e">
        <f>VLOOKUP(A143,HOP!A:L,12,0)</f>
        <v>#N/A</v>
      </c>
      <c r="F143" s="5" t="e">
        <f>VLOOKUP(A143,HOP!A:C,3,0)</f>
        <v>#N/A</v>
      </c>
      <c r="G143" s="5" t="e">
        <f t="shared" si="8"/>
        <v>#N/A</v>
      </c>
      <c r="H143" s="5" t="e">
        <f t="shared" si="9"/>
        <v>#N/A</v>
      </c>
      <c r="I143" s="5" t="e">
        <f>VLOOKUP(A143,HOP!A:U,21,0)</f>
        <v>#N/A</v>
      </c>
    </row>
    <row r="144" s="5" customFormat="1" hidden="1" spans="1:9">
      <c r="A144" s="6">
        <v>21508002315</v>
      </c>
      <c r="B144" s="7">
        <v>44856</v>
      </c>
      <c r="C144" s="7">
        <v>44858</v>
      </c>
      <c r="D144" s="5">
        <v>2464</v>
      </c>
      <c r="E144" s="5" t="str">
        <f>VLOOKUP(A144,HOP!A:L,12,0)</f>
        <v>2464.00</v>
      </c>
      <c r="F144" s="5" t="str">
        <f>VLOOKUP(A144,HOP!A:C,3,0)</f>
        <v>2753254</v>
      </c>
      <c r="G144" s="5">
        <f t="shared" si="8"/>
        <v>0</v>
      </c>
      <c r="H144" s="5" t="str">
        <f t="shared" si="9"/>
        <v>，2753254</v>
      </c>
      <c r="I144" s="5" t="str">
        <f>VLOOKUP(A144,HOP!A:U,21,0)</f>
        <v>直采</v>
      </c>
    </row>
    <row r="145" s="5" customFormat="1" hidden="1" spans="1:9">
      <c r="A145" s="6">
        <v>21508022894</v>
      </c>
      <c r="B145" s="7">
        <v>44857</v>
      </c>
      <c r="C145" s="7">
        <v>44858</v>
      </c>
      <c r="D145" s="5">
        <v>0</v>
      </c>
      <c r="E145" s="5" t="e">
        <f>VLOOKUP(A145,HOP!A:L,12,0)</f>
        <v>#N/A</v>
      </c>
      <c r="F145" s="5" t="e">
        <f>VLOOKUP(A145,HOP!A:C,3,0)</f>
        <v>#N/A</v>
      </c>
      <c r="G145" s="5" t="e">
        <f t="shared" si="8"/>
        <v>#N/A</v>
      </c>
      <c r="H145" s="5" t="e">
        <f t="shared" si="9"/>
        <v>#N/A</v>
      </c>
      <c r="I145" s="5" t="e">
        <f>VLOOKUP(A145,HOP!A:U,21,0)</f>
        <v>#N/A</v>
      </c>
    </row>
    <row r="146" s="5" customFormat="1" hidden="1" spans="1:9">
      <c r="A146" s="6">
        <v>21508399772</v>
      </c>
      <c r="B146" s="7">
        <v>44857</v>
      </c>
      <c r="C146" s="7">
        <v>44858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8"/>
        <v>#N/A</v>
      </c>
      <c r="H146" s="5" t="e">
        <f t="shared" si="9"/>
        <v>#N/A</v>
      </c>
      <c r="I146" s="5" t="e">
        <f>VLOOKUP(A146,HOP!A:U,21,0)</f>
        <v>#N/A</v>
      </c>
    </row>
    <row r="147" s="5" customFormat="1" hidden="1" spans="1:9">
      <c r="A147" s="6">
        <v>21508539888</v>
      </c>
      <c r="B147" s="7">
        <v>44857</v>
      </c>
      <c r="C147" s="7">
        <v>44858</v>
      </c>
      <c r="D147" s="5">
        <v>439</v>
      </c>
      <c r="E147" s="5" t="str">
        <f>VLOOKUP(A147,HOP!A:L,12,0)</f>
        <v>439.00</v>
      </c>
      <c r="F147" s="5" t="str">
        <f>VLOOKUP(A147,HOP!A:C,3,0)</f>
        <v>2753429</v>
      </c>
      <c r="G147" s="5">
        <f t="shared" si="8"/>
        <v>0</v>
      </c>
      <c r="H147" s="5" t="str">
        <f t="shared" si="9"/>
        <v>，2753429</v>
      </c>
      <c r="I147" s="5" t="str">
        <f>VLOOKUP(A147,HOP!A:U,21,0)</f>
        <v>直采</v>
      </c>
    </row>
    <row r="148" s="5" customFormat="1" hidden="1" spans="1:9">
      <c r="A148" s="6">
        <v>21508562201</v>
      </c>
      <c r="B148" s="7">
        <v>44857</v>
      </c>
      <c r="C148" s="7">
        <v>44858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8"/>
        <v>#N/A</v>
      </c>
      <c r="H148" s="5" t="e">
        <f t="shared" si="9"/>
        <v>#N/A</v>
      </c>
      <c r="I148" s="5" t="e">
        <f>VLOOKUP(A148,HOP!A:U,21,0)</f>
        <v>#N/A</v>
      </c>
    </row>
    <row r="149" s="5" customFormat="1" hidden="1" spans="1:9">
      <c r="A149" s="6">
        <v>21508848514</v>
      </c>
      <c r="B149" s="7">
        <v>44857</v>
      </c>
      <c r="C149" s="7">
        <v>44858</v>
      </c>
      <c r="D149" s="5">
        <v>0</v>
      </c>
      <c r="E149" s="5" t="e">
        <f>VLOOKUP(A149,HOP!A:L,12,0)</f>
        <v>#N/A</v>
      </c>
      <c r="F149" s="5" t="e">
        <f>VLOOKUP(A149,HOP!A:C,3,0)</f>
        <v>#N/A</v>
      </c>
      <c r="G149" s="5" t="e">
        <f t="shared" si="8"/>
        <v>#N/A</v>
      </c>
      <c r="H149" s="5" t="e">
        <f t="shared" si="9"/>
        <v>#N/A</v>
      </c>
      <c r="I149" s="5" t="e">
        <f>VLOOKUP(A149,HOP!A:U,21,0)</f>
        <v>#N/A</v>
      </c>
    </row>
    <row r="150" s="5" customFormat="1" hidden="1" spans="1:9">
      <c r="A150" s="6">
        <v>21508955082</v>
      </c>
      <c r="B150" s="7">
        <v>44857</v>
      </c>
      <c r="C150" s="7">
        <v>44858</v>
      </c>
      <c r="D150" s="5">
        <v>470</v>
      </c>
      <c r="E150" s="5" t="str">
        <f>VLOOKUP(A150,HOP!A:L,12,0)</f>
        <v>470.00</v>
      </c>
      <c r="F150" s="5" t="str">
        <f>VLOOKUP(A150,HOP!A:C,3,0)</f>
        <v>2753536</v>
      </c>
      <c r="G150" s="5">
        <f t="shared" si="8"/>
        <v>0</v>
      </c>
      <c r="H150" s="5" t="str">
        <f t="shared" si="9"/>
        <v>，2753536</v>
      </c>
      <c r="I150" s="5" t="str">
        <f>VLOOKUP(A150,HOP!A:U,21,0)</f>
        <v>直采</v>
      </c>
    </row>
    <row r="151" s="5" customFormat="1" hidden="1" spans="1:9">
      <c r="A151" s="6">
        <v>21509135944</v>
      </c>
      <c r="B151" s="7">
        <v>44857</v>
      </c>
      <c r="C151" s="7">
        <v>44858</v>
      </c>
      <c r="D151" s="5">
        <v>416</v>
      </c>
      <c r="E151" s="5" t="str">
        <f>VLOOKUP(A151,HOP!A:L,12,0)</f>
        <v>416.00</v>
      </c>
      <c r="F151" s="5" t="str">
        <f>VLOOKUP(A151,HOP!A:C,3,0)</f>
        <v>2753593</v>
      </c>
      <c r="G151" s="5">
        <f t="shared" si="8"/>
        <v>0</v>
      </c>
      <c r="H151" s="5" t="str">
        <f t="shared" si="9"/>
        <v>，2753593</v>
      </c>
      <c r="I151" s="5" t="str">
        <f>VLOOKUP(A151,HOP!A:U,21,0)</f>
        <v>直采</v>
      </c>
    </row>
    <row r="152" s="5" customFormat="1" hidden="1" spans="1:9">
      <c r="A152" s="6">
        <v>21509158694</v>
      </c>
      <c r="B152" s="7">
        <v>44857</v>
      </c>
      <c r="C152" s="7">
        <v>44858</v>
      </c>
      <c r="D152" s="5">
        <v>439</v>
      </c>
      <c r="E152" s="5" t="str">
        <f>VLOOKUP(A152,HOP!A:L,12,0)</f>
        <v>439.00</v>
      </c>
      <c r="F152" s="5" t="str">
        <f>VLOOKUP(A152,HOP!A:C,3,0)</f>
        <v>2753595</v>
      </c>
      <c r="G152" s="5">
        <f t="shared" si="8"/>
        <v>0</v>
      </c>
      <c r="H152" s="5" t="str">
        <f t="shared" si="9"/>
        <v>，2753595</v>
      </c>
      <c r="I152" s="5" t="str">
        <f>VLOOKUP(A152,HOP!A:U,21,0)</f>
        <v>直采</v>
      </c>
    </row>
    <row r="153" s="5" customFormat="1" hidden="1" spans="1:9">
      <c r="A153" s="6">
        <v>21509341649</v>
      </c>
      <c r="B153" s="7">
        <v>44857</v>
      </c>
      <c r="C153" s="7">
        <v>44858</v>
      </c>
      <c r="D153" s="5">
        <v>0</v>
      </c>
      <c r="E153" s="5" t="e">
        <f>VLOOKUP(A153,HOP!A:L,12,0)</f>
        <v>#N/A</v>
      </c>
      <c r="F153" s="5" t="e">
        <f>VLOOKUP(A153,HOP!A:C,3,0)</f>
        <v>#N/A</v>
      </c>
      <c r="G153" s="5" t="e">
        <f t="shared" si="8"/>
        <v>#N/A</v>
      </c>
      <c r="H153" s="5" t="e">
        <f t="shared" si="9"/>
        <v>#N/A</v>
      </c>
      <c r="I153" s="5" t="e">
        <f>VLOOKUP(A153,HOP!A:U,21,0)</f>
        <v>#N/A</v>
      </c>
    </row>
    <row r="154" s="5" customFormat="1" hidden="1" spans="1:9">
      <c r="A154" s="6">
        <v>21509396522</v>
      </c>
      <c r="B154" s="7">
        <v>44856</v>
      </c>
      <c r="C154" s="7">
        <v>44858</v>
      </c>
      <c r="D154" s="5">
        <v>450</v>
      </c>
      <c r="E154" s="5" t="str">
        <f>VLOOKUP(A154,HOP!A:L,12,0)</f>
        <v>450.00</v>
      </c>
      <c r="F154" s="5" t="str">
        <f>VLOOKUP(A154,HOP!A:C,3,0)</f>
        <v>2753676</v>
      </c>
      <c r="G154" s="5">
        <f t="shared" si="8"/>
        <v>0</v>
      </c>
      <c r="H154" s="5" t="str">
        <f t="shared" si="9"/>
        <v>，2753676</v>
      </c>
      <c r="I154" s="5" t="str">
        <f>VLOOKUP(A154,HOP!A:U,21,0)</f>
        <v>直采</v>
      </c>
    </row>
    <row r="155" s="5" customFormat="1" hidden="1" spans="1:9">
      <c r="A155" s="6">
        <v>21510329353</v>
      </c>
      <c r="B155" s="7">
        <v>44856</v>
      </c>
      <c r="C155" s="7">
        <v>44858</v>
      </c>
      <c r="D155" s="5">
        <v>880</v>
      </c>
      <c r="E155" s="5" t="str">
        <f>VLOOKUP(A155,HOP!A:L,12,0)</f>
        <v>880.00</v>
      </c>
      <c r="F155" s="5" t="str">
        <f>VLOOKUP(A155,HOP!A:C,3,0)</f>
        <v>2753937</v>
      </c>
      <c r="G155" s="5">
        <f t="shared" si="8"/>
        <v>0</v>
      </c>
      <c r="H155" s="5" t="str">
        <f t="shared" si="9"/>
        <v>，2753937</v>
      </c>
      <c r="I155" s="5" t="str">
        <f>VLOOKUP(A155,HOP!A:U,21,0)</f>
        <v>直采</v>
      </c>
    </row>
    <row r="156" s="5" customFormat="1" hidden="1" spans="1:9">
      <c r="A156" s="6">
        <v>21510439748</v>
      </c>
      <c r="B156" s="7">
        <v>44856</v>
      </c>
      <c r="C156" s="7">
        <v>44858</v>
      </c>
      <c r="D156" s="5">
        <v>980</v>
      </c>
      <c r="E156" s="5" t="str">
        <f>VLOOKUP(A156,HOP!A:L,12,0)</f>
        <v>980.00</v>
      </c>
      <c r="F156" s="5" t="str">
        <f>VLOOKUP(A156,HOP!A:C,3,0)</f>
        <v>2753953</v>
      </c>
      <c r="G156" s="5">
        <f t="shared" si="8"/>
        <v>0</v>
      </c>
      <c r="H156" s="5" t="str">
        <f t="shared" si="9"/>
        <v>，2753953</v>
      </c>
      <c r="I156" s="5" t="str">
        <f>VLOOKUP(A156,HOP!A:U,21,0)</f>
        <v>直采</v>
      </c>
    </row>
    <row r="157" s="5" customFormat="1" hidden="1" spans="1:9">
      <c r="A157" s="6">
        <v>21510986360</v>
      </c>
      <c r="B157" s="7">
        <v>44857</v>
      </c>
      <c r="C157" s="7">
        <v>44858</v>
      </c>
      <c r="D157" s="5">
        <v>0</v>
      </c>
      <c r="E157" s="5" t="e">
        <f>VLOOKUP(A157,HOP!A:L,12,0)</f>
        <v>#N/A</v>
      </c>
      <c r="F157" s="5" t="e">
        <f>VLOOKUP(A157,HOP!A:C,3,0)</f>
        <v>#N/A</v>
      </c>
      <c r="G157" s="5" t="e">
        <f t="shared" si="8"/>
        <v>#N/A</v>
      </c>
      <c r="H157" s="5" t="e">
        <f t="shared" si="9"/>
        <v>#N/A</v>
      </c>
      <c r="I157" s="5" t="e">
        <f>VLOOKUP(A157,HOP!A:U,21,0)</f>
        <v>#N/A</v>
      </c>
    </row>
    <row r="158" s="5" customFormat="1" hidden="1" spans="1:9">
      <c r="A158" s="6">
        <v>21511015209</v>
      </c>
      <c r="B158" s="7">
        <v>44857</v>
      </c>
      <c r="C158" s="7">
        <v>44858</v>
      </c>
      <c r="D158" s="5">
        <v>954</v>
      </c>
      <c r="E158" s="5" t="str">
        <f>VLOOKUP(A158,HOP!A:L,12,0)</f>
        <v>954.00</v>
      </c>
      <c r="F158" s="5" t="str">
        <f>VLOOKUP(A158,HOP!A:C,3,0)</f>
        <v>2754089</v>
      </c>
      <c r="G158" s="5">
        <f t="shared" si="8"/>
        <v>0</v>
      </c>
      <c r="H158" s="5" t="str">
        <f t="shared" si="9"/>
        <v>，2754089</v>
      </c>
      <c r="I158" s="5" t="str">
        <f>VLOOKUP(A158,HOP!A:U,21,0)</f>
        <v>直采</v>
      </c>
    </row>
    <row r="159" s="5" customFormat="1" hidden="1" spans="1:9">
      <c r="A159" s="6">
        <v>21511431561</v>
      </c>
      <c r="B159" s="7">
        <v>44857</v>
      </c>
      <c r="C159" s="7">
        <v>44858</v>
      </c>
      <c r="D159" s="5">
        <v>720</v>
      </c>
      <c r="E159" s="5" t="str">
        <f>VLOOKUP(A159,HOP!A:L,12,0)</f>
        <v>720.00</v>
      </c>
      <c r="F159" s="5" t="str">
        <f>VLOOKUP(A159,HOP!A:C,3,0)</f>
        <v>2754209</v>
      </c>
      <c r="G159" s="5">
        <f t="shared" si="8"/>
        <v>0</v>
      </c>
      <c r="H159" s="5" t="str">
        <f t="shared" si="9"/>
        <v>，2754209</v>
      </c>
      <c r="I159" s="5" t="str">
        <f>VLOOKUP(A159,HOP!A:U,21,0)</f>
        <v>直采</v>
      </c>
    </row>
    <row r="160" s="5" customFormat="1" hidden="1" spans="1:9">
      <c r="A160" s="6">
        <v>21511475562</v>
      </c>
      <c r="B160" s="7">
        <v>44857</v>
      </c>
      <c r="C160" s="7">
        <v>44858</v>
      </c>
      <c r="D160" s="5">
        <v>137</v>
      </c>
      <c r="E160" s="5" t="str">
        <f>VLOOKUP(A160,HOP!A:L,12,0)</f>
        <v>137.00</v>
      </c>
      <c r="F160" s="5" t="str">
        <f>VLOOKUP(A160,HOP!A:C,3,0)</f>
        <v>2754231</v>
      </c>
      <c r="G160" s="5">
        <f t="shared" si="8"/>
        <v>0</v>
      </c>
      <c r="H160" s="5" t="str">
        <f t="shared" si="9"/>
        <v>，2754231</v>
      </c>
      <c r="I160" s="5" t="str">
        <f>VLOOKUP(A160,HOP!A:U,21,0)</f>
        <v>直采</v>
      </c>
    </row>
    <row r="161" s="5" customFormat="1" hidden="1" spans="1:9">
      <c r="A161" s="6">
        <v>21511465949</v>
      </c>
      <c r="B161" s="7">
        <v>44857</v>
      </c>
      <c r="C161" s="7">
        <v>44858</v>
      </c>
      <c r="D161" s="5">
        <v>312</v>
      </c>
      <c r="E161" s="5" t="str">
        <f>VLOOKUP(A161,HOP!A:L,12,0)</f>
        <v>312.00</v>
      </c>
      <c r="F161" s="5" t="str">
        <f>VLOOKUP(A161,HOP!A:C,3,0)</f>
        <v>2754237</v>
      </c>
      <c r="G161" s="5">
        <f t="shared" si="8"/>
        <v>0</v>
      </c>
      <c r="H161" s="5" t="str">
        <f t="shared" si="9"/>
        <v>，2754237</v>
      </c>
      <c r="I161" s="5" t="str">
        <f>VLOOKUP(A161,HOP!A:U,21,0)</f>
        <v>直采</v>
      </c>
    </row>
    <row r="162" s="5" customFormat="1" hidden="1" spans="1:9">
      <c r="A162" s="6">
        <v>21512217448</v>
      </c>
      <c r="B162" s="7">
        <v>44857</v>
      </c>
      <c r="C162" s="7">
        <v>44858</v>
      </c>
      <c r="D162" s="5">
        <v>363</v>
      </c>
      <c r="E162" s="5" t="str">
        <f>VLOOKUP(A162,HOP!A:L,12,0)</f>
        <v>363.00</v>
      </c>
      <c r="F162" s="5" t="str">
        <f>VLOOKUP(A162,HOP!A:C,3,0)</f>
        <v>2754471</v>
      </c>
      <c r="G162" s="5">
        <f t="shared" si="8"/>
        <v>0</v>
      </c>
      <c r="H162" s="5" t="str">
        <f t="shared" si="9"/>
        <v>，2754471</v>
      </c>
      <c r="I162" s="5" t="str">
        <f>VLOOKUP(A162,HOP!A:U,21,0)</f>
        <v>直采</v>
      </c>
    </row>
    <row r="163" s="5" customFormat="1" hidden="1" spans="1:9">
      <c r="A163" s="6">
        <v>21512966197</v>
      </c>
      <c r="B163" s="7">
        <v>44857</v>
      </c>
      <c r="C163" s="7">
        <v>44858</v>
      </c>
      <c r="D163" s="5">
        <v>416</v>
      </c>
      <c r="E163" s="5" t="str">
        <f>VLOOKUP(A163,HOP!A:L,12,0)</f>
        <v>416.00</v>
      </c>
      <c r="F163" s="5" t="str">
        <f>VLOOKUP(A163,HOP!A:C,3,0)</f>
        <v>2754680</v>
      </c>
      <c r="G163" s="5">
        <f t="shared" ref="G163:G193" si="10">D163-E163</f>
        <v>0</v>
      </c>
      <c r="H163" s="5" t="str">
        <f t="shared" ref="H163:H193" si="11">$H$1&amp;F163</f>
        <v>，2754680</v>
      </c>
      <c r="I163" s="5" t="str">
        <f>VLOOKUP(A163,HOP!A:U,21,0)</f>
        <v>直采</v>
      </c>
    </row>
    <row r="164" s="5" customFormat="1" hidden="1" spans="1:9">
      <c r="A164" s="6">
        <v>21513719717</v>
      </c>
      <c r="B164" s="7">
        <v>44857</v>
      </c>
      <c r="C164" s="7">
        <v>44858</v>
      </c>
      <c r="D164" s="5">
        <v>0</v>
      </c>
      <c r="E164" s="5" t="e">
        <f>VLOOKUP(A164,HOP!A:L,12,0)</f>
        <v>#N/A</v>
      </c>
      <c r="F164" s="5" t="e">
        <f>VLOOKUP(A164,HOP!A:C,3,0)</f>
        <v>#N/A</v>
      </c>
      <c r="G164" s="5" t="e">
        <f t="shared" si="10"/>
        <v>#N/A</v>
      </c>
      <c r="H164" s="5" t="e">
        <f t="shared" si="11"/>
        <v>#N/A</v>
      </c>
      <c r="I164" s="5" t="e">
        <f>VLOOKUP(A164,HOP!A:U,21,0)</f>
        <v>#N/A</v>
      </c>
    </row>
    <row r="165" s="5" customFormat="1" hidden="1" spans="1:9">
      <c r="A165" s="6">
        <v>21513926907</v>
      </c>
      <c r="B165" s="7">
        <v>44857</v>
      </c>
      <c r="C165" s="7">
        <v>44858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6">
        <v>21514076808</v>
      </c>
      <c r="B166" s="7">
        <v>44857</v>
      </c>
      <c r="C166" s="7">
        <v>44858</v>
      </c>
      <c r="D166" s="5">
        <v>207</v>
      </c>
      <c r="E166" s="5" t="str">
        <f>VLOOKUP(A166,HOP!A:L,12,0)</f>
        <v>207.00</v>
      </c>
      <c r="F166" s="5" t="str">
        <f>VLOOKUP(A166,HOP!A:C,3,0)</f>
        <v>2754990</v>
      </c>
      <c r="G166" s="5">
        <f t="shared" si="10"/>
        <v>0</v>
      </c>
      <c r="H166" s="5" t="str">
        <f t="shared" si="11"/>
        <v>，2754990</v>
      </c>
      <c r="I166" s="5" t="str">
        <f>VLOOKUP(A166,HOP!A:U,21,0)</f>
        <v>直采</v>
      </c>
    </row>
    <row r="167" s="5" customFormat="1" hidden="1" spans="1:9">
      <c r="A167" s="6">
        <v>21514206888</v>
      </c>
      <c r="B167" s="7">
        <v>44857</v>
      </c>
      <c r="C167" s="7">
        <v>44858</v>
      </c>
      <c r="D167" s="5">
        <v>192</v>
      </c>
      <c r="E167" s="5" t="str">
        <f>VLOOKUP(A167,HOP!A:L,12,0)</f>
        <v>192.00</v>
      </c>
      <c r="F167" s="5" t="str">
        <f>VLOOKUP(A167,HOP!A:C,3,0)</f>
        <v>2755023</v>
      </c>
      <c r="G167" s="5">
        <f t="shared" si="10"/>
        <v>0</v>
      </c>
      <c r="H167" s="5" t="str">
        <f t="shared" si="11"/>
        <v>，2755023</v>
      </c>
      <c r="I167" s="5" t="str">
        <f>VLOOKUP(A167,HOP!A:U,21,0)</f>
        <v>直采</v>
      </c>
    </row>
    <row r="168" s="5" customFormat="1" hidden="1" spans="1:9">
      <c r="A168" s="6">
        <v>21514309543</v>
      </c>
      <c r="B168" s="7">
        <v>44857</v>
      </c>
      <c r="C168" s="7">
        <v>44858</v>
      </c>
      <c r="D168" s="5">
        <v>192</v>
      </c>
      <c r="E168" s="5" t="str">
        <f>VLOOKUP(A168,HOP!A:L,12,0)</f>
        <v>192.00</v>
      </c>
      <c r="F168" s="5" t="str">
        <f>VLOOKUP(A168,HOP!A:C,3,0)</f>
        <v>2755056</v>
      </c>
      <c r="G168" s="5">
        <f t="shared" si="10"/>
        <v>0</v>
      </c>
      <c r="H168" s="5" t="str">
        <f t="shared" si="11"/>
        <v>，2755056</v>
      </c>
      <c r="I168" s="5" t="str">
        <f>VLOOKUP(A168,HOP!A:U,21,0)</f>
        <v>直采</v>
      </c>
    </row>
    <row r="169" s="5" customFormat="1" hidden="1" spans="1:9">
      <c r="A169" s="6">
        <v>21514381106</v>
      </c>
      <c r="B169" s="7">
        <v>44857</v>
      </c>
      <c r="C169" s="7">
        <v>44858</v>
      </c>
      <c r="D169" s="5">
        <v>363</v>
      </c>
      <c r="E169" s="5" t="str">
        <f>VLOOKUP(A169,HOP!A:L,12,0)</f>
        <v>363.00</v>
      </c>
      <c r="F169" s="5" t="str">
        <f>VLOOKUP(A169,HOP!A:C,3,0)</f>
        <v>2755075</v>
      </c>
      <c r="G169" s="5">
        <f t="shared" si="10"/>
        <v>0</v>
      </c>
      <c r="H169" s="5" t="str">
        <f t="shared" si="11"/>
        <v>，2755075</v>
      </c>
      <c r="I169" s="5" t="str">
        <f>VLOOKUP(A169,HOP!A:U,21,0)</f>
        <v>直采</v>
      </c>
    </row>
    <row r="170" s="5" customFormat="1" hidden="1" spans="1:9">
      <c r="A170" s="6">
        <v>21514496201</v>
      </c>
      <c r="B170" s="7">
        <v>44857</v>
      </c>
      <c r="C170" s="7">
        <v>44858</v>
      </c>
      <c r="D170" s="5">
        <v>0</v>
      </c>
      <c r="E170" s="5" t="e">
        <f>VLOOKUP(A170,HOP!A:L,12,0)</f>
        <v>#N/A</v>
      </c>
      <c r="F170" s="5" t="e">
        <f>VLOOKUP(A170,HOP!A:C,3,0)</f>
        <v>#N/A</v>
      </c>
      <c r="G170" s="5" t="e">
        <f t="shared" si="10"/>
        <v>#N/A</v>
      </c>
      <c r="H170" s="5" t="e">
        <f t="shared" si="11"/>
        <v>#N/A</v>
      </c>
      <c r="I170" s="5" t="e">
        <f>VLOOKUP(A170,HOP!A:U,21,0)</f>
        <v>#N/A</v>
      </c>
    </row>
    <row r="171" s="5" customFormat="1" hidden="1" spans="1:9">
      <c r="A171" s="6">
        <v>21514569318</v>
      </c>
      <c r="B171" s="7">
        <v>44857</v>
      </c>
      <c r="C171" s="7">
        <v>44858</v>
      </c>
      <c r="D171" s="5">
        <v>440</v>
      </c>
      <c r="E171" s="5" t="str">
        <f>VLOOKUP(A171,HOP!A:L,12,0)</f>
        <v>440.00</v>
      </c>
      <c r="F171" s="5" t="str">
        <f>VLOOKUP(A171,HOP!A:C,3,0)</f>
        <v>2755132</v>
      </c>
      <c r="G171" s="5">
        <f t="shared" si="10"/>
        <v>0</v>
      </c>
      <c r="H171" s="5" t="str">
        <f t="shared" si="11"/>
        <v>，2755132</v>
      </c>
      <c r="I171" s="5" t="str">
        <f>VLOOKUP(A171,HOP!A:U,21,0)</f>
        <v>直采</v>
      </c>
    </row>
    <row r="172" s="5" customFormat="1" hidden="1" spans="1:9">
      <c r="A172" s="6">
        <v>21514911421</v>
      </c>
      <c r="B172" s="7">
        <v>44857</v>
      </c>
      <c r="C172" s="7">
        <v>44858</v>
      </c>
      <c r="D172" s="5">
        <v>348</v>
      </c>
      <c r="E172" s="5" t="str">
        <f>VLOOKUP(A172,HOP!A:L,12,0)</f>
        <v>348.00</v>
      </c>
      <c r="F172" s="5" t="str">
        <f>VLOOKUP(A172,HOP!A:C,3,0)</f>
        <v>2755238</v>
      </c>
      <c r="G172" s="5">
        <f t="shared" si="10"/>
        <v>0</v>
      </c>
      <c r="H172" s="5" t="str">
        <f t="shared" si="11"/>
        <v>，2755238</v>
      </c>
      <c r="I172" s="5" t="str">
        <f>VLOOKUP(A172,HOP!A:U,21,0)</f>
        <v>直采</v>
      </c>
    </row>
    <row r="173" s="5" customFormat="1" hidden="1" spans="1:9">
      <c r="A173" s="6">
        <v>21514925070</v>
      </c>
      <c r="B173" s="7">
        <v>44857</v>
      </c>
      <c r="C173" s="7">
        <v>44858</v>
      </c>
      <c r="D173" s="5">
        <v>436</v>
      </c>
      <c r="E173" s="5" t="str">
        <f>VLOOKUP(A173,HOP!A:L,12,0)</f>
        <v>436.00</v>
      </c>
      <c r="F173" s="5" t="str">
        <f>VLOOKUP(A173,HOP!A:C,3,0)</f>
        <v>2755242</v>
      </c>
      <c r="G173" s="5">
        <f t="shared" si="10"/>
        <v>0</v>
      </c>
      <c r="H173" s="5" t="str">
        <f t="shared" si="11"/>
        <v>，2755242</v>
      </c>
      <c r="I173" s="5" t="str">
        <f>VLOOKUP(A173,HOP!A:U,21,0)</f>
        <v>直采</v>
      </c>
    </row>
    <row r="174" s="5" customFormat="1" hidden="1" spans="1:9">
      <c r="A174" s="6">
        <v>21515186451</v>
      </c>
      <c r="B174" s="7">
        <v>44857</v>
      </c>
      <c r="C174" s="7">
        <v>44858</v>
      </c>
      <c r="D174" s="5">
        <v>543</v>
      </c>
      <c r="E174" s="5" t="str">
        <f>VLOOKUP(A174,HOP!A:L,12,0)</f>
        <v>543.00</v>
      </c>
      <c r="F174" s="5" t="str">
        <f>VLOOKUP(A174,HOP!A:C,3,0)</f>
        <v>2755291</v>
      </c>
      <c r="G174" s="5">
        <f t="shared" si="10"/>
        <v>0</v>
      </c>
      <c r="H174" s="5" t="str">
        <f t="shared" si="11"/>
        <v>，2755291</v>
      </c>
      <c r="I174" s="5" t="str">
        <f>VLOOKUP(A174,HOP!A:U,21,0)</f>
        <v>直采</v>
      </c>
    </row>
    <row r="175" s="5" customFormat="1" hidden="1" spans="1:9">
      <c r="A175" s="6">
        <v>21515249873</v>
      </c>
      <c r="B175" s="7">
        <v>44857</v>
      </c>
      <c r="C175" s="7">
        <v>44858</v>
      </c>
      <c r="D175" s="5">
        <v>456</v>
      </c>
      <c r="E175" s="5" t="str">
        <f>VLOOKUP(A175,HOP!A:L,12,0)</f>
        <v>456.00</v>
      </c>
      <c r="F175" s="5" t="str">
        <f>VLOOKUP(A175,HOP!A:C,3,0)</f>
        <v>2755306</v>
      </c>
      <c r="G175" s="5">
        <f t="shared" si="10"/>
        <v>0</v>
      </c>
      <c r="H175" s="5" t="str">
        <f t="shared" si="11"/>
        <v>，2755306</v>
      </c>
      <c r="I175" s="5" t="str">
        <f>VLOOKUP(A175,HOP!A:U,21,0)</f>
        <v>直采</v>
      </c>
    </row>
    <row r="176" s="5" customFormat="1" hidden="1" spans="1:9">
      <c r="A176" s="6">
        <v>21515415159</v>
      </c>
      <c r="B176" s="7">
        <v>44857</v>
      </c>
      <c r="C176" s="7">
        <v>44858</v>
      </c>
      <c r="D176" s="5">
        <v>225</v>
      </c>
      <c r="E176" s="5" t="str">
        <f>VLOOKUP(A176,HOP!A:L,12,0)</f>
        <v>225.00</v>
      </c>
      <c r="F176" s="5" t="str">
        <f>VLOOKUP(A176,HOP!A:C,3,0)</f>
        <v>2755339</v>
      </c>
      <c r="G176" s="5">
        <f t="shared" si="10"/>
        <v>0</v>
      </c>
      <c r="H176" s="5" t="str">
        <f t="shared" si="11"/>
        <v>，2755339</v>
      </c>
      <c r="I176" s="5" t="str">
        <f>VLOOKUP(A176,HOP!A:U,21,0)</f>
        <v>直采</v>
      </c>
    </row>
    <row r="177" s="5" customFormat="1" hidden="1" spans="1:9">
      <c r="A177" s="6">
        <v>21515443033</v>
      </c>
      <c r="B177" s="7">
        <v>44857</v>
      </c>
      <c r="C177" s="7">
        <v>44858</v>
      </c>
      <c r="D177" s="5">
        <v>539</v>
      </c>
      <c r="E177" s="5" t="str">
        <f>VLOOKUP(A177,HOP!A:L,12,0)</f>
        <v>539.00</v>
      </c>
      <c r="F177" s="5" t="str">
        <f>VLOOKUP(A177,HOP!A:C,3,0)</f>
        <v>2755360</v>
      </c>
      <c r="G177" s="5">
        <f t="shared" si="10"/>
        <v>0</v>
      </c>
      <c r="H177" s="5" t="str">
        <f t="shared" si="11"/>
        <v>，2755360</v>
      </c>
      <c r="I177" s="5" t="str">
        <f>VLOOKUP(A177,HOP!A:U,21,0)</f>
        <v>直采</v>
      </c>
    </row>
    <row r="178" s="5" customFormat="1" hidden="1" spans="1:9">
      <c r="A178" s="6">
        <v>21515662266</v>
      </c>
      <c r="B178" s="7">
        <v>44857</v>
      </c>
      <c r="C178" s="7">
        <v>44858</v>
      </c>
      <c r="D178" s="5">
        <v>328</v>
      </c>
      <c r="E178" s="5" t="str">
        <f>VLOOKUP(A178,HOP!A:L,12,0)</f>
        <v>328.00</v>
      </c>
      <c r="F178" s="5" t="str">
        <f>VLOOKUP(A178,HOP!A:C,3,0)</f>
        <v>2755409</v>
      </c>
      <c r="G178" s="5">
        <f t="shared" si="10"/>
        <v>0</v>
      </c>
      <c r="H178" s="5" t="str">
        <f t="shared" si="11"/>
        <v>，2755409</v>
      </c>
      <c r="I178" s="5" t="str">
        <f>VLOOKUP(A178,HOP!A:U,21,0)</f>
        <v>直采</v>
      </c>
    </row>
    <row r="179" s="5" customFormat="1" hidden="1" spans="1:9">
      <c r="A179" s="6">
        <v>21515825872</v>
      </c>
      <c r="B179" s="7">
        <v>44857</v>
      </c>
      <c r="C179" s="7">
        <v>44858</v>
      </c>
      <c r="D179" s="5">
        <v>440</v>
      </c>
      <c r="E179" s="5" t="str">
        <f>VLOOKUP(A179,HOP!A:L,12,0)</f>
        <v>440.00</v>
      </c>
      <c r="F179" s="5" t="str">
        <f>VLOOKUP(A179,HOP!A:C,3,0)</f>
        <v>2755442</v>
      </c>
      <c r="G179" s="5">
        <f t="shared" si="10"/>
        <v>0</v>
      </c>
      <c r="H179" s="5" t="str">
        <f t="shared" si="11"/>
        <v>，2755442</v>
      </c>
      <c r="I179" s="5" t="str">
        <f>VLOOKUP(A179,HOP!A:U,21,0)</f>
        <v>直采</v>
      </c>
    </row>
    <row r="180" s="5" customFormat="1" hidden="1" spans="1:9">
      <c r="A180" s="6">
        <v>21556354068</v>
      </c>
      <c r="B180" s="7">
        <v>44857</v>
      </c>
      <c r="C180" s="7">
        <v>44858</v>
      </c>
      <c r="D180" s="5">
        <v>539</v>
      </c>
      <c r="E180" s="5" t="str">
        <f>VLOOKUP(A180,HOP!A:L,12,0)</f>
        <v>539.00</v>
      </c>
      <c r="F180" s="5" t="str">
        <f>VLOOKUP(A180,HOP!A:C,3,0)</f>
        <v>2755478</v>
      </c>
      <c r="G180" s="5">
        <f t="shared" si="10"/>
        <v>0</v>
      </c>
      <c r="H180" s="5" t="str">
        <f t="shared" si="11"/>
        <v>，2755478</v>
      </c>
      <c r="I180" s="5" t="str">
        <f>VLOOKUP(A180,HOP!A:U,21,0)</f>
        <v>直采</v>
      </c>
    </row>
    <row r="181" s="5" customFormat="1" hidden="1" spans="1:9">
      <c r="A181" s="6">
        <v>21556513625</v>
      </c>
      <c r="B181" s="7">
        <v>44857</v>
      </c>
      <c r="C181" s="7">
        <v>44858</v>
      </c>
      <c r="D181" s="5">
        <v>536</v>
      </c>
      <c r="E181" s="5" t="str">
        <f>VLOOKUP(A181,HOP!A:L,12,0)</f>
        <v>536.00</v>
      </c>
      <c r="F181" s="5" t="str">
        <f>VLOOKUP(A181,HOP!A:C,3,0)</f>
        <v>2755493</v>
      </c>
      <c r="G181" s="5">
        <f t="shared" si="10"/>
        <v>0</v>
      </c>
      <c r="H181" s="5" t="str">
        <f t="shared" si="11"/>
        <v>，2755493</v>
      </c>
      <c r="I181" s="5" t="str">
        <f>VLOOKUP(A181,HOP!A:U,21,0)</f>
        <v>直采</v>
      </c>
    </row>
    <row r="182" s="5" customFormat="1" hidden="1" spans="1:9">
      <c r="A182" s="6">
        <v>21556590916</v>
      </c>
      <c r="B182" s="7">
        <v>44857</v>
      </c>
      <c r="C182" s="7">
        <v>44858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10"/>
        <v>#N/A</v>
      </c>
      <c r="H182" s="5" t="e">
        <f t="shared" si="11"/>
        <v>#N/A</v>
      </c>
      <c r="I182" s="5" t="e">
        <f>VLOOKUP(A182,HOP!A:U,21,0)</f>
        <v>#N/A</v>
      </c>
    </row>
    <row r="183" s="5" customFormat="1" hidden="1" spans="1:9">
      <c r="A183" s="6">
        <v>21556785048</v>
      </c>
      <c r="B183" s="7">
        <v>44857</v>
      </c>
      <c r="C183" s="7">
        <v>44858</v>
      </c>
      <c r="D183" s="5">
        <v>960</v>
      </c>
      <c r="E183" s="5" t="str">
        <f>VLOOKUP(A183,HOP!A:L,12,0)</f>
        <v>960.00</v>
      </c>
      <c r="F183" s="5" t="str">
        <f>VLOOKUP(A183,HOP!A:C,3,0)</f>
        <v>2755519</v>
      </c>
      <c r="G183" s="5">
        <f t="shared" si="10"/>
        <v>0</v>
      </c>
      <c r="H183" s="5" t="str">
        <f t="shared" si="11"/>
        <v>，2755519</v>
      </c>
      <c r="I183" s="5" t="str">
        <f>VLOOKUP(A183,HOP!A:U,21,0)</f>
        <v>直采</v>
      </c>
    </row>
    <row r="184" s="5" customFormat="1" hidden="1" spans="1:9">
      <c r="A184" s="6">
        <v>21556997725</v>
      </c>
      <c r="B184" s="7">
        <v>44857</v>
      </c>
      <c r="C184" s="7">
        <v>44858</v>
      </c>
      <c r="D184" s="5">
        <v>550</v>
      </c>
      <c r="E184" s="5" t="str">
        <f>VLOOKUP(A184,HOP!A:L,12,0)</f>
        <v>550.00</v>
      </c>
      <c r="F184" s="5" t="str">
        <f>VLOOKUP(A184,HOP!A:C,3,0)</f>
        <v>2755548</v>
      </c>
      <c r="G184" s="5">
        <f t="shared" si="10"/>
        <v>0</v>
      </c>
      <c r="H184" s="5" t="str">
        <f t="shared" si="11"/>
        <v>，2755548</v>
      </c>
      <c r="I184" s="5" t="str">
        <f>VLOOKUP(A184,HOP!A:U,21,0)</f>
        <v>直采</v>
      </c>
    </row>
    <row r="185" s="5" customFormat="1" hidden="1" spans="1:9">
      <c r="A185" s="6">
        <v>21557096941</v>
      </c>
      <c r="B185" s="7">
        <v>44857</v>
      </c>
      <c r="C185" s="7">
        <v>44858</v>
      </c>
      <c r="D185" s="5">
        <v>992</v>
      </c>
      <c r="E185" s="5" t="str">
        <f>VLOOKUP(A185,HOP!A:L,12,0)</f>
        <v>992.00</v>
      </c>
      <c r="F185" s="5" t="str">
        <f>VLOOKUP(A185,HOP!A:C,3,0)</f>
        <v>2755574</v>
      </c>
      <c r="G185" s="5">
        <f t="shared" si="10"/>
        <v>0</v>
      </c>
      <c r="H185" s="5" t="str">
        <f t="shared" si="11"/>
        <v>，2755574</v>
      </c>
      <c r="I185" s="5" t="str">
        <f>VLOOKUP(A185,HOP!A:U,21,0)</f>
        <v>直采</v>
      </c>
    </row>
    <row r="186" s="5" customFormat="1" hidden="1" spans="1:9">
      <c r="A186" s="6">
        <v>21557110951</v>
      </c>
      <c r="B186" s="7">
        <v>44857</v>
      </c>
      <c r="C186" s="7">
        <v>44858</v>
      </c>
      <c r="D186" s="5">
        <v>440</v>
      </c>
      <c r="E186" s="5" t="str">
        <f>VLOOKUP(A186,HOP!A:L,12,0)</f>
        <v>440.00</v>
      </c>
      <c r="F186" s="5" t="str">
        <f>VLOOKUP(A186,HOP!A:C,3,0)</f>
        <v>2755577</v>
      </c>
      <c r="G186" s="5">
        <f t="shared" si="10"/>
        <v>0</v>
      </c>
      <c r="H186" s="5" t="str">
        <f t="shared" si="11"/>
        <v>，2755577</v>
      </c>
      <c r="I186" s="5" t="str">
        <f>VLOOKUP(A186,HOP!A:U,21,0)</f>
        <v>直采</v>
      </c>
    </row>
    <row r="187" s="5" customFormat="1" hidden="1" spans="1:9">
      <c r="A187" s="6">
        <v>21557092591</v>
      </c>
      <c r="B187" s="7">
        <v>44857</v>
      </c>
      <c r="C187" s="7">
        <v>44858</v>
      </c>
      <c r="D187" s="5">
        <v>432</v>
      </c>
      <c r="E187" s="5" t="str">
        <f>VLOOKUP(A187,HOP!A:L,12,0)</f>
        <v>432.00</v>
      </c>
      <c r="F187" s="5" t="str">
        <f>VLOOKUP(A187,HOP!A:C,3,0)</f>
        <v>2755566</v>
      </c>
      <c r="G187" s="5">
        <f t="shared" si="10"/>
        <v>0</v>
      </c>
      <c r="H187" s="5" t="str">
        <f t="shared" si="11"/>
        <v>，2755566</v>
      </c>
      <c r="I187" s="5" t="str">
        <f>VLOOKUP(A187,HOP!A:U,21,0)</f>
        <v>直采</v>
      </c>
    </row>
    <row r="188" s="5" customFormat="1" hidden="1" spans="1:9">
      <c r="A188" s="6">
        <v>21557294485</v>
      </c>
      <c r="B188" s="7">
        <v>44857</v>
      </c>
      <c r="C188" s="7">
        <v>44858</v>
      </c>
      <c r="D188" s="5">
        <v>475</v>
      </c>
      <c r="E188" s="5" t="str">
        <f>VLOOKUP(A188,HOP!A:L,12,0)</f>
        <v>475.00</v>
      </c>
      <c r="F188" s="5" t="str">
        <f>VLOOKUP(A188,HOP!A:C,3,0)</f>
        <v>2755595</v>
      </c>
      <c r="G188" s="5">
        <f t="shared" si="10"/>
        <v>0</v>
      </c>
      <c r="H188" s="5" t="str">
        <f t="shared" si="11"/>
        <v>，2755595</v>
      </c>
      <c r="I188" s="5" t="str">
        <f>VLOOKUP(A188,HOP!A:U,21,0)</f>
        <v>直采</v>
      </c>
    </row>
    <row r="189" s="5" customFormat="1" hidden="1" spans="1:9">
      <c r="A189" s="6">
        <v>21557748190</v>
      </c>
      <c r="B189" s="7">
        <v>44857</v>
      </c>
      <c r="C189" s="7">
        <v>44858</v>
      </c>
      <c r="D189" s="5">
        <v>138</v>
      </c>
      <c r="E189" s="5" t="str">
        <f>VLOOKUP(A189,HOP!A:L,12,0)</f>
        <v>138.00</v>
      </c>
      <c r="F189" s="5" t="str">
        <f>VLOOKUP(A189,HOP!A:C,3,0)</f>
        <v>2755664</v>
      </c>
      <c r="G189" s="5">
        <f t="shared" si="10"/>
        <v>0</v>
      </c>
      <c r="H189" s="5" t="str">
        <f t="shared" si="11"/>
        <v>，2755664</v>
      </c>
      <c r="I189" s="5" t="str">
        <f>VLOOKUP(A189,HOP!A:U,21,0)</f>
        <v>直采</v>
      </c>
    </row>
    <row r="190" s="5" customFormat="1" hidden="1" spans="1:9">
      <c r="A190" s="6">
        <v>21558587322</v>
      </c>
      <c r="B190" s="7">
        <v>44857</v>
      </c>
      <c r="C190" s="7">
        <v>44858</v>
      </c>
      <c r="D190" s="5">
        <v>855</v>
      </c>
      <c r="E190" s="5" t="str">
        <f>VLOOKUP(A190,HOP!A:L,12,0)</f>
        <v>855.00</v>
      </c>
      <c r="F190" s="5" t="str">
        <f>VLOOKUP(A190,HOP!A:C,3,0)</f>
        <v>2755822</v>
      </c>
      <c r="G190" s="5">
        <f t="shared" si="10"/>
        <v>0</v>
      </c>
      <c r="H190" s="5" t="str">
        <f t="shared" si="11"/>
        <v>，2755822</v>
      </c>
      <c r="I190" s="5" t="str">
        <f>VLOOKUP(A190,HOP!A:U,21,0)</f>
        <v>直采</v>
      </c>
    </row>
    <row r="191" s="5" customFormat="1" hidden="1" spans="1:9">
      <c r="A191" s="6">
        <v>21558928919</v>
      </c>
      <c r="B191" s="7">
        <v>44857</v>
      </c>
      <c r="C191" s="7">
        <v>44858</v>
      </c>
      <c r="D191" s="5">
        <v>193.23</v>
      </c>
      <c r="E191" s="5" t="str">
        <f>VLOOKUP(A191,HOP!A:L,12,0)</f>
        <v>193.23</v>
      </c>
      <c r="F191" s="5" t="str">
        <f>VLOOKUP(A191,HOP!A:C,3,0)</f>
        <v>2755903</v>
      </c>
      <c r="G191" s="5">
        <f t="shared" si="10"/>
        <v>0</v>
      </c>
      <c r="H191" s="5" t="str">
        <f t="shared" si="11"/>
        <v>，2755903</v>
      </c>
      <c r="I191" s="5" t="str">
        <f>VLOOKUP(A191,HOP!A:U,21,0)</f>
        <v>直连</v>
      </c>
    </row>
    <row r="192" s="5" customFormat="1" spans="1:10">
      <c r="A192" s="6">
        <v>21494469757</v>
      </c>
      <c r="B192" s="7">
        <v>44854</v>
      </c>
      <c r="C192" s="7">
        <v>44856</v>
      </c>
      <c r="D192" s="5">
        <v>-1360</v>
      </c>
      <c r="E192" s="5" t="e">
        <f>VLOOKUP(A192,HOP!A:L,12,0)</f>
        <v>#N/A</v>
      </c>
      <c r="F192" s="5">
        <v>2749507</v>
      </c>
      <c r="G192" s="5" t="e">
        <f t="shared" si="10"/>
        <v>#N/A</v>
      </c>
      <c r="H192" s="5" t="str">
        <f t="shared" si="11"/>
        <v>，2749507</v>
      </c>
      <c r="I192" s="5" t="e">
        <f>VLOOKUP(A192,HOP!A:U,21,0)</f>
        <v>#N/A</v>
      </c>
      <c r="J192" s="5" t="s">
        <v>1001</v>
      </c>
    </row>
    <row r="193" s="5" customFormat="1" spans="1:10">
      <c r="A193" s="6">
        <v>21094731933</v>
      </c>
      <c r="B193" s="7">
        <v>44827</v>
      </c>
      <c r="C193" s="7">
        <v>44830</v>
      </c>
      <c r="D193" s="8">
        <v>15</v>
      </c>
      <c r="E193" s="8" t="e">
        <f>VLOOKUP(A193,HOP!A:L,12,0)</f>
        <v>#N/A</v>
      </c>
      <c r="F193" s="8">
        <v>2700185</v>
      </c>
      <c r="G193" s="8" t="e">
        <f t="shared" si="10"/>
        <v>#N/A</v>
      </c>
      <c r="H193" s="8" t="str">
        <f t="shared" si="11"/>
        <v>，2700185</v>
      </c>
      <c r="I193" s="8" t="e">
        <f>VLOOKUP(A193,HOP!A:U,21,0)</f>
        <v>#N/A</v>
      </c>
      <c r="J193" s="8" t="s">
        <v>1002</v>
      </c>
    </row>
    <row r="195" spans="4:4">
      <c r="D195" s="5">
        <f>SUM(D2:D194)</f>
        <v>224462.79</v>
      </c>
    </row>
    <row r="201" spans="1:5">
      <c r="A201" s="5" t="s">
        <v>1003</v>
      </c>
      <c r="D201" s="5">
        <v>218425</v>
      </c>
      <c r="E201" s="5">
        <v>238926.74</v>
      </c>
    </row>
    <row r="202" spans="1:5">
      <c r="A202" s="5" t="s">
        <v>1004</v>
      </c>
      <c r="D202" s="5">
        <v>7397.79</v>
      </c>
      <c r="E202" s="5">
        <v>8092.16</v>
      </c>
    </row>
    <row r="203" spans="1:5">
      <c r="A203" s="5" t="s">
        <v>1005</v>
      </c>
      <c r="D203" s="5">
        <v>-1360</v>
      </c>
      <c r="E203" s="5">
        <v>-1487.65</v>
      </c>
    </row>
    <row r="204" spans="1:5">
      <c r="A204" s="5" t="s">
        <v>1006</v>
      </c>
      <c r="D204" s="5">
        <f>SUBTOTAL(9,D201:D203)</f>
        <v>224462.79</v>
      </c>
      <c r="E204" s="5">
        <f>SUBTOTAL(9,E201:E203)</f>
        <v>245531.25</v>
      </c>
    </row>
    <row r="205" spans="1:1">
      <c r="A205" s="5" t="s">
        <v>1007</v>
      </c>
    </row>
  </sheetData>
  <autoFilter ref="A1:X193">
    <filterColumn colId="3">
      <filters>
        <filter val="5901.1"/>
        <filter val="100"/>
        <filter val="200"/>
        <filter val="900"/>
        <filter val="1400"/>
        <filter val="1600"/>
        <filter val="1800"/>
        <filter val="2700"/>
        <filter val="4000"/>
        <filter val="5000"/>
        <filter val="5500"/>
        <filter val="6000"/>
        <filter val="401"/>
        <filter val="802"/>
        <filter val="1102"/>
        <filter val="1902"/>
        <filter val="2302"/>
        <filter val="404"/>
        <filter val="1304"/>
        <filter val="2204"/>
        <filter val="2304"/>
        <filter val="805"/>
        <filter val="2205"/>
        <filter val="2805"/>
        <filter val="806"/>
        <filter val="207"/>
        <filter val="1608"/>
        <filter val="309"/>
        <filter val="709"/>
        <filter val="312"/>
        <filter val="1512"/>
        <filter val="414"/>
        <filter val="614"/>
        <filter val="15"/>
        <filter val="416"/>
        <filter val="516"/>
        <filter val="2716"/>
        <filter val="3016"/>
        <filter val="1303.46"/>
        <filter val="517"/>
        <filter val="818"/>
        <filter val="320"/>
        <filter val="520"/>
        <filter val="720"/>
        <filter val="1120"/>
        <filter val="2120"/>
        <filter val="5220"/>
        <filter val="193.23"/>
        <filter val="324"/>
        <filter val="624"/>
        <filter val="225"/>
        <filter val="525"/>
        <filter val="1425"/>
        <filter val="2226"/>
        <filter val="328"/>
        <filter val="828"/>
        <filter val="2628"/>
        <filter val="230"/>
        <filter val="630"/>
        <filter val="830"/>
        <filter val="1030"/>
        <filter val="1430"/>
        <filter val="1630"/>
        <filter val="3630"/>
        <filter val="1031"/>
        <filter val="432"/>
        <filter val="1632"/>
        <filter val="436"/>
        <filter val="536"/>
        <filter val="137"/>
        <filter val="138"/>
        <filter val="1438"/>
        <filter val="439"/>
        <filter val="539"/>
        <filter val="739"/>
        <filter val="440"/>
        <filter val="540"/>
        <filter val="3040"/>
        <filter val="3240"/>
        <filter val="4440"/>
        <filter val="8640"/>
        <filter val="1641"/>
        <filter val="742"/>
        <filter val="1542"/>
        <filter val="543"/>
        <filter val="544"/>
        <filter val="348"/>
        <filter val="450"/>
        <filter val="550"/>
        <filter val="1550"/>
        <filter val="2750"/>
        <filter val="10350"/>
        <filter val="951"/>
        <filter val="652"/>
        <filter val="954"/>
        <filter val="855"/>
        <filter val="1055"/>
        <filter val="456"/>
        <filter val="556"/>
        <filter val="1156"/>
        <filter val="1256"/>
        <filter val="1758"/>
        <filter val="960"/>
        <filter val="1960"/>
        <filter val="2760"/>
        <filter val="-1360"/>
        <filter val="361"/>
        <filter val="363"/>
        <filter val="864"/>
        <filter val="2464"/>
        <filter val="2664"/>
        <filter val="767"/>
        <filter val="2067"/>
        <filter val="368"/>
        <filter val="468"/>
        <filter val="470"/>
        <filter val="1070"/>
        <filter val="1170"/>
        <filter val="1770"/>
        <filter val="2070"/>
        <filter val="371"/>
        <filter val="372"/>
        <filter val="772"/>
        <filter val="1472"/>
        <filter val="373"/>
        <filter val="1774"/>
        <filter val="475"/>
        <filter val="677"/>
        <filter val="378"/>
        <filter val="580"/>
        <filter val="880"/>
        <filter val="980"/>
        <filter val="3680"/>
        <filter val="1281"/>
        <filter val="2982"/>
        <filter val="3682"/>
        <filter val="190"/>
        <filter val="390"/>
        <filter val="192"/>
        <filter val="792"/>
        <filter val="892"/>
        <filter val="992"/>
        <filter val="1194"/>
        <filter val="396"/>
        <filter val="1296"/>
        <filter val="1797"/>
        <filter val="198"/>
        <filter val="1898"/>
      </filters>
    </filterColumn>
    <filterColumn colId="6">
      <filters>
        <filter val="#N/A"/>
        <filter val="-169"/>
        <filter val="-499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6"/>
  <sheetViews>
    <sheetView workbookViewId="0">
      <selection activeCell="B14" sqref="B14"/>
    </sheetView>
  </sheetViews>
  <sheetFormatPr defaultColWidth="8" defaultRowHeight="12.75"/>
  <cols>
    <col min="1" max="1" width="16.375" style="1" customWidth="1"/>
    <col min="2" max="2" width="11.5" style="1" customWidth="1"/>
    <col min="3" max="16383" width="8" style="1"/>
  </cols>
  <sheetData>
    <row r="1" s="1" customFormat="1" spans="1:22">
      <c r="A1" s="2" t="s">
        <v>1008</v>
      </c>
      <c r="B1" s="2" t="s">
        <v>1009</v>
      </c>
      <c r="C1" s="2" t="s">
        <v>1010</v>
      </c>
      <c r="D1" s="2" t="s">
        <v>1011</v>
      </c>
      <c r="E1" s="2" t="s">
        <v>13</v>
      </c>
      <c r="F1" s="2" t="s">
        <v>5</v>
      </c>
      <c r="G1" s="2" t="s">
        <v>6</v>
      </c>
      <c r="H1" s="2" t="s">
        <v>1012</v>
      </c>
      <c r="I1" s="2" t="s">
        <v>1013</v>
      </c>
      <c r="J1" s="2" t="s">
        <v>1014</v>
      </c>
      <c r="K1" s="2" t="s">
        <v>1015</v>
      </c>
      <c r="L1" s="2" t="s">
        <v>1016</v>
      </c>
      <c r="M1" s="2" t="s">
        <v>1017</v>
      </c>
      <c r="N1" s="2" t="s">
        <v>1018</v>
      </c>
      <c r="O1" s="2" t="s">
        <v>1019</v>
      </c>
      <c r="P1" s="2" t="s">
        <v>1020</v>
      </c>
      <c r="Q1" s="2" t="s">
        <v>1021</v>
      </c>
      <c r="R1" s="2" t="s">
        <v>1022</v>
      </c>
      <c r="S1" s="2" t="s">
        <v>1023</v>
      </c>
      <c r="T1" s="2" t="s">
        <v>1024</v>
      </c>
      <c r="U1" s="2" t="s">
        <v>1025</v>
      </c>
      <c r="V1" s="2" t="s">
        <v>1026</v>
      </c>
    </row>
    <row r="2" s="1" customFormat="1" spans="1:22">
      <c r="A2" s="1">
        <v>21465419677</v>
      </c>
      <c r="B2" s="1" t="s">
        <v>1027</v>
      </c>
      <c r="C2" s="1" t="s">
        <v>1028</v>
      </c>
      <c r="D2" s="1" t="s">
        <v>1029</v>
      </c>
      <c r="E2" s="1" t="s">
        <v>1030</v>
      </c>
      <c r="F2" s="1" t="s">
        <v>1031</v>
      </c>
      <c r="G2" s="1" t="s">
        <v>1032</v>
      </c>
      <c r="H2" s="1" t="s">
        <v>1033</v>
      </c>
      <c r="I2" s="1" t="s">
        <v>1034</v>
      </c>
      <c r="J2" s="1" t="s">
        <v>1035</v>
      </c>
      <c r="K2" s="1" t="s">
        <v>1034</v>
      </c>
      <c r="L2" s="1" t="s">
        <v>1034</v>
      </c>
      <c r="M2" s="1" t="s">
        <v>1036</v>
      </c>
      <c r="N2" s="1" t="s">
        <v>1036</v>
      </c>
      <c r="O2" s="1" t="s">
        <v>1034</v>
      </c>
      <c r="P2" s="1" t="s">
        <v>1037</v>
      </c>
      <c r="Q2" s="1" t="s">
        <v>1038</v>
      </c>
      <c r="R2" s="1" t="s">
        <v>1039</v>
      </c>
      <c r="S2" s="1" t="s">
        <v>1040</v>
      </c>
      <c r="T2" s="1" t="s">
        <v>1041</v>
      </c>
      <c r="U2" s="1" t="s">
        <v>1042</v>
      </c>
      <c r="V2" s="1" t="s">
        <v>1043</v>
      </c>
    </row>
    <row r="3" s="1" customFormat="1" spans="1:22">
      <c r="A3" s="3">
        <v>18246616750</v>
      </c>
      <c r="B3" s="1" t="s">
        <v>1044</v>
      </c>
      <c r="C3" s="1" t="s">
        <v>1045</v>
      </c>
      <c r="D3" s="1" t="s">
        <v>1046</v>
      </c>
      <c r="E3" s="1" t="s">
        <v>1047</v>
      </c>
      <c r="F3" s="1" t="s">
        <v>1048</v>
      </c>
      <c r="G3" s="1" t="s">
        <v>1032</v>
      </c>
      <c r="H3" s="1" t="s">
        <v>1033</v>
      </c>
      <c r="I3" s="1" t="s">
        <v>1049</v>
      </c>
      <c r="J3" s="1" t="s">
        <v>1035</v>
      </c>
      <c r="K3" s="1" t="s">
        <v>1049</v>
      </c>
      <c r="L3" s="1" t="s">
        <v>1049</v>
      </c>
      <c r="M3" s="1" t="s">
        <v>1036</v>
      </c>
      <c r="N3" s="1" t="s">
        <v>1036</v>
      </c>
      <c r="O3" s="1" t="s">
        <v>1034</v>
      </c>
      <c r="P3" s="1" t="s">
        <v>1037</v>
      </c>
      <c r="Q3" s="1" t="s">
        <v>1038</v>
      </c>
      <c r="R3" s="1" t="s">
        <v>1050</v>
      </c>
      <c r="S3" s="1" t="s">
        <v>1040</v>
      </c>
      <c r="T3" s="1" t="s">
        <v>1041</v>
      </c>
      <c r="U3" s="1" t="s">
        <v>1042</v>
      </c>
      <c r="V3" s="1" t="s">
        <v>1051</v>
      </c>
    </row>
    <row r="4" s="1" customFormat="1" spans="1:22">
      <c r="A4" s="3">
        <v>18445570080</v>
      </c>
      <c r="B4" s="1" t="s">
        <v>1052</v>
      </c>
      <c r="C4" s="1" t="s">
        <v>1053</v>
      </c>
      <c r="D4" s="1" t="s">
        <v>1054</v>
      </c>
      <c r="E4" s="1" t="s">
        <v>1055</v>
      </c>
      <c r="F4" s="1" t="s">
        <v>1048</v>
      </c>
      <c r="G4" s="1" t="s">
        <v>1032</v>
      </c>
      <c r="H4" s="1" t="s">
        <v>1033</v>
      </c>
      <c r="I4" s="1" t="s">
        <v>1056</v>
      </c>
      <c r="J4" s="1" t="s">
        <v>1035</v>
      </c>
      <c r="K4" s="1" t="s">
        <v>1056</v>
      </c>
      <c r="L4" s="1" t="s">
        <v>1056</v>
      </c>
      <c r="M4" s="1" t="s">
        <v>1036</v>
      </c>
      <c r="N4" s="1" t="s">
        <v>1036</v>
      </c>
      <c r="O4" s="1" t="s">
        <v>1034</v>
      </c>
      <c r="P4" s="1" t="s">
        <v>1037</v>
      </c>
      <c r="Q4" s="1" t="s">
        <v>1038</v>
      </c>
      <c r="R4" s="1" t="s">
        <v>1057</v>
      </c>
      <c r="S4" s="1" t="s">
        <v>1040</v>
      </c>
      <c r="T4" s="1" t="s">
        <v>1041</v>
      </c>
      <c r="U4" s="1" t="s">
        <v>1042</v>
      </c>
      <c r="V4" s="1" t="s">
        <v>1051</v>
      </c>
    </row>
    <row r="5" s="1" customFormat="1" spans="1:22">
      <c r="A5" s="3">
        <v>18446604934</v>
      </c>
      <c r="B5" s="1" t="s">
        <v>1052</v>
      </c>
      <c r="C5" s="1" t="s">
        <v>1058</v>
      </c>
      <c r="D5" s="1" t="s">
        <v>1054</v>
      </c>
      <c r="E5" s="1" t="s">
        <v>1059</v>
      </c>
      <c r="F5" s="1" t="s">
        <v>1048</v>
      </c>
      <c r="G5" s="1" t="s">
        <v>1032</v>
      </c>
      <c r="H5" s="1" t="s">
        <v>1033</v>
      </c>
      <c r="I5" s="1" t="s">
        <v>1060</v>
      </c>
      <c r="J5" s="1" t="s">
        <v>1035</v>
      </c>
      <c r="K5" s="1" t="s">
        <v>1060</v>
      </c>
      <c r="L5" s="1" t="s">
        <v>1061</v>
      </c>
      <c r="M5" s="1" t="s">
        <v>1062</v>
      </c>
      <c r="N5" s="1" t="s">
        <v>1062</v>
      </c>
      <c r="O5" s="1" t="s">
        <v>1034</v>
      </c>
      <c r="P5" s="1" t="s">
        <v>1037</v>
      </c>
      <c r="Q5" s="1" t="s">
        <v>1038</v>
      </c>
      <c r="R5" s="1" t="s">
        <v>1063</v>
      </c>
      <c r="S5" s="1" t="s">
        <v>1040</v>
      </c>
      <c r="T5" s="1" t="s">
        <v>1041</v>
      </c>
      <c r="U5" s="1" t="s">
        <v>1042</v>
      </c>
      <c r="V5" s="1" t="s">
        <v>1051</v>
      </c>
    </row>
    <row r="6" s="1" customFormat="1" spans="1:22">
      <c r="A6" s="3">
        <v>18576855897</v>
      </c>
      <c r="B6" s="1" t="s">
        <v>1064</v>
      </c>
      <c r="C6" s="1" t="s">
        <v>1065</v>
      </c>
      <c r="D6" s="1" t="s">
        <v>1066</v>
      </c>
      <c r="E6" s="1" t="s">
        <v>1067</v>
      </c>
      <c r="F6" s="1" t="s">
        <v>1031</v>
      </c>
      <c r="G6" s="1" t="s">
        <v>1032</v>
      </c>
      <c r="H6" s="1" t="s">
        <v>1033</v>
      </c>
      <c r="I6" s="1" t="s">
        <v>1068</v>
      </c>
      <c r="J6" s="1" t="s">
        <v>1035</v>
      </c>
      <c r="K6" s="1" t="s">
        <v>1068</v>
      </c>
      <c r="L6" s="1" t="s">
        <v>1068</v>
      </c>
      <c r="M6" s="1" t="s">
        <v>1036</v>
      </c>
      <c r="N6" s="1" t="s">
        <v>1036</v>
      </c>
      <c r="O6" s="1" t="s">
        <v>1034</v>
      </c>
      <c r="P6" s="1" t="s">
        <v>1037</v>
      </c>
      <c r="Q6" s="1" t="s">
        <v>1038</v>
      </c>
      <c r="R6" s="1" t="s">
        <v>1069</v>
      </c>
      <c r="S6" s="1" t="s">
        <v>1040</v>
      </c>
      <c r="T6" s="1" t="s">
        <v>1041</v>
      </c>
      <c r="U6" s="1" t="s">
        <v>1042</v>
      </c>
      <c r="V6" s="1" t="s">
        <v>1051</v>
      </c>
    </row>
    <row r="7" s="1" customFormat="1" spans="1:22">
      <c r="A7" s="1" t="s">
        <v>1070</v>
      </c>
      <c r="B7" s="1" t="s">
        <v>1071</v>
      </c>
      <c r="C7" s="1" t="s">
        <v>1072</v>
      </c>
      <c r="D7" s="1" t="s">
        <v>1073</v>
      </c>
      <c r="E7" s="1" t="s">
        <v>1074</v>
      </c>
      <c r="F7" s="1" t="s">
        <v>1031</v>
      </c>
      <c r="G7" s="1" t="s">
        <v>1032</v>
      </c>
      <c r="H7" s="1" t="s">
        <v>1033</v>
      </c>
      <c r="I7" s="1" t="s">
        <v>1034</v>
      </c>
      <c r="J7" s="1" t="s">
        <v>1035</v>
      </c>
      <c r="K7" s="1" t="s">
        <v>1034</v>
      </c>
      <c r="L7" s="1" t="s">
        <v>1034</v>
      </c>
      <c r="M7" s="1" t="s">
        <v>1036</v>
      </c>
      <c r="N7" s="1" t="s">
        <v>1036</v>
      </c>
      <c r="O7" s="1" t="s">
        <v>1034</v>
      </c>
      <c r="P7" s="1" t="s">
        <v>1037</v>
      </c>
      <c r="Q7" s="1" t="s">
        <v>1038</v>
      </c>
      <c r="R7" s="1" t="s">
        <v>1075</v>
      </c>
      <c r="S7" s="1" t="s">
        <v>1040</v>
      </c>
      <c r="T7" s="1" t="s">
        <v>1041</v>
      </c>
      <c r="U7" s="1" t="s">
        <v>1042</v>
      </c>
      <c r="V7" s="1" t="s">
        <v>1043</v>
      </c>
    </row>
    <row r="8" s="1" customFormat="1" spans="1:22">
      <c r="A8" s="4">
        <v>2.12192586832148e+21</v>
      </c>
      <c r="B8" s="1" t="s">
        <v>1076</v>
      </c>
      <c r="C8" s="1" t="s">
        <v>1077</v>
      </c>
      <c r="D8" s="1" t="s">
        <v>1078</v>
      </c>
      <c r="E8" s="1" t="s">
        <v>1079</v>
      </c>
      <c r="F8" s="1" t="s">
        <v>1031</v>
      </c>
      <c r="G8" s="1" t="s">
        <v>1032</v>
      </c>
      <c r="H8" s="1" t="s">
        <v>1033</v>
      </c>
      <c r="I8" s="1" t="s">
        <v>1034</v>
      </c>
      <c r="J8" s="1" t="s">
        <v>1035</v>
      </c>
      <c r="K8" s="1" t="s">
        <v>1034</v>
      </c>
      <c r="L8" s="1" t="s">
        <v>1034</v>
      </c>
      <c r="M8" s="1" t="s">
        <v>1036</v>
      </c>
      <c r="N8" s="1" t="s">
        <v>1036</v>
      </c>
      <c r="O8" s="1" t="s">
        <v>1034</v>
      </c>
      <c r="P8" s="1" t="s">
        <v>1037</v>
      </c>
      <c r="Q8" s="1" t="s">
        <v>1038</v>
      </c>
      <c r="R8" s="1" t="s">
        <v>1080</v>
      </c>
      <c r="S8" s="1" t="s">
        <v>1040</v>
      </c>
      <c r="T8" s="1" t="s">
        <v>1041</v>
      </c>
      <c r="U8" s="1" t="s">
        <v>1042</v>
      </c>
      <c r="V8" s="1" t="s">
        <v>1043</v>
      </c>
    </row>
    <row r="9" s="1" customFormat="1" spans="1:22">
      <c r="A9" s="1" t="s">
        <v>1081</v>
      </c>
      <c r="B9" s="1" t="s">
        <v>1082</v>
      </c>
      <c r="C9" s="1" t="s">
        <v>1083</v>
      </c>
      <c r="D9" s="1" t="s">
        <v>1084</v>
      </c>
      <c r="E9" s="1" t="s">
        <v>1085</v>
      </c>
      <c r="F9" s="1" t="s">
        <v>1086</v>
      </c>
      <c r="G9" s="1" t="s">
        <v>1032</v>
      </c>
      <c r="H9" s="1" t="s">
        <v>1033</v>
      </c>
      <c r="I9" s="1" t="s">
        <v>1034</v>
      </c>
      <c r="J9" s="1" t="s">
        <v>1035</v>
      </c>
      <c r="K9" s="1" t="s">
        <v>1034</v>
      </c>
      <c r="L9" s="1" t="s">
        <v>1034</v>
      </c>
      <c r="M9" s="1" t="s">
        <v>1036</v>
      </c>
      <c r="N9" s="1" t="s">
        <v>1036</v>
      </c>
      <c r="O9" s="1" t="s">
        <v>1034</v>
      </c>
      <c r="P9" s="1" t="s">
        <v>1037</v>
      </c>
      <c r="Q9" s="1" t="s">
        <v>1038</v>
      </c>
      <c r="R9" s="1" t="s">
        <v>1087</v>
      </c>
      <c r="S9" s="1" t="s">
        <v>1040</v>
      </c>
      <c r="T9" s="1" t="s">
        <v>1041</v>
      </c>
      <c r="U9" s="1" t="s">
        <v>1042</v>
      </c>
      <c r="V9" s="1" t="s">
        <v>1043</v>
      </c>
    </row>
    <row r="10" s="1" customFormat="1" spans="1:22">
      <c r="A10" s="1" t="s">
        <v>1088</v>
      </c>
      <c r="B10" s="1" t="s">
        <v>1089</v>
      </c>
      <c r="C10" s="1" t="s">
        <v>1090</v>
      </c>
      <c r="D10" s="1" t="s">
        <v>1091</v>
      </c>
      <c r="E10" s="1" t="s">
        <v>1092</v>
      </c>
      <c r="F10" s="1" t="s">
        <v>1031</v>
      </c>
      <c r="G10" s="1" t="s">
        <v>1032</v>
      </c>
      <c r="H10" s="1" t="s">
        <v>1033</v>
      </c>
      <c r="I10" s="1" t="s">
        <v>1034</v>
      </c>
      <c r="J10" s="1" t="s">
        <v>1035</v>
      </c>
      <c r="K10" s="1" t="s">
        <v>1034</v>
      </c>
      <c r="L10" s="1" t="s">
        <v>1034</v>
      </c>
      <c r="M10" s="1" t="s">
        <v>1036</v>
      </c>
      <c r="N10" s="1" t="s">
        <v>1036</v>
      </c>
      <c r="O10" s="1" t="s">
        <v>1034</v>
      </c>
      <c r="P10" s="1" t="s">
        <v>1037</v>
      </c>
      <c r="Q10" s="1" t="s">
        <v>1038</v>
      </c>
      <c r="R10" s="1" t="s">
        <v>1093</v>
      </c>
      <c r="S10" s="1" t="s">
        <v>1040</v>
      </c>
      <c r="T10" s="1" t="s">
        <v>1041</v>
      </c>
      <c r="U10" s="1" t="s">
        <v>1042</v>
      </c>
      <c r="V10" s="1" t="s">
        <v>1043</v>
      </c>
    </row>
    <row r="11" s="1" customFormat="1" spans="1:22">
      <c r="A11" s="3">
        <v>18907069817</v>
      </c>
      <c r="B11" s="1" t="s">
        <v>1094</v>
      </c>
      <c r="C11" s="1" t="s">
        <v>1095</v>
      </c>
      <c r="D11" s="1" t="s">
        <v>1096</v>
      </c>
      <c r="E11" s="1" t="s">
        <v>1097</v>
      </c>
      <c r="F11" s="1" t="s">
        <v>1031</v>
      </c>
      <c r="G11" s="1" t="s">
        <v>1032</v>
      </c>
      <c r="H11" s="1" t="s">
        <v>1033</v>
      </c>
      <c r="I11" s="1" t="s">
        <v>1098</v>
      </c>
      <c r="J11" s="1" t="s">
        <v>1035</v>
      </c>
      <c r="K11" s="1" t="s">
        <v>1098</v>
      </c>
      <c r="L11" s="1" t="s">
        <v>1098</v>
      </c>
      <c r="M11" s="1" t="s">
        <v>1036</v>
      </c>
      <c r="N11" s="1" t="s">
        <v>1036</v>
      </c>
      <c r="O11" s="1" t="s">
        <v>1034</v>
      </c>
      <c r="P11" s="1" t="s">
        <v>1037</v>
      </c>
      <c r="Q11" s="1" t="s">
        <v>1038</v>
      </c>
      <c r="R11" s="1" t="s">
        <v>1099</v>
      </c>
      <c r="S11" s="1" t="s">
        <v>1040</v>
      </c>
      <c r="T11" s="1" t="s">
        <v>1041</v>
      </c>
      <c r="U11" s="1" t="s">
        <v>1042</v>
      </c>
      <c r="V11" s="1" t="s">
        <v>1051</v>
      </c>
    </row>
    <row r="12" s="1" customFormat="1" spans="1:22">
      <c r="A12" s="3">
        <v>18916545303</v>
      </c>
      <c r="B12" s="1" t="s">
        <v>1100</v>
      </c>
      <c r="C12" s="1" t="s">
        <v>1101</v>
      </c>
      <c r="D12" s="1" t="s">
        <v>1102</v>
      </c>
      <c r="E12" s="1" t="s">
        <v>1103</v>
      </c>
      <c r="F12" s="1" t="s">
        <v>1031</v>
      </c>
      <c r="G12" s="1" t="s">
        <v>1032</v>
      </c>
      <c r="H12" s="1" t="s">
        <v>1033</v>
      </c>
      <c r="I12" s="1" t="s">
        <v>1104</v>
      </c>
      <c r="J12" s="1" t="s">
        <v>1035</v>
      </c>
      <c r="K12" s="1" t="s">
        <v>1104</v>
      </c>
      <c r="L12" s="1" t="s">
        <v>1104</v>
      </c>
      <c r="M12" s="1" t="s">
        <v>1036</v>
      </c>
      <c r="N12" s="1" t="s">
        <v>1036</v>
      </c>
      <c r="O12" s="1" t="s">
        <v>1034</v>
      </c>
      <c r="P12" s="1" t="s">
        <v>1037</v>
      </c>
      <c r="Q12" s="1" t="s">
        <v>1038</v>
      </c>
      <c r="R12" s="1" t="s">
        <v>1105</v>
      </c>
      <c r="S12" s="1" t="s">
        <v>1040</v>
      </c>
      <c r="T12" s="1" t="s">
        <v>1041</v>
      </c>
      <c r="U12" s="1" t="s">
        <v>1042</v>
      </c>
      <c r="V12" s="1" t="s">
        <v>1043</v>
      </c>
    </row>
    <row r="13" s="1" customFormat="1" spans="1:22">
      <c r="A13" s="3">
        <v>18920727176</v>
      </c>
      <c r="B13" s="1" t="s">
        <v>1106</v>
      </c>
      <c r="C13" s="1" t="s">
        <v>1107</v>
      </c>
      <c r="D13" s="1" t="s">
        <v>1108</v>
      </c>
      <c r="E13" s="1" t="s">
        <v>1109</v>
      </c>
      <c r="F13" s="1" t="s">
        <v>1031</v>
      </c>
      <c r="G13" s="1" t="s">
        <v>1032</v>
      </c>
      <c r="H13" s="1" t="s">
        <v>1033</v>
      </c>
      <c r="I13" s="1" t="s">
        <v>1110</v>
      </c>
      <c r="J13" s="1" t="s">
        <v>1035</v>
      </c>
      <c r="K13" s="1" t="s">
        <v>1110</v>
      </c>
      <c r="L13" s="1" t="s">
        <v>1110</v>
      </c>
      <c r="M13" s="1" t="s">
        <v>1036</v>
      </c>
      <c r="N13" s="1" t="s">
        <v>1036</v>
      </c>
      <c r="O13" s="1" t="s">
        <v>1034</v>
      </c>
      <c r="P13" s="1" t="s">
        <v>1037</v>
      </c>
      <c r="Q13" s="1" t="s">
        <v>1038</v>
      </c>
      <c r="R13" s="1" t="s">
        <v>1111</v>
      </c>
      <c r="S13" s="1" t="s">
        <v>1040</v>
      </c>
      <c r="T13" s="1" t="s">
        <v>1041</v>
      </c>
      <c r="U13" s="1" t="s">
        <v>1042</v>
      </c>
      <c r="V13" s="1" t="s">
        <v>1051</v>
      </c>
    </row>
    <row r="14" s="1" customFormat="1" spans="1:22">
      <c r="A14" s="3">
        <v>18928824022</v>
      </c>
      <c r="B14" s="1" t="s">
        <v>1112</v>
      </c>
      <c r="C14" s="1" t="s">
        <v>1113</v>
      </c>
      <c r="D14" s="1" t="s">
        <v>1114</v>
      </c>
      <c r="E14" s="1" t="s">
        <v>1115</v>
      </c>
      <c r="F14" s="1" t="s">
        <v>1048</v>
      </c>
      <c r="G14" s="1" t="s">
        <v>1032</v>
      </c>
      <c r="H14" s="1" t="s">
        <v>1033</v>
      </c>
      <c r="I14" s="1" t="s">
        <v>1116</v>
      </c>
      <c r="J14" s="1" t="s">
        <v>1035</v>
      </c>
      <c r="K14" s="1" t="s">
        <v>1116</v>
      </c>
      <c r="L14" s="1" t="s">
        <v>1116</v>
      </c>
      <c r="M14" s="1" t="s">
        <v>1036</v>
      </c>
      <c r="N14" s="1" t="s">
        <v>1036</v>
      </c>
      <c r="O14" s="1" t="s">
        <v>1034</v>
      </c>
      <c r="P14" s="1" t="s">
        <v>1037</v>
      </c>
      <c r="Q14" s="1" t="s">
        <v>1038</v>
      </c>
      <c r="R14" s="1" t="s">
        <v>1117</v>
      </c>
      <c r="S14" s="1" t="s">
        <v>1040</v>
      </c>
      <c r="T14" s="1" t="s">
        <v>1041</v>
      </c>
      <c r="U14" s="1" t="s">
        <v>1042</v>
      </c>
      <c r="V14" s="1" t="s">
        <v>1043</v>
      </c>
    </row>
    <row r="15" s="1" customFormat="1" spans="1:22">
      <c r="A15" s="3">
        <v>18948648774</v>
      </c>
      <c r="B15" s="1" t="s">
        <v>1118</v>
      </c>
      <c r="C15" s="1" t="s">
        <v>1119</v>
      </c>
      <c r="D15" s="1" t="s">
        <v>1120</v>
      </c>
      <c r="E15" s="1" t="s">
        <v>1121</v>
      </c>
      <c r="F15" s="1" t="s">
        <v>1031</v>
      </c>
      <c r="G15" s="1" t="s">
        <v>1032</v>
      </c>
      <c r="H15" s="1" t="s">
        <v>1033</v>
      </c>
      <c r="I15" s="1" t="s">
        <v>1122</v>
      </c>
      <c r="J15" s="1" t="s">
        <v>1035</v>
      </c>
      <c r="K15" s="1" t="s">
        <v>1122</v>
      </c>
      <c r="L15" s="1" t="s">
        <v>1122</v>
      </c>
      <c r="M15" s="1" t="s">
        <v>1036</v>
      </c>
      <c r="N15" s="1" t="s">
        <v>1036</v>
      </c>
      <c r="O15" s="1" t="s">
        <v>1034</v>
      </c>
      <c r="P15" s="1" t="s">
        <v>1037</v>
      </c>
      <c r="Q15" s="1" t="s">
        <v>1038</v>
      </c>
      <c r="R15" s="1" t="s">
        <v>1123</v>
      </c>
      <c r="S15" s="1" t="s">
        <v>1040</v>
      </c>
      <c r="T15" s="1" t="s">
        <v>1041</v>
      </c>
      <c r="U15" s="1" t="s">
        <v>1042</v>
      </c>
      <c r="V15" s="1" t="s">
        <v>1051</v>
      </c>
    </row>
    <row r="16" s="1" customFormat="1" spans="1:22">
      <c r="A16" s="3">
        <v>18950503179</v>
      </c>
      <c r="B16" s="1" t="s">
        <v>1124</v>
      </c>
      <c r="C16" s="1" t="s">
        <v>1125</v>
      </c>
      <c r="D16" s="1" t="s">
        <v>1126</v>
      </c>
      <c r="E16" s="1" t="s">
        <v>1127</v>
      </c>
      <c r="F16" s="1" t="s">
        <v>1086</v>
      </c>
      <c r="G16" s="1" t="s">
        <v>1032</v>
      </c>
      <c r="H16" s="1" t="s">
        <v>1033</v>
      </c>
      <c r="I16" s="1" t="s">
        <v>1128</v>
      </c>
      <c r="J16" s="1" t="s">
        <v>1035</v>
      </c>
      <c r="K16" s="1" t="s">
        <v>1128</v>
      </c>
      <c r="L16" s="1" t="s">
        <v>1128</v>
      </c>
      <c r="M16" s="1" t="s">
        <v>1036</v>
      </c>
      <c r="N16" s="1" t="s">
        <v>1036</v>
      </c>
      <c r="O16" s="1" t="s">
        <v>1034</v>
      </c>
      <c r="P16" s="1" t="s">
        <v>1037</v>
      </c>
      <c r="Q16" s="1" t="s">
        <v>1038</v>
      </c>
      <c r="R16" s="1" t="s">
        <v>1129</v>
      </c>
      <c r="S16" s="1" t="s">
        <v>1040</v>
      </c>
      <c r="T16" s="1" t="s">
        <v>1041</v>
      </c>
      <c r="U16" s="1" t="s">
        <v>1042</v>
      </c>
      <c r="V16" s="1" t="s">
        <v>1043</v>
      </c>
    </row>
    <row r="17" s="1" customFormat="1" spans="1:22">
      <c r="A17" s="3">
        <v>18954484458</v>
      </c>
      <c r="B17" s="1" t="s">
        <v>1130</v>
      </c>
      <c r="C17" s="1" t="s">
        <v>1131</v>
      </c>
      <c r="D17" s="1" t="s">
        <v>1132</v>
      </c>
      <c r="E17" s="1" t="s">
        <v>1133</v>
      </c>
      <c r="F17" s="1" t="s">
        <v>1086</v>
      </c>
      <c r="G17" s="1" t="s">
        <v>1032</v>
      </c>
      <c r="H17" s="1" t="s">
        <v>1033</v>
      </c>
      <c r="I17" s="1" t="s">
        <v>1134</v>
      </c>
      <c r="J17" s="1" t="s">
        <v>1035</v>
      </c>
      <c r="K17" s="1" t="s">
        <v>1134</v>
      </c>
      <c r="L17" s="1" t="s">
        <v>1134</v>
      </c>
      <c r="M17" s="1" t="s">
        <v>1036</v>
      </c>
      <c r="N17" s="1" t="s">
        <v>1036</v>
      </c>
      <c r="O17" s="1" t="s">
        <v>1034</v>
      </c>
      <c r="P17" s="1" t="s">
        <v>1037</v>
      </c>
      <c r="Q17" s="1" t="s">
        <v>1038</v>
      </c>
      <c r="R17" s="1" t="s">
        <v>1135</v>
      </c>
      <c r="S17" s="1" t="s">
        <v>1040</v>
      </c>
      <c r="T17" s="1" t="s">
        <v>1041</v>
      </c>
      <c r="U17" s="1" t="s">
        <v>1042</v>
      </c>
      <c r="V17" s="1" t="s">
        <v>1043</v>
      </c>
    </row>
    <row r="18" s="1" customFormat="1" spans="1:22">
      <c r="A18" s="3">
        <v>18954791915</v>
      </c>
      <c r="B18" s="1" t="s">
        <v>1136</v>
      </c>
      <c r="C18" s="1" t="s">
        <v>1137</v>
      </c>
      <c r="D18" s="1" t="s">
        <v>1138</v>
      </c>
      <c r="E18" s="1" t="s">
        <v>1139</v>
      </c>
      <c r="F18" s="1" t="s">
        <v>1031</v>
      </c>
      <c r="G18" s="1" t="s">
        <v>1032</v>
      </c>
      <c r="H18" s="1" t="s">
        <v>1033</v>
      </c>
      <c r="I18" s="1" t="s">
        <v>1140</v>
      </c>
      <c r="J18" s="1" t="s">
        <v>1035</v>
      </c>
      <c r="K18" s="1" t="s">
        <v>1140</v>
      </c>
      <c r="L18" s="1" t="s">
        <v>1140</v>
      </c>
      <c r="M18" s="1" t="s">
        <v>1036</v>
      </c>
      <c r="N18" s="1" t="s">
        <v>1036</v>
      </c>
      <c r="O18" s="1" t="s">
        <v>1034</v>
      </c>
      <c r="P18" s="1" t="s">
        <v>1037</v>
      </c>
      <c r="Q18" s="1" t="s">
        <v>1038</v>
      </c>
      <c r="R18" s="1" t="s">
        <v>1141</v>
      </c>
      <c r="S18" s="1" t="s">
        <v>1040</v>
      </c>
      <c r="T18" s="1" t="s">
        <v>1041</v>
      </c>
      <c r="U18" s="1" t="s">
        <v>1042</v>
      </c>
      <c r="V18" s="1" t="s">
        <v>1043</v>
      </c>
    </row>
    <row r="19" s="1" customFormat="1" spans="1:22">
      <c r="A19" s="1" t="s">
        <v>1142</v>
      </c>
      <c r="B19" s="1" t="s">
        <v>1136</v>
      </c>
      <c r="C19" s="1" t="s">
        <v>1143</v>
      </c>
      <c r="D19" s="1" t="s">
        <v>1138</v>
      </c>
      <c r="E19" s="1" t="s">
        <v>1144</v>
      </c>
      <c r="F19" s="1" t="s">
        <v>1031</v>
      </c>
      <c r="G19" s="1" t="s">
        <v>1032</v>
      </c>
      <c r="H19" s="1" t="s">
        <v>1033</v>
      </c>
      <c r="I19" s="1" t="s">
        <v>1034</v>
      </c>
      <c r="J19" s="1" t="s">
        <v>1035</v>
      </c>
      <c r="K19" s="1" t="s">
        <v>1034</v>
      </c>
      <c r="L19" s="1" t="s">
        <v>1034</v>
      </c>
      <c r="M19" s="1" t="s">
        <v>1036</v>
      </c>
      <c r="N19" s="1" t="s">
        <v>1036</v>
      </c>
      <c r="O19" s="1" t="s">
        <v>1034</v>
      </c>
      <c r="P19" s="1" t="s">
        <v>1037</v>
      </c>
      <c r="Q19" s="1" t="s">
        <v>1038</v>
      </c>
      <c r="R19" s="1" t="s">
        <v>1145</v>
      </c>
      <c r="S19" s="1" t="s">
        <v>1040</v>
      </c>
      <c r="T19" s="1" t="s">
        <v>1041</v>
      </c>
      <c r="U19" s="1" t="s">
        <v>1042</v>
      </c>
      <c r="V19" s="1" t="s">
        <v>1043</v>
      </c>
    </row>
    <row r="20" s="1" customFormat="1" spans="1:22">
      <c r="A20" s="3">
        <v>21006436149</v>
      </c>
      <c r="B20" s="1" t="s">
        <v>1146</v>
      </c>
      <c r="C20" s="1" t="s">
        <v>1147</v>
      </c>
      <c r="D20" s="1" t="s">
        <v>1148</v>
      </c>
      <c r="E20" s="1" t="s">
        <v>1149</v>
      </c>
      <c r="F20" s="1" t="s">
        <v>1086</v>
      </c>
      <c r="G20" s="1" t="s">
        <v>1032</v>
      </c>
      <c r="H20" s="1" t="s">
        <v>1033</v>
      </c>
      <c r="I20" s="1" t="s">
        <v>1150</v>
      </c>
      <c r="J20" s="1" t="s">
        <v>1035</v>
      </c>
      <c r="K20" s="1" t="s">
        <v>1150</v>
      </c>
      <c r="L20" s="1" t="s">
        <v>1150</v>
      </c>
      <c r="M20" s="1" t="s">
        <v>1036</v>
      </c>
      <c r="N20" s="1" t="s">
        <v>1036</v>
      </c>
      <c r="O20" s="1" t="s">
        <v>1034</v>
      </c>
      <c r="P20" s="1" t="s">
        <v>1037</v>
      </c>
      <c r="Q20" s="1" t="s">
        <v>1038</v>
      </c>
      <c r="R20" s="1" t="s">
        <v>1151</v>
      </c>
      <c r="S20" s="1" t="s">
        <v>1040</v>
      </c>
      <c r="T20" s="1" t="s">
        <v>1041</v>
      </c>
      <c r="U20" s="1" t="s">
        <v>1042</v>
      </c>
      <c r="V20" s="1" t="s">
        <v>1043</v>
      </c>
    </row>
    <row r="21" s="1" customFormat="1" spans="1:22">
      <c r="A21" s="3">
        <v>21006991164</v>
      </c>
      <c r="B21" s="1" t="s">
        <v>1146</v>
      </c>
      <c r="C21" s="1" t="s">
        <v>1152</v>
      </c>
      <c r="D21" s="1" t="s">
        <v>1148</v>
      </c>
      <c r="E21" s="1" t="s">
        <v>1149</v>
      </c>
      <c r="F21" s="1" t="s">
        <v>1086</v>
      </c>
      <c r="G21" s="1" t="s">
        <v>1032</v>
      </c>
      <c r="H21" s="1" t="s">
        <v>1033</v>
      </c>
      <c r="I21" s="1" t="s">
        <v>1153</v>
      </c>
      <c r="J21" s="1" t="s">
        <v>1035</v>
      </c>
      <c r="K21" s="1" t="s">
        <v>1153</v>
      </c>
      <c r="L21" s="1" t="s">
        <v>1153</v>
      </c>
      <c r="M21" s="1" t="s">
        <v>1036</v>
      </c>
      <c r="N21" s="1" t="s">
        <v>1036</v>
      </c>
      <c r="O21" s="1" t="s">
        <v>1034</v>
      </c>
      <c r="P21" s="1" t="s">
        <v>1037</v>
      </c>
      <c r="Q21" s="1" t="s">
        <v>1038</v>
      </c>
      <c r="R21" s="1" t="s">
        <v>1154</v>
      </c>
      <c r="S21" s="1" t="s">
        <v>1040</v>
      </c>
      <c r="T21" s="1" t="s">
        <v>1041</v>
      </c>
      <c r="U21" s="1" t="s">
        <v>1042</v>
      </c>
      <c r="V21" s="1" t="s">
        <v>1043</v>
      </c>
    </row>
    <row r="22" s="1" customFormat="1" spans="1:22">
      <c r="A22" s="3">
        <v>21009733143</v>
      </c>
      <c r="B22" s="1" t="s">
        <v>1146</v>
      </c>
      <c r="C22" s="1" t="s">
        <v>1155</v>
      </c>
      <c r="D22" s="1" t="s">
        <v>1156</v>
      </c>
      <c r="E22" s="1" t="s">
        <v>1157</v>
      </c>
      <c r="F22" s="1" t="s">
        <v>1086</v>
      </c>
      <c r="G22" s="1" t="s">
        <v>1032</v>
      </c>
      <c r="H22" s="1" t="s">
        <v>1033</v>
      </c>
      <c r="I22" s="1" t="s">
        <v>1158</v>
      </c>
      <c r="J22" s="1" t="s">
        <v>1035</v>
      </c>
      <c r="K22" s="1" t="s">
        <v>1158</v>
      </c>
      <c r="L22" s="1" t="s">
        <v>1158</v>
      </c>
      <c r="M22" s="1" t="s">
        <v>1036</v>
      </c>
      <c r="N22" s="1" t="s">
        <v>1036</v>
      </c>
      <c r="O22" s="1" t="s">
        <v>1034</v>
      </c>
      <c r="P22" s="1" t="s">
        <v>1037</v>
      </c>
      <c r="Q22" s="1" t="s">
        <v>1038</v>
      </c>
      <c r="R22" s="1" t="s">
        <v>1159</v>
      </c>
      <c r="S22" s="1" t="s">
        <v>1040</v>
      </c>
      <c r="T22" s="1" t="s">
        <v>1041</v>
      </c>
      <c r="U22" s="1" t="s">
        <v>1042</v>
      </c>
      <c r="V22" s="1" t="s">
        <v>1160</v>
      </c>
    </row>
    <row r="23" s="1" customFormat="1" spans="1:22">
      <c r="A23" s="3">
        <v>21045826119</v>
      </c>
      <c r="B23" s="1" t="s">
        <v>1161</v>
      </c>
      <c r="C23" s="1" t="s">
        <v>1162</v>
      </c>
      <c r="D23" s="1" t="s">
        <v>1163</v>
      </c>
      <c r="E23" s="1" t="s">
        <v>1164</v>
      </c>
      <c r="F23" s="1" t="s">
        <v>1031</v>
      </c>
      <c r="G23" s="1" t="s">
        <v>1032</v>
      </c>
      <c r="H23" s="1" t="s">
        <v>1033</v>
      </c>
      <c r="I23" s="1" t="s">
        <v>1165</v>
      </c>
      <c r="J23" s="1" t="s">
        <v>1035</v>
      </c>
      <c r="K23" s="1" t="s">
        <v>1165</v>
      </c>
      <c r="L23" s="1" t="s">
        <v>1165</v>
      </c>
      <c r="M23" s="1" t="s">
        <v>1036</v>
      </c>
      <c r="N23" s="1" t="s">
        <v>1036</v>
      </c>
      <c r="O23" s="1" t="s">
        <v>1034</v>
      </c>
      <c r="P23" s="1" t="s">
        <v>1037</v>
      </c>
      <c r="Q23" s="1" t="s">
        <v>1038</v>
      </c>
      <c r="R23" s="1" t="s">
        <v>1166</v>
      </c>
      <c r="S23" s="1" t="s">
        <v>1040</v>
      </c>
      <c r="T23" s="1" t="s">
        <v>1041</v>
      </c>
      <c r="U23" s="1" t="s">
        <v>1042</v>
      </c>
      <c r="V23" s="1" t="s">
        <v>1051</v>
      </c>
    </row>
    <row r="24" s="1" customFormat="1" spans="1:22">
      <c r="A24" s="3">
        <v>21103799108</v>
      </c>
      <c r="B24" s="1" t="s">
        <v>1167</v>
      </c>
      <c r="C24" s="1" t="s">
        <v>1168</v>
      </c>
      <c r="D24" s="1" t="s">
        <v>1084</v>
      </c>
      <c r="E24" s="1" t="s">
        <v>1169</v>
      </c>
      <c r="F24" s="1" t="s">
        <v>1086</v>
      </c>
      <c r="G24" s="1" t="s">
        <v>1032</v>
      </c>
      <c r="H24" s="1" t="s">
        <v>1033</v>
      </c>
      <c r="I24" s="1" t="s">
        <v>1170</v>
      </c>
      <c r="J24" s="1" t="s">
        <v>1035</v>
      </c>
      <c r="K24" s="1" t="s">
        <v>1170</v>
      </c>
      <c r="L24" s="1" t="s">
        <v>1170</v>
      </c>
      <c r="M24" s="1" t="s">
        <v>1036</v>
      </c>
      <c r="N24" s="1" t="s">
        <v>1036</v>
      </c>
      <c r="O24" s="1" t="s">
        <v>1034</v>
      </c>
      <c r="P24" s="1" t="s">
        <v>1037</v>
      </c>
      <c r="Q24" s="1" t="s">
        <v>1038</v>
      </c>
      <c r="R24" s="1" t="s">
        <v>1171</v>
      </c>
      <c r="S24" s="1" t="s">
        <v>1040</v>
      </c>
      <c r="T24" s="1" t="s">
        <v>1041</v>
      </c>
      <c r="U24" s="1" t="s">
        <v>1042</v>
      </c>
      <c r="V24" s="1" t="s">
        <v>1043</v>
      </c>
    </row>
    <row r="25" s="1" customFormat="1" spans="1:22">
      <c r="A25" s="3">
        <v>21109796446</v>
      </c>
      <c r="B25" s="1" t="s">
        <v>1172</v>
      </c>
      <c r="C25" s="1" t="s">
        <v>1173</v>
      </c>
      <c r="D25" s="1" t="s">
        <v>1174</v>
      </c>
      <c r="E25" s="1" t="s">
        <v>1175</v>
      </c>
      <c r="F25" s="1" t="s">
        <v>1031</v>
      </c>
      <c r="G25" s="1" t="s">
        <v>1032</v>
      </c>
      <c r="H25" s="1" t="s">
        <v>1033</v>
      </c>
      <c r="I25" s="1" t="s">
        <v>1176</v>
      </c>
      <c r="J25" s="1" t="s">
        <v>1035</v>
      </c>
      <c r="K25" s="1" t="s">
        <v>1176</v>
      </c>
      <c r="L25" s="1" t="s">
        <v>1176</v>
      </c>
      <c r="M25" s="1" t="s">
        <v>1036</v>
      </c>
      <c r="N25" s="1" t="s">
        <v>1036</v>
      </c>
      <c r="O25" s="1" t="s">
        <v>1034</v>
      </c>
      <c r="P25" s="1" t="s">
        <v>1037</v>
      </c>
      <c r="Q25" s="1" t="s">
        <v>1038</v>
      </c>
      <c r="R25" s="1" t="s">
        <v>1177</v>
      </c>
      <c r="S25" s="1" t="s">
        <v>1040</v>
      </c>
      <c r="T25" s="1" t="s">
        <v>1041</v>
      </c>
      <c r="U25" s="1" t="s">
        <v>1042</v>
      </c>
      <c r="V25" s="1" t="s">
        <v>1043</v>
      </c>
    </row>
    <row r="26" s="1" customFormat="1" spans="1:22">
      <c r="A26" s="3">
        <v>21118125154</v>
      </c>
      <c r="B26" s="1" t="s">
        <v>1178</v>
      </c>
      <c r="C26" s="1" t="s">
        <v>1179</v>
      </c>
      <c r="D26" s="1" t="s">
        <v>1132</v>
      </c>
      <c r="E26" s="1" t="s">
        <v>1180</v>
      </c>
      <c r="F26" s="1" t="s">
        <v>1048</v>
      </c>
      <c r="G26" s="1" t="s">
        <v>1032</v>
      </c>
      <c r="H26" s="1" t="s">
        <v>1033</v>
      </c>
      <c r="I26" s="1" t="s">
        <v>1181</v>
      </c>
      <c r="J26" s="1" t="s">
        <v>1035</v>
      </c>
      <c r="K26" s="1" t="s">
        <v>1181</v>
      </c>
      <c r="L26" s="1" t="s">
        <v>1181</v>
      </c>
      <c r="M26" s="1" t="s">
        <v>1036</v>
      </c>
      <c r="N26" s="1" t="s">
        <v>1036</v>
      </c>
      <c r="O26" s="1" t="s">
        <v>1034</v>
      </c>
      <c r="P26" s="1" t="s">
        <v>1037</v>
      </c>
      <c r="Q26" s="1" t="s">
        <v>1038</v>
      </c>
      <c r="R26" s="1" t="s">
        <v>1182</v>
      </c>
      <c r="S26" s="1" t="s">
        <v>1040</v>
      </c>
      <c r="T26" s="1" t="s">
        <v>1041</v>
      </c>
      <c r="U26" s="1" t="s">
        <v>1042</v>
      </c>
      <c r="V26" s="1" t="s">
        <v>1043</v>
      </c>
    </row>
    <row r="27" s="1" customFormat="1" spans="1:22">
      <c r="A27" s="3">
        <v>21118425189</v>
      </c>
      <c r="B27" s="1" t="s">
        <v>1178</v>
      </c>
      <c r="C27" s="1" t="s">
        <v>1183</v>
      </c>
      <c r="D27" s="1" t="s">
        <v>1132</v>
      </c>
      <c r="E27" s="1" t="s">
        <v>1184</v>
      </c>
      <c r="F27" s="1" t="s">
        <v>1048</v>
      </c>
      <c r="G27" s="1" t="s">
        <v>1032</v>
      </c>
      <c r="H27" s="1" t="s">
        <v>1033</v>
      </c>
      <c r="I27" s="1" t="s">
        <v>1181</v>
      </c>
      <c r="J27" s="1" t="s">
        <v>1035</v>
      </c>
      <c r="K27" s="1" t="s">
        <v>1181</v>
      </c>
      <c r="L27" s="1" t="s">
        <v>1181</v>
      </c>
      <c r="M27" s="1" t="s">
        <v>1036</v>
      </c>
      <c r="N27" s="1" t="s">
        <v>1036</v>
      </c>
      <c r="O27" s="1" t="s">
        <v>1034</v>
      </c>
      <c r="P27" s="1" t="s">
        <v>1037</v>
      </c>
      <c r="Q27" s="1" t="s">
        <v>1038</v>
      </c>
      <c r="R27" s="1" t="s">
        <v>1185</v>
      </c>
      <c r="S27" s="1" t="s">
        <v>1040</v>
      </c>
      <c r="T27" s="1" t="s">
        <v>1041</v>
      </c>
      <c r="U27" s="1" t="s">
        <v>1042</v>
      </c>
      <c r="V27" s="1" t="s">
        <v>1043</v>
      </c>
    </row>
    <row r="28" s="1" customFormat="1" spans="1:22">
      <c r="A28" s="3">
        <v>21130844460</v>
      </c>
      <c r="B28" s="1" t="s">
        <v>1186</v>
      </c>
      <c r="C28" s="1" t="s">
        <v>1187</v>
      </c>
      <c r="D28" s="1" t="s">
        <v>1188</v>
      </c>
      <c r="E28" s="1" t="s">
        <v>1189</v>
      </c>
      <c r="F28" s="1" t="s">
        <v>1190</v>
      </c>
      <c r="G28" s="1" t="s">
        <v>1032</v>
      </c>
      <c r="H28" s="1" t="s">
        <v>1033</v>
      </c>
      <c r="I28" s="1" t="s">
        <v>1191</v>
      </c>
      <c r="J28" s="1" t="s">
        <v>1035</v>
      </c>
      <c r="K28" s="1" t="s">
        <v>1191</v>
      </c>
      <c r="L28" s="1" t="s">
        <v>1191</v>
      </c>
      <c r="M28" s="1" t="s">
        <v>1036</v>
      </c>
      <c r="N28" s="1" t="s">
        <v>1036</v>
      </c>
      <c r="O28" s="1" t="s">
        <v>1034</v>
      </c>
      <c r="P28" s="1" t="s">
        <v>1037</v>
      </c>
      <c r="Q28" s="1" t="s">
        <v>1038</v>
      </c>
      <c r="R28" s="1" t="s">
        <v>1192</v>
      </c>
      <c r="S28" s="1" t="s">
        <v>1040</v>
      </c>
      <c r="T28" s="1" t="s">
        <v>1041</v>
      </c>
      <c r="U28" s="1" t="s">
        <v>1042</v>
      </c>
      <c r="V28" s="1" t="s">
        <v>1051</v>
      </c>
    </row>
    <row r="29" s="1" customFormat="1" spans="1:22">
      <c r="A29" s="3">
        <v>21135594565</v>
      </c>
      <c r="B29" s="1" t="s">
        <v>1186</v>
      </c>
      <c r="C29" s="1" t="s">
        <v>1193</v>
      </c>
      <c r="D29" s="1" t="s">
        <v>1194</v>
      </c>
      <c r="E29" s="1" t="s">
        <v>1195</v>
      </c>
      <c r="F29" s="1" t="s">
        <v>1031</v>
      </c>
      <c r="G29" s="1" t="s">
        <v>1032</v>
      </c>
      <c r="H29" s="1" t="s">
        <v>1033</v>
      </c>
      <c r="I29" s="1" t="s">
        <v>1196</v>
      </c>
      <c r="J29" s="1" t="s">
        <v>1035</v>
      </c>
      <c r="K29" s="1" t="s">
        <v>1196</v>
      </c>
      <c r="L29" s="1" t="s">
        <v>1197</v>
      </c>
      <c r="M29" s="1" t="s">
        <v>1198</v>
      </c>
      <c r="N29" s="1" t="s">
        <v>1198</v>
      </c>
      <c r="O29" s="1" t="s">
        <v>1034</v>
      </c>
      <c r="P29" s="1" t="s">
        <v>1037</v>
      </c>
      <c r="Q29" s="1" t="s">
        <v>1038</v>
      </c>
      <c r="R29" s="1" t="s">
        <v>1199</v>
      </c>
      <c r="S29" s="1" t="s">
        <v>1040</v>
      </c>
      <c r="T29" s="1" t="s">
        <v>1041</v>
      </c>
      <c r="U29" s="1" t="s">
        <v>1042</v>
      </c>
      <c r="V29" s="1" t="s">
        <v>1051</v>
      </c>
    </row>
    <row r="30" s="1" customFormat="1" spans="1:22">
      <c r="A30" s="3">
        <v>21147360455</v>
      </c>
      <c r="B30" s="1" t="s">
        <v>1200</v>
      </c>
      <c r="C30" s="1" t="s">
        <v>1201</v>
      </c>
      <c r="D30" s="1" t="s">
        <v>1202</v>
      </c>
      <c r="E30" s="1" t="s">
        <v>1203</v>
      </c>
      <c r="F30" s="1" t="s">
        <v>1086</v>
      </c>
      <c r="G30" s="1" t="s">
        <v>1032</v>
      </c>
      <c r="H30" s="1" t="s">
        <v>1033</v>
      </c>
      <c r="I30" s="1" t="s">
        <v>1204</v>
      </c>
      <c r="J30" s="1" t="s">
        <v>1035</v>
      </c>
      <c r="K30" s="1" t="s">
        <v>1204</v>
      </c>
      <c r="L30" s="1" t="s">
        <v>1204</v>
      </c>
      <c r="M30" s="1" t="s">
        <v>1036</v>
      </c>
      <c r="N30" s="1" t="s">
        <v>1036</v>
      </c>
      <c r="O30" s="1" t="s">
        <v>1034</v>
      </c>
      <c r="P30" s="1" t="s">
        <v>1037</v>
      </c>
      <c r="Q30" s="1" t="s">
        <v>1038</v>
      </c>
      <c r="R30" s="1" t="s">
        <v>1205</v>
      </c>
      <c r="S30" s="1" t="s">
        <v>1040</v>
      </c>
      <c r="T30" s="1" t="s">
        <v>1041</v>
      </c>
      <c r="U30" s="1" t="s">
        <v>1042</v>
      </c>
      <c r="V30" s="1" t="s">
        <v>1043</v>
      </c>
    </row>
    <row r="31" s="1" customFormat="1" spans="1:22">
      <c r="A31" s="3">
        <v>21148671593</v>
      </c>
      <c r="B31" s="1" t="s">
        <v>1200</v>
      </c>
      <c r="C31" s="1" t="s">
        <v>1206</v>
      </c>
      <c r="D31" s="1" t="s">
        <v>1156</v>
      </c>
      <c r="E31" s="1" t="s">
        <v>1207</v>
      </c>
      <c r="F31" s="1" t="s">
        <v>1031</v>
      </c>
      <c r="G31" s="1" t="s">
        <v>1032</v>
      </c>
      <c r="H31" s="1" t="s">
        <v>1033</v>
      </c>
      <c r="I31" s="1" t="s">
        <v>1208</v>
      </c>
      <c r="J31" s="1" t="s">
        <v>1035</v>
      </c>
      <c r="K31" s="1" t="s">
        <v>1208</v>
      </c>
      <c r="L31" s="1" t="s">
        <v>1208</v>
      </c>
      <c r="M31" s="1" t="s">
        <v>1036</v>
      </c>
      <c r="N31" s="1" t="s">
        <v>1036</v>
      </c>
      <c r="O31" s="1" t="s">
        <v>1034</v>
      </c>
      <c r="P31" s="1" t="s">
        <v>1037</v>
      </c>
      <c r="Q31" s="1" t="s">
        <v>1038</v>
      </c>
      <c r="R31" s="1" t="s">
        <v>1209</v>
      </c>
      <c r="S31" s="1" t="s">
        <v>1040</v>
      </c>
      <c r="T31" s="1" t="s">
        <v>1041</v>
      </c>
      <c r="U31" s="1" t="s">
        <v>1042</v>
      </c>
      <c r="V31" s="1" t="s">
        <v>1160</v>
      </c>
    </row>
    <row r="32" s="1" customFormat="1" spans="1:22">
      <c r="A32" s="3">
        <v>21150890498</v>
      </c>
      <c r="B32" s="1" t="s">
        <v>1200</v>
      </c>
      <c r="C32" s="1" t="s">
        <v>1210</v>
      </c>
      <c r="D32" s="1" t="s">
        <v>1211</v>
      </c>
      <c r="E32" s="1" t="s">
        <v>1212</v>
      </c>
      <c r="F32" s="1" t="s">
        <v>1048</v>
      </c>
      <c r="G32" s="1" t="s">
        <v>1032</v>
      </c>
      <c r="H32" s="1" t="s">
        <v>1033</v>
      </c>
      <c r="I32" s="1" t="s">
        <v>1213</v>
      </c>
      <c r="J32" s="1" t="s">
        <v>1035</v>
      </c>
      <c r="K32" s="1" t="s">
        <v>1213</v>
      </c>
      <c r="L32" s="1" t="s">
        <v>1213</v>
      </c>
      <c r="M32" s="1" t="s">
        <v>1036</v>
      </c>
      <c r="N32" s="1" t="s">
        <v>1036</v>
      </c>
      <c r="O32" s="1" t="s">
        <v>1034</v>
      </c>
      <c r="P32" s="1" t="s">
        <v>1037</v>
      </c>
      <c r="Q32" s="1" t="s">
        <v>1038</v>
      </c>
      <c r="R32" s="1" t="s">
        <v>1214</v>
      </c>
      <c r="S32" s="1" t="s">
        <v>1040</v>
      </c>
      <c r="T32" s="1" t="s">
        <v>1041</v>
      </c>
      <c r="U32" s="1" t="s">
        <v>1042</v>
      </c>
      <c r="V32" s="1" t="s">
        <v>1043</v>
      </c>
    </row>
    <row r="33" s="1" customFormat="1" spans="1:22">
      <c r="A33" s="3">
        <v>21181002112</v>
      </c>
      <c r="B33" s="1" t="s">
        <v>1215</v>
      </c>
      <c r="C33" s="1" t="s">
        <v>1216</v>
      </c>
      <c r="D33" s="1" t="s">
        <v>1217</v>
      </c>
      <c r="E33" s="1" t="s">
        <v>1218</v>
      </c>
      <c r="F33" s="1" t="s">
        <v>1086</v>
      </c>
      <c r="G33" s="1" t="s">
        <v>1032</v>
      </c>
      <c r="H33" s="1" t="s">
        <v>1033</v>
      </c>
      <c r="I33" s="1" t="s">
        <v>1219</v>
      </c>
      <c r="J33" s="1" t="s">
        <v>1035</v>
      </c>
      <c r="K33" s="1" t="s">
        <v>1219</v>
      </c>
      <c r="L33" s="1" t="s">
        <v>1219</v>
      </c>
      <c r="M33" s="1" t="s">
        <v>1036</v>
      </c>
      <c r="N33" s="1" t="s">
        <v>1036</v>
      </c>
      <c r="O33" s="1" t="s">
        <v>1034</v>
      </c>
      <c r="P33" s="1" t="s">
        <v>1037</v>
      </c>
      <c r="Q33" s="1" t="s">
        <v>1038</v>
      </c>
      <c r="R33" s="1" t="s">
        <v>1220</v>
      </c>
      <c r="S33" s="1" t="s">
        <v>1040</v>
      </c>
      <c r="T33" s="1" t="s">
        <v>1041</v>
      </c>
      <c r="U33" s="1" t="s">
        <v>1042</v>
      </c>
      <c r="V33" s="1" t="s">
        <v>1043</v>
      </c>
    </row>
    <row r="34" s="1" customFormat="1" spans="1:22">
      <c r="A34" s="3">
        <v>21200976540</v>
      </c>
      <c r="B34" s="1" t="s">
        <v>1215</v>
      </c>
      <c r="C34" s="1" t="s">
        <v>1221</v>
      </c>
      <c r="D34" s="1" t="s">
        <v>1222</v>
      </c>
      <c r="E34" s="1" t="s">
        <v>1223</v>
      </c>
      <c r="F34" s="1" t="s">
        <v>1224</v>
      </c>
      <c r="G34" s="1" t="s">
        <v>1032</v>
      </c>
      <c r="H34" s="1" t="s">
        <v>1033</v>
      </c>
      <c r="I34" s="1" t="s">
        <v>1225</v>
      </c>
      <c r="J34" s="1" t="s">
        <v>1035</v>
      </c>
      <c r="K34" s="1" t="s">
        <v>1225</v>
      </c>
      <c r="L34" s="1" t="s">
        <v>1225</v>
      </c>
      <c r="M34" s="1" t="s">
        <v>1036</v>
      </c>
      <c r="N34" s="1" t="s">
        <v>1036</v>
      </c>
      <c r="O34" s="1" t="s">
        <v>1034</v>
      </c>
      <c r="P34" s="1" t="s">
        <v>1037</v>
      </c>
      <c r="Q34" s="1" t="s">
        <v>1038</v>
      </c>
      <c r="R34" s="1" t="s">
        <v>1226</v>
      </c>
      <c r="S34" s="1" t="s">
        <v>1040</v>
      </c>
      <c r="T34" s="1" t="s">
        <v>1041</v>
      </c>
      <c r="U34" s="1" t="s">
        <v>1042</v>
      </c>
      <c r="V34" s="1" t="s">
        <v>1051</v>
      </c>
    </row>
    <row r="35" s="1" customFormat="1" spans="1:22">
      <c r="A35" s="3">
        <v>21206036070</v>
      </c>
      <c r="B35" s="1" t="s">
        <v>1227</v>
      </c>
      <c r="C35" s="1" t="s">
        <v>1228</v>
      </c>
      <c r="D35" s="1" t="s">
        <v>1229</v>
      </c>
      <c r="E35" s="1" t="s">
        <v>1230</v>
      </c>
      <c r="F35" s="1" t="s">
        <v>1048</v>
      </c>
      <c r="G35" s="1" t="s">
        <v>1032</v>
      </c>
      <c r="H35" s="1" t="s">
        <v>1033</v>
      </c>
      <c r="I35" s="1" t="s">
        <v>1231</v>
      </c>
      <c r="J35" s="1" t="s">
        <v>1035</v>
      </c>
      <c r="K35" s="1" t="s">
        <v>1231</v>
      </c>
      <c r="L35" s="1" t="s">
        <v>1231</v>
      </c>
      <c r="M35" s="1" t="s">
        <v>1036</v>
      </c>
      <c r="N35" s="1" t="s">
        <v>1036</v>
      </c>
      <c r="O35" s="1" t="s">
        <v>1034</v>
      </c>
      <c r="P35" s="1" t="s">
        <v>1037</v>
      </c>
      <c r="Q35" s="1" t="s">
        <v>1038</v>
      </c>
      <c r="R35" s="1" t="s">
        <v>1232</v>
      </c>
      <c r="S35" s="1" t="s">
        <v>1040</v>
      </c>
      <c r="T35" s="1" t="s">
        <v>1041</v>
      </c>
      <c r="U35" s="1" t="s">
        <v>1042</v>
      </c>
      <c r="V35" s="1" t="s">
        <v>1051</v>
      </c>
    </row>
    <row r="36" s="1" customFormat="1" spans="1:22">
      <c r="A36" s="3">
        <v>21229660525</v>
      </c>
      <c r="B36" s="1" t="s">
        <v>1233</v>
      </c>
      <c r="C36" s="1" t="s">
        <v>1234</v>
      </c>
      <c r="D36" s="1" t="s">
        <v>1235</v>
      </c>
      <c r="E36" s="1" t="s">
        <v>1236</v>
      </c>
      <c r="F36" s="1" t="s">
        <v>1031</v>
      </c>
      <c r="G36" s="1" t="s">
        <v>1032</v>
      </c>
      <c r="H36" s="1" t="s">
        <v>1033</v>
      </c>
      <c r="I36" s="1" t="s">
        <v>1237</v>
      </c>
      <c r="J36" s="1" t="s">
        <v>1035</v>
      </c>
      <c r="K36" s="1" t="s">
        <v>1237</v>
      </c>
      <c r="L36" s="1" t="s">
        <v>1237</v>
      </c>
      <c r="M36" s="1" t="s">
        <v>1036</v>
      </c>
      <c r="N36" s="1" t="s">
        <v>1036</v>
      </c>
      <c r="O36" s="1" t="s">
        <v>1034</v>
      </c>
      <c r="P36" s="1" t="s">
        <v>1037</v>
      </c>
      <c r="Q36" s="1" t="s">
        <v>1038</v>
      </c>
      <c r="R36" s="1" t="s">
        <v>1238</v>
      </c>
      <c r="S36" s="1" t="s">
        <v>1040</v>
      </c>
      <c r="T36" s="1" t="s">
        <v>1041</v>
      </c>
      <c r="U36" s="1" t="s">
        <v>1042</v>
      </c>
      <c r="V36" s="1" t="s">
        <v>1051</v>
      </c>
    </row>
    <row r="37" s="1" customFormat="1" spans="1:22">
      <c r="A37" s="3">
        <v>21243318563</v>
      </c>
      <c r="B37" s="1" t="s">
        <v>1239</v>
      </c>
      <c r="C37" s="1" t="s">
        <v>1240</v>
      </c>
      <c r="D37" s="1" t="s">
        <v>1241</v>
      </c>
      <c r="E37" s="1" t="s">
        <v>1242</v>
      </c>
      <c r="F37" s="1" t="s">
        <v>1048</v>
      </c>
      <c r="G37" s="1" t="s">
        <v>1032</v>
      </c>
      <c r="H37" s="1" t="s">
        <v>1033</v>
      </c>
      <c r="I37" s="1" t="s">
        <v>1243</v>
      </c>
      <c r="J37" s="1" t="s">
        <v>1035</v>
      </c>
      <c r="K37" s="1" t="s">
        <v>1243</v>
      </c>
      <c r="L37" s="1" t="s">
        <v>1243</v>
      </c>
      <c r="M37" s="1" t="s">
        <v>1036</v>
      </c>
      <c r="N37" s="1" t="s">
        <v>1036</v>
      </c>
      <c r="O37" s="1" t="s">
        <v>1034</v>
      </c>
      <c r="P37" s="1" t="s">
        <v>1037</v>
      </c>
      <c r="Q37" s="1" t="s">
        <v>1038</v>
      </c>
      <c r="R37" s="1" t="s">
        <v>1244</v>
      </c>
      <c r="S37" s="1" t="s">
        <v>1040</v>
      </c>
      <c r="T37" s="1" t="s">
        <v>1041</v>
      </c>
      <c r="U37" s="1" t="s">
        <v>1042</v>
      </c>
      <c r="V37" s="1" t="s">
        <v>1051</v>
      </c>
    </row>
    <row r="38" s="1" customFormat="1" spans="1:22">
      <c r="A38" s="3">
        <v>21243340782</v>
      </c>
      <c r="B38" s="1" t="s">
        <v>1239</v>
      </c>
      <c r="C38" s="1" t="s">
        <v>1245</v>
      </c>
      <c r="D38" s="1" t="s">
        <v>1246</v>
      </c>
      <c r="E38" s="1" t="s">
        <v>1247</v>
      </c>
      <c r="F38" s="1" t="s">
        <v>1048</v>
      </c>
      <c r="G38" s="1" t="s">
        <v>1032</v>
      </c>
      <c r="H38" s="1" t="s">
        <v>1033</v>
      </c>
      <c r="I38" s="1" t="s">
        <v>1248</v>
      </c>
      <c r="J38" s="1" t="s">
        <v>1035</v>
      </c>
      <c r="K38" s="1" t="s">
        <v>1248</v>
      </c>
      <c r="L38" s="1" t="s">
        <v>1248</v>
      </c>
      <c r="M38" s="1" t="s">
        <v>1036</v>
      </c>
      <c r="N38" s="1" t="s">
        <v>1036</v>
      </c>
      <c r="O38" s="1" t="s">
        <v>1034</v>
      </c>
      <c r="P38" s="1" t="s">
        <v>1037</v>
      </c>
      <c r="Q38" s="1" t="s">
        <v>1038</v>
      </c>
      <c r="R38" s="1" t="s">
        <v>1249</v>
      </c>
      <c r="S38" s="1" t="s">
        <v>1040</v>
      </c>
      <c r="T38" s="1" t="s">
        <v>1041</v>
      </c>
      <c r="U38" s="1" t="s">
        <v>1042</v>
      </c>
      <c r="V38" s="1" t="s">
        <v>1051</v>
      </c>
    </row>
    <row r="39" s="1" customFormat="1" spans="1:22">
      <c r="A39" s="3">
        <v>21248000088</v>
      </c>
      <c r="B39" s="1" t="s">
        <v>1239</v>
      </c>
      <c r="C39" s="1" t="s">
        <v>1250</v>
      </c>
      <c r="D39" s="1" t="s">
        <v>1251</v>
      </c>
      <c r="E39" s="1" t="s">
        <v>1252</v>
      </c>
      <c r="F39" s="1" t="s">
        <v>1031</v>
      </c>
      <c r="G39" s="1" t="s">
        <v>1032</v>
      </c>
      <c r="H39" s="1" t="s">
        <v>1033</v>
      </c>
      <c r="I39" s="1" t="s">
        <v>1253</v>
      </c>
      <c r="J39" s="1" t="s">
        <v>1035</v>
      </c>
      <c r="K39" s="1" t="s">
        <v>1253</v>
      </c>
      <c r="L39" s="1" t="s">
        <v>1253</v>
      </c>
      <c r="M39" s="1" t="s">
        <v>1036</v>
      </c>
      <c r="N39" s="1" t="s">
        <v>1036</v>
      </c>
      <c r="O39" s="1" t="s">
        <v>1034</v>
      </c>
      <c r="P39" s="1" t="s">
        <v>1037</v>
      </c>
      <c r="Q39" s="1" t="s">
        <v>1038</v>
      </c>
      <c r="R39" s="1" t="s">
        <v>1254</v>
      </c>
      <c r="S39" s="1" t="s">
        <v>1040</v>
      </c>
      <c r="T39" s="1" t="s">
        <v>1041</v>
      </c>
      <c r="U39" s="1" t="s">
        <v>1042</v>
      </c>
      <c r="V39" s="1" t="s">
        <v>1043</v>
      </c>
    </row>
    <row r="40" s="1" customFormat="1" spans="1:22">
      <c r="A40" s="3">
        <v>21252075349</v>
      </c>
      <c r="B40" s="1" t="s">
        <v>1255</v>
      </c>
      <c r="C40" s="1" t="s">
        <v>1256</v>
      </c>
      <c r="D40" s="1" t="s">
        <v>1257</v>
      </c>
      <c r="E40" s="1" t="s">
        <v>1258</v>
      </c>
      <c r="F40" s="1" t="s">
        <v>1086</v>
      </c>
      <c r="G40" s="1" t="s">
        <v>1032</v>
      </c>
      <c r="H40" s="1" t="s">
        <v>1033</v>
      </c>
      <c r="I40" s="1" t="s">
        <v>1259</v>
      </c>
      <c r="J40" s="1" t="s">
        <v>1035</v>
      </c>
      <c r="K40" s="1" t="s">
        <v>1259</v>
      </c>
      <c r="L40" s="1" t="s">
        <v>1259</v>
      </c>
      <c r="M40" s="1" t="s">
        <v>1036</v>
      </c>
      <c r="N40" s="1" t="s">
        <v>1036</v>
      </c>
      <c r="O40" s="1" t="s">
        <v>1034</v>
      </c>
      <c r="P40" s="1" t="s">
        <v>1037</v>
      </c>
      <c r="Q40" s="1" t="s">
        <v>1038</v>
      </c>
      <c r="R40" s="1" t="s">
        <v>1260</v>
      </c>
      <c r="S40" s="1" t="s">
        <v>1040</v>
      </c>
      <c r="T40" s="1" t="s">
        <v>1041</v>
      </c>
      <c r="U40" s="1" t="s">
        <v>1042</v>
      </c>
      <c r="V40" s="1" t="s">
        <v>1043</v>
      </c>
    </row>
    <row r="41" s="1" customFormat="1" spans="1:22">
      <c r="A41" s="3">
        <v>21253509500</v>
      </c>
      <c r="B41" s="1" t="s">
        <v>1255</v>
      </c>
      <c r="C41" s="1" t="s">
        <v>1261</v>
      </c>
      <c r="D41" s="1" t="s">
        <v>1148</v>
      </c>
      <c r="E41" s="1" t="s">
        <v>1262</v>
      </c>
      <c r="F41" s="1" t="s">
        <v>1031</v>
      </c>
      <c r="G41" s="1" t="s">
        <v>1032</v>
      </c>
      <c r="H41" s="1" t="s">
        <v>1033</v>
      </c>
      <c r="I41" s="1" t="s">
        <v>1263</v>
      </c>
      <c r="J41" s="1" t="s">
        <v>1035</v>
      </c>
      <c r="K41" s="1" t="s">
        <v>1263</v>
      </c>
      <c r="L41" s="1" t="s">
        <v>1263</v>
      </c>
      <c r="M41" s="1" t="s">
        <v>1036</v>
      </c>
      <c r="N41" s="1" t="s">
        <v>1036</v>
      </c>
      <c r="O41" s="1" t="s">
        <v>1034</v>
      </c>
      <c r="P41" s="1" t="s">
        <v>1037</v>
      </c>
      <c r="Q41" s="1" t="s">
        <v>1038</v>
      </c>
      <c r="R41" s="1" t="s">
        <v>1264</v>
      </c>
      <c r="S41" s="1" t="s">
        <v>1040</v>
      </c>
      <c r="T41" s="1" t="s">
        <v>1041</v>
      </c>
      <c r="U41" s="1" t="s">
        <v>1042</v>
      </c>
      <c r="V41" s="1" t="s">
        <v>1043</v>
      </c>
    </row>
    <row r="42" s="1" customFormat="1" spans="1:22">
      <c r="A42" s="3">
        <v>21255406467</v>
      </c>
      <c r="B42" s="1" t="s">
        <v>1255</v>
      </c>
      <c r="C42" s="1" t="s">
        <v>1265</v>
      </c>
      <c r="D42" s="1" t="s">
        <v>1266</v>
      </c>
      <c r="E42" s="1" t="s">
        <v>1267</v>
      </c>
      <c r="F42" s="1" t="s">
        <v>1031</v>
      </c>
      <c r="G42" s="1" t="s">
        <v>1032</v>
      </c>
      <c r="H42" s="1" t="s">
        <v>1033</v>
      </c>
      <c r="I42" s="1" t="s">
        <v>1268</v>
      </c>
      <c r="J42" s="1" t="s">
        <v>1035</v>
      </c>
      <c r="K42" s="1" t="s">
        <v>1268</v>
      </c>
      <c r="L42" s="1" t="s">
        <v>1269</v>
      </c>
      <c r="M42" s="1" t="s">
        <v>1270</v>
      </c>
      <c r="N42" s="1" t="s">
        <v>1270</v>
      </c>
      <c r="O42" s="1" t="s">
        <v>1034</v>
      </c>
      <c r="P42" s="1" t="s">
        <v>1037</v>
      </c>
      <c r="Q42" s="1" t="s">
        <v>1038</v>
      </c>
      <c r="R42" s="1" t="s">
        <v>1271</v>
      </c>
      <c r="S42" s="1" t="s">
        <v>1040</v>
      </c>
      <c r="T42" s="1" t="s">
        <v>1041</v>
      </c>
      <c r="U42" s="1" t="s">
        <v>1042</v>
      </c>
      <c r="V42" s="1" t="s">
        <v>1051</v>
      </c>
    </row>
    <row r="43" s="1" customFormat="1" spans="1:22">
      <c r="A43" s="3">
        <v>21311296801</v>
      </c>
      <c r="B43" s="1" t="s">
        <v>1272</v>
      </c>
      <c r="C43" s="1" t="s">
        <v>1273</v>
      </c>
      <c r="D43" s="1" t="s">
        <v>1274</v>
      </c>
      <c r="E43" s="1" t="s">
        <v>1275</v>
      </c>
      <c r="F43" s="1" t="s">
        <v>1086</v>
      </c>
      <c r="G43" s="1" t="s">
        <v>1032</v>
      </c>
      <c r="H43" s="1" t="s">
        <v>1033</v>
      </c>
      <c r="I43" s="1" t="s">
        <v>1276</v>
      </c>
      <c r="J43" s="1" t="s">
        <v>1035</v>
      </c>
      <c r="K43" s="1" t="s">
        <v>1276</v>
      </c>
      <c r="L43" s="1" t="s">
        <v>1276</v>
      </c>
      <c r="M43" s="1" t="s">
        <v>1036</v>
      </c>
      <c r="N43" s="1" t="s">
        <v>1036</v>
      </c>
      <c r="O43" s="1" t="s">
        <v>1034</v>
      </c>
      <c r="P43" s="1" t="s">
        <v>1037</v>
      </c>
      <c r="Q43" s="1" t="s">
        <v>1038</v>
      </c>
      <c r="R43" s="1" t="s">
        <v>1277</v>
      </c>
      <c r="S43" s="1" t="s">
        <v>1040</v>
      </c>
      <c r="T43" s="1" t="s">
        <v>1041</v>
      </c>
      <c r="U43" s="1" t="s">
        <v>1042</v>
      </c>
      <c r="V43" s="1" t="s">
        <v>1043</v>
      </c>
    </row>
    <row r="44" s="1" customFormat="1" spans="1:22">
      <c r="A44" s="3">
        <v>21312241422</v>
      </c>
      <c r="B44" s="1" t="s">
        <v>1272</v>
      </c>
      <c r="C44" s="1" t="s">
        <v>1278</v>
      </c>
      <c r="D44" s="1" t="s">
        <v>1279</v>
      </c>
      <c r="E44" s="1" t="s">
        <v>1280</v>
      </c>
      <c r="F44" s="1" t="s">
        <v>1031</v>
      </c>
      <c r="G44" s="1" t="s">
        <v>1032</v>
      </c>
      <c r="H44" s="1" t="s">
        <v>1033</v>
      </c>
      <c r="I44" s="1" t="s">
        <v>1281</v>
      </c>
      <c r="J44" s="1" t="s">
        <v>1035</v>
      </c>
      <c r="K44" s="1" t="s">
        <v>1281</v>
      </c>
      <c r="L44" s="1" t="s">
        <v>1281</v>
      </c>
      <c r="M44" s="1" t="s">
        <v>1036</v>
      </c>
      <c r="N44" s="1" t="s">
        <v>1036</v>
      </c>
      <c r="O44" s="1" t="s">
        <v>1034</v>
      </c>
      <c r="P44" s="1" t="s">
        <v>1037</v>
      </c>
      <c r="Q44" s="1" t="s">
        <v>1038</v>
      </c>
      <c r="R44" s="1" t="s">
        <v>1282</v>
      </c>
      <c r="S44" s="1" t="s">
        <v>1040</v>
      </c>
      <c r="T44" s="1" t="s">
        <v>1041</v>
      </c>
      <c r="U44" s="1" t="s">
        <v>1042</v>
      </c>
      <c r="V44" s="1" t="s">
        <v>1043</v>
      </c>
    </row>
    <row r="45" s="1" customFormat="1" spans="1:22">
      <c r="A45" s="3">
        <v>21326640602</v>
      </c>
      <c r="B45" s="1" t="s">
        <v>1283</v>
      </c>
      <c r="C45" s="1" t="s">
        <v>1284</v>
      </c>
      <c r="D45" s="1" t="s">
        <v>1148</v>
      </c>
      <c r="E45" s="1" t="s">
        <v>1285</v>
      </c>
      <c r="F45" s="1" t="s">
        <v>1031</v>
      </c>
      <c r="G45" s="1" t="s">
        <v>1032</v>
      </c>
      <c r="H45" s="1" t="s">
        <v>1033</v>
      </c>
      <c r="I45" s="1" t="s">
        <v>1263</v>
      </c>
      <c r="J45" s="1" t="s">
        <v>1035</v>
      </c>
      <c r="K45" s="1" t="s">
        <v>1263</v>
      </c>
      <c r="L45" s="1" t="s">
        <v>1263</v>
      </c>
      <c r="M45" s="1" t="s">
        <v>1036</v>
      </c>
      <c r="N45" s="1" t="s">
        <v>1036</v>
      </c>
      <c r="O45" s="1" t="s">
        <v>1034</v>
      </c>
      <c r="P45" s="1" t="s">
        <v>1037</v>
      </c>
      <c r="Q45" s="1" t="s">
        <v>1038</v>
      </c>
      <c r="R45" s="1" t="s">
        <v>1286</v>
      </c>
      <c r="S45" s="1" t="s">
        <v>1040</v>
      </c>
      <c r="T45" s="1" t="s">
        <v>1041</v>
      </c>
      <c r="U45" s="1" t="s">
        <v>1042</v>
      </c>
      <c r="V45" s="1" t="s">
        <v>1043</v>
      </c>
    </row>
    <row r="46" s="1" customFormat="1" spans="1:22">
      <c r="A46" s="3">
        <v>21327133935</v>
      </c>
      <c r="B46" s="1" t="s">
        <v>1283</v>
      </c>
      <c r="C46" s="1" t="s">
        <v>1287</v>
      </c>
      <c r="D46" s="1" t="s">
        <v>1288</v>
      </c>
      <c r="E46" s="1" t="s">
        <v>1289</v>
      </c>
      <c r="F46" s="1" t="s">
        <v>1224</v>
      </c>
      <c r="G46" s="1" t="s">
        <v>1032</v>
      </c>
      <c r="H46" s="1" t="s">
        <v>1033</v>
      </c>
      <c r="I46" s="1" t="s">
        <v>1290</v>
      </c>
      <c r="J46" s="1" t="s">
        <v>1035</v>
      </c>
      <c r="K46" s="1" t="s">
        <v>1290</v>
      </c>
      <c r="L46" s="1" t="s">
        <v>1290</v>
      </c>
      <c r="M46" s="1" t="s">
        <v>1036</v>
      </c>
      <c r="N46" s="1" t="s">
        <v>1036</v>
      </c>
      <c r="O46" s="1" t="s">
        <v>1034</v>
      </c>
      <c r="P46" s="1" t="s">
        <v>1037</v>
      </c>
      <c r="Q46" s="1" t="s">
        <v>1038</v>
      </c>
      <c r="R46" s="1" t="s">
        <v>1291</v>
      </c>
      <c r="S46" s="1" t="s">
        <v>1040</v>
      </c>
      <c r="T46" s="1" t="s">
        <v>1041</v>
      </c>
      <c r="U46" s="1" t="s">
        <v>1042</v>
      </c>
      <c r="V46" s="1" t="s">
        <v>1051</v>
      </c>
    </row>
    <row r="47" s="1" customFormat="1" spans="1:22">
      <c r="A47" s="3">
        <v>21330649131</v>
      </c>
      <c r="B47" s="1" t="s">
        <v>1292</v>
      </c>
      <c r="C47" s="1" t="s">
        <v>1293</v>
      </c>
      <c r="D47" s="1" t="s">
        <v>1148</v>
      </c>
      <c r="E47" s="1" t="s">
        <v>1294</v>
      </c>
      <c r="F47" s="1" t="s">
        <v>1086</v>
      </c>
      <c r="G47" s="1" t="s">
        <v>1032</v>
      </c>
      <c r="H47" s="1" t="s">
        <v>1033</v>
      </c>
      <c r="I47" s="1" t="s">
        <v>1295</v>
      </c>
      <c r="J47" s="1" t="s">
        <v>1035</v>
      </c>
      <c r="K47" s="1" t="s">
        <v>1295</v>
      </c>
      <c r="L47" s="1" t="s">
        <v>1295</v>
      </c>
      <c r="M47" s="1" t="s">
        <v>1036</v>
      </c>
      <c r="N47" s="1" t="s">
        <v>1036</v>
      </c>
      <c r="O47" s="1" t="s">
        <v>1034</v>
      </c>
      <c r="P47" s="1" t="s">
        <v>1037</v>
      </c>
      <c r="Q47" s="1" t="s">
        <v>1038</v>
      </c>
      <c r="R47" s="1" t="s">
        <v>1296</v>
      </c>
      <c r="S47" s="1" t="s">
        <v>1040</v>
      </c>
      <c r="T47" s="1" t="s">
        <v>1041</v>
      </c>
      <c r="U47" s="1" t="s">
        <v>1042</v>
      </c>
      <c r="V47" s="1" t="s">
        <v>1043</v>
      </c>
    </row>
    <row r="48" s="1" customFormat="1" spans="1:22">
      <c r="A48" s="3">
        <v>21332473449</v>
      </c>
      <c r="B48" s="1" t="s">
        <v>1292</v>
      </c>
      <c r="C48" s="1" t="s">
        <v>1297</v>
      </c>
      <c r="D48" s="1" t="s">
        <v>1054</v>
      </c>
      <c r="E48" s="1" t="s">
        <v>1298</v>
      </c>
      <c r="F48" s="1" t="s">
        <v>1086</v>
      </c>
      <c r="G48" s="1" t="s">
        <v>1032</v>
      </c>
      <c r="H48" s="1" t="s">
        <v>1033</v>
      </c>
      <c r="I48" s="1" t="s">
        <v>1299</v>
      </c>
      <c r="J48" s="1" t="s">
        <v>1035</v>
      </c>
      <c r="K48" s="1" t="s">
        <v>1299</v>
      </c>
      <c r="L48" s="1" t="s">
        <v>1299</v>
      </c>
      <c r="M48" s="1" t="s">
        <v>1036</v>
      </c>
      <c r="N48" s="1" t="s">
        <v>1036</v>
      </c>
      <c r="O48" s="1" t="s">
        <v>1034</v>
      </c>
      <c r="P48" s="1" t="s">
        <v>1037</v>
      </c>
      <c r="Q48" s="1" t="s">
        <v>1038</v>
      </c>
      <c r="R48" s="1" t="s">
        <v>1300</v>
      </c>
      <c r="S48" s="1" t="s">
        <v>1040</v>
      </c>
      <c r="T48" s="1" t="s">
        <v>1041</v>
      </c>
      <c r="U48" s="1" t="s">
        <v>1042</v>
      </c>
      <c r="V48" s="1" t="s">
        <v>1051</v>
      </c>
    </row>
    <row r="49" s="1" customFormat="1" spans="1:22">
      <c r="A49" s="3">
        <v>21333816430</v>
      </c>
      <c r="B49" s="1" t="s">
        <v>1292</v>
      </c>
      <c r="C49" s="1" t="s">
        <v>1301</v>
      </c>
      <c r="D49" s="1" t="s">
        <v>1302</v>
      </c>
      <c r="E49" s="1" t="s">
        <v>1303</v>
      </c>
      <c r="F49" s="1" t="s">
        <v>1086</v>
      </c>
      <c r="G49" s="1" t="s">
        <v>1032</v>
      </c>
      <c r="H49" s="1" t="s">
        <v>1033</v>
      </c>
      <c r="I49" s="1" t="s">
        <v>1304</v>
      </c>
      <c r="J49" s="1" t="s">
        <v>1035</v>
      </c>
      <c r="K49" s="1" t="s">
        <v>1304</v>
      </c>
      <c r="L49" s="1" t="s">
        <v>1304</v>
      </c>
      <c r="M49" s="1" t="s">
        <v>1036</v>
      </c>
      <c r="N49" s="1" t="s">
        <v>1036</v>
      </c>
      <c r="O49" s="1" t="s">
        <v>1034</v>
      </c>
      <c r="P49" s="1" t="s">
        <v>1037</v>
      </c>
      <c r="Q49" s="1" t="s">
        <v>1038</v>
      </c>
      <c r="R49" s="1" t="s">
        <v>1305</v>
      </c>
      <c r="S49" s="1" t="s">
        <v>1040</v>
      </c>
      <c r="T49" s="1" t="s">
        <v>1041</v>
      </c>
      <c r="U49" s="1" t="s">
        <v>1042</v>
      </c>
      <c r="V49" s="1" t="s">
        <v>1051</v>
      </c>
    </row>
    <row r="50" s="1" customFormat="1" spans="1:22">
      <c r="A50" s="3">
        <v>21334017331</v>
      </c>
      <c r="B50" s="1" t="s">
        <v>1292</v>
      </c>
      <c r="C50" s="1" t="s">
        <v>1306</v>
      </c>
      <c r="D50" s="1" t="s">
        <v>1307</v>
      </c>
      <c r="E50" s="1" t="s">
        <v>1308</v>
      </c>
      <c r="F50" s="1" t="s">
        <v>1086</v>
      </c>
      <c r="G50" s="1" t="s">
        <v>1032</v>
      </c>
      <c r="H50" s="1" t="s">
        <v>1033</v>
      </c>
      <c r="I50" s="1" t="s">
        <v>1309</v>
      </c>
      <c r="J50" s="1" t="s">
        <v>1035</v>
      </c>
      <c r="K50" s="1" t="s">
        <v>1309</v>
      </c>
      <c r="L50" s="1" t="s">
        <v>1309</v>
      </c>
      <c r="M50" s="1" t="s">
        <v>1036</v>
      </c>
      <c r="N50" s="1" t="s">
        <v>1036</v>
      </c>
      <c r="O50" s="1" t="s">
        <v>1034</v>
      </c>
      <c r="P50" s="1" t="s">
        <v>1037</v>
      </c>
      <c r="Q50" s="1" t="s">
        <v>1038</v>
      </c>
      <c r="R50" s="1" t="s">
        <v>1310</v>
      </c>
      <c r="S50" s="1" t="s">
        <v>1040</v>
      </c>
      <c r="T50" s="1" t="s">
        <v>1041</v>
      </c>
      <c r="U50" s="1" t="s">
        <v>1042</v>
      </c>
      <c r="V50" s="1" t="s">
        <v>1043</v>
      </c>
    </row>
    <row r="51" s="1" customFormat="1" spans="1:22">
      <c r="A51" s="3">
        <v>21343230944</v>
      </c>
      <c r="B51" s="1" t="s">
        <v>1311</v>
      </c>
      <c r="C51" s="1" t="s">
        <v>1312</v>
      </c>
      <c r="D51" s="1" t="s">
        <v>1313</v>
      </c>
      <c r="E51" s="1" t="s">
        <v>1314</v>
      </c>
      <c r="F51" s="1" t="s">
        <v>1031</v>
      </c>
      <c r="G51" s="1" t="s">
        <v>1032</v>
      </c>
      <c r="H51" s="1" t="s">
        <v>1033</v>
      </c>
      <c r="I51" s="1" t="s">
        <v>1315</v>
      </c>
      <c r="J51" s="1" t="s">
        <v>1035</v>
      </c>
      <c r="K51" s="1" t="s">
        <v>1315</v>
      </c>
      <c r="L51" s="1" t="s">
        <v>1315</v>
      </c>
      <c r="M51" s="1" t="s">
        <v>1036</v>
      </c>
      <c r="N51" s="1" t="s">
        <v>1036</v>
      </c>
      <c r="O51" s="1" t="s">
        <v>1034</v>
      </c>
      <c r="P51" s="1" t="s">
        <v>1037</v>
      </c>
      <c r="Q51" s="1" t="s">
        <v>1038</v>
      </c>
      <c r="R51" s="1" t="s">
        <v>1316</v>
      </c>
      <c r="S51" s="1" t="s">
        <v>1040</v>
      </c>
      <c r="T51" s="1" t="s">
        <v>1041</v>
      </c>
      <c r="U51" s="1" t="s">
        <v>1042</v>
      </c>
      <c r="V51" s="1" t="s">
        <v>1051</v>
      </c>
    </row>
    <row r="52" s="1" customFormat="1" spans="1:22">
      <c r="A52" s="3">
        <v>21344724113</v>
      </c>
      <c r="B52" s="1" t="s">
        <v>1311</v>
      </c>
      <c r="C52" s="1" t="s">
        <v>1317</v>
      </c>
      <c r="D52" s="1" t="s">
        <v>1318</v>
      </c>
      <c r="E52" s="1" t="s">
        <v>1319</v>
      </c>
      <c r="F52" s="1" t="s">
        <v>1031</v>
      </c>
      <c r="G52" s="1" t="s">
        <v>1032</v>
      </c>
      <c r="H52" s="1" t="s">
        <v>1033</v>
      </c>
      <c r="I52" s="1" t="s">
        <v>1320</v>
      </c>
      <c r="J52" s="1" t="s">
        <v>1035</v>
      </c>
      <c r="K52" s="1" t="s">
        <v>1320</v>
      </c>
      <c r="L52" s="1" t="s">
        <v>1320</v>
      </c>
      <c r="M52" s="1" t="s">
        <v>1036</v>
      </c>
      <c r="N52" s="1" t="s">
        <v>1036</v>
      </c>
      <c r="O52" s="1" t="s">
        <v>1034</v>
      </c>
      <c r="P52" s="1" t="s">
        <v>1037</v>
      </c>
      <c r="Q52" s="1" t="s">
        <v>1038</v>
      </c>
      <c r="R52" s="1" t="s">
        <v>1321</v>
      </c>
      <c r="S52" s="1" t="s">
        <v>1040</v>
      </c>
      <c r="T52" s="1" t="s">
        <v>1041</v>
      </c>
      <c r="U52" s="1" t="s">
        <v>1042</v>
      </c>
      <c r="V52" s="1" t="s">
        <v>1051</v>
      </c>
    </row>
    <row r="53" s="1" customFormat="1" spans="1:22">
      <c r="A53" s="3">
        <v>21347140436</v>
      </c>
      <c r="B53" s="1" t="s">
        <v>1311</v>
      </c>
      <c r="C53" s="1" t="s">
        <v>1322</v>
      </c>
      <c r="D53" s="1" t="s">
        <v>1323</v>
      </c>
      <c r="E53" s="1" t="s">
        <v>1324</v>
      </c>
      <c r="F53" s="1" t="s">
        <v>1031</v>
      </c>
      <c r="G53" s="1" t="s">
        <v>1032</v>
      </c>
      <c r="H53" s="1" t="s">
        <v>1033</v>
      </c>
      <c r="I53" s="1" t="s">
        <v>1325</v>
      </c>
      <c r="J53" s="1" t="s">
        <v>1035</v>
      </c>
      <c r="K53" s="1" t="s">
        <v>1325</v>
      </c>
      <c r="L53" s="1" t="s">
        <v>1325</v>
      </c>
      <c r="M53" s="1" t="s">
        <v>1036</v>
      </c>
      <c r="N53" s="1" t="s">
        <v>1036</v>
      </c>
      <c r="O53" s="1" t="s">
        <v>1034</v>
      </c>
      <c r="P53" s="1" t="s">
        <v>1037</v>
      </c>
      <c r="Q53" s="1" t="s">
        <v>1038</v>
      </c>
      <c r="R53" s="1" t="s">
        <v>1326</v>
      </c>
      <c r="S53" s="1" t="s">
        <v>1040</v>
      </c>
      <c r="T53" s="1" t="s">
        <v>1041</v>
      </c>
      <c r="U53" s="1" t="s">
        <v>1042</v>
      </c>
      <c r="V53" s="1" t="s">
        <v>1327</v>
      </c>
    </row>
    <row r="54" s="1" customFormat="1" spans="1:22">
      <c r="A54" s="3">
        <v>21353329733</v>
      </c>
      <c r="B54" s="1" t="s">
        <v>1328</v>
      </c>
      <c r="C54" s="1" t="s">
        <v>1329</v>
      </c>
      <c r="D54" s="1" t="s">
        <v>1257</v>
      </c>
      <c r="E54" s="1" t="s">
        <v>1330</v>
      </c>
      <c r="F54" s="1" t="s">
        <v>1031</v>
      </c>
      <c r="G54" s="1" t="s">
        <v>1032</v>
      </c>
      <c r="H54" s="1" t="s">
        <v>1033</v>
      </c>
      <c r="I54" s="1" t="s">
        <v>1331</v>
      </c>
      <c r="J54" s="1" t="s">
        <v>1035</v>
      </c>
      <c r="K54" s="1" t="s">
        <v>1331</v>
      </c>
      <c r="L54" s="1" t="s">
        <v>1331</v>
      </c>
      <c r="M54" s="1" t="s">
        <v>1036</v>
      </c>
      <c r="N54" s="1" t="s">
        <v>1036</v>
      </c>
      <c r="O54" s="1" t="s">
        <v>1034</v>
      </c>
      <c r="P54" s="1" t="s">
        <v>1037</v>
      </c>
      <c r="Q54" s="1" t="s">
        <v>1038</v>
      </c>
      <c r="R54" s="1" t="s">
        <v>1332</v>
      </c>
      <c r="S54" s="1" t="s">
        <v>1040</v>
      </c>
      <c r="T54" s="1" t="s">
        <v>1041</v>
      </c>
      <c r="U54" s="1" t="s">
        <v>1042</v>
      </c>
      <c r="V54" s="1" t="s">
        <v>1043</v>
      </c>
    </row>
    <row r="55" s="1" customFormat="1" spans="1:22">
      <c r="A55" s="3">
        <v>21354780160</v>
      </c>
      <c r="B55" s="1" t="s">
        <v>1328</v>
      </c>
      <c r="C55" s="1" t="s">
        <v>1333</v>
      </c>
      <c r="D55" s="1" t="s">
        <v>1251</v>
      </c>
      <c r="E55" s="1" t="s">
        <v>1334</v>
      </c>
      <c r="F55" s="1" t="s">
        <v>1031</v>
      </c>
      <c r="G55" s="1" t="s">
        <v>1032</v>
      </c>
      <c r="H55" s="1" t="s">
        <v>1033</v>
      </c>
      <c r="I55" s="1" t="s">
        <v>1253</v>
      </c>
      <c r="J55" s="1" t="s">
        <v>1035</v>
      </c>
      <c r="K55" s="1" t="s">
        <v>1253</v>
      </c>
      <c r="L55" s="1" t="s">
        <v>1253</v>
      </c>
      <c r="M55" s="1" t="s">
        <v>1036</v>
      </c>
      <c r="N55" s="1" t="s">
        <v>1036</v>
      </c>
      <c r="O55" s="1" t="s">
        <v>1034</v>
      </c>
      <c r="P55" s="1" t="s">
        <v>1037</v>
      </c>
      <c r="Q55" s="1" t="s">
        <v>1038</v>
      </c>
      <c r="R55" s="1" t="s">
        <v>1335</v>
      </c>
      <c r="S55" s="1" t="s">
        <v>1040</v>
      </c>
      <c r="T55" s="1" t="s">
        <v>1041</v>
      </c>
      <c r="U55" s="1" t="s">
        <v>1042</v>
      </c>
      <c r="V55" s="1" t="s">
        <v>1043</v>
      </c>
    </row>
    <row r="56" s="1" customFormat="1" spans="1:22">
      <c r="A56" s="3">
        <v>21354843334</v>
      </c>
      <c r="B56" s="1" t="s">
        <v>1328</v>
      </c>
      <c r="C56" s="1" t="s">
        <v>1336</v>
      </c>
      <c r="D56" s="1" t="s">
        <v>1148</v>
      </c>
      <c r="E56" s="1" t="s">
        <v>1337</v>
      </c>
      <c r="F56" s="1" t="s">
        <v>1031</v>
      </c>
      <c r="G56" s="1" t="s">
        <v>1032</v>
      </c>
      <c r="H56" s="1" t="s">
        <v>1033</v>
      </c>
      <c r="I56" s="1" t="s">
        <v>1338</v>
      </c>
      <c r="J56" s="1" t="s">
        <v>1035</v>
      </c>
      <c r="K56" s="1" t="s">
        <v>1338</v>
      </c>
      <c r="L56" s="1" t="s">
        <v>1338</v>
      </c>
      <c r="M56" s="1" t="s">
        <v>1036</v>
      </c>
      <c r="N56" s="1" t="s">
        <v>1036</v>
      </c>
      <c r="O56" s="1" t="s">
        <v>1034</v>
      </c>
      <c r="P56" s="1" t="s">
        <v>1037</v>
      </c>
      <c r="Q56" s="1" t="s">
        <v>1038</v>
      </c>
      <c r="R56" s="1" t="s">
        <v>1339</v>
      </c>
      <c r="S56" s="1" t="s">
        <v>1040</v>
      </c>
      <c r="T56" s="1" t="s">
        <v>1041</v>
      </c>
      <c r="U56" s="1" t="s">
        <v>1042</v>
      </c>
      <c r="V56" s="1" t="s">
        <v>1043</v>
      </c>
    </row>
    <row r="57" s="1" customFormat="1" spans="1:22">
      <c r="A57" s="3">
        <v>21358537962</v>
      </c>
      <c r="B57" s="1" t="s">
        <v>1340</v>
      </c>
      <c r="C57" s="1" t="s">
        <v>1341</v>
      </c>
      <c r="D57" s="1" t="s">
        <v>1073</v>
      </c>
      <c r="E57" s="1" t="s">
        <v>1074</v>
      </c>
      <c r="F57" s="1" t="s">
        <v>1031</v>
      </c>
      <c r="G57" s="1" t="s">
        <v>1032</v>
      </c>
      <c r="H57" s="1" t="s">
        <v>1033</v>
      </c>
      <c r="I57" s="1" t="s">
        <v>1342</v>
      </c>
      <c r="J57" s="1" t="s">
        <v>1035</v>
      </c>
      <c r="K57" s="1" t="s">
        <v>1342</v>
      </c>
      <c r="L57" s="1" t="s">
        <v>1342</v>
      </c>
      <c r="M57" s="1" t="s">
        <v>1036</v>
      </c>
      <c r="N57" s="1" t="s">
        <v>1036</v>
      </c>
      <c r="O57" s="1" t="s">
        <v>1034</v>
      </c>
      <c r="P57" s="1" t="s">
        <v>1037</v>
      </c>
      <c r="Q57" s="1" t="s">
        <v>1038</v>
      </c>
      <c r="R57" s="1" t="s">
        <v>1343</v>
      </c>
      <c r="S57" s="1" t="s">
        <v>1040</v>
      </c>
      <c r="T57" s="1" t="s">
        <v>1041</v>
      </c>
      <c r="U57" s="1" t="s">
        <v>1042</v>
      </c>
      <c r="V57" s="1" t="s">
        <v>1043</v>
      </c>
    </row>
    <row r="58" s="1" customFormat="1" spans="1:22">
      <c r="A58" s="3">
        <v>21358975814</v>
      </c>
      <c r="B58" s="1" t="s">
        <v>1340</v>
      </c>
      <c r="C58" s="1" t="s">
        <v>1344</v>
      </c>
      <c r="D58" s="1" t="s">
        <v>1345</v>
      </c>
      <c r="E58" s="1" t="s">
        <v>1346</v>
      </c>
      <c r="F58" s="1" t="s">
        <v>1190</v>
      </c>
      <c r="G58" s="1" t="s">
        <v>1032</v>
      </c>
      <c r="H58" s="1" t="s">
        <v>1033</v>
      </c>
      <c r="I58" s="1" t="s">
        <v>1347</v>
      </c>
      <c r="J58" s="1" t="s">
        <v>1035</v>
      </c>
      <c r="K58" s="1" t="s">
        <v>1347</v>
      </c>
      <c r="L58" s="1" t="s">
        <v>1347</v>
      </c>
      <c r="M58" s="1" t="s">
        <v>1036</v>
      </c>
      <c r="N58" s="1" t="s">
        <v>1036</v>
      </c>
      <c r="O58" s="1" t="s">
        <v>1034</v>
      </c>
      <c r="P58" s="1" t="s">
        <v>1037</v>
      </c>
      <c r="Q58" s="1" t="s">
        <v>1038</v>
      </c>
      <c r="R58" s="1" t="s">
        <v>1348</v>
      </c>
      <c r="S58" s="1" t="s">
        <v>1040</v>
      </c>
      <c r="T58" s="1" t="s">
        <v>1041</v>
      </c>
      <c r="U58" s="1" t="s">
        <v>1042</v>
      </c>
      <c r="V58" s="1" t="s">
        <v>1051</v>
      </c>
    </row>
    <row r="59" s="1" customFormat="1" spans="1:22">
      <c r="A59" s="3">
        <v>21360596618</v>
      </c>
      <c r="B59" s="1" t="s">
        <v>1340</v>
      </c>
      <c r="C59" s="1" t="s">
        <v>1349</v>
      </c>
      <c r="D59" s="1" t="s">
        <v>1091</v>
      </c>
      <c r="E59" s="1" t="s">
        <v>1350</v>
      </c>
      <c r="F59" s="1" t="s">
        <v>1031</v>
      </c>
      <c r="G59" s="1" t="s">
        <v>1032</v>
      </c>
      <c r="H59" s="1" t="s">
        <v>1033</v>
      </c>
      <c r="I59" s="1" t="s">
        <v>1351</v>
      </c>
      <c r="J59" s="1" t="s">
        <v>1035</v>
      </c>
      <c r="K59" s="1" t="s">
        <v>1351</v>
      </c>
      <c r="L59" s="1" t="s">
        <v>1351</v>
      </c>
      <c r="M59" s="1" t="s">
        <v>1036</v>
      </c>
      <c r="N59" s="1" t="s">
        <v>1036</v>
      </c>
      <c r="O59" s="1" t="s">
        <v>1034</v>
      </c>
      <c r="P59" s="1" t="s">
        <v>1037</v>
      </c>
      <c r="Q59" s="1" t="s">
        <v>1038</v>
      </c>
      <c r="R59" s="1" t="s">
        <v>1352</v>
      </c>
      <c r="S59" s="1" t="s">
        <v>1040</v>
      </c>
      <c r="T59" s="1" t="s">
        <v>1041</v>
      </c>
      <c r="U59" s="1" t="s">
        <v>1042</v>
      </c>
      <c r="V59" s="1" t="s">
        <v>1043</v>
      </c>
    </row>
    <row r="60" s="1" customFormat="1" spans="1:22">
      <c r="A60" s="3">
        <v>21360831669</v>
      </c>
      <c r="B60" s="1" t="s">
        <v>1340</v>
      </c>
      <c r="C60" s="1" t="s">
        <v>1353</v>
      </c>
      <c r="D60" s="1" t="s">
        <v>1354</v>
      </c>
      <c r="E60" s="1" t="s">
        <v>1355</v>
      </c>
      <c r="F60" s="1" t="s">
        <v>1031</v>
      </c>
      <c r="G60" s="1" t="s">
        <v>1032</v>
      </c>
      <c r="H60" s="1" t="s">
        <v>1033</v>
      </c>
      <c r="I60" s="1" t="s">
        <v>1356</v>
      </c>
      <c r="J60" s="1" t="s">
        <v>1035</v>
      </c>
      <c r="K60" s="1" t="s">
        <v>1356</v>
      </c>
      <c r="L60" s="1" t="s">
        <v>1356</v>
      </c>
      <c r="M60" s="1" t="s">
        <v>1036</v>
      </c>
      <c r="N60" s="1" t="s">
        <v>1036</v>
      </c>
      <c r="O60" s="1" t="s">
        <v>1034</v>
      </c>
      <c r="P60" s="1" t="s">
        <v>1037</v>
      </c>
      <c r="Q60" s="1" t="s">
        <v>1038</v>
      </c>
      <c r="R60" s="1" t="s">
        <v>1357</v>
      </c>
      <c r="S60" s="1" t="s">
        <v>1040</v>
      </c>
      <c r="T60" s="1" t="s">
        <v>1041</v>
      </c>
      <c r="U60" s="1" t="s">
        <v>1042</v>
      </c>
      <c r="V60" s="1" t="s">
        <v>1043</v>
      </c>
    </row>
    <row r="61" s="1" customFormat="1" spans="1:22">
      <c r="A61" s="3">
        <v>21361886783</v>
      </c>
      <c r="B61" s="1" t="s">
        <v>1340</v>
      </c>
      <c r="C61" s="1" t="s">
        <v>1358</v>
      </c>
      <c r="D61" s="1" t="s">
        <v>1126</v>
      </c>
      <c r="E61" s="1" t="s">
        <v>1359</v>
      </c>
      <c r="F61" s="1" t="s">
        <v>1086</v>
      </c>
      <c r="G61" s="1" t="s">
        <v>1032</v>
      </c>
      <c r="H61" s="1" t="s">
        <v>1033</v>
      </c>
      <c r="I61" s="1" t="s">
        <v>1360</v>
      </c>
      <c r="J61" s="1" t="s">
        <v>1035</v>
      </c>
      <c r="K61" s="1" t="s">
        <v>1360</v>
      </c>
      <c r="L61" s="1" t="s">
        <v>1360</v>
      </c>
      <c r="M61" s="1" t="s">
        <v>1036</v>
      </c>
      <c r="N61" s="1" t="s">
        <v>1036</v>
      </c>
      <c r="O61" s="1" t="s">
        <v>1034</v>
      </c>
      <c r="P61" s="1" t="s">
        <v>1037</v>
      </c>
      <c r="Q61" s="1" t="s">
        <v>1038</v>
      </c>
      <c r="R61" s="1" t="s">
        <v>1361</v>
      </c>
      <c r="S61" s="1" t="s">
        <v>1040</v>
      </c>
      <c r="T61" s="1" t="s">
        <v>1041</v>
      </c>
      <c r="U61" s="1" t="s">
        <v>1042</v>
      </c>
      <c r="V61" s="1" t="s">
        <v>1043</v>
      </c>
    </row>
    <row r="62" s="1" customFormat="1" spans="1:22">
      <c r="A62" s="3">
        <v>21362283668</v>
      </c>
      <c r="B62" s="1" t="s">
        <v>1340</v>
      </c>
      <c r="C62" s="1" t="s">
        <v>1362</v>
      </c>
      <c r="D62" s="1" t="s">
        <v>1126</v>
      </c>
      <c r="E62" s="1" t="s">
        <v>1363</v>
      </c>
      <c r="F62" s="1" t="s">
        <v>1086</v>
      </c>
      <c r="G62" s="1" t="s">
        <v>1032</v>
      </c>
      <c r="H62" s="1" t="s">
        <v>1033</v>
      </c>
      <c r="I62" s="1" t="s">
        <v>1360</v>
      </c>
      <c r="J62" s="1" t="s">
        <v>1035</v>
      </c>
      <c r="K62" s="1" t="s">
        <v>1360</v>
      </c>
      <c r="L62" s="1" t="s">
        <v>1360</v>
      </c>
      <c r="M62" s="1" t="s">
        <v>1036</v>
      </c>
      <c r="N62" s="1" t="s">
        <v>1036</v>
      </c>
      <c r="O62" s="1" t="s">
        <v>1034</v>
      </c>
      <c r="P62" s="1" t="s">
        <v>1037</v>
      </c>
      <c r="Q62" s="1" t="s">
        <v>1038</v>
      </c>
      <c r="R62" s="1" t="s">
        <v>1364</v>
      </c>
      <c r="S62" s="1" t="s">
        <v>1040</v>
      </c>
      <c r="T62" s="1" t="s">
        <v>1041</v>
      </c>
      <c r="U62" s="1" t="s">
        <v>1042</v>
      </c>
      <c r="V62" s="1" t="s">
        <v>1043</v>
      </c>
    </row>
    <row r="63" s="1" customFormat="1" spans="1:22">
      <c r="A63" s="3">
        <v>21363186992</v>
      </c>
      <c r="B63" s="1" t="s">
        <v>1365</v>
      </c>
      <c r="C63" s="1" t="s">
        <v>1366</v>
      </c>
      <c r="D63" s="1" t="s">
        <v>1367</v>
      </c>
      <c r="E63" s="1" t="s">
        <v>1368</v>
      </c>
      <c r="F63" s="1" t="s">
        <v>1048</v>
      </c>
      <c r="G63" s="1" t="s">
        <v>1032</v>
      </c>
      <c r="H63" s="1" t="s">
        <v>1033</v>
      </c>
      <c r="I63" s="1" t="s">
        <v>1295</v>
      </c>
      <c r="J63" s="1" t="s">
        <v>1035</v>
      </c>
      <c r="K63" s="1" t="s">
        <v>1295</v>
      </c>
      <c r="L63" s="1" t="s">
        <v>1295</v>
      </c>
      <c r="M63" s="1" t="s">
        <v>1036</v>
      </c>
      <c r="N63" s="1" t="s">
        <v>1036</v>
      </c>
      <c r="O63" s="1" t="s">
        <v>1034</v>
      </c>
      <c r="P63" s="1" t="s">
        <v>1037</v>
      </c>
      <c r="Q63" s="1" t="s">
        <v>1038</v>
      </c>
      <c r="R63" s="1" t="s">
        <v>1369</v>
      </c>
      <c r="S63" s="1" t="s">
        <v>1040</v>
      </c>
      <c r="T63" s="1" t="s">
        <v>1041</v>
      </c>
      <c r="U63" s="1" t="s">
        <v>1042</v>
      </c>
      <c r="V63" s="1" t="s">
        <v>1051</v>
      </c>
    </row>
    <row r="64" s="1" customFormat="1" spans="1:22">
      <c r="A64" s="3">
        <v>21364136156</v>
      </c>
      <c r="B64" s="1" t="s">
        <v>1365</v>
      </c>
      <c r="C64" s="1" t="s">
        <v>1370</v>
      </c>
      <c r="D64" s="1" t="s">
        <v>1371</v>
      </c>
      <c r="E64" s="1" t="s">
        <v>1372</v>
      </c>
      <c r="F64" s="1" t="s">
        <v>1031</v>
      </c>
      <c r="G64" s="1" t="s">
        <v>1032</v>
      </c>
      <c r="H64" s="1" t="s">
        <v>1033</v>
      </c>
      <c r="I64" s="1" t="s">
        <v>1373</v>
      </c>
      <c r="J64" s="1" t="s">
        <v>1035</v>
      </c>
      <c r="K64" s="1" t="s">
        <v>1373</v>
      </c>
      <c r="L64" s="1" t="s">
        <v>1373</v>
      </c>
      <c r="M64" s="1" t="s">
        <v>1036</v>
      </c>
      <c r="N64" s="1" t="s">
        <v>1036</v>
      </c>
      <c r="O64" s="1" t="s">
        <v>1034</v>
      </c>
      <c r="P64" s="1" t="s">
        <v>1037</v>
      </c>
      <c r="Q64" s="1" t="s">
        <v>1038</v>
      </c>
      <c r="R64" s="1" t="s">
        <v>1374</v>
      </c>
      <c r="S64" s="1" t="s">
        <v>1040</v>
      </c>
      <c r="T64" s="1" t="s">
        <v>1041</v>
      </c>
      <c r="U64" s="1" t="s">
        <v>1042</v>
      </c>
      <c r="V64" s="1" t="s">
        <v>1375</v>
      </c>
    </row>
    <row r="65" s="1" customFormat="1" spans="1:22">
      <c r="A65" s="3">
        <v>21366494987</v>
      </c>
      <c r="B65" s="1" t="s">
        <v>1365</v>
      </c>
      <c r="C65" s="1" t="s">
        <v>1376</v>
      </c>
      <c r="D65" s="1" t="s">
        <v>1257</v>
      </c>
      <c r="E65" s="1" t="s">
        <v>1377</v>
      </c>
      <c r="F65" s="1" t="s">
        <v>1031</v>
      </c>
      <c r="G65" s="1" t="s">
        <v>1032</v>
      </c>
      <c r="H65" s="1" t="s">
        <v>1033</v>
      </c>
      <c r="I65" s="1" t="s">
        <v>1378</v>
      </c>
      <c r="J65" s="1" t="s">
        <v>1035</v>
      </c>
      <c r="K65" s="1" t="s">
        <v>1378</v>
      </c>
      <c r="L65" s="1" t="s">
        <v>1378</v>
      </c>
      <c r="M65" s="1" t="s">
        <v>1036</v>
      </c>
      <c r="N65" s="1" t="s">
        <v>1036</v>
      </c>
      <c r="O65" s="1" t="s">
        <v>1034</v>
      </c>
      <c r="P65" s="1" t="s">
        <v>1037</v>
      </c>
      <c r="Q65" s="1" t="s">
        <v>1038</v>
      </c>
      <c r="R65" s="1" t="s">
        <v>1379</v>
      </c>
      <c r="S65" s="1" t="s">
        <v>1040</v>
      </c>
      <c r="T65" s="1" t="s">
        <v>1041</v>
      </c>
      <c r="U65" s="1" t="s">
        <v>1042</v>
      </c>
      <c r="V65" s="1" t="s">
        <v>1043</v>
      </c>
    </row>
    <row r="66" s="1" customFormat="1" spans="1:22">
      <c r="A66" s="3">
        <v>21370003363</v>
      </c>
      <c r="B66" s="1" t="s">
        <v>1380</v>
      </c>
      <c r="C66" s="1" t="s">
        <v>1381</v>
      </c>
      <c r="D66" s="1" t="s">
        <v>1257</v>
      </c>
      <c r="E66" s="1" t="s">
        <v>1382</v>
      </c>
      <c r="F66" s="1" t="s">
        <v>1086</v>
      </c>
      <c r="G66" s="1" t="s">
        <v>1032</v>
      </c>
      <c r="H66" s="1" t="s">
        <v>1033</v>
      </c>
      <c r="I66" s="1" t="s">
        <v>1383</v>
      </c>
      <c r="J66" s="1" t="s">
        <v>1035</v>
      </c>
      <c r="K66" s="1" t="s">
        <v>1383</v>
      </c>
      <c r="L66" s="1" t="s">
        <v>1383</v>
      </c>
      <c r="M66" s="1" t="s">
        <v>1036</v>
      </c>
      <c r="N66" s="1" t="s">
        <v>1036</v>
      </c>
      <c r="O66" s="1" t="s">
        <v>1034</v>
      </c>
      <c r="P66" s="1" t="s">
        <v>1037</v>
      </c>
      <c r="Q66" s="1" t="s">
        <v>1038</v>
      </c>
      <c r="R66" s="1" t="s">
        <v>1384</v>
      </c>
      <c r="S66" s="1" t="s">
        <v>1040</v>
      </c>
      <c r="T66" s="1" t="s">
        <v>1041</v>
      </c>
      <c r="U66" s="1" t="s">
        <v>1042</v>
      </c>
      <c r="V66" s="1" t="s">
        <v>1043</v>
      </c>
    </row>
    <row r="67" s="1" customFormat="1" spans="1:22">
      <c r="A67" s="3">
        <v>21372264719</v>
      </c>
      <c r="B67" s="1" t="s">
        <v>1380</v>
      </c>
      <c r="C67" s="1" t="s">
        <v>1385</v>
      </c>
      <c r="D67" s="1" t="s">
        <v>1386</v>
      </c>
      <c r="E67" s="1" t="s">
        <v>1387</v>
      </c>
      <c r="F67" s="1" t="s">
        <v>1031</v>
      </c>
      <c r="G67" s="1" t="s">
        <v>1032</v>
      </c>
      <c r="H67" s="1" t="s">
        <v>1033</v>
      </c>
      <c r="I67" s="1" t="s">
        <v>1388</v>
      </c>
      <c r="J67" s="1" t="s">
        <v>1035</v>
      </c>
      <c r="K67" s="1" t="s">
        <v>1388</v>
      </c>
      <c r="L67" s="1" t="s">
        <v>1388</v>
      </c>
      <c r="M67" s="1" t="s">
        <v>1036</v>
      </c>
      <c r="N67" s="1" t="s">
        <v>1036</v>
      </c>
      <c r="O67" s="1" t="s">
        <v>1034</v>
      </c>
      <c r="P67" s="1" t="s">
        <v>1037</v>
      </c>
      <c r="Q67" s="1" t="s">
        <v>1038</v>
      </c>
      <c r="R67" s="1" t="s">
        <v>1389</v>
      </c>
      <c r="S67" s="1" t="s">
        <v>1040</v>
      </c>
      <c r="T67" s="1" t="s">
        <v>1041</v>
      </c>
      <c r="U67" s="1" t="s">
        <v>1042</v>
      </c>
      <c r="V67" s="1" t="s">
        <v>1043</v>
      </c>
    </row>
    <row r="68" s="1" customFormat="1" spans="1:22">
      <c r="A68" s="3">
        <v>21373847161</v>
      </c>
      <c r="B68" s="1" t="s">
        <v>1380</v>
      </c>
      <c r="C68" s="1" t="s">
        <v>1390</v>
      </c>
      <c r="D68" s="1" t="s">
        <v>1391</v>
      </c>
      <c r="E68" s="1" t="s">
        <v>1392</v>
      </c>
      <c r="F68" s="1" t="s">
        <v>1048</v>
      </c>
      <c r="G68" s="1" t="s">
        <v>1032</v>
      </c>
      <c r="H68" s="1" t="s">
        <v>1033</v>
      </c>
      <c r="I68" s="1" t="s">
        <v>1393</v>
      </c>
      <c r="J68" s="1" t="s">
        <v>1035</v>
      </c>
      <c r="K68" s="1" t="s">
        <v>1393</v>
      </c>
      <c r="L68" s="1" t="s">
        <v>1393</v>
      </c>
      <c r="M68" s="1" t="s">
        <v>1036</v>
      </c>
      <c r="N68" s="1" t="s">
        <v>1036</v>
      </c>
      <c r="O68" s="1" t="s">
        <v>1034</v>
      </c>
      <c r="P68" s="1" t="s">
        <v>1037</v>
      </c>
      <c r="Q68" s="1" t="s">
        <v>1038</v>
      </c>
      <c r="R68" s="1" t="s">
        <v>1394</v>
      </c>
      <c r="S68" s="1" t="s">
        <v>1040</v>
      </c>
      <c r="T68" s="1" t="s">
        <v>1041</v>
      </c>
      <c r="U68" s="1" t="s">
        <v>1042</v>
      </c>
      <c r="V68" s="1" t="s">
        <v>1043</v>
      </c>
    </row>
    <row r="69" s="1" customFormat="1" spans="1:22">
      <c r="A69" s="3">
        <v>21375196510</v>
      </c>
      <c r="B69" s="1" t="s">
        <v>1395</v>
      </c>
      <c r="C69" s="1" t="s">
        <v>1396</v>
      </c>
      <c r="D69" s="1" t="s">
        <v>1132</v>
      </c>
      <c r="E69" s="1" t="s">
        <v>1397</v>
      </c>
      <c r="F69" s="1" t="s">
        <v>1048</v>
      </c>
      <c r="G69" s="1" t="s">
        <v>1032</v>
      </c>
      <c r="H69" s="1" t="s">
        <v>1033</v>
      </c>
      <c r="I69" s="1" t="s">
        <v>1398</v>
      </c>
      <c r="J69" s="1" t="s">
        <v>1035</v>
      </c>
      <c r="K69" s="1" t="s">
        <v>1398</v>
      </c>
      <c r="L69" s="1" t="s">
        <v>1398</v>
      </c>
      <c r="M69" s="1" t="s">
        <v>1036</v>
      </c>
      <c r="N69" s="1" t="s">
        <v>1036</v>
      </c>
      <c r="O69" s="1" t="s">
        <v>1034</v>
      </c>
      <c r="P69" s="1" t="s">
        <v>1037</v>
      </c>
      <c r="Q69" s="1" t="s">
        <v>1038</v>
      </c>
      <c r="R69" s="1" t="s">
        <v>1399</v>
      </c>
      <c r="S69" s="1" t="s">
        <v>1040</v>
      </c>
      <c r="T69" s="1" t="s">
        <v>1041</v>
      </c>
      <c r="U69" s="1" t="s">
        <v>1042</v>
      </c>
      <c r="V69" s="1" t="s">
        <v>1043</v>
      </c>
    </row>
    <row r="70" s="1" customFormat="1" spans="1:22">
      <c r="A70" s="3">
        <v>21375311311</v>
      </c>
      <c r="B70" s="1" t="s">
        <v>1395</v>
      </c>
      <c r="C70" s="1" t="s">
        <v>1400</v>
      </c>
      <c r="D70" s="1" t="s">
        <v>1188</v>
      </c>
      <c r="E70" s="1" t="s">
        <v>1401</v>
      </c>
      <c r="F70" s="1" t="s">
        <v>1031</v>
      </c>
      <c r="G70" s="1" t="s">
        <v>1032</v>
      </c>
      <c r="H70" s="1" t="s">
        <v>1033</v>
      </c>
      <c r="I70" s="1" t="s">
        <v>1402</v>
      </c>
      <c r="J70" s="1" t="s">
        <v>1035</v>
      </c>
      <c r="K70" s="1" t="s">
        <v>1402</v>
      </c>
      <c r="L70" s="1" t="s">
        <v>1402</v>
      </c>
      <c r="M70" s="1" t="s">
        <v>1036</v>
      </c>
      <c r="N70" s="1" t="s">
        <v>1036</v>
      </c>
      <c r="O70" s="1" t="s">
        <v>1034</v>
      </c>
      <c r="P70" s="1" t="s">
        <v>1037</v>
      </c>
      <c r="Q70" s="1" t="s">
        <v>1038</v>
      </c>
      <c r="R70" s="1" t="s">
        <v>1403</v>
      </c>
      <c r="S70" s="1" t="s">
        <v>1040</v>
      </c>
      <c r="T70" s="1" t="s">
        <v>1041</v>
      </c>
      <c r="U70" s="1" t="s">
        <v>1042</v>
      </c>
      <c r="V70" s="1" t="s">
        <v>1051</v>
      </c>
    </row>
    <row r="71" s="1" customFormat="1" spans="1:22">
      <c r="A71" s="3">
        <v>21377179621</v>
      </c>
      <c r="B71" s="1" t="s">
        <v>1395</v>
      </c>
      <c r="C71" s="1" t="s">
        <v>1404</v>
      </c>
      <c r="D71" s="1" t="s">
        <v>1405</v>
      </c>
      <c r="E71" s="1" t="s">
        <v>1406</v>
      </c>
      <c r="F71" s="1" t="s">
        <v>1048</v>
      </c>
      <c r="G71" s="1" t="s">
        <v>1032</v>
      </c>
      <c r="H71" s="1" t="s">
        <v>1033</v>
      </c>
      <c r="I71" s="1" t="s">
        <v>1407</v>
      </c>
      <c r="J71" s="1" t="s">
        <v>1035</v>
      </c>
      <c r="K71" s="1" t="s">
        <v>1407</v>
      </c>
      <c r="L71" s="1" t="s">
        <v>1407</v>
      </c>
      <c r="M71" s="1" t="s">
        <v>1036</v>
      </c>
      <c r="N71" s="1" t="s">
        <v>1036</v>
      </c>
      <c r="O71" s="1" t="s">
        <v>1034</v>
      </c>
      <c r="P71" s="1" t="s">
        <v>1037</v>
      </c>
      <c r="Q71" s="1" t="s">
        <v>1038</v>
      </c>
      <c r="R71" s="1" t="s">
        <v>1408</v>
      </c>
      <c r="S71" s="1" t="s">
        <v>1040</v>
      </c>
      <c r="T71" s="1" t="s">
        <v>1041</v>
      </c>
      <c r="U71" s="1" t="s">
        <v>1042</v>
      </c>
      <c r="V71" s="1" t="s">
        <v>1409</v>
      </c>
    </row>
    <row r="72" s="1" customFormat="1" spans="1:22">
      <c r="A72" s="3">
        <v>21409885916</v>
      </c>
      <c r="B72" s="1" t="s">
        <v>1395</v>
      </c>
      <c r="C72" s="1" t="s">
        <v>1410</v>
      </c>
      <c r="D72" s="1" t="s">
        <v>1411</v>
      </c>
      <c r="E72" s="1" t="s">
        <v>1412</v>
      </c>
      <c r="F72" s="1" t="s">
        <v>1086</v>
      </c>
      <c r="G72" s="1" t="s">
        <v>1032</v>
      </c>
      <c r="H72" s="1" t="s">
        <v>1033</v>
      </c>
      <c r="I72" s="1" t="s">
        <v>1388</v>
      </c>
      <c r="J72" s="1" t="s">
        <v>1035</v>
      </c>
      <c r="K72" s="1" t="s">
        <v>1388</v>
      </c>
      <c r="L72" s="1" t="s">
        <v>1388</v>
      </c>
      <c r="M72" s="1" t="s">
        <v>1036</v>
      </c>
      <c r="N72" s="1" t="s">
        <v>1036</v>
      </c>
      <c r="O72" s="1" t="s">
        <v>1034</v>
      </c>
      <c r="P72" s="1" t="s">
        <v>1037</v>
      </c>
      <c r="Q72" s="1" t="s">
        <v>1038</v>
      </c>
      <c r="R72" s="1" t="s">
        <v>1413</v>
      </c>
      <c r="S72" s="1" t="s">
        <v>1040</v>
      </c>
      <c r="T72" s="1" t="s">
        <v>1041</v>
      </c>
      <c r="U72" s="1" t="s">
        <v>1042</v>
      </c>
      <c r="V72" s="1" t="s">
        <v>1414</v>
      </c>
    </row>
    <row r="73" s="1" customFormat="1" spans="1:22">
      <c r="A73" s="3">
        <v>21411640923</v>
      </c>
      <c r="B73" s="1" t="s">
        <v>1395</v>
      </c>
      <c r="C73" s="1" t="s">
        <v>1415</v>
      </c>
      <c r="D73" s="1" t="s">
        <v>1416</v>
      </c>
      <c r="E73" s="1" t="s">
        <v>1417</v>
      </c>
      <c r="F73" s="1" t="s">
        <v>1086</v>
      </c>
      <c r="G73" s="1" t="s">
        <v>1032</v>
      </c>
      <c r="H73" s="1" t="s">
        <v>1033</v>
      </c>
      <c r="I73" s="1" t="s">
        <v>1418</v>
      </c>
      <c r="J73" s="1" t="s">
        <v>1035</v>
      </c>
      <c r="K73" s="1" t="s">
        <v>1418</v>
      </c>
      <c r="L73" s="1" t="s">
        <v>1418</v>
      </c>
      <c r="M73" s="1" t="s">
        <v>1036</v>
      </c>
      <c r="N73" s="1" t="s">
        <v>1036</v>
      </c>
      <c r="O73" s="1" t="s">
        <v>1034</v>
      </c>
      <c r="P73" s="1" t="s">
        <v>1037</v>
      </c>
      <c r="Q73" s="1" t="s">
        <v>1038</v>
      </c>
      <c r="R73" s="1" t="s">
        <v>1419</v>
      </c>
      <c r="S73" s="1" t="s">
        <v>1040</v>
      </c>
      <c r="T73" s="1" t="s">
        <v>1041</v>
      </c>
      <c r="U73" s="1" t="s">
        <v>1420</v>
      </c>
      <c r="V73" s="1" t="s">
        <v>1421</v>
      </c>
    </row>
    <row r="74" s="1" customFormat="1" spans="1:22">
      <c r="A74" s="3">
        <v>21412202964</v>
      </c>
      <c r="B74" s="1" t="s">
        <v>1395</v>
      </c>
      <c r="C74" s="1" t="s">
        <v>1422</v>
      </c>
      <c r="D74" s="1" t="s">
        <v>1132</v>
      </c>
      <c r="E74" s="1" t="s">
        <v>1423</v>
      </c>
      <c r="F74" s="1" t="s">
        <v>1031</v>
      </c>
      <c r="G74" s="1" t="s">
        <v>1032</v>
      </c>
      <c r="H74" s="1" t="s">
        <v>1033</v>
      </c>
      <c r="I74" s="1" t="s">
        <v>1424</v>
      </c>
      <c r="J74" s="1" t="s">
        <v>1035</v>
      </c>
      <c r="K74" s="1" t="s">
        <v>1424</v>
      </c>
      <c r="L74" s="1" t="s">
        <v>1424</v>
      </c>
      <c r="M74" s="1" t="s">
        <v>1036</v>
      </c>
      <c r="N74" s="1" t="s">
        <v>1036</v>
      </c>
      <c r="O74" s="1" t="s">
        <v>1034</v>
      </c>
      <c r="P74" s="1" t="s">
        <v>1037</v>
      </c>
      <c r="Q74" s="1" t="s">
        <v>1038</v>
      </c>
      <c r="R74" s="1" t="s">
        <v>1425</v>
      </c>
      <c r="S74" s="1" t="s">
        <v>1040</v>
      </c>
      <c r="T74" s="1" t="s">
        <v>1041</v>
      </c>
      <c r="U74" s="1" t="s">
        <v>1042</v>
      </c>
      <c r="V74" s="1" t="s">
        <v>1043</v>
      </c>
    </row>
    <row r="75" s="1" customFormat="1" spans="1:22">
      <c r="A75" s="3">
        <v>21415742833</v>
      </c>
      <c r="B75" s="1" t="s">
        <v>1426</v>
      </c>
      <c r="C75" s="1" t="s">
        <v>1427</v>
      </c>
      <c r="D75" s="1" t="s">
        <v>1428</v>
      </c>
      <c r="E75" s="1" t="s">
        <v>1429</v>
      </c>
      <c r="F75" s="1" t="s">
        <v>1086</v>
      </c>
      <c r="G75" s="1" t="s">
        <v>1032</v>
      </c>
      <c r="H75" s="1" t="s">
        <v>1033</v>
      </c>
      <c r="I75" s="1" t="s">
        <v>1430</v>
      </c>
      <c r="J75" s="1" t="s">
        <v>1035</v>
      </c>
      <c r="K75" s="1" t="s">
        <v>1430</v>
      </c>
      <c r="L75" s="1" t="s">
        <v>1430</v>
      </c>
      <c r="M75" s="1" t="s">
        <v>1036</v>
      </c>
      <c r="N75" s="1" t="s">
        <v>1036</v>
      </c>
      <c r="O75" s="1" t="s">
        <v>1034</v>
      </c>
      <c r="P75" s="1" t="s">
        <v>1037</v>
      </c>
      <c r="Q75" s="1" t="s">
        <v>1038</v>
      </c>
      <c r="R75" s="1" t="s">
        <v>1431</v>
      </c>
      <c r="S75" s="1" t="s">
        <v>1040</v>
      </c>
      <c r="T75" s="1" t="s">
        <v>1041</v>
      </c>
      <c r="U75" s="1" t="s">
        <v>1042</v>
      </c>
      <c r="V75" s="1" t="s">
        <v>1043</v>
      </c>
    </row>
    <row r="76" s="1" customFormat="1" spans="1:22">
      <c r="A76" s="3">
        <v>21418774256</v>
      </c>
      <c r="B76" s="1" t="s">
        <v>1426</v>
      </c>
      <c r="C76" s="1" t="s">
        <v>1432</v>
      </c>
      <c r="D76" s="1" t="s">
        <v>1428</v>
      </c>
      <c r="E76" s="1" t="s">
        <v>1433</v>
      </c>
      <c r="F76" s="1" t="s">
        <v>1031</v>
      </c>
      <c r="G76" s="1" t="s">
        <v>1032</v>
      </c>
      <c r="H76" s="1" t="s">
        <v>1033</v>
      </c>
      <c r="I76" s="1" t="s">
        <v>1434</v>
      </c>
      <c r="J76" s="1" t="s">
        <v>1035</v>
      </c>
      <c r="K76" s="1" t="s">
        <v>1434</v>
      </c>
      <c r="L76" s="1" t="s">
        <v>1434</v>
      </c>
      <c r="M76" s="1" t="s">
        <v>1036</v>
      </c>
      <c r="N76" s="1" t="s">
        <v>1036</v>
      </c>
      <c r="O76" s="1" t="s">
        <v>1034</v>
      </c>
      <c r="P76" s="1" t="s">
        <v>1037</v>
      </c>
      <c r="Q76" s="1" t="s">
        <v>1038</v>
      </c>
      <c r="R76" s="1" t="s">
        <v>1435</v>
      </c>
      <c r="S76" s="1" t="s">
        <v>1040</v>
      </c>
      <c r="T76" s="1" t="s">
        <v>1041</v>
      </c>
      <c r="U76" s="1" t="s">
        <v>1042</v>
      </c>
      <c r="V76" s="1" t="s">
        <v>1043</v>
      </c>
    </row>
    <row r="77" s="1" customFormat="1" spans="1:22">
      <c r="A77" s="3">
        <v>21433928618</v>
      </c>
      <c r="B77" s="1" t="s">
        <v>1436</v>
      </c>
      <c r="C77" s="1" t="s">
        <v>1437</v>
      </c>
      <c r="D77" s="1" t="s">
        <v>1438</v>
      </c>
      <c r="E77" s="1" t="s">
        <v>1439</v>
      </c>
      <c r="F77" s="1" t="s">
        <v>1086</v>
      </c>
      <c r="G77" s="1" t="s">
        <v>1032</v>
      </c>
      <c r="H77" s="1" t="s">
        <v>1033</v>
      </c>
      <c r="I77" s="1" t="s">
        <v>1440</v>
      </c>
      <c r="J77" s="1" t="s">
        <v>1035</v>
      </c>
      <c r="K77" s="1" t="s">
        <v>1440</v>
      </c>
      <c r="L77" s="1" t="s">
        <v>1440</v>
      </c>
      <c r="M77" s="1" t="s">
        <v>1036</v>
      </c>
      <c r="N77" s="1" t="s">
        <v>1036</v>
      </c>
      <c r="O77" s="1" t="s">
        <v>1034</v>
      </c>
      <c r="P77" s="1" t="s">
        <v>1037</v>
      </c>
      <c r="Q77" s="1" t="s">
        <v>1038</v>
      </c>
      <c r="R77" s="1" t="s">
        <v>1441</v>
      </c>
      <c r="S77" s="1" t="s">
        <v>1040</v>
      </c>
      <c r="T77" s="1" t="s">
        <v>1041</v>
      </c>
      <c r="U77" s="1" t="s">
        <v>1042</v>
      </c>
      <c r="V77" s="1" t="s">
        <v>1051</v>
      </c>
    </row>
    <row r="78" s="1" customFormat="1" spans="1:22">
      <c r="A78" s="3">
        <v>21435194089</v>
      </c>
      <c r="B78" s="1" t="s">
        <v>1436</v>
      </c>
      <c r="C78" s="1" t="s">
        <v>1442</v>
      </c>
      <c r="D78" s="1" t="s">
        <v>1438</v>
      </c>
      <c r="E78" s="1" t="s">
        <v>1443</v>
      </c>
      <c r="F78" s="1" t="s">
        <v>1031</v>
      </c>
      <c r="G78" s="1" t="s">
        <v>1032</v>
      </c>
      <c r="H78" s="1" t="s">
        <v>1033</v>
      </c>
      <c r="I78" s="1" t="s">
        <v>1444</v>
      </c>
      <c r="J78" s="1" t="s">
        <v>1035</v>
      </c>
      <c r="K78" s="1" t="s">
        <v>1444</v>
      </c>
      <c r="L78" s="1" t="s">
        <v>1444</v>
      </c>
      <c r="M78" s="1" t="s">
        <v>1036</v>
      </c>
      <c r="N78" s="1" t="s">
        <v>1036</v>
      </c>
      <c r="O78" s="1" t="s">
        <v>1034</v>
      </c>
      <c r="P78" s="1" t="s">
        <v>1037</v>
      </c>
      <c r="Q78" s="1" t="s">
        <v>1038</v>
      </c>
      <c r="R78" s="1" t="s">
        <v>1445</v>
      </c>
      <c r="S78" s="1" t="s">
        <v>1040</v>
      </c>
      <c r="T78" s="1" t="s">
        <v>1041</v>
      </c>
      <c r="U78" s="1" t="s">
        <v>1042</v>
      </c>
      <c r="V78" s="1" t="s">
        <v>1051</v>
      </c>
    </row>
    <row r="79" s="1" customFormat="1" spans="1:22">
      <c r="A79" s="3">
        <v>21436278158</v>
      </c>
      <c r="B79" s="1" t="s">
        <v>1446</v>
      </c>
      <c r="C79" s="1" t="s">
        <v>1447</v>
      </c>
      <c r="D79" s="1" t="s">
        <v>1448</v>
      </c>
      <c r="E79" s="1" t="s">
        <v>1449</v>
      </c>
      <c r="F79" s="1" t="s">
        <v>1086</v>
      </c>
      <c r="G79" s="1" t="s">
        <v>1032</v>
      </c>
      <c r="H79" s="1" t="s">
        <v>1033</v>
      </c>
      <c r="I79" s="1" t="s">
        <v>1450</v>
      </c>
      <c r="J79" s="1" t="s">
        <v>1035</v>
      </c>
      <c r="K79" s="1" t="s">
        <v>1450</v>
      </c>
      <c r="L79" s="1" t="s">
        <v>1450</v>
      </c>
      <c r="M79" s="1" t="s">
        <v>1036</v>
      </c>
      <c r="N79" s="1" t="s">
        <v>1036</v>
      </c>
      <c r="O79" s="1" t="s">
        <v>1034</v>
      </c>
      <c r="P79" s="1" t="s">
        <v>1037</v>
      </c>
      <c r="Q79" s="1" t="s">
        <v>1038</v>
      </c>
      <c r="R79" s="1" t="s">
        <v>1451</v>
      </c>
      <c r="S79" s="1" t="s">
        <v>1040</v>
      </c>
      <c r="T79" s="1" t="s">
        <v>1041</v>
      </c>
      <c r="U79" s="1" t="s">
        <v>1042</v>
      </c>
      <c r="V79" s="1" t="s">
        <v>1043</v>
      </c>
    </row>
    <row r="80" s="1" customFormat="1" spans="1:22">
      <c r="A80" s="3">
        <v>21436319900</v>
      </c>
      <c r="B80" s="1" t="s">
        <v>1446</v>
      </c>
      <c r="C80" s="1" t="s">
        <v>1452</v>
      </c>
      <c r="D80" s="1" t="s">
        <v>1138</v>
      </c>
      <c r="E80" s="1" t="s">
        <v>1144</v>
      </c>
      <c r="F80" s="1" t="s">
        <v>1031</v>
      </c>
      <c r="G80" s="1" t="s">
        <v>1032</v>
      </c>
      <c r="H80" s="1" t="s">
        <v>1033</v>
      </c>
      <c r="I80" s="1" t="s">
        <v>1453</v>
      </c>
      <c r="J80" s="1" t="s">
        <v>1035</v>
      </c>
      <c r="K80" s="1" t="s">
        <v>1453</v>
      </c>
      <c r="L80" s="1" t="s">
        <v>1453</v>
      </c>
      <c r="M80" s="1" t="s">
        <v>1036</v>
      </c>
      <c r="N80" s="1" t="s">
        <v>1036</v>
      </c>
      <c r="O80" s="1" t="s">
        <v>1034</v>
      </c>
      <c r="P80" s="1" t="s">
        <v>1037</v>
      </c>
      <c r="Q80" s="1" t="s">
        <v>1038</v>
      </c>
      <c r="R80" s="1" t="s">
        <v>1454</v>
      </c>
      <c r="S80" s="1" t="s">
        <v>1040</v>
      </c>
      <c r="T80" s="1" t="s">
        <v>1041</v>
      </c>
      <c r="U80" s="1" t="s">
        <v>1042</v>
      </c>
      <c r="V80" s="1" t="s">
        <v>1043</v>
      </c>
    </row>
    <row r="81" s="1" customFormat="1" spans="1:22">
      <c r="A81" s="3">
        <v>21451241224</v>
      </c>
      <c r="B81" s="1" t="s">
        <v>1455</v>
      </c>
      <c r="C81" s="1" t="s">
        <v>1456</v>
      </c>
      <c r="D81" s="1" t="s">
        <v>1211</v>
      </c>
      <c r="E81" s="1" t="s">
        <v>1457</v>
      </c>
      <c r="F81" s="1" t="s">
        <v>1048</v>
      </c>
      <c r="G81" s="1" t="s">
        <v>1032</v>
      </c>
      <c r="H81" s="1" t="s">
        <v>1033</v>
      </c>
      <c r="I81" s="1" t="s">
        <v>1458</v>
      </c>
      <c r="J81" s="1" t="s">
        <v>1035</v>
      </c>
      <c r="K81" s="1" t="s">
        <v>1458</v>
      </c>
      <c r="L81" s="1" t="s">
        <v>1458</v>
      </c>
      <c r="M81" s="1" t="s">
        <v>1036</v>
      </c>
      <c r="N81" s="1" t="s">
        <v>1036</v>
      </c>
      <c r="O81" s="1" t="s">
        <v>1034</v>
      </c>
      <c r="P81" s="1" t="s">
        <v>1037</v>
      </c>
      <c r="Q81" s="1" t="s">
        <v>1038</v>
      </c>
      <c r="R81" s="1" t="s">
        <v>1459</v>
      </c>
      <c r="S81" s="1" t="s">
        <v>1040</v>
      </c>
      <c r="T81" s="1" t="s">
        <v>1041</v>
      </c>
      <c r="U81" s="1" t="s">
        <v>1042</v>
      </c>
      <c r="V81" s="1" t="s">
        <v>1043</v>
      </c>
    </row>
    <row r="82" s="1" customFormat="1" spans="1:22">
      <c r="A82" s="3">
        <v>21451638878</v>
      </c>
      <c r="B82" s="1" t="s">
        <v>1455</v>
      </c>
      <c r="C82" s="1" t="s">
        <v>1460</v>
      </c>
      <c r="D82" s="1" t="s">
        <v>1461</v>
      </c>
      <c r="E82" s="1" t="s">
        <v>1462</v>
      </c>
      <c r="F82" s="1" t="s">
        <v>1031</v>
      </c>
      <c r="G82" s="1" t="s">
        <v>1032</v>
      </c>
      <c r="H82" s="1" t="s">
        <v>1033</v>
      </c>
      <c r="I82" s="1" t="s">
        <v>1463</v>
      </c>
      <c r="J82" s="1" t="s">
        <v>1035</v>
      </c>
      <c r="K82" s="1" t="s">
        <v>1463</v>
      </c>
      <c r="L82" s="1" t="s">
        <v>1463</v>
      </c>
      <c r="M82" s="1" t="s">
        <v>1036</v>
      </c>
      <c r="N82" s="1" t="s">
        <v>1036</v>
      </c>
      <c r="O82" s="1" t="s">
        <v>1034</v>
      </c>
      <c r="P82" s="1" t="s">
        <v>1037</v>
      </c>
      <c r="Q82" s="1" t="s">
        <v>1038</v>
      </c>
      <c r="R82" s="1" t="s">
        <v>1464</v>
      </c>
      <c r="S82" s="1" t="s">
        <v>1040</v>
      </c>
      <c r="T82" s="1" t="s">
        <v>1041</v>
      </c>
      <c r="U82" s="1" t="s">
        <v>1042</v>
      </c>
      <c r="V82" s="1" t="s">
        <v>1051</v>
      </c>
    </row>
    <row r="83" s="1" customFormat="1" spans="1:22">
      <c r="A83" s="3">
        <v>21452598990</v>
      </c>
      <c r="B83" s="1" t="s">
        <v>1455</v>
      </c>
      <c r="C83" s="1" t="s">
        <v>1465</v>
      </c>
      <c r="D83" s="1" t="s">
        <v>1466</v>
      </c>
      <c r="E83" s="1" t="s">
        <v>1467</v>
      </c>
      <c r="F83" s="1" t="s">
        <v>1031</v>
      </c>
      <c r="G83" s="1" t="s">
        <v>1032</v>
      </c>
      <c r="H83" s="1" t="s">
        <v>1033</v>
      </c>
      <c r="I83" s="1" t="s">
        <v>1468</v>
      </c>
      <c r="J83" s="1" t="s">
        <v>1035</v>
      </c>
      <c r="K83" s="1" t="s">
        <v>1468</v>
      </c>
      <c r="L83" s="1" t="s">
        <v>1468</v>
      </c>
      <c r="M83" s="1" t="s">
        <v>1036</v>
      </c>
      <c r="N83" s="1" t="s">
        <v>1036</v>
      </c>
      <c r="O83" s="1" t="s">
        <v>1034</v>
      </c>
      <c r="P83" s="1" t="s">
        <v>1037</v>
      </c>
      <c r="Q83" s="1" t="s">
        <v>1038</v>
      </c>
      <c r="R83" s="1" t="s">
        <v>1469</v>
      </c>
      <c r="S83" s="1" t="s">
        <v>1040</v>
      </c>
      <c r="T83" s="1" t="s">
        <v>1041</v>
      </c>
      <c r="U83" s="1" t="s">
        <v>1042</v>
      </c>
      <c r="V83" s="1" t="s">
        <v>1051</v>
      </c>
    </row>
    <row r="84" s="1" customFormat="1" spans="1:22">
      <c r="A84" s="3">
        <v>21455174884</v>
      </c>
      <c r="B84" s="1" t="s">
        <v>1455</v>
      </c>
      <c r="C84" s="1" t="s">
        <v>1470</v>
      </c>
      <c r="D84" s="1" t="s">
        <v>1471</v>
      </c>
      <c r="E84" s="1" t="s">
        <v>1472</v>
      </c>
      <c r="F84" s="1" t="s">
        <v>1086</v>
      </c>
      <c r="G84" s="1" t="s">
        <v>1032</v>
      </c>
      <c r="H84" s="1" t="s">
        <v>1033</v>
      </c>
      <c r="I84" s="1" t="s">
        <v>1473</v>
      </c>
      <c r="J84" s="1" t="s">
        <v>1035</v>
      </c>
      <c r="K84" s="1" t="s">
        <v>1473</v>
      </c>
      <c r="L84" s="1" t="s">
        <v>1473</v>
      </c>
      <c r="M84" s="1" t="s">
        <v>1036</v>
      </c>
      <c r="N84" s="1" t="s">
        <v>1036</v>
      </c>
      <c r="O84" s="1" t="s">
        <v>1034</v>
      </c>
      <c r="P84" s="1" t="s">
        <v>1037</v>
      </c>
      <c r="Q84" s="1" t="s">
        <v>1038</v>
      </c>
      <c r="R84" s="1" t="s">
        <v>1474</v>
      </c>
      <c r="S84" s="1" t="s">
        <v>1040</v>
      </c>
      <c r="T84" s="1" t="s">
        <v>1041</v>
      </c>
      <c r="U84" s="1" t="s">
        <v>1042</v>
      </c>
      <c r="V84" s="1" t="s">
        <v>1043</v>
      </c>
    </row>
    <row r="85" s="1" customFormat="1" spans="1:22">
      <c r="A85" s="3">
        <v>21456619465</v>
      </c>
      <c r="B85" s="1" t="s">
        <v>1475</v>
      </c>
      <c r="C85" s="1" t="s">
        <v>1476</v>
      </c>
      <c r="D85" s="1" t="s">
        <v>1477</v>
      </c>
      <c r="E85" s="1" t="s">
        <v>1478</v>
      </c>
      <c r="F85" s="1" t="s">
        <v>1031</v>
      </c>
      <c r="G85" s="1" t="s">
        <v>1032</v>
      </c>
      <c r="H85" s="1" t="s">
        <v>1033</v>
      </c>
      <c r="I85" s="1" t="s">
        <v>1479</v>
      </c>
      <c r="J85" s="1" t="s">
        <v>1035</v>
      </c>
      <c r="K85" s="1" t="s">
        <v>1479</v>
      </c>
      <c r="L85" s="1" t="s">
        <v>1479</v>
      </c>
      <c r="M85" s="1" t="s">
        <v>1036</v>
      </c>
      <c r="N85" s="1" t="s">
        <v>1036</v>
      </c>
      <c r="O85" s="1" t="s">
        <v>1034</v>
      </c>
      <c r="P85" s="1" t="s">
        <v>1037</v>
      </c>
      <c r="Q85" s="1" t="s">
        <v>1038</v>
      </c>
      <c r="R85" s="1" t="s">
        <v>1480</v>
      </c>
      <c r="S85" s="1" t="s">
        <v>1040</v>
      </c>
      <c r="T85" s="1" t="s">
        <v>1041</v>
      </c>
      <c r="U85" s="1" t="s">
        <v>1042</v>
      </c>
      <c r="V85" s="1" t="s">
        <v>1043</v>
      </c>
    </row>
    <row r="86" s="1" customFormat="1" spans="1:22">
      <c r="A86" s="3">
        <v>21458150210</v>
      </c>
      <c r="B86" s="1" t="s">
        <v>1475</v>
      </c>
      <c r="C86" s="1" t="s">
        <v>1481</v>
      </c>
      <c r="D86" s="1" t="s">
        <v>1391</v>
      </c>
      <c r="E86" s="1" t="s">
        <v>1482</v>
      </c>
      <c r="F86" s="1" t="s">
        <v>1031</v>
      </c>
      <c r="G86" s="1" t="s">
        <v>1032</v>
      </c>
      <c r="H86" s="1" t="s">
        <v>1033</v>
      </c>
      <c r="I86" s="1" t="s">
        <v>1483</v>
      </c>
      <c r="J86" s="1" t="s">
        <v>1035</v>
      </c>
      <c r="K86" s="1" t="s">
        <v>1483</v>
      </c>
      <c r="L86" s="1" t="s">
        <v>1483</v>
      </c>
      <c r="M86" s="1" t="s">
        <v>1036</v>
      </c>
      <c r="N86" s="1" t="s">
        <v>1036</v>
      </c>
      <c r="O86" s="1" t="s">
        <v>1034</v>
      </c>
      <c r="P86" s="1" t="s">
        <v>1037</v>
      </c>
      <c r="Q86" s="1" t="s">
        <v>1038</v>
      </c>
      <c r="R86" s="1" t="s">
        <v>1484</v>
      </c>
      <c r="S86" s="1" t="s">
        <v>1040</v>
      </c>
      <c r="T86" s="1" t="s">
        <v>1041</v>
      </c>
      <c r="U86" s="1" t="s">
        <v>1042</v>
      </c>
      <c r="V86" s="1" t="s">
        <v>1043</v>
      </c>
    </row>
    <row r="87" s="1" customFormat="1" spans="1:22">
      <c r="A87" s="3">
        <v>21458376890</v>
      </c>
      <c r="B87" s="1" t="s">
        <v>1475</v>
      </c>
      <c r="C87" s="1" t="s">
        <v>1485</v>
      </c>
      <c r="D87" s="1" t="s">
        <v>1486</v>
      </c>
      <c r="E87" s="1" t="s">
        <v>1487</v>
      </c>
      <c r="F87" s="1" t="s">
        <v>1031</v>
      </c>
      <c r="G87" s="1" t="s">
        <v>1032</v>
      </c>
      <c r="H87" s="1" t="s">
        <v>1033</v>
      </c>
      <c r="I87" s="1" t="s">
        <v>1488</v>
      </c>
      <c r="J87" s="1" t="s">
        <v>1035</v>
      </c>
      <c r="K87" s="1" t="s">
        <v>1488</v>
      </c>
      <c r="L87" s="1" t="s">
        <v>1488</v>
      </c>
      <c r="M87" s="1" t="s">
        <v>1036</v>
      </c>
      <c r="N87" s="1" t="s">
        <v>1036</v>
      </c>
      <c r="O87" s="1" t="s">
        <v>1034</v>
      </c>
      <c r="P87" s="1" t="s">
        <v>1037</v>
      </c>
      <c r="Q87" s="1" t="s">
        <v>1038</v>
      </c>
      <c r="R87" s="1" t="s">
        <v>1489</v>
      </c>
      <c r="S87" s="1" t="s">
        <v>1040</v>
      </c>
      <c r="T87" s="1" t="s">
        <v>1041</v>
      </c>
      <c r="U87" s="1" t="s">
        <v>1042</v>
      </c>
      <c r="V87" s="1" t="s">
        <v>1409</v>
      </c>
    </row>
    <row r="88" s="1" customFormat="1" spans="1:22">
      <c r="A88" s="3">
        <v>21458400118</v>
      </c>
      <c r="B88" s="1" t="s">
        <v>1475</v>
      </c>
      <c r="C88" s="1" t="s">
        <v>1490</v>
      </c>
      <c r="D88" s="1" t="s">
        <v>1486</v>
      </c>
      <c r="E88" s="1" t="s">
        <v>1487</v>
      </c>
      <c r="F88" s="1" t="s">
        <v>1031</v>
      </c>
      <c r="G88" s="1" t="s">
        <v>1032</v>
      </c>
      <c r="H88" s="1" t="s">
        <v>1033</v>
      </c>
      <c r="I88" s="1" t="s">
        <v>1488</v>
      </c>
      <c r="J88" s="1" t="s">
        <v>1035</v>
      </c>
      <c r="K88" s="1" t="s">
        <v>1488</v>
      </c>
      <c r="L88" s="1" t="s">
        <v>1488</v>
      </c>
      <c r="M88" s="1" t="s">
        <v>1036</v>
      </c>
      <c r="N88" s="1" t="s">
        <v>1036</v>
      </c>
      <c r="O88" s="1" t="s">
        <v>1034</v>
      </c>
      <c r="P88" s="1" t="s">
        <v>1037</v>
      </c>
      <c r="Q88" s="1" t="s">
        <v>1038</v>
      </c>
      <c r="R88" s="1" t="s">
        <v>1491</v>
      </c>
      <c r="S88" s="1" t="s">
        <v>1040</v>
      </c>
      <c r="T88" s="1" t="s">
        <v>1041</v>
      </c>
      <c r="U88" s="1" t="s">
        <v>1042</v>
      </c>
      <c r="V88" s="1" t="s">
        <v>1409</v>
      </c>
    </row>
    <row r="89" s="1" customFormat="1" spans="1:22">
      <c r="A89" s="3">
        <v>21458687067</v>
      </c>
      <c r="B89" s="1" t="s">
        <v>1475</v>
      </c>
      <c r="C89" s="1" t="s">
        <v>1492</v>
      </c>
      <c r="D89" s="1" t="s">
        <v>1493</v>
      </c>
      <c r="E89" s="1" t="s">
        <v>1494</v>
      </c>
      <c r="F89" s="1" t="s">
        <v>1495</v>
      </c>
      <c r="G89" s="1" t="s">
        <v>1032</v>
      </c>
      <c r="H89" s="1" t="s">
        <v>1033</v>
      </c>
      <c r="I89" s="1" t="s">
        <v>1496</v>
      </c>
      <c r="J89" s="1" t="s">
        <v>1035</v>
      </c>
      <c r="K89" s="1" t="s">
        <v>1496</v>
      </c>
      <c r="L89" s="1" t="s">
        <v>1496</v>
      </c>
      <c r="M89" s="1" t="s">
        <v>1036</v>
      </c>
      <c r="N89" s="1" t="s">
        <v>1036</v>
      </c>
      <c r="O89" s="1" t="s">
        <v>1034</v>
      </c>
      <c r="P89" s="1" t="s">
        <v>1037</v>
      </c>
      <c r="Q89" s="1" t="s">
        <v>1038</v>
      </c>
      <c r="R89" s="1" t="s">
        <v>1497</v>
      </c>
      <c r="S89" s="1" t="s">
        <v>1040</v>
      </c>
      <c r="T89" s="1" t="s">
        <v>1041</v>
      </c>
      <c r="U89" s="1" t="s">
        <v>1042</v>
      </c>
      <c r="V89" s="1" t="s">
        <v>1051</v>
      </c>
    </row>
    <row r="90" s="1" customFormat="1" spans="1:22">
      <c r="A90" s="3">
        <v>21458765006</v>
      </c>
      <c r="B90" s="1" t="s">
        <v>1475</v>
      </c>
      <c r="C90" s="1" t="s">
        <v>1498</v>
      </c>
      <c r="D90" s="1" t="s">
        <v>1499</v>
      </c>
      <c r="E90" s="1" t="s">
        <v>1500</v>
      </c>
      <c r="F90" s="1" t="s">
        <v>1031</v>
      </c>
      <c r="G90" s="1" t="s">
        <v>1032</v>
      </c>
      <c r="H90" s="1" t="s">
        <v>1033</v>
      </c>
      <c r="I90" s="1" t="s">
        <v>1501</v>
      </c>
      <c r="J90" s="1" t="s">
        <v>1035</v>
      </c>
      <c r="K90" s="1" t="s">
        <v>1501</v>
      </c>
      <c r="L90" s="1" t="s">
        <v>1501</v>
      </c>
      <c r="M90" s="1" t="s">
        <v>1036</v>
      </c>
      <c r="N90" s="1" t="s">
        <v>1036</v>
      </c>
      <c r="O90" s="1" t="s">
        <v>1034</v>
      </c>
      <c r="P90" s="1" t="s">
        <v>1037</v>
      </c>
      <c r="Q90" s="1" t="s">
        <v>1038</v>
      </c>
      <c r="R90" s="1" t="s">
        <v>1502</v>
      </c>
      <c r="S90" s="1" t="s">
        <v>1040</v>
      </c>
      <c r="T90" s="1" t="s">
        <v>1041</v>
      </c>
      <c r="U90" s="1" t="s">
        <v>1042</v>
      </c>
      <c r="V90" s="1" t="s">
        <v>1043</v>
      </c>
    </row>
    <row r="91" s="1" customFormat="1" spans="1:22">
      <c r="A91" s="3">
        <v>21459940257</v>
      </c>
      <c r="B91" s="1" t="s">
        <v>1475</v>
      </c>
      <c r="C91" s="1" t="s">
        <v>1503</v>
      </c>
      <c r="D91" s="1" t="s">
        <v>1504</v>
      </c>
      <c r="E91" s="1" t="s">
        <v>1505</v>
      </c>
      <c r="F91" s="1" t="s">
        <v>1048</v>
      </c>
      <c r="G91" s="1" t="s">
        <v>1032</v>
      </c>
      <c r="H91" s="1" t="s">
        <v>1033</v>
      </c>
      <c r="I91" s="1" t="s">
        <v>1506</v>
      </c>
      <c r="J91" s="1" t="s">
        <v>1035</v>
      </c>
      <c r="K91" s="1" t="s">
        <v>1506</v>
      </c>
      <c r="L91" s="1" t="s">
        <v>1506</v>
      </c>
      <c r="M91" s="1" t="s">
        <v>1036</v>
      </c>
      <c r="N91" s="1" t="s">
        <v>1036</v>
      </c>
      <c r="O91" s="1" t="s">
        <v>1034</v>
      </c>
      <c r="P91" s="1" t="s">
        <v>1037</v>
      </c>
      <c r="Q91" s="1" t="s">
        <v>1038</v>
      </c>
      <c r="R91" s="1" t="s">
        <v>1507</v>
      </c>
      <c r="S91" s="1" t="s">
        <v>1040</v>
      </c>
      <c r="T91" s="1" t="s">
        <v>1041</v>
      </c>
      <c r="U91" s="1" t="s">
        <v>1042</v>
      </c>
      <c r="V91" s="1" t="s">
        <v>1043</v>
      </c>
    </row>
    <row r="92" s="1" customFormat="1" spans="1:22">
      <c r="A92" s="3">
        <v>21462121244</v>
      </c>
      <c r="B92" s="1" t="s">
        <v>1475</v>
      </c>
      <c r="C92" s="1" t="s">
        <v>1508</v>
      </c>
      <c r="D92" s="1" t="s">
        <v>1509</v>
      </c>
      <c r="E92" s="1" t="s">
        <v>1510</v>
      </c>
      <c r="F92" s="1" t="s">
        <v>1048</v>
      </c>
      <c r="G92" s="1" t="s">
        <v>1032</v>
      </c>
      <c r="H92" s="1" t="s">
        <v>1033</v>
      </c>
      <c r="I92" s="1" t="s">
        <v>1511</v>
      </c>
      <c r="J92" s="1" t="s">
        <v>1035</v>
      </c>
      <c r="K92" s="1" t="s">
        <v>1511</v>
      </c>
      <c r="L92" s="1" t="s">
        <v>1511</v>
      </c>
      <c r="M92" s="1" t="s">
        <v>1036</v>
      </c>
      <c r="N92" s="1" t="s">
        <v>1036</v>
      </c>
      <c r="O92" s="1" t="s">
        <v>1034</v>
      </c>
      <c r="P92" s="1" t="s">
        <v>1037</v>
      </c>
      <c r="Q92" s="1" t="s">
        <v>1038</v>
      </c>
      <c r="R92" s="1" t="s">
        <v>1512</v>
      </c>
      <c r="S92" s="1" t="s">
        <v>1040</v>
      </c>
      <c r="T92" s="1" t="s">
        <v>1041</v>
      </c>
      <c r="U92" s="1" t="s">
        <v>1042</v>
      </c>
      <c r="V92" s="1" t="s">
        <v>1051</v>
      </c>
    </row>
    <row r="93" s="1" customFormat="1" spans="1:22">
      <c r="A93" s="3">
        <v>21464009533</v>
      </c>
      <c r="B93" s="1" t="s">
        <v>1513</v>
      </c>
      <c r="C93" s="1" t="s">
        <v>1514</v>
      </c>
      <c r="D93" s="1" t="s">
        <v>1515</v>
      </c>
      <c r="E93" s="1" t="s">
        <v>1516</v>
      </c>
      <c r="F93" s="1" t="s">
        <v>1048</v>
      </c>
      <c r="G93" s="1" t="s">
        <v>1032</v>
      </c>
      <c r="H93" s="1" t="s">
        <v>1033</v>
      </c>
      <c r="I93" s="1" t="s">
        <v>1517</v>
      </c>
      <c r="J93" s="1" t="s">
        <v>1035</v>
      </c>
      <c r="K93" s="1" t="s">
        <v>1517</v>
      </c>
      <c r="L93" s="1" t="s">
        <v>1517</v>
      </c>
      <c r="M93" s="1" t="s">
        <v>1036</v>
      </c>
      <c r="N93" s="1" t="s">
        <v>1036</v>
      </c>
      <c r="O93" s="1" t="s">
        <v>1034</v>
      </c>
      <c r="P93" s="1" t="s">
        <v>1037</v>
      </c>
      <c r="Q93" s="1" t="s">
        <v>1038</v>
      </c>
      <c r="R93" s="1" t="s">
        <v>1518</v>
      </c>
      <c r="S93" s="1" t="s">
        <v>1040</v>
      </c>
      <c r="T93" s="1" t="s">
        <v>1041</v>
      </c>
      <c r="U93" s="1" t="s">
        <v>1042</v>
      </c>
      <c r="V93" s="1" t="s">
        <v>1051</v>
      </c>
    </row>
    <row r="94" s="1" customFormat="1" spans="1:22">
      <c r="A94" s="3">
        <v>21465419677</v>
      </c>
      <c r="B94" s="1" t="s">
        <v>1513</v>
      </c>
      <c r="C94" s="1" t="s">
        <v>1519</v>
      </c>
      <c r="D94" s="1" t="s">
        <v>1029</v>
      </c>
      <c r="E94" s="1" t="s">
        <v>1030</v>
      </c>
      <c r="F94" s="1" t="s">
        <v>1031</v>
      </c>
      <c r="G94" s="1" t="s">
        <v>1032</v>
      </c>
      <c r="H94" s="1" t="s">
        <v>1033</v>
      </c>
      <c r="I94" s="1" t="s">
        <v>1520</v>
      </c>
      <c r="J94" s="1" t="s">
        <v>1035</v>
      </c>
      <c r="K94" s="1" t="s">
        <v>1520</v>
      </c>
      <c r="L94" s="1" t="s">
        <v>1520</v>
      </c>
      <c r="M94" s="1" t="s">
        <v>1036</v>
      </c>
      <c r="N94" s="1" t="s">
        <v>1036</v>
      </c>
      <c r="O94" s="1" t="s">
        <v>1034</v>
      </c>
      <c r="P94" s="1" t="s">
        <v>1037</v>
      </c>
      <c r="Q94" s="1" t="s">
        <v>1038</v>
      </c>
      <c r="R94" s="1" t="s">
        <v>1521</v>
      </c>
      <c r="S94" s="1" t="s">
        <v>1040</v>
      </c>
      <c r="T94" s="1" t="s">
        <v>1041</v>
      </c>
      <c r="U94" s="1" t="s">
        <v>1042</v>
      </c>
      <c r="V94" s="1" t="s">
        <v>1043</v>
      </c>
    </row>
    <row r="95" s="1" customFormat="1" spans="1:22">
      <c r="A95" s="3">
        <v>21465468565</v>
      </c>
      <c r="B95" s="1" t="s">
        <v>1513</v>
      </c>
      <c r="C95" s="1" t="s">
        <v>1522</v>
      </c>
      <c r="D95" s="1" t="s">
        <v>1132</v>
      </c>
      <c r="E95" s="1" t="s">
        <v>1523</v>
      </c>
      <c r="F95" s="1" t="s">
        <v>1048</v>
      </c>
      <c r="G95" s="1" t="s">
        <v>1032</v>
      </c>
      <c r="H95" s="1" t="s">
        <v>1033</v>
      </c>
      <c r="I95" s="1" t="s">
        <v>1524</v>
      </c>
      <c r="J95" s="1" t="s">
        <v>1035</v>
      </c>
      <c r="K95" s="1" t="s">
        <v>1524</v>
      </c>
      <c r="L95" s="1" t="s">
        <v>1524</v>
      </c>
      <c r="M95" s="1" t="s">
        <v>1036</v>
      </c>
      <c r="N95" s="1" t="s">
        <v>1036</v>
      </c>
      <c r="O95" s="1" t="s">
        <v>1034</v>
      </c>
      <c r="P95" s="1" t="s">
        <v>1037</v>
      </c>
      <c r="Q95" s="1" t="s">
        <v>1038</v>
      </c>
      <c r="R95" s="1" t="s">
        <v>1525</v>
      </c>
      <c r="S95" s="1" t="s">
        <v>1040</v>
      </c>
      <c r="T95" s="1" t="s">
        <v>1041</v>
      </c>
      <c r="U95" s="1" t="s">
        <v>1042</v>
      </c>
      <c r="V95" s="1" t="s">
        <v>1043</v>
      </c>
    </row>
    <row r="96" s="1" customFormat="1" spans="1:22">
      <c r="A96" s="3">
        <v>21466437552</v>
      </c>
      <c r="B96" s="1" t="s">
        <v>1513</v>
      </c>
      <c r="C96" s="1" t="s">
        <v>1526</v>
      </c>
      <c r="D96" s="1" t="s">
        <v>1461</v>
      </c>
      <c r="E96" s="1" t="s">
        <v>1527</v>
      </c>
      <c r="F96" s="1" t="s">
        <v>1086</v>
      </c>
      <c r="G96" s="1" t="s">
        <v>1032</v>
      </c>
      <c r="H96" s="1" t="s">
        <v>1033</v>
      </c>
      <c r="I96" s="1" t="s">
        <v>1528</v>
      </c>
      <c r="J96" s="1" t="s">
        <v>1035</v>
      </c>
      <c r="K96" s="1" t="s">
        <v>1528</v>
      </c>
      <c r="L96" s="1" t="s">
        <v>1528</v>
      </c>
      <c r="M96" s="1" t="s">
        <v>1036</v>
      </c>
      <c r="N96" s="1" t="s">
        <v>1036</v>
      </c>
      <c r="O96" s="1" t="s">
        <v>1034</v>
      </c>
      <c r="P96" s="1" t="s">
        <v>1037</v>
      </c>
      <c r="Q96" s="1" t="s">
        <v>1038</v>
      </c>
      <c r="R96" s="1" t="s">
        <v>1529</v>
      </c>
      <c r="S96" s="1" t="s">
        <v>1040</v>
      </c>
      <c r="T96" s="1" t="s">
        <v>1041</v>
      </c>
      <c r="U96" s="1" t="s">
        <v>1042</v>
      </c>
      <c r="V96" s="1" t="s">
        <v>1051</v>
      </c>
    </row>
    <row r="97" s="1" customFormat="1" spans="1:22">
      <c r="A97" s="3">
        <v>21467132977</v>
      </c>
      <c r="B97" s="1" t="s">
        <v>1513</v>
      </c>
      <c r="C97" s="1" t="s">
        <v>1530</v>
      </c>
      <c r="D97" s="1" t="s">
        <v>1531</v>
      </c>
      <c r="E97" s="1" t="s">
        <v>1532</v>
      </c>
      <c r="F97" s="1" t="s">
        <v>1031</v>
      </c>
      <c r="G97" s="1" t="s">
        <v>1032</v>
      </c>
      <c r="H97" s="1" t="s">
        <v>1033</v>
      </c>
      <c r="I97" s="1" t="s">
        <v>1533</v>
      </c>
      <c r="J97" s="1" t="s">
        <v>1035</v>
      </c>
      <c r="K97" s="1" t="s">
        <v>1533</v>
      </c>
      <c r="L97" s="1" t="s">
        <v>1533</v>
      </c>
      <c r="M97" s="1" t="s">
        <v>1036</v>
      </c>
      <c r="N97" s="1" t="s">
        <v>1036</v>
      </c>
      <c r="O97" s="1" t="s">
        <v>1034</v>
      </c>
      <c r="P97" s="1" t="s">
        <v>1037</v>
      </c>
      <c r="Q97" s="1" t="s">
        <v>1038</v>
      </c>
      <c r="R97" s="1" t="s">
        <v>1534</v>
      </c>
      <c r="S97" s="1" t="s">
        <v>1040</v>
      </c>
      <c r="T97" s="1" t="s">
        <v>1041</v>
      </c>
      <c r="U97" s="1" t="s">
        <v>1042</v>
      </c>
      <c r="V97" s="1" t="s">
        <v>1051</v>
      </c>
    </row>
    <row r="98" s="1" customFormat="1" spans="1:22">
      <c r="A98" s="3">
        <v>21468478110</v>
      </c>
      <c r="B98" s="1" t="s">
        <v>1513</v>
      </c>
      <c r="C98" s="1" t="s">
        <v>1535</v>
      </c>
      <c r="D98" s="1" t="s">
        <v>1536</v>
      </c>
      <c r="E98" s="1" t="s">
        <v>1537</v>
      </c>
      <c r="F98" s="1" t="s">
        <v>1086</v>
      </c>
      <c r="G98" s="1" t="s">
        <v>1032</v>
      </c>
      <c r="H98" s="1" t="s">
        <v>1033</v>
      </c>
      <c r="I98" s="1" t="s">
        <v>1538</v>
      </c>
      <c r="J98" s="1" t="s">
        <v>1035</v>
      </c>
      <c r="K98" s="1" t="s">
        <v>1538</v>
      </c>
      <c r="L98" s="1" t="s">
        <v>1538</v>
      </c>
      <c r="M98" s="1" t="s">
        <v>1036</v>
      </c>
      <c r="N98" s="1" t="s">
        <v>1036</v>
      </c>
      <c r="O98" s="1" t="s">
        <v>1034</v>
      </c>
      <c r="P98" s="1" t="s">
        <v>1037</v>
      </c>
      <c r="Q98" s="1" t="s">
        <v>1038</v>
      </c>
      <c r="R98" s="1" t="s">
        <v>1539</v>
      </c>
      <c r="S98" s="1" t="s">
        <v>1040</v>
      </c>
      <c r="T98" s="1" t="s">
        <v>1041</v>
      </c>
      <c r="U98" s="1" t="s">
        <v>1042</v>
      </c>
      <c r="V98" s="1" t="s">
        <v>1051</v>
      </c>
    </row>
    <row r="99" s="1" customFormat="1" spans="1:22">
      <c r="A99" s="3">
        <v>21470307455</v>
      </c>
      <c r="B99" s="1" t="s">
        <v>1495</v>
      </c>
      <c r="C99" s="1" t="s">
        <v>1540</v>
      </c>
      <c r="D99" s="1" t="s">
        <v>1504</v>
      </c>
      <c r="E99" s="1" t="s">
        <v>1541</v>
      </c>
      <c r="F99" s="1" t="s">
        <v>1031</v>
      </c>
      <c r="G99" s="1" t="s">
        <v>1032</v>
      </c>
      <c r="H99" s="1" t="s">
        <v>1033</v>
      </c>
      <c r="I99" s="1" t="s">
        <v>1542</v>
      </c>
      <c r="J99" s="1" t="s">
        <v>1035</v>
      </c>
      <c r="K99" s="1" t="s">
        <v>1542</v>
      </c>
      <c r="L99" s="1" t="s">
        <v>1542</v>
      </c>
      <c r="M99" s="1" t="s">
        <v>1036</v>
      </c>
      <c r="N99" s="1" t="s">
        <v>1036</v>
      </c>
      <c r="O99" s="1" t="s">
        <v>1034</v>
      </c>
      <c r="P99" s="1" t="s">
        <v>1037</v>
      </c>
      <c r="Q99" s="1" t="s">
        <v>1038</v>
      </c>
      <c r="R99" s="1" t="s">
        <v>1543</v>
      </c>
      <c r="S99" s="1" t="s">
        <v>1040</v>
      </c>
      <c r="T99" s="1" t="s">
        <v>1041</v>
      </c>
      <c r="U99" s="1" t="s">
        <v>1042</v>
      </c>
      <c r="V99" s="1" t="s">
        <v>1043</v>
      </c>
    </row>
    <row r="100" s="1" customFormat="1" spans="1:22">
      <c r="A100" s="3">
        <v>21470482112</v>
      </c>
      <c r="B100" s="1" t="s">
        <v>1495</v>
      </c>
      <c r="C100" s="1" t="s">
        <v>1544</v>
      </c>
      <c r="D100" s="1" t="s">
        <v>1504</v>
      </c>
      <c r="E100" s="1" t="s">
        <v>1545</v>
      </c>
      <c r="F100" s="1" t="s">
        <v>1048</v>
      </c>
      <c r="G100" s="1" t="s">
        <v>1032</v>
      </c>
      <c r="H100" s="1" t="s">
        <v>1033</v>
      </c>
      <c r="I100" s="1" t="s">
        <v>1546</v>
      </c>
      <c r="J100" s="1" t="s">
        <v>1035</v>
      </c>
      <c r="K100" s="1" t="s">
        <v>1546</v>
      </c>
      <c r="L100" s="1" t="s">
        <v>1546</v>
      </c>
      <c r="M100" s="1" t="s">
        <v>1036</v>
      </c>
      <c r="N100" s="1" t="s">
        <v>1036</v>
      </c>
      <c r="O100" s="1" t="s">
        <v>1034</v>
      </c>
      <c r="P100" s="1" t="s">
        <v>1037</v>
      </c>
      <c r="Q100" s="1" t="s">
        <v>1038</v>
      </c>
      <c r="R100" s="1" t="s">
        <v>1547</v>
      </c>
      <c r="S100" s="1" t="s">
        <v>1040</v>
      </c>
      <c r="T100" s="1" t="s">
        <v>1041</v>
      </c>
      <c r="U100" s="1" t="s">
        <v>1042</v>
      </c>
      <c r="V100" s="1" t="s">
        <v>1043</v>
      </c>
    </row>
    <row r="101" s="1" customFormat="1" spans="1:22">
      <c r="A101" s="3">
        <v>21472224775</v>
      </c>
      <c r="B101" s="1" t="s">
        <v>1495</v>
      </c>
      <c r="C101" s="1" t="s">
        <v>1548</v>
      </c>
      <c r="D101" s="1" t="s">
        <v>1391</v>
      </c>
      <c r="E101" s="1" t="s">
        <v>1549</v>
      </c>
      <c r="F101" s="1" t="s">
        <v>1086</v>
      </c>
      <c r="G101" s="1" t="s">
        <v>1032</v>
      </c>
      <c r="H101" s="1" t="s">
        <v>1033</v>
      </c>
      <c r="I101" s="1" t="s">
        <v>1550</v>
      </c>
      <c r="J101" s="1" t="s">
        <v>1035</v>
      </c>
      <c r="K101" s="1" t="s">
        <v>1550</v>
      </c>
      <c r="L101" s="1" t="s">
        <v>1550</v>
      </c>
      <c r="M101" s="1" t="s">
        <v>1036</v>
      </c>
      <c r="N101" s="1" t="s">
        <v>1036</v>
      </c>
      <c r="O101" s="1" t="s">
        <v>1034</v>
      </c>
      <c r="P101" s="1" t="s">
        <v>1037</v>
      </c>
      <c r="Q101" s="1" t="s">
        <v>1038</v>
      </c>
      <c r="R101" s="1" t="s">
        <v>1551</v>
      </c>
      <c r="S101" s="1" t="s">
        <v>1040</v>
      </c>
      <c r="T101" s="1" t="s">
        <v>1041</v>
      </c>
      <c r="U101" s="1" t="s">
        <v>1042</v>
      </c>
      <c r="V101" s="1" t="s">
        <v>1043</v>
      </c>
    </row>
    <row r="102" s="1" customFormat="1" spans="1:22">
      <c r="A102" s="3">
        <v>21476222305</v>
      </c>
      <c r="B102" s="1" t="s">
        <v>1495</v>
      </c>
      <c r="C102" s="1" t="s">
        <v>1552</v>
      </c>
      <c r="D102" s="1" t="s">
        <v>1084</v>
      </c>
      <c r="E102" s="1" t="s">
        <v>1085</v>
      </c>
      <c r="F102" s="1" t="s">
        <v>1086</v>
      </c>
      <c r="G102" s="1" t="s">
        <v>1032</v>
      </c>
      <c r="H102" s="1" t="s">
        <v>1033</v>
      </c>
      <c r="I102" s="1" t="s">
        <v>1553</v>
      </c>
      <c r="J102" s="1" t="s">
        <v>1035</v>
      </c>
      <c r="K102" s="1" t="s">
        <v>1553</v>
      </c>
      <c r="L102" s="1" t="s">
        <v>1553</v>
      </c>
      <c r="M102" s="1" t="s">
        <v>1036</v>
      </c>
      <c r="N102" s="1" t="s">
        <v>1036</v>
      </c>
      <c r="O102" s="1" t="s">
        <v>1034</v>
      </c>
      <c r="P102" s="1" t="s">
        <v>1037</v>
      </c>
      <c r="Q102" s="1" t="s">
        <v>1038</v>
      </c>
      <c r="R102" s="1" t="s">
        <v>1554</v>
      </c>
      <c r="S102" s="1" t="s">
        <v>1040</v>
      </c>
      <c r="T102" s="1" t="s">
        <v>1041</v>
      </c>
      <c r="U102" s="1" t="s">
        <v>1042</v>
      </c>
      <c r="V102" s="1" t="s">
        <v>1043</v>
      </c>
    </row>
    <row r="103" s="1" customFormat="1" spans="1:22">
      <c r="A103" s="3">
        <v>21476784000</v>
      </c>
      <c r="B103" s="1" t="s">
        <v>1495</v>
      </c>
      <c r="C103" s="1" t="s">
        <v>1555</v>
      </c>
      <c r="D103" s="1" t="s">
        <v>1556</v>
      </c>
      <c r="E103" s="1" t="s">
        <v>1557</v>
      </c>
      <c r="F103" s="1" t="s">
        <v>1086</v>
      </c>
      <c r="G103" s="1" t="s">
        <v>1032</v>
      </c>
      <c r="H103" s="1" t="s">
        <v>1033</v>
      </c>
      <c r="I103" s="1" t="s">
        <v>1558</v>
      </c>
      <c r="J103" s="1" t="s">
        <v>1035</v>
      </c>
      <c r="K103" s="1" t="s">
        <v>1558</v>
      </c>
      <c r="L103" s="1" t="s">
        <v>1558</v>
      </c>
      <c r="M103" s="1" t="s">
        <v>1036</v>
      </c>
      <c r="N103" s="1" t="s">
        <v>1036</v>
      </c>
      <c r="O103" s="1" t="s">
        <v>1034</v>
      </c>
      <c r="P103" s="1" t="s">
        <v>1037</v>
      </c>
      <c r="Q103" s="1" t="s">
        <v>1038</v>
      </c>
      <c r="R103" s="1" t="s">
        <v>1559</v>
      </c>
      <c r="S103" s="1" t="s">
        <v>1040</v>
      </c>
      <c r="T103" s="1" t="s">
        <v>1041</v>
      </c>
      <c r="U103" s="1" t="s">
        <v>1042</v>
      </c>
      <c r="V103" s="1" t="s">
        <v>1043</v>
      </c>
    </row>
    <row r="104" s="1" customFormat="1" spans="1:22">
      <c r="A104" s="3">
        <v>21477527576</v>
      </c>
      <c r="B104" s="1" t="s">
        <v>1495</v>
      </c>
      <c r="C104" s="1" t="s">
        <v>1560</v>
      </c>
      <c r="D104" s="1" t="s">
        <v>1148</v>
      </c>
      <c r="E104" s="1" t="s">
        <v>1561</v>
      </c>
      <c r="F104" s="1" t="s">
        <v>1086</v>
      </c>
      <c r="G104" s="1" t="s">
        <v>1032</v>
      </c>
      <c r="H104" s="1" t="s">
        <v>1033</v>
      </c>
      <c r="I104" s="1" t="s">
        <v>1562</v>
      </c>
      <c r="J104" s="1" t="s">
        <v>1035</v>
      </c>
      <c r="K104" s="1" t="s">
        <v>1562</v>
      </c>
      <c r="L104" s="1" t="s">
        <v>1562</v>
      </c>
      <c r="M104" s="1" t="s">
        <v>1036</v>
      </c>
      <c r="N104" s="1" t="s">
        <v>1036</v>
      </c>
      <c r="O104" s="1" t="s">
        <v>1034</v>
      </c>
      <c r="P104" s="1" t="s">
        <v>1037</v>
      </c>
      <c r="Q104" s="1" t="s">
        <v>1038</v>
      </c>
      <c r="R104" s="1" t="s">
        <v>1563</v>
      </c>
      <c r="S104" s="1" t="s">
        <v>1040</v>
      </c>
      <c r="T104" s="1" t="s">
        <v>1041</v>
      </c>
      <c r="U104" s="1" t="s">
        <v>1042</v>
      </c>
      <c r="V104" s="1" t="s">
        <v>1043</v>
      </c>
    </row>
    <row r="105" s="1" customFormat="1" spans="1:22">
      <c r="A105" s="3">
        <v>21477820844</v>
      </c>
      <c r="B105" s="1" t="s">
        <v>1564</v>
      </c>
      <c r="C105" s="1" t="s">
        <v>1565</v>
      </c>
      <c r="D105" s="1" t="s">
        <v>1504</v>
      </c>
      <c r="E105" s="1" t="s">
        <v>1566</v>
      </c>
      <c r="F105" s="1" t="s">
        <v>1224</v>
      </c>
      <c r="G105" s="1" t="s">
        <v>1032</v>
      </c>
      <c r="H105" s="1" t="s">
        <v>1033</v>
      </c>
      <c r="I105" s="1" t="s">
        <v>1567</v>
      </c>
      <c r="J105" s="1" t="s">
        <v>1035</v>
      </c>
      <c r="K105" s="1" t="s">
        <v>1567</v>
      </c>
      <c r="L105" s="1" t="s">
        <v>1567</v>
      </c>
      <c r="M105" s="1" t="s">
        <v>1036</v>
      </c>
      <c r="N105" s="1" t="s">
        <v>1036</v>
      </c>
      <c r="O105" s="1" t="s">
        <v>1034</v>
      </c>
      <c r="P105" s="1" t="s">
        <v>1037</v>
      </c>
      <c r="Q105" s="1" t="s">
        <v>1038</v>
      </c>
      <c r="R105" s="1" t="s">
        <v>1568</v>
      </c>
      <c r="S105" s="1" t="s">
        <v>1040</v>
      </c>
      <c r="T105" s="1" t="s">
        <v>1041</v>
      </c>
      <c r="U105" s="1" t="s">
        <v>1042</v>
      </c>
      <c r="V105" s="1" t="s">
        <v>1043</v>
      </c>
    </row>
    <row r="106" s="1" customFormat="1" spans="1:22">
      <c r="A106" s="3">
        <v>21479799040</v>
      </c>
      <c r="B106" s="1" t="s">
        <v>1564</v>
      </c>
      <c r="C106" s="1" t="s">
        <v>1569</v>
      </c>
      <c r="D106" s="1" t="s">
        <v>1570</v>
      </c>
      <c r="E106" s="1" t="s">
        <v>1571</v>
      </c>
      <c r="F106" s="1" t="s">
        <v>1048</v>
      </c>
      <c r="G106" s="1" t="s">
        <v>1032</v>
      </c>
      <c r="H106" s="1" t="s">
        <v>1033</v>
      </c>
      <c r="I106" s="1" t="s">
        <v>1572</v>
      </c>
      <c r="J106" s="1" t="s">
        <v>1035</v>
      </c>
      <c r="K106" s="1" t="s">
        <v>1572</v>
      </c>
      <c r="L106" s="1" t="s">
        <v>1572</v>
      </c>
      <c r="M106" s="1" t="s">
        <v>1036</v>
      </c>
      <c r="N106" s="1" t="s">
        <v>1036</v>
      </c>
      <c r="O106" s="1" t="s">
        <v>1034</v>
      </c>
      <c r="P106" s="1" t="s">
        <v>1037</v>
      </c>
      <c r="Q106" s="1" t="s">
        <v>1038</v>
      </c>
      <c r="R106" s="1" t="s">
        <v>1573</v>
      </c>
      <c r="S106" s="1" t="s">
        <v>1040</v>
      </c>
      <c r="T106" s="1" t="s">
        <v>1041</v>
      </c>
      <c r="U106" s="1" t="s">
        <v>1042</v>
      </c>
      <c r="V106" s="1" t="s">
        <v>1051</v>
      </c>
    </row>
    <row r="107" s="1" customFormat="1" spans="1:22">
      <c r="A107" s="3">
        <v>21483721061</v>
      </c>
      <c r="B107" s="1" t="s">
        <v>1564</v>
      </c>
      <c r="C107" s="1" t="s">
        <v>1574</v>
      </c>
      <c r="D107" s="1" t="s">
        <v>1575</v>
      </c>
      <c r="E107" s="1" t="s">
        <v>1576</v>
      </c>
      <c r="F107" s="1" t="s">
        <v>1224</v>
      </c>
      <c r="G107" s="1" t="s">
        <v>1032</v>
      </c>
      <c r="H107" s="1" t="s">
        <v>1033</v>
      </c>
      <c r="I107" s="1" t="s">
        <v>1577</v>
      </c>
      <c r="J107" s="1" t="s">
        <v>1035</v>
      </c>
      <c r="K107" s="1" t="s">
        <v>1577</v>
      </c>
      <c r="L107" s="1" t="s">
        <v>1577</v>
      </c>
      <c r="M107" s="1" t="s">
        <v>1036</v>
      </c>
      <c r="N107" s="1" t="s">
        <v>1036</v>
      </c>
      <c r="O107" s="1" t="s">
        <v>1034</v>
      </c>
      <c r="P107" s="1" t="s">
        <v>1037</v>
      </c>
      <c r="Q107" s="1" t="s">
        <v>1038</v>
      </c>
      <c r="R107" s="1" t="s">
        <v>1578</v>
      </c>
      <c r="S107" s="1" t="s">
        <v>1040</v>
      </c>
      <c r="T107" s="1" t="s">
        <v>1041</v>
      </c>
      <c r="U107" s="1" t="s">
        <v>1042</v>
      </c>
      <c r="V107" s="1" t="s">
        <v>1051</v>
      </c>
    </row>
    <row r="108" s="1" customFormat="1" spans="1:22">
      <c r="A108" s="3">
        <v>21484871153</v>
      </c>
      <c r="B108" s="1" t="s">
        <v>1564</v>
      </c>
      <c r="C108" s="1" t="s">
        <v>1579</v>
      </c>
      <c r="D108" s="1" t="s">
        <v>1580</v>
      </c>
      <c r="E108" s="1" t="s">
        <v>1581</v>
      </c>
      <c r="F108" s="1" t="s">
        <v>1086</v>
      </c>
      <c r="G108" s="1" t="s">
        <v>1032</v>
      </c>
      <c r="H108" s="1" t="s">
        <v>1033</v>
      </c>
      <c r="I108" s="1" t="s">
        <v>1582</v>
      </c>
      <c r="J108" s="1" t="s">
        <v>1035</v>
      </c>
      <c r="K108" s="1" t="s">
        <v>1582</v>
      </c>
      <c r="L108" s="1" t="s">
        <v>1582</v>
      </c>
      <c r="M108" s="1" t="s">
        <v>1036</v>
      </c>
      <c r="N108" s="1" t="s">
        <v>1036</v>
      </c>
      <c r="O108" s="1" t="s">
        <v>1034</v>
      </c>
      <c r="P108" s="1" t="s">
        <v>1037</v>
      </c>
      <c r="Q108" s="1" t="s">
        <v>1038</v>
      </c>
      <c r="R108" s="1" t="s">
        <v>1583</v>
      </c>
      <c r="S108" s="1" t="s">
        <v>1040</v>
      </c>
      <c r="T108" s="1" t="s">
        <v>1041</v>
      </c>
      <c r="U108" s="1" t="s">
        <v>1042</v>
      </c>
      <c r="V108" s="1" t="s">
        <v>1043</v>
      </c>
    </row>
    <row r="109" s="1" customFormat="1" spans="1:22">
      <c r="A109" s="3">
        <v>21485029570</v>
      </c>
      <c r="B109" s="1" t="s">
        <v>1564</v>
      </c>
      <c r="C109" s="1" t="s">
        <v>1584</v>
      </c>
      <c r="D109" s="1" t="s">
        <v>1585</v>
      </c>
      <c r="E109" s="1" t="s">
        <v>1586</v>
      </c>
      <c r="F109" s="1" t="s">
        <v>1048</v>
      </c>
      <c r="G109" s="1" t="s">
        <v>1032</v>
      </c>
      <c r="H109" s="1" t="s">
        <v>1033</v>
      </c>
      <c r="I109" s="1" t="s">
        <v>1587</v>
      </c>
      <c r="J109" s="1" t="s">
        <v>1035</v>
      </c>
      <c r="K109" s="1" t="s">
        <v>1587</v>
      </c>
      <c r="L109" s="1" t="s">
        <v>1587</v>
      </c>
      <c r="M109" s="1" t="s">
        <v>1036</v>
      </c>
      <c r="N109" s="1" t="s">
        <v>1036</v>
      </c>
      <c r="O109" s="1" t="s">
        <v>1034</v>
      </c>
      <c r="P109" s="1" t="s">
        <v>1037</v>
      </c>
      <c r="Q109" s="1" t="s">
        <v>1038</v>
      </c>
      <c r="R109" s="1" t="s">
        <v>1588</v>
      </c>
      <c r="S109" s="1" t="s">
        <v>1040</v>
      </c>
      <c r="T109" s="1" t="s">
        <v>1041</v>
      </c>
      <c r="U109" s="1" t="s">
        <v>1042</v>
      </c>
      <c r="V109" s="1" t="s">
        <v>1409</v>
      </c>
    </row>
    <row r="110" s="1" customFormat="1" spans="1:22">
      <c r="A110" s="3">
        <v>21485194078</v>
      </c>
      <c r="B110" s="1" t="s">
        <v>1564</v>
      </c>
      <c r="C110" s="1" t="s">
        <v>1589</v>
      </c>
      <c r="D110" s="1" t="s">
        <v>1590</v>
      </c>
      <c r="E110" s="1" t="s">
        <v>1591</v>
      </c>
      <c r="F110" s="1" t="s">
        <v>1031</v>
      </c>
      <c r="G110" s="1" t="s">
        <v>1032</v>
      </c>
      <c r="H110" s="1" t="s">
        <v>1033</v>
      </c>
      <c r="I110" s="1" t="s">
        <v>1592</v>
      </c>
      <c r="J110" s="1" t="s">
        <v>1035</v>
      </c>
      <c r="K110" s="1" t="s">
        <v>1592</v>
      </c>
      <c r="L110" s="1" t="s">
        <v>1592</v>
      </c>
      <c r="M110" s="1" t="s">
        <v>1036</v>
      </c>
      <c r="N110" s="1" t="s">
        <v>1036</v>
      </c>
      <c r="O110" s="1" t="s">
        <v>1034</v>
      </c>
      <c r="P110" s="1" t="s">
        <v>1037</v>
      </c>
      <c r="Q110" s="1" t="s">
        <v>1038</v>
      </c>
      <c r="R110" s="1" t="s">
        <v>1593</v>
      </c>
      <c r="S110" s="1" t="s">
        <v>1040</v>
      </c>
      <c r="T110" s="1" t="s">
        <v>1041</v>
      </c>
      <c r="U110" s="1" t="s">
        <v>1042</v>
      </c>
      <c r="V110" s="1" t="s">
        <v>1043</v>
      </c>
    </row>
    <row r="111" s="1" customFormat="1" spans="1:22">
      <c r="A111" s="3">
        <v>21486076312</v>
      </c>
      <c r="B111" s="1" t="s">
        <v>1190</v>
      </c>
      <c r="C111" s="1" t="s">
        <v>1594</v>
      </c>
      <c r="D111" s="1" t="s">
        <v>1078</v>
      </c>
      <c r="E111" s="1" t="s">
        <v>1595</v>
      </c>
      <c r="F111" s="1" t="s">
        <v>1086</v>
      </c>
      <c r="G111" s="1" t="s">
        <v>1032</v>
      </c>
      <c r="H111" s="1" t="s">
        <v>1033</v>
      </c>
      <c r="I111" s="1" t="s">
        <v>1596</v>
      </c>
      <c r="J111" s="1" t="s">
        <v>1035</v>
      </c>
      <c r="K111" s="1" t="s">
        <v>1596</v>
      </c>
      <c r="L111" s="1" t="s">
        <v>1596</v>
      </c>
      <c r="M111" s="1" t="s">
        <v>1036</v>
      </c>
      <c r="N111" s="1" t="s">
        <v>1036</v>
      </c>
      <c r="O111" s="1" t="s">
        <v>1034</v>
      </c>
      <c r="P111" s="1" t="s">
        <v>1037</v>
      </c>
      <c r="Q111" s="1" t="s">
        <v>1038</v>
      </c>
      <c r="R111" s="1" t="s">
        <v>1597</v>
      </c>
      <c r="S111" s="1" t="s">
        <v>1040</v>
      </c>
      <c r="T111" s="1" t="s">
        <v>1041</v>
      </c>
      <c r="U111" s="1" t="s">
        <v>1042</v>
      </c>
      <c r="V111" s="1" t="s">
        <v>1043</v>
      </c>
    </row>
    <row r="112" s="1" customFormat="1" spans="1:22">
      <c r="A112" s="3">
        <v>21487005534</v>
      </c>
      <c r="B112" s="1" t="s">
        <v>1190</v>
      </c>
      <c r="C112" s="1" t="s">
        <v>1598</v>
      </c>
      <c r="D112" s="1" t="s">
        <v>1599</v>
      </c>
      <c r="E112" s="1" t="s">
        <v>1600</v>
      </c>
      <c r="F112" s="1" t="s">
        <v>1031</v>
      </c>
      <c r="G112" s="1" t="s">
        <v>1032</v>
      </c>
      <c r="H112" s="1" t="s">
        <v>1033</v>
      </c>
      <c r="I112" s="1" t="s">
        <v>1601</v>
      </c>
      <c r="J112" s="1" t="s">
        <v>1035</v>
      </c>
      <c r="K112" s="1" t="s">
        <v>1601</v>
      </c>
      <c r="L112" s="1" t="s">
        <v>1601</v>
      </c>
      <c r="M112" s="1" t="s">
        <v>1036</v>
      </c>
      <c r="N112" s="1" t="s">
        <v>1036</v>
      </c>
      <c r="O112" s="1" t="s">
        <v>1034</v>
      </c>
      <c r="P112" s="1" t="s">
        <v>1037</v>
      </c>
      <c r="Q112" s="1" t="s">
        <v>1038</v>
      </c>
      <c r="R112" s="1" t="s">
        <v>1602</v>
      </c>
      <c r="S112" s="1" t="s">
        <v>1040</v>
      </c>
      <c r="T112" s="1" t="s">
        <v>1041</v>
      </c>
      <c r="U112" s="1" t="s">
        <v>1042</v>
      </c>
      <c r="V112" s="1" t="s">
        <v>1043</v>
      </c>
    </row>
    <row r="113" s="1" customFormat="1" spans="1:22">
      <c r="A113" s="3">
        <v>21487889223</v>
      </c>
      <c r="B113" s="1" t="s">
        <v>1190</v>
      </c>
      <c r="C113" s="1" t="s">
        <v>1603</v>
      </c>
      <c r="D113" s="1" t="s">
        <v>1188</v>
      </c>
      <c r="E113" s="1" t="s">
        <v>1604</v>
      </c>
      <c r="F113" s="1" t="s">
        <v>1224</v>
      </c>
      <c r="G113" s="1" t="s">
        <v>1032</v>
      </c>
      <c r="H113" s="1" t="s">
        <v>1033</v>
      </c>
      <c r="I113" s="1" t="s">
        <v>1605</v>
      </c>
      <c r="J113" s="1" t="s">
        <v>1035</v>
      </c>
      <c r="K113" s="1" t="s">
        <v>1605</v>
      </c>
      <c r="L113" s="1" t="s">
        <v>1605</v>
      </c>
      <c r="M113" s="1" t="s">
        <v>1036</v>
      </c>
      <c r="N113" s="1" t="s">
        <v>1036</v>
      </c>
      <c r="O113" s="1" t="s">
        <v>1034</v>
      </c>
      <c r="P113" s="1" t="s">
        <v>1037</v>
      </c>
      <c r="Q113" s="1" t="s">
        <v>1038</v>
      </c>
      <c r="R113" s="1" t="s">
        <v>1606</v>
      </c>
      <c r="S113" s="1" t="s">
        <v>1040</v>
      </c>
      <c r="T113" s="1" t="s">
        <v>1041</v>
      </c>
      <c r="U113" s="1" t="s">
        <v>1042</v>
      </c>
      <c r="V113" s="1" t="s">
        <v>1051</v>
      </c>
    </row>
    <row r="114" s="1" customFormat="1" spans="1:22">
      <c r="A114" s="3">
        <v>21490139445</v>
      </c>
      <c r="B114" s="1" t="s">
        <v>1190</v>
      </c>
      <c r="C114" s="1" t="s">
        <v>1607</v>
      </c>
      <c r="D114" s="1" t="s">
        <v>1608</v>
      </c>
      <c r="E114" s="1" t="s">
        <v>1609</v>
      </c>
      <c r="F114" s="1" t="s">
        <v>1031</v>
      </c>
      <c r="G114" s="1" t="s">
        <v>1032</v>
      </c>
      <c r="H114" s="1" t="s">
        <v>1033</v>
      </c>
      <c r="I114" s="1" t="s">
        <v>1610</v>
      </c>
      <c r="J114" s="1" t="s">
        <v>1035</v>
      </c>
      <c r="K114" s="1" t="s">
        <v>1610</v>
      </c>
      <c r="L114" s="1" t="s">
        <v>1610</v>
      </c>
      <c r="M114" s="1" t="s">
        <v>1036</v>
      </c>
      <c r="N114" s="1" t="s">
        <v>1036</v>
      </c>
      <c r="O114" s="1" t="s">
        <v>1034</v>
      </c>
      <c r="P114" s="1" t="s">
        <v>1037</v>
      </c>
      <c r="Q114" s="1" t="s">
        <v>1038</v>
      </c>
      <c r="R114" s="1" t="s">
        <v>1611</v>
      </c>
      <c r="S114" s="1" t="s">
        <v>1040</v>
      </c>
      <c r="T114" s="1" t="s">
        <v>1041</v>
      </c>
      <c r="U114" s="1" t="s">
        <v>1042</v>
      </c>
      <c r="V114" s="1" t="s">
        <v>1043</v>
      </c>
    </row>
    <row r="115" s="1" customFormat="1" spans="1:22">
      <c r="A115" s="3">
        <v>21492101669</v>
      </c>
      <c r="B115" s="1" t="s">
        <v>1190</v>
      </c>
      <c r="C115" s="1" t="s">
        <v>1612</v>
      </c>
      <c r="D115" s="1" t="s">
        <v>1613</v>
      </c>
      <c r="E115" s="1" t="s">
        <v>1614</v>
      </c>
      <c r="F115" s="1" t="s">
        <v>1031</v>
      </c>
      <c r="G115" s="1" t="s">
        <v>1032</v>
      </c>
      <c r="H115" s="1" t="s">
        <v>1033</v>
      </c>
      <c r="I115" s="1" t="s">
        <v>1615</v>
      </c>
      <c r="J115" s="1" t="s">
        <v>1035</v>
      </c>
      <c r="K115" s="1" t="s">
        <v>1615</v>
      </c>
      <c r="L115" s="1" t="s">
        <v>1615</v>
      </c>
      <c r="M115" s="1" t="s">
        <v>1036</v>
      </c>
      <c r="N115" s="1" t="s">
        <v>1036</v>
      </c>
      <c r="O115" s="1" t="s">
        <v>1034</v>
      </c>
      <c r="P115" s="1" t="s">
        <v>1037</v>
      </c>
      <c r="Q115" s="1" t="s">
        <v>1038</v>
      </c>
      <c r="R115" s="1" t="s">
        <v>1616</v>
      </c>
      <c r="S115" s="1" t="s">
        <v>1040</v>
      </c>
      <c r="T115" s="1" t="s">
        <v>1041</v>
      </c>
      <c r="U115" s="1" t="s">
        <v>1042</v>
      </c>
      <c r="V115" s="1" t="s">
        <v>1051</v>
      </c>
    </row>
    <row r="116" s="1" customFormat="1" spans="1:22">
      <c r="A116" s="3">
        <v>21492119394</v>
      </c>
      <c r="B116" s="1" t="s">
        <v>1190</v>
      </c>
      <c r="C116" s="1" t="s">
        <v>1617</v>
      </c>
      <c r="D116" s="1" t="s">
        <v>1618</v>
      </c>
      <c r="E116" s="1" t="s">
        <v>1619</v>
      </c>
      <c r="F116" s="1" t="s">
        <v>1086</v>
      </c>
      <c r="G116" s="1" t="s">
        <v>1032</v>
      </c>
      <c r="H116" s="1" t="s">
        <v>1033</v>
      </c>
      <c r="I116" s="1" t="s">
        <v>1299</v>
      </c>
      <c r="J116" s="1" t="s">
        <v>1035</v>
      </c>
      <c r="K116" s="1" t="s">
        <v>1299</v>
      </c>
      <c r="L116" s="1" t="s">
        <v>1299</v>
      </c>
      <c r="M116" s="1" t="s">
        <v>1036</v>
      </c>
      <c r="N116" s="1" t="s">
        <v>1036</v>
      </c>
      <c r="O116" s="1" t="s">
        <v>1034</v>
      </c>
      <c r="P116" s="1" t="s">
        <v>1037</v>
      </c>
      <c r="Q116" s="1" t="s">
        <v>1038</v>
      </c>
      <c r="R116" s="1" t="s">
        <v>1620</v>
      </c>
      <c r="S116" s="1" t="s">
        <v>1040</v>
      </c>
      <c r="T116" s="1" t="s">
        <v>1041</v>
      </c>
      <c r="U116" s="1" t="s">
        <v>1042</v>
      </c>
      <c r="V116" s="1" t="s">
        <v>1051</v>
      </c>
    </row>
    <row r="117" s="1" customFormat="1" spans="1:22">
      <c r="A117" s="3">
        <v>21492346592</v>
      </c>
      <c r="B117" s="1" t="s">
        <v>1190</v>
      </c>
      <c r="C117" s="1" t="s">
        <v>1621</v>
      </c>
      <c r="D117" s="1" t="s">
        <v>1504</v>
      </c>
      <c r="E117" s="1" t="s">
        <v>1622</v>
      </c>
      <c r="F117" s="1" t="s">
        <v>1086</v>
      </c>
      <c r="G117" s="1" t="s">
        <v>1032</v>
      </c>
      <c r="H117" s="1" t="s">
        <v>1033</v>
      </c>
      <c r="I117" s="1" t="s">
        <v>1623</v>
      </c>
      <c r="J117" s="1" t="s">
        <v>1035</v>
      </c>
      <c r="K117" s="1" t="s">
        <v>1623</v>
      </c>
      <c r="L117" s="1" t="s">
        <v>1623</v>
      </c>
      <c r="M117" s="1" t="s">
        <v>1036</v>
      </c>
      <c r="N117" s="1" t="s">
        <v>1036</v>
      </c>
      <c r="O117" s="1" t="s">
        <v>1034</v>
      </c>
      <c r="P117" s="1" t="s">
        <v>1037</v>
      </c>
      <c r="Q117" s="1" t="s">
        <v>1038</v>
      </c>
      <c r="R117" s="1" t="s">
        <v>1624</v>
      </c>
      <c r="S117" s="1" t="s">
        <v>1040</v>
      </c>
      <c r="T117" s="1" t="s">
        <v>1041</v>
      </c>
      <c r="U117" s="1" t="s">
        <v>1042</v>
      </c>
      <c r="V117" s="1" t="s">
        <v>1043</v>
      </c>
    </row>
    <row r="118" s="1" customFormat="1" spans="1:22">
      <c r="A118" s="3">
        <v>21492454243</v>
      </c>
      <c r="B118" s="1" t="s">
        <v>1190</v>
      </c>
      <c r="C118" s="1" t="s">
        <v>1625</v>
      </c>
      <c r="D118" s="1" t="s">
        <v>1626</v>
      </c>
      <c r="E118" s="1" t="s">
        <v>1627</v>
      </c>
      <c r="F118" s="1" t="s">
        <v>1048</v>
      </c>
      <c r="G118" s="1" t="s">
        <v>1032</v>
      </c>
      <c r="H118" s="1" t="s">
        <v>1033</v>
      </c>
      <c r="I118" s="1" t="s">
        <v>1628</v>
      </c>
      <c r="J118" s="1" t="s">
        <v>1035</v>
      </c>
      <c r="K118" s="1" t="s">
        <v>1628</v>
      </c>
      <c r="L118" s="1" t="s">
        <v>1628</v>
      </c>
      <c r="M118" s="1" t="s">
        <v>1036</v>
      </c>
      <c r="N118" s="1" t="s">
        <v>1036</v>
      </c>
      <c r="O118" s="1" t="s">
        <v>1034</v>
      </c>
      <c r="P118" s="1" t="s">
        <v>1037</v>
      </c>
      <c r="Q118" s="1" t="s">
        <v>1038</v>
      </c>
      <c r="R118" s="1" t="s">
        <v>1629</v>
      </c>
      <c r="S118" s="1" t="s">
        <v>1040</v>
      </c>
      <c r="T118" s="1" t="s">
        <v>1041</v>
      </c>
      <c r="U118" s="1" t="s">
        <v>1420</v>
      </c>
      <c r="V118" s="1" t="s">
        <v>1160</v>
      </c>
    </row>
    <row r="119" s="1" customFormat="1" spans="1:22">
      <c r="A119" s="3">
        <v>21492529915</v>
      </c>
      <c r="B119" s="1" t="s">
        <v>1190</v>
      </c>
      <c r="C119" s="1" t="s">
        <v>1630</v>
      </c>
      <c r="D119" s="1" t="s">
        <v>1279</v>
      </c>
      <c r="E119" s="1" t="s">
        <v>1631</v>
      </c>
      <c r="F119" s="1" t="s">
        <v>1086</v>
      </c>
      <c r="G119" s="1" t="s">
        <v>1032</v>
      </c>
      <c r="H119" s="1" t="s">
        <v>1033</v>
      </c>
      <c r="I119" s="1" t="s">
        <v>1632</v>
      </c>
      <c r="J119" s="1" t="s">
        <v>1035</v>
      </c>
      <c r="K119" s="1" t="s">
        <v>1632</v>
      </c>
      <c r="L119" s="1" t="s">
        <v>1632</v>
      </c>
      <c r="M119" s="1" t="s">
        <v>1036</v>
      </c>
      <c r="N119" s="1" t="s">
        <v>1036</v>
      </c>
      <c r="O119" s="1" t="s">
        <v>1034</v>
      </c>
      <c r="P119" s="1" t="s">
        <v>1037</v>
      </c>
      <c r="Q119" s="1" t="s">
        <v>1038</v>
      </c>
      <c r="R119" s="1" t="s">
        <v>1633</v>
      </c>
      <c r="S119" s="1" t="s">
        <v>1040</v>
      </c>
      <c r="T119" s="1" t="s">
        <v>1041</v>
      </c>
      <c r="U119" s="1" t="s">
        <v>1042</v>
      </c>
      <c r="V119" s="1" t="s">
        <v>1043</v>
      </c>
    </row>
    <row r="120" s="1" customFormat="1" spans="1:22">
      <c r="A120" s="3">
        <v>21492763214</v>
      </c>
      <c r="B120" s="1" t="s">
        <v>1190</v>
      </c>
      <c r="C120" s="1" t="s">
        <v>1634</v>
      </c>
      <c r="D120" s="1" t="s">
        <v>1635</v>
      </c>
      <c r="E120" s="1" t="s">
        <v>1636</v>
      </c>
      <c r="F120" s="1" t="s">
        <v>1031</v>
      </c>
      <c r="G120" s="1" t="s">
        <v>1032</v>
      </c>
      <c r="H120" s="1" t="s">
        <v>1033</v>
      </c>
      <c r="I120" s="1" t="s">
        <v>1637</v>
      </c>
      <c r="J120" s="1" t="s">
        <v>1035</v>
      </c>
      <c r="K120" s="1" t="s">
        <v>1637</v>
      </c>
      <c r="L120" s="1" t="s">
        <v>1637</v>
      </c>
      <c r="M120" s="1" t="s">
        <v>1036</v>
      </c>
      <c r="N120" s="1" t="s">
        <v>1036</v>
      </c>
      <c r="O120" s="1" t="s">
        <v>1034</v>
      </c>
      <c r="P120" s="1" t="s">
        <v>1037</v>
      </c>
      <c r="Q120" s="1" t="s">
        <v>1038</v>
      </c>
      <c r="R120" s="1" t="s">
        <v>1638</v>
      </c>
      <c r="S120" s="1" t="s">
        <v>1040</v>
      </c>
      <c r="T120" s="1" t="s">
        <v>1041</v>
      </c>
      <c r="U120" s="1" t="s">
        <v>1042</v>
      </c>
      <c r="V120" s="1" t="s">
        <v>1051</v>
      </c>
    </row>
    <row r="121" s="1" customFormat="1" spans="1:22">
      <c r="A121" s="3">
        <v>21493204827</v>
      </c>
      <c r="B121" s="1" t="s">
        <v>1190</v>
      </c>
      <c r="C121" s="1" t="s">
        <v>1639</v>
      </c>
      <c r="D121" s="1" t="s">
        <v>1132</v>
      </c>
      <c r="E121" s="1" t="s">
        <v>1640</v>
      </c>
      <c r="F121" s="1" t="s">
        <v>1086</v>
      </c>
      <c r="G121" s="1" t="s">
        <v>1032</v>
      </c>
      <c r="H121" s="1" t="s">
        <v>1033</v>
      </c>
      <c r="I121" s="1" t="s">
        <v>1641</v>
      </c>
      <c r="J121" s="1" t="s">
        <v>1035</v>
      </c>
      <c r="K121" s="1" t="s">
        <v>1641</v>
      </c>
      <c r="L121" s="1" t="s">
        <v>1641</v>
      </c>
      <c r="M121" s="1" t="s">
        <v>1036</v>
      </c>
      <c r="N121" s="1" t="s">
        <v>1036</v>
      </c>
      <c r="O121" s="1" t="s">
        <v>1034</v>
      </c>
      <c r="P121" s="1" t="s">
        <v>1037</v>
      </c>
      <c r="Q121" s="1" t="s">
        <v>1038</v>
      </c>
      <c r="R121" s="1" t="s">
        <v>1642</v>
      </c>
      <c r="S121" s="1" t="s">
        <v>1040</v>
      </c>
      <c r="T121" s="1" t="s">
        <v>1041</v>
      </c>
      <c r="U121" s="1" t="s">
        <v>1042</v>
      </c>
      <c r="V121" s="1" t="s">
        <v>1043</v>
      </c>
    </row>
    <row r="122" s="1" customFormat="1" spans="1:22">
      <c r="A122" s="3">
        <v>21493511743</v>
      </c>
      <c r="B122" s="1" t="s">
        <v>1224</v>
      </c>
      <c r="C122" s="1" t="s">
        <v>1643</v>
      </c>
      <c r="D122" s="1" t="s">
        <v>1644</v>
      </c>
      <c r="E122" s="1" t="s">
        <v>1645</v>
      </c>
      <c r="F122" s="1" t="s">
        <v>1086</v>
      </c>
      <c r="G122" s="1" t="s">
        <v>1032</v>
      </c>
      <c r="H122" s="1" t="s">
        <v>1033</v>
      </c>
      <c r="I122" s="1" t="s">
        <v>1034</v>
      </c>
      <c r="J122" s="1" t="s">
        <v>1035</v>
      </c>
      <c r="K122" s="1" t="s">
        <v>1034</v>
      </c>
      <c r="L122" s="1" t="s">
        <v>1034</v>
      </c>
      <c r="M122" s="1" t="s">
        <v>1036</v>
      </c>
      <c r="N122" s="1" t="s">
        <v>1036</v>
      </c>
      <c r="O122" s="1" t="s">
        <v>1034</v>
      </c>
      <c r="P122" s="1" t="s">
        <v>1037</v>
      </c>
      <c r="Q122" s="1" t="s">
        <v>1038</v>
      </c>
      <c r="R122" s="1" t="s">
        <v>1646</v>
      </c>
      <c r="S122" s="1" t="s">
        <v>1040</v>
      </c>
      <c r="T122" s="1" t="s">
        <v>1041</v>
      </c>
      <c r="U122" s="1" t="s">
        <v>1420</v>
      </c>
      <c r="V122" s="1" t="s">
        <v>1421</v>
      </c>
    </row>
    <row r="123" s="1" customFormat="1" spans="1:22">
      <c r="A123" s="3">
        <v>21494477759</v>
      </c>
      <c r="B123" s="1" t="s">
        <v>1224</v>
      </c>
      <c r="C123" s="1" t="s">
        <v>1647</v>
      </c>
      <c r="D123" s="1" t="s">
        <v>1599</v>
      </c>
      <c r="E123" s="1" t="s">
        <v>1648</v>
      </c>
      <c r="F123" s="1" t="s">
        <v>1086</v>
      </c>
      <c r="G123" s="1" t="s">
        <v>1032</v>
      </c>
      <c r="H123" s="1" t="s">
        <v>1033</v>
      </c>
      <c r="I123" s="1" t="s">
        <v>1649</v>
      </c>
      <c r="J123" s="1" t="s">
        <v>1035</v>
      </c>
      <c r="K123" s="1" t="s">
        <v>1649</v>
      </c>
      <c r="L123" s="1" t="s">
        <v>1649</v>
      </c>
      <c r="M123" s="1" t="s">
        <v>1036</v>
      </c>
      <c r="N123" s="1" t="s">
        <v>1036</v>
      </c>
      <c r="O123" s="1" t="s">
        <v>1034</v>
      </c>
      <c r="P123" s="1" t="s">
        <v>1037</v>
      </c>
      <c r="Q123" s="1" t="s">
        <v>1038</v>
      </c>
      <c r="R123" s="1" t="s">
        <v>1650</v>
      </c>
      <c r="S123" s="1" t="s">
        <v>1040</v>
      </c>
      <c r="T123" s="1" t="s">
        <v>1041</v>
      </c>
      <c r="U123" s="1" t="s">
        <v>1042</v>
      </c>
      <c r="V123" s="1" t="s">
        <v>1043</v>
      </c>
    </row>
    <row r="124" s="1" customFormat="1" spans="1:22">
      <c r="A124" s="3">
        <v>21495316525</v>
      </c>
      <c r="B124" s="1" t="s">
        <v>1224</v>
      </c>
      <c r="C124" s="1" t="s">
        <v>1651</v>
      </c>
      <c r="D124" s="1" t="s">
        <v>1652</v>
      </c>
      <c r="E124" s="1" t="s">
        <v>1653</v>
      </c>
      <c r="F124" s="1" t="s">
        <v>1224</v>
      </c>
      <c r="G124" s="1" t="s">
        <v>1032</v>
      </c>
      <c r="H124" s="1" t="s">
        <v>1033</v>
      </c>
      <c r="I124" s="1" t="s">
        <v>1654</v>
      </c>
      <c r="J124" s="1" t="s">
        <v>1035</v>
      </c>
      <c r="K124" s="1" t="s">
        <v>1654</v>
      </c>
      <c r="L124" s="1" t="s">
        <v>1654</v>
      </c>
      <c r="M124" s="1" t="s">
        <v>1036</v>
      </c>
      <c r="N124" s="1" t="s">
        <v>1036</v>
      </c>
      <c r="O124" s="1" t="s">
        <v>1034</v>
      </c>
      <c r="P124" s="1" t="s">
        <v>1037</v>
      </c>
      <c r="Q124" s="1" t="s">
        <v>1038</v>
      </c>
      <c r="R124" s="1" t="s">
        <v>1655</v>
      </c>
      <c r="S124" s="1" t="s">
        <v>1040</v>
      </c>
      <c r="T124" s="1" t="s">
        <v>1041</v>
      </c>
      <c r="U124" s="1" t="s">
        <v>1042</v>
      </c>
      <c r="V124" s="1" t="s">
        <v>1051</v>
      </c>
    </row>
    <row r="125" s="1" customFormat="1" spans="1:22">
      <c r="A125" s="3">
        <v>21496194066</v>
      </c>
      <c r="B125" s="1" t="s">
        <v>1224</v>
      </c>
      <c r="C125" s="1" t="s">
        <v>1656</v>
      </c>
      <c r="D125" s="1" t="s">
        <v>1657</v>
      </c>
      <c r="E125" s="1" t="s">
        <v>1658</v>
      </c>
      <c r="F125" s="1" t="s">
        <v>1048</v>
      </c>
      <c r="G125" s="1" t="s">
        <v>1032</v>
      </c>
      <c r="H125" s="1" t="s">
        <v>1033</v>
      </c>
      <c r="I125" s="1" t="s">
        <v>1659</v>
      </c>
      <c r="J125" s="1" t="s">
        <v>1035</v>
      </c>
      <c r="K125" s="1" t="s">
        <v>1659</v>
      </c>
      <c r="L125" s="1" t="s">
        <v>1659</v>
      </c>
      <c r="M125" s="1" t="s">
        <v>1036</v>
      </c>
      <c r="N125" s="1" t="s">
        <v>1036</v>
      </c>
      <c r="O125" s="1" t="s">
        <v>1034</v>
      </c>
      <c r="P125" s="1" t="s">
        <v>1037</v>
      </c>
      <c r="Q125" s="1" t="s">
        <v>1038</v>
      </c>
      <c r="R125" s="1" t="s">
        <v>1660</v>
      </c>
      <c r="S125" s="1" t="s">
        <v>1040</v>
      </c>
      <c r="T125" s="1" t="s">
        <v>1041</v>
      </c>
      <c r="U125" s="1" t="s">
        <v>1042</v>
      </c>
      <c r="V125" s="1" t="s">
        <v>1051</v>
      </c>
    </row>
    <row r="126" s="1" customFormat="1" spans="1:22">
      <c r="A126" s="3">
        <v>21497980545</v>
      </c>
      <c r="B126" s="1" t="s">
        <v>1224</v>
      </c>
      <c r="C126" s="1" t="s">
        <v>1661</v>
      </c>
      <c r="D126" s="1" t="s">
        <v>1515</v>
      </c>
      <c r="E126" s="1" t="s">
        <v>1662</v>
      </c>
      <c r="F126" s="1" t="s">
        <v>1086</v>
      </c>
      <c r="G126" s="1" t="s">
        <v>1032</v>
      </c>
      <c r="H126" s="1" t="s">
        <v>1033</v>
      </c>
      <c r="I126" s="1" t="s">
        <v>1663</v>
      </c>
      <c r="J126" s="1" t="s">
        <v>1035</v>
      </c>
      <c r="K126" s="1" t="s">
        <v>1663</v>
      </c>
      <c r="L126" s="1" t="s">
        <v>1663</v>
      </c>
      <c r="M126" s="1" t="s">
        <v>1036</v>
      </c>
      <c r="N126" s="1" t="s">
        <v>1036</v>
      </c>
      <c r="O126" s="1" t="s">
        <v>1034</v>
      </c>
      <c r="P126" s="1" t="s">
        <v>1037</v>
      </c>
      <c r="Q126" s="1" t="s">
        <v>1038</v>
      </c>
      <c r="R126" s="1" t="s">
        <v>1664</v>
      </c>
      <c r="S126" s="1" t="s">
        <v>1040</v>
      </c>
      <c r="T126" s="1" t="s">
        <v>1041</v>
      </c>
      <c r="U126" s="1" t="s">
        <v>1042</v>
      </c>
      <c r="V126" s="1" t="s">
        <v>1051</v>
      </c>
    </row>
    <row r="127" s="1" customFormat="1" spans="1:22">
      <c r="A127" s="3">
        <v>21498368292</v>
      </c>
      <c r="B127" s="1" t="s">
        <v>1224</v>
      </c>
      <c r="C127" s="1" t="s">
        <v>1665</v>
      </c>
      <c r="D127" s="1" t="s">
        <v>1307</v>
      </c>
      <c r="E127" s="1" t="s">
        <v>1666</v>
      </c>
      <c r="F127" s="1" t="s">
        <v>1086</v>
      </c>
      <c r="G127" s="1" t="s">
        <v>1032</v>
      </c>
      <c r="H127" s="1" t="s">
        <v>1033</v>
      </c>
      <c r="I127" s="1" t="s">
        <v>1667</v>
      </c>
      <c r="J127" s="1" t="s">
        <v>1035</v>
      </c>
      <c r="K127" s="1" t="s">
        <v>1667</v>
      </c>
      <c r="L127" s="1" t="s">
        <v>1667</v>
      </c>
      <c r="M127" s="1" t="s">
        <v>1036</v>
      </c>
      <c r="N127" s="1" t="s">
        <v>1036</v>
      </c>
      <c r="O127" s="1" t="s">
        <v>1034</v>
      </c>
      <c r="P127" s="1" t="s">
        <v>1037</v>
      </c>
      <c r="Q127" s="1" t="s">
        <v>1038</v>
      </c>
      <c r="R127" s="1" t="s">
        <v>1668</v>
      </c>
      <c r="S127" s="1" t="s">
        <v>1040</v>
      </c>
      <c r="T127" s="1" t="s">
        <v>1041</v>
      </c>
      <c r="U127" s="1" t="s">
        <v>1042</v>
      </c>
      <c r="V127" s="1" t="s">
        <v>1043</v>
      </c>
    </row>
    <row r="128" s="1" customFormat="1" spans="1:22">
      <c r="A128" s="3">
        <v>21500123627</v>
      </c>
      <c r="B128" s="1" t="s">
        <v>1224</v>
      </c>
      <c r="C128" s="1" t="s">
        <v>1669</v>
      </c>
      <c r="D128" s="1" t="s">
        <v>1486</v>
      </c>
      <c r="E128" s="1" t="s">
        <v>1670</v>
      </c>
      <c r="F128" s="1" t="s">
        <v>1048</v>
      </c>
      <c r="G128" s="1" t="s">
        <v>1032</v>
      </c>
      <c r="H128" s="1" t="s">
        <v>1033</v>
      </c>
      <c r="I128" s="1" t="s">
        <v>1671</v>
      </c>
      <c r="J128" s="1" t="s">
        <v>1035</v>
      </c>
      <c r="K128" s="1" t="s">
        <v>1671</v>
      </c>
      <c r="L128" s="1" t="s">
        <v>1671</v>
      </c>
      <c r="M128" s="1" t="s">
        <v>1036</v>
      </c>
      <c r="N128" s="1" t="s">
        <v>1036</v>
      </c>
      <c r="O128" s="1" t="s">
        <v>1034</v>
      </c>
      <c r="P128" s="1" t="s">
        <v>1037</v>
      </c>
      <c r="Q128" s="1" t="s">
        <v>1038</v>
      </c>
      <c r="R128" s="1" t="s">
        <v>1672</v>
      </c>
      <c r="S128" s="1" t="s">
        <v>1040</v>
      </c>
      <c r="T128" s="1" t="s">
        <v>1041</v>
      </c>
      <c r="U128" s="1" t="s">
        <v>1042</v>
      </c>
      <c r="V128" s="1" t="s">
        <v>1409</v>
      </c>
    </row>
    <row r="129" s="1" customFormat="1" spans="1:22">
      <c r="A129" s="3">
        <v>21500291041</v>
      </c>
      <c r="B129" s="1" t="s">
        <v>1224</v>
      </c>
      <c r="C129" s="1" t="s">
        <v>1673</v>
      </c>
      <c r="D129" s="1" t="s">
        <v>1556</v>
      </c>
      <c r="E129" s="1" t="s">
        <v>1674</v>
      </c>
      <c r="F129" s="1" t="s">
        <v>1086</v>
      </c>
      <c r="G129" s="1" t="s">
        <v>1032</v>
      </c>
      <c r="H129" s="1" t="s">
        <v>1033</v>
      </c>
      <c r="I129" s="1" t="s">
        <v>1558</v>
      </c>
      <c r="J129" s="1" t="s">
        <v>1035</v>
      </c>
      <c r="K129" s="1" t="s">
        <v>1558</v>
      </c>
      <c r="L129" s="1" t="s">
        <v>1558</v>
      </c>
      <c r="M129" s="1" t="s">
        <v>1036</v>
      </c>
      <c r="N129" s="1" t="s">
        <v>1036</v>
      </c>
      <c r="O129" s="1" t="s">
        <v>1034</v>
      </c>
      <c r="P129" s="1" t="s">
        <v>1037</v>
      </c>
      <c r="Q129" s="1" t="s">
        <v>1038</v>
      </c>
      <c r="R129" s="1" t="s">
        <v>1675</v>
      </c>
      <c r="S129" s="1" t="s">
        <v>1040</v>
      </c>
      <c r="T129" s="1" t="s">
        <v>1041</v>
      </c>
      <c r="U129" s="1" t="s">
        <v>1042</v>
      </c>
      <c r="V129" s="1" t="s">
        <v>1043</v>
      </c>
    </row>
    <row r="130" s="1" customFormat="1" spans="1:22">
      <c r="A130" s="3">
        <v>21501689653</v>
      </c>
      <c r="B130" s="1" t="s">
        <v>1048</v>
      </c>
      <c r="C130" s="1" t="s">
        <v>1676</v>
      </c>
      <c r="D130" s="1" t="s">
        <v>1677</v>
      </c>
      <c r="E130" s="1" t="s">
        <v>1678</v>
      </c>
      <c r="F130" s="1" t="s">
        <v>1048</v>
      </c>
      <c r="G130" s="1" t="s">
        <v>1032</v>
      </c>
      <c r="H130" s="1" t="s">
        <v>1033</v>
      </c>
      <c r="I130" s="1" t="s">
        <v>1679</v>
      </c>
      <c r="J130" s="1" t="s">
        <v>1035</v>
      </c>
      <c r="K130" s="1" t="s">
        <v>1679</v>
      </c>
      <c r="L130" s="1" t="s">
        <v>1679</v>
      </c>
      <c r="M130" s="1" t="s">
        <v>1036</v>
      </c>
      <c r="N130" s="1" t="s">
        <v>1036</v>
      </c>
      <c r="O130" s="1" t="s">
        <v>1034</v>
      </c>
      <c r="P130" s="1" t="s">
        <v>1037</v>
      </c>
      <c r="Q130" s="1" t="s">
        <v>1038</v>
      </c>
      <c r="R130" s="1" t="s">
        <v>1680</v>
      </c>
      <c r="S130" s="1" t="s">
        <v>1040</v>
      </c>
      <c r="T130" s="1" t="s">
        <v>1041</v>
      </c>
      <c r="U130" s="1" t="s">
        <v>1042</v>
      </c>
      <c r="V130" s="1" t="s">
        <v>1051</v>
      </c>
    </row>
    <row r="131" s="1" customFormat="1" spans="1:22">
      <c r="A131" s="3">
        <v>21501817491</v>
      </c>
      <c r="B131" s="1" t="s">
        <v>1048</v>
      </c>
      <c r="C131" s="1" t="s">
        <v>1681</v>
      </c>
      <c r="D131" s="1" t="s">
        <v>1682</v>
      </c>
      <c r="E131" s="1" t="s">
        <v>1683</v>
      </c>
      <c r="F131" s="1" t="s">
        <v>1086</v>
      </c>
      <c r="G131" s="1" t="s">
        <v>1032</v>
      </c>
      <c r="H131" s="1" t="s">
        <v>1033</v>
      </c>
      <c r="I131" s="1" t="s">
        <v>1684</v>
      </c>
      <c r="J131" s="1" t="s">
        <v>1035</v>
      </c>
      <c r="K131" s="1" t="s">
        <v>1684</v>
      </c>
      <c r="L131" s="1" t="s">
        <v>1684</v>
      </c>
      <c r="M131" s="1" t="s">
        <v>1036</v>
      </c>
      <c r="N131" s="1" t="s">
        <v>1036</v>
      </c>
      <c r="O131" s="1" t="s">
        <v>1034</v>
      </c>
      <c r="P131" s="1" t="s">
        <v>1037</v>
      </c>
      <c r="Q131" s="1" t="s">
        <v>1038</v>
      </c>
      <c r="R131" s="1" t="s">
        <v>1685</v>
      </c>
      <c r="S131" s="1" t="s">
        <v>1040</v>
      </c>
      <c r="T131" s="1" t="s">
        <v>1041</v>
      </c>
      <c r="U131" s="1" t="s">
        <v>1042</v>
      </c>
      <c r="V131" s="1" t="s">
        <v>1043</v>
      </c>
    </row>
    <row r="132" s="1" customFormat="1" spans="1:22">
      <c r="A132" s="3">
        <v>21503001144</v>
      </c>
      <c r="B132" s="1" t="s">
        <v>1048</v>
      </c>
      <c r="C132" s="1" t="s">
        <v>1686</v>
      </c>
      <c r="D132" s="1" t="s">
        <v>1499</v>
      </c>
      <c r="E132" s="1" t="s">
        <v>1687</v>
      </c>
      <c r="F132" s="1" t="s">
        <v>1086</v>
      </c>
      <c r="G132" s="1" t="s">
        <v>1032</v>
      </c>
      <c r="H132" s="1" t="s">
        <v>1033</v>
      </c>
      <c r="I132" s="1" t="s">
        <v>1688</v>
      </c>
      <c r="J132" s="1" t="s">
        <v>1035</v>
      </c>
      <c r="K132" s="1" t="s">
        <v>1688</v>
      </c>
      <c r="L132" s="1" t="s">
        <v>1688</v>
      </c>
      <c r="M132" s="1" t="s">
        <v>1036</v>
      </c>
      <c r="N132" s="1" t="s">
        <v>1036</v>
      </c>
      <c r="O132" s="1" t="s">
        <v>1034</v>
      </c>
      <c r="P132" s="1" t="s">
        <v>1037</v>
      </c>
      <c r="Q132" s="1" t="s">
        <v>1038</v>
      </c>
      <c r="R132" s="1" t="s">
        <v>1689</v>
      </c>
      <c r="S132" s="1" t="s">
        <v>1040</v>
      </c>
      <c r="T132" s="1" t="s">
        <v>1041</v>
      </c>
      <c r="U132" s="1" t="s">
        <v>1042</v>
      </c>
      <c r="V132" s="1" t="s">
        <v>1043</v>
      </c>
    </row>
    <row r="133" s="1" customFormat="1" spans="1:22">
      <c r="A133" s="3">
        <v>21503571074</v>
      </c>
      <c r="B133" s="1" t="s">
        <v>1048</v>
      </c>
      <c r="C133" s="1" t="s">
        <v>1690</v>
      </c>
      <c r="D133" s="1" t="s">
        <v>1132</v>
      </c>
      <c r="E133" s="1" t="s">
        <v>1691</v>
      </c>
      <c r="F133" s="1" t="s">
        <v>1086</v>
      </c>
      <c r="G133" s="1" t="s">
        <v>1032</v>
      </c>
      <c r="H133" s="1" t="s">
        <v>1033</v>
      </c>
      <c r="I133" s="1" t="s">
        <v>1692</v>
      </c>
      <c r="J133" s="1" t="s">
        <v>1035</v>
      </c>
      <c r="K133" s="1" t="s">
        <v>1692</v>
      </c>
      <c r="L133" s="1" t="s">
        <v>1692</v>
      </c>
      <c r="M133" s="1" t="s">
        <v>1036</v>
      </c>
      <c r="N133" s="1" t="s">
        <v>1036</v>
      </c>
      <c r="O133" s="1" t="s">
        <v>1034</v>
      </c>
      <c r="P133" s="1" t="s">
        <v>1037</v>
      </c>
      <c r="Q133" s="1" t="s">
        <v>1038</v>
      </c>
      <c r="R133" s="1" t="s">
        <v>1693</v>
      </c>
      <c r="S133" s="1" t="s">
        <v>1040</v>
      </c>
      <c r="T133" s="1" t="s">
        <v>1041</v>
      </c>
      <c r="U133" s="1" t="s">
        <v>1042</v>
      </c>
      <c r="V133" s="1" t="s">
        <v>1043</v>
      </c>
    </row>
    <row r="134" s="1" customFormat="1" spans="1:22">
      <c r="A134" s="3">
        <v>21505363781</v>
      </c>
      <c r="B134" s="1" t="s">
        <v>1048</v>
      </c>
      <c r="C134" s="1" t="s">
        <v>1694</v>
      </c>
      <c r="D134" s="1" t="s">
        <v>1618</v>
      </c>
      <c r="E134" s="1" t="s">
        <v>1695</v>
      </c>
      <c r="F134" s="1" t="s">
        <v>1086</v>
      </c>
      <c r="G134" s="1" t="s">
        <v>1032</v>
      </c>
      <c r="H134" s="1" t="s">
        <v>1033</v>
      </c>
      <c r="I134" s="1" t="s">
        <v>1299</v>
      </c>
      <c r="J134" s="1" t="s">
        <v>1035</v>
      </c>
      <c r="K134" s="1" t="s">
        <v>1299</v>
      </c>
      <c r="L134" s="1" t="s">
        <v>1299</v>
      </c>
      <c r="M134" s="1" t="s">
        <v>1036</v>
      </c>
      <c r="N134" s="1" t="s">
        <v>1036</v>
      </c>
      <c r="O134" s="1" t="s">
        <v>1034</v>
      </c>
      <c r="P134" s="1" t="s">
        <v>1037</v>
      </c>
      <c r="Q134" s="1" t="s">
        <v>1038</v>
      </c>
      <c r="R134" s="1" t="s">
        <v>1696</v>
      </c>
      <c r="S134" s="1" t="s">
        <v>1040</v>
      </c>
      <c r="T134" s="1" t="s">
        <v>1041</v>
      </c>
      <c r="U134" s="1" t="s">
        <v>1042</v>
      </c>
      <c r="V134" s="1" t="s">
        <v>1051</v>
      </c>
    </row>
    <row r="135" s="1" customFormat="1" spans="1:22">
      <c r="A135" s="3">
        <v>21505958024</v>
      </c>
      <c r="B135" s="1" t="s">
        <v>1048</v>
      </c>
      <c r="C135" s="1" t="s">
        <v>1697</v>
      </c>
      <c r="D135" s="1" t="s">
        <v>1698</v>
      </c>
      <c r="E135" s="1" t="s">
        <v>1699</v>
      </c>
      <c r="F135" s="1" t="s">
        <v>1086</v>
      </c>
      <c r="G135" s="1" t="s">
        <v>1032</v>
      </c>
      <c r="H135" s="1" t="s">
        <v>1033</v>
      </c>
      <c r="I135" s="1" t="s">
        <v>1700</v>
      </c>
      <c r="J135" s="1" t="s">
        <v>1035</v>
      </c>
      <c r="K135" s="1" t="s">
        <v>1700</v>
      </c>
      <c r="L135" s="1" t="s">
        <v>1700</v>
      </c>
      <c r="M135" s="1" t="s">
        <v>1036</v>
      </c>
      <c r="N135" s="1" t="s">
        <v>1036</v>
      </c>
      <c r="O135" s="1" t="s">
        <v>1034</v>
      </c>
      <c r="P135" s="1" t="s">
        <v>1037</v>
      </c>
      <c r="Q135" s="1" t="s">
        <v>1038</v>
      </c>
      <c r="R135" s="1" t="s">
        <v>1701</v>
      </c>
      <c r="S135" s="1" t="s">
        <v>1040</v>
      </c>
      <c r="T135" s="1" t="s">
        <v>1041</v>
      </c>
      <c r="U135" s="1" t="s">
        <v>1042</v>
      </c>
      <c r="V135" s="1" t="s">
        <v>1051</v>
      </c>
    </row>
    <row r="136" s="1" customFormat="1" spans="1:22">
      <c r="A136" s="3">
        <v>21506324811</v>
      </c>
      <c r="B136" s="1" t="s">
        <v>1048</v>
      </c>
      <c r="C136" s="1" t="s">
        <v>1702</v>
      </c>
      <c r="D136" s="1" t="s">
        <v>1556</v>
      </c>
      <c r="E136" s="1" t="s">
        <v>1703</v>
      </c>
      <c r="F136" s="1" t="s">
        <v>1086</v>
      </c>
      <c r="G136" s="1" t="s">
        <v>1032</v>
      </c>
      <c r="H136" s="1" t="s">
        <v>1033</v>
      </c>
      <c r="I136" s="1" t="s">
        <v>1704</v>
      </c>
      <c r="J136" s="1" t="s">
        <v>1035</v>
      </c>
      <c r="K136" s="1" t="s">
        <v>1704</v>
      </c>
      <c r="L136" s="1" t="s">
        <v>1704</v>
      </c>
      <c r="M136" s="1" t="s">
        <v>1036</v>
      </c>
      <c r="N136" s="1" t="s">
        <v>1036</v>
      </c>
      <c r="O136" s="1" t="s">
        <v>1034</v>
      </c>
      <c r="P136" s="1" t="s">
        <v>1037</v>
      </c>
      <c r="Q136" s="1" t="s">
        <v>1038</v>
      </c>
      <c r="R136" s="1" t="s">
        <v>1705</v>
      </c>
      <c r="S136" s="1" t="s">
        <v>1040</v>
      </c>
      <c r="T136" s="1" t="s">
        <v>1041</v>
      </c>
      <c r="U136" s="1" t="s">
        <v>1042</v>
      </c>
      <c r="V136" s="1" t="s">
        <v>1043</v>
      </c>
    </row>
    <row r="137" s="1" customFormat="1" spans="1:22">
      <c r="A137" s="3">
        <v>21506477264</v>
      </c>
      <c r="B137" s="1" t="s">
        <v>1048</v>
      </c>
      <c r="C137" s="1" t="s">
        <v>1706</v>
      </c>
      <c r="D137" s="1" t="s">
        <v>1707</v>
      </c>
      <c r="E137" s="1" t="s">
        <v>1708</v>
      </c>
      <c r="F137" s="1" t="s">
        <v>1031</v>
      </c>
      <c r="G137" s="1" t="s">
        <v>1032</v>
      </c>
      <c r="H137" s="1" t="s">
        <v>1033</v>
      </c>
      <c r="I137" s="1" t="s">
        <v>1709</v>
      </c>
      <c r="J137" s="1" t="s">
        <v>1035</v>
      </c>
      <c r="K137" s="1" t="s">
        <v>1709</v>
      </c>
      <c r="L137" s="1" t="s">
        <v>1709</v>
      </c>
      <c r="M137" s="1" t="s">
        <v>1036</v>
      </c>
      <c r="N137" s="1" t="s">
        <v>1036</v>
      </c>
      <c r="O137" s="1" t="s">
        <v>1034</v>
      </c>
      <c r="P137" s="1" t="s">
        <v>1037</v>
      </c>
      <c r="Q137" s="1" t="s">
        <v>1038</v>
      </c>
      <c r="R137" s="1" t="s">
        <v>1710</v>
      </c>
      <c r="S137" s="1" t="s">
        <v>1040</v>
      </c>
      <c r="T137" s="1" t="s">
        <v>1041</v>
      </c>
      <c r="U137" s="1" t="s">
        <v>1042</v>
      </c>
      <c r="V137" s="1" t="s">
        <v>1051</v>
      </c>
    </row>
    <row r="138" s="1" customFormat="1" spans="1:22">
      <c r="A138" s="3">
        <v>21508002315</v>
      </c>
      <c r="B138" s="1" t="s">
        <v>1031</v>
      </c>
      <c r="C138" s="1" t="s">
        <v>1711</v>
      </c>
      <c r="D138" s="1" t="s">
        <v>1132</v>
      </c>
      <c r="E138" s="1" t="s">
        <v>1712</v>
      </c>
      <c r="F138" s="1" t="s">
        <v>1031</v>
      </c>
      <c r="G138" s="1" t="s">
        <v>1032</v>
      </c>
      <c r="H138" s="1" t="s">
        <v>1033</v>
      </c>
      <c r="I138" s="1" t="s">
        <v>1713</v>
      </c>
      <c r="J138" s="1" t="s">
        <v>1035</v>
      </c>
      <c r="K138" s="1" t="s">
        <v>1713</v>
      </c>
      <c r="L138" s="1" t="s">
        <v>1713</v>
      </c>
      <c r="M138" s="1" t="s">
        <v>1036</v>
      </c>
      <c r="N138" s="1" t="s">
        <v>1036</v>
      </c>
      <c r="O138" s="1" t="s">
        <v>1034</v>
      </c>
      <c r="P138" s="1" t="s">
        <v>1037</v>
      </c>
      <c r="Q138" s="1" t="s">
        <v>1038</v>
      </c>
      <c r="R138" s="1" t="s">
        <v>1714</v>
      </c>
      <c r="S138" s="1" t="s">
        <v>1040</v>
      </c>
      <c r="T138" s="1" t="s">
        <v>1041</v>
      </c>
      <c r="U138" s="1" t="s">
        <v>1042</v>
      </c>
      <c r="V138" s="1" t="s">
        <v>1043</v>
      </c>
    </row>
    <row r="139" s="1" customFormat="1" spans="1:22">
      <c r="A139" s="3">
        <v>21508539888</v>
      </c>
      <c r="B139" s="1" t="s">
        <v>1031</v>
      </c>
      <c r="C139" s="1" t="s">
        <v>1715</v>
      </c>
      <c r="D139" s="1" t="s">
        <v>1391</v>
      </c>
      <c r="E139" s="1" t="s">
        <v>1716</v>
      </c>
      <c r="F139" s="1" t="s">
        <v>1086</v>
      </c>
      <c r="G139" s="1" t="s">
        <v>1032</v>
      </c>
      <c r="H139" s="1" t="s">
        <v>1033</v>
      </c>
      <c r="I139" s="1" t="s">
        <v>1717</v>
      </c>
      <c r="J139" s="1" t="s">
        <v>1035</v>
      </c>
      <c r="K139" s="1" t="s">
        <v>1717</v>
      </c>
      <c r="L139" s="1" t="s">
        <v>1717</v>
      </c>
      <c r="M139" s="1" t="s">
        <v>1036</v>
      </c>
      <c r="N139" s="1" t="s">
        <v>1036</v>
      </c>
      <c r="O139" s="1" t="s">
        <v>1034</v>
      </c>
      <c r="P139" s="1" t="s">
        <v>1037</v>
      </c>
      <c r="Q139" s="1" t="s">
        <v>1038</v>
      </c>
      <c r="R139" s="1" t="s">
        <v>1718</v>
      </c>
      <c r="S139" s="1" t="s">
        <v>1040</v>
      </c>
      <c r="T139" s="1" t="s">
        <v>1041</v>
      </c>
      <c r="U139" s="1" t="s">
        <v>1042</v>
      </c>
      <c r="V139" s="1" t="s">
        <v>1043</v>
      </c>
    </row>
    <row r="140" s="1" customFormat="1" spans="1:22">
      <c r="A140" s="3">
        <v>21508955082</v>
      </c>
      <c r="B140" s="1" t="s">
        <v>1031</v>
      </c>
      <c r="C140" s="1" t="s">
        <v>1719</v>
      </c>
      <c r="D140" s="1" t="s">
        <v>1391</v>
      </c>
      <c r="E140" s="1" t="s">
        <v>1720</v>
      </c>
      <c r="F140" s="1" t="s">
        <v>1086</v>
      </c>
      <c r="G140" s="1" t="s">
        <v>1032</v>
      </c>
      <c r="H140" s="1" t="s">
        <v>1033</v>
      </c>
      <c r="I140" s="1" t="s">
        <v>1721</v>
      </c>
      <c r="J140" s="1" t="s">
        <v>1035</v>
      </c>
      <c r="K140" s="1" t="s">
        <v>1721</v>
      </c>
      <c r="L140" s="1" t="s">
        <v>1721</v>
      </c>
      <c r="M140" s="1" t="s">
        <v>1036</v>
      </c>
      <c r="N140" s="1" t="s">
        <v>1036</v>
      </c>
      <c r="O140" s="1" t="s">
        <v>1034</v>
      </c>
      <c r="P140" s="1" t="s">
        <v>1037</v>
      </c>
      <c r="Q140" s="1" t="s">
        <v>1038</v>
      </c>
      <c r="R140" s="1" t="s">
        <v>1722</v>
      </c>
      <c r="S140" s="1" t="s">
        <v>1040</v>
      </c>
      <c r="T140" s="1" t="s">
        <v>1041</v>
      </c>
      <c r="U140" s="1" t="s">
        <v>1042</v>
      </c>
      <c r="V140" s="1" t="s">
        <v>1043</v>
      </c>
    </row>
    <row r="141" s="1" customFormat="1" spans="1:22">
      <c r="A141" s="3">
        <v>21509135944</v>
      </c>
      <c r="B141" s="1" t="s">
        <v>1031</v>
      </c>
      <c r="C141" s="1" t="s">
        <v>1723</v>
      </c>
      <c r="D141" s="1" t="s">
        <v>1307</v>
      </c>
      <c r="E141" s="1" t="s">
        <v>1724</v>
      </c>
      <c r="F141" s="1" t="s">
        <v>1086</v>
      </c>
      <c r="G141" s="1" t="s">
        <v>1032</v>
      </c>
      <c r="H141" s="1" t="s">
        <v>1033</v>
      </c>
      <c r="I141" s="1" t="s">
        <v>1725</v>
      </c>
      <c r="J141" s="1" t="s">
        <v>1035</v>
      </c>
      <c r="K141" s="1" t="s">
        <v>1725</v>
      </c>
      <c r="L141" s="1" t="s">
        <v>1725</v>
      </c>
      <c r="M141" s="1" t="s">
        <v>1036</v>
      </c>
      <c r="N141" s="1" t="s">
        <v>1036</v>
      </c>
      <c r="O141" s="1" t="s">
        <v>1034</v>
      </c>
      <c r="P141" s="1" t="s">
        <v>1037</v>
      </c>
      <c r="Q141" s="1" t="s">
        <v>1038</v>
      </c>
      <c r="R141" s="1" t="s">
        <v>1726</v>
      </c>
      <c r="S141" s="1" t="s">
        <v>1040</v>
      </c>
      <c r="T141" s="1" t="s">
        <v>1041</v>
      </c>
      <c r="U141" s="1" t="s">
        <v>1042</v>
      </c>
      <c r="V141" s="1" t="s">
        <v>1043</v>
      </c>
    </row>
    <row r="142" s="1" customFormat="1" spans="1:22">
      <c r="A142" s="3">
        <v>21509158694</v>
      </c>
      <c r="B142" s="1" t="s">
        <v>1031</v>
      </c>
      <c r="C142" s="1" t="s">
        <v>1727</v>
      </c>
      <c r="D142" s="1" t="s">
        <v>1391</v>
      </c>
      <c r="E142" s="1" t="s">
        <v>1728</v>
      </c>
      <c r="F142" s="1" t="s">
        <v>1086</v>
      </c>
      <c r="G142" s="1" t="s">
        <v>1032</v>
      </c>
      <c r="H142" s="1" t="s">
        <v>1033</v>
      </c>
      <c r="I142" s="1" t="s">
        <v>1717</v>
      </c>
      <c r="J142" s="1" t="s">
        <v>1035</v>
      </c>
      <c r="K142" s="1" t="s">
        <v>1717</v>
      </c>
      <c r="L142" s="1" t="s">
        <v>1717</v>
      </c>
      <c r="M142" s="1" t="s">
        <v>1036</v>
      </c>
      <c r="N142" s="1" t="s">
        <v>1036</v>
      </c>
      <c r="O142" s="1" t="s">
        <v>1034</v>
      </c>
      <c r="P142" s="1" t="s">
        <v>1037</v>
      </c>
      <c r="Q142" s="1" t="s">
        <v>1038</v>
      </c>
      <c r="R142" s="1" t="s">
        <v>1729</v>
      </c>
      <c r="S142" s="1" t="s">
        <v>1040</v>
      </c>
      <c r="T142" s="1" t="s">
        <v>1041</v>
      </c>
      <c r="U142" s="1" t="s">
        <v>1042</v>
      </c>
      <c r="V142" s="1" t="s">
        <v>1043</v>
      </c>
    </row>
    <row r="143" s="1" customFormat="1" spans="1:22">
      <c r="A143" s="3">
        <v>21509396522</v>
      </c>
      <c r="B143" s="1" t="s">
        <v>1031</v>
      </c>
      <c r="C143" s="1" t="s">
        <v>1730</v>
      </c>
      <c r="D143" s="1" t="s">
        <v>1707</v>
      </c>
      <c r="E143" s="1" t="s">
        <v>1731</v>
      </c>
      <c r="F143" s="1" t="s">
        <v>1031</v>
      </c>
      <c r="G143" s="1" t="s">
        <v>1032</v>
      </c>
      <c r="H143" s="1" t="s">
        <v>1033</v>
      </c>
      <c r="I143" s="1" t="s">
        <v>1709</v>
      </c>
      <c r="J143" s="1" t="s">
        <v>1035</v>
      </c>
      <c r="K143" s="1" t="s">
        <v>1709</v>
      </c>
      <c r="L143" s="1" t="s">
        <v>1709</v>
      </c>
      <c r="M143" s="1" t="s">
        <v>1036</v>
      </c>
      <c r="N143" s="1" t="s">
        <v>1036</v>
      </c>
      <c r="O143" s="1" t="s">
        <v>1034</v>
      </c>
      <c r="P143" s="1" t="s">
        <v>1037</v>
      </c>
      <c r="Q143" s="1" t="s">
        <v>1038</v>
      </c>
      <c r="R143" s="1" t="s">
        <v>1732</v>
      </c>
      <c r="S143" s="1" t="s">
        <v>1040</v>
      </c>
      <c r="T143" s="1" t="s">
        <v>1041</v>
      </c>
      <c r="U143" s="1" t="s">
        <v>1042</v>
      </c>
      <c r="V143" s="1" t="s">
        <v>1051</v>
      </c>
    </row>
    <row r="144" s="1" customFormat="1" spans="1:22">
      <c r="A144" s="3">
        <v>21510329353</v>
      </c>
      <c r="B144" s="1" t="s">
        <v>1031</v>
      </c>
      <c r="C144" s="1" t="s">
        <v>1733</v>
      </c>
      <c r="D144" s="1" t="s">
        <v>1509</v>
      </c>
      <c r="E144" s="1" t="s">
        <v>1734</v>
      </c>
      <c r="F144" s="1" t="s">
        <v>1031</v>
      </c>
      <c r="G144" s="1" t="s">
        <v>1032</v>
      </c>
      <c r="H144" s="1" t="s">
        <v>1033</v>
      </c>
      <c r="I144" s="1" t="s">
        <v>1735</v>
      </c>
      <c r="J144" s="1" t="s">
        <v>1035</v>
      </c>
      <c r="K144" s="1" t="s">
        <v>1735</v>
      </c>
      <c r="L144" s="1" t="s">
        <v>1735</v>
      </c>
      <c r="M144" s="1" t="s">
        <v>1036</v>
      </c>
      <c r="N144" s="1" t="s">
        <v>1036</v>
      </c>
      <c r="O144" s="1" t="s">
        <v>1034</v>
      </c>
      <c r="P144" s="1" t="s">
        <v>1037</v>
      </c>
      <c r="Q144" s="1" t="s">
        <v>1038</v>
      </c>
      <c r="R144" s="1" t="s">
        <v>1736</v>
      </c>
      <c r="S144" s="1" t="s">
        <v>1040</v>
      </c>
      <c r="T144" s="1" t="s">
        <v>1041</v>
      </c>
      <c r="U144" s="1" t="s">
        <v>1042</v>
      </c>
      <c r="V144" s="1" t="s">
        <v>1051</v>
      </c>
    </row>
    <row r="145" s="1" customFormat="1" spans="1:22">
      <c r="A145" s="3">
        <v>21510439748</v>
      </c>
      <c r="B145" s="1" t="s">
        <v>1031</v>
      </c>
      <c r="C145" s="1" t="s">
        <v>1737</v>
      </c>
      <c r="D145" s="1" t="s">
        <v>1738</v>
      </c>
      <c r="E145" s="1" t="s">
        <v>1739</v>
      </c>
      <c r="F145" s="1" t="s">
        <v>1031</v>
      </c>
      <c r="G145" s="1" t="s">
        <v>1032</v>
      </c>
      <c r="H145" s="1" t="s">
        <v>1033</v>
      </c>
      <c r="I145" s="1" t="s">
        <v>1740</v>
      </c>
      <c r="J145" s="1" t="s">
        <v>1035</v>
      </c>
      <c r="K145" s="1" t="s">
        <v>1740</v>
      </c>
      <c r="L145" s="1" t="s">
        <v>1740</v>
      </c>
      <c r="M145" s="1" t="s">
        <v>1036</v>
      </c>
      <c r="N145" s="1" t="s">
        <v>1036</v>
      </c>
      <c r="O145" s="1" t="s">
        <v>1034</v>
      </c>
      <c r="P145" s="1" t="s">
        <v>1037</v>
      </c>
      <c r="Q145" s="1" t="s">
        <v>1038</v>
      </c>
      <c r="R145" s="1" t="s">
        <v>1741</v>
      </c>
      <c r="S145" s="1" t="s">
        <v>1040</v>
      </c>
      <c r="T145" s="1" t="s">
        <v>1041</v>
      </c>
      <c r="U145" s="1" t="s">
        <v>1042</v>
      </c>
      <c r="V145" s="1" t="s">
        <v>1051</v>
      </c>
    </row>
    <row r="146" s="1" customFormat="1" spans="1:22">
      <c r="A146" s="3">
        <v>21511015209</v>
      </c>
      <c r="B146" s="1" t="s">
        <v>1031</v>
      </c>
      <c r="C146" s="1" t="s">
        <v>1742</v>
      </c>
      <c r="D146" s="1" t="s">
        <v>1391</v>
      </c>
      <c r="E146" s="1" t="s">
        <v>1743</v>
      </c>
      <c r="F146" s="1" t="s">
        <v>1086</v>
      </c>
      <c r="G146" s="1" t="s">
        <v>1032</v>
      </c>
      <c r="H146" s="1" t="s">
        <v>1033</v>
      </c>
      <c r="I146" s="1" t="s">
        <v>1744</v>
      </c>
      <c r="J146" s="1" t="s">
        <v>1035</v>
      </c>
      <c r="K146" s="1" t="s">
        <v>1744</v>
      </c>
      <c r="L146" s="1" t="s">
        <v>1744</v>
      </c>
      <c r="M146" s="1" t="s">
        <v>1036</v>
      </c>
      <c r="N146" s="1" t="s">
        <v>1036</v>
      </c>
      <c r="O146" s="1" t="s">
        <v>1034</v>
      </c>
      <c r="P146" s="1" t="s">
        <v>1037</v>
      </c>
      <c r="Q146" s="1" t="s">
        <v>1038</v>
      </c>
      <c r="R146" s="1" t="s">
        <v>1745</v>
      </c>
      <c r="S146" s="1" t="s">
        <v>1040</v>
      </c>
      <c r="T146" s="1" t="s">
        <v>1041</v>
      </c>
      <c r="U146" s="1" t="s">
        <v>1042</v>
      </c>
      <c r="V146" s="1" t="s">
        <v>1043</v>
      </c>
    </row>
    <row r="147" s="1" customFormat="1" spans="1:22">
      <c r="A147" s="3">
        <v>21511431561</v>
      </c>
      <c r="B147" s="1" t="s">
        <v>1031</v>
      </c>
      <c r="C147" s="1" t="s">
        <v>1746</v>
      </c>
      <c r="D147" s="1" t="s">
        <v>1599</v>
      </c>
      <c r="E147" s="1" t="s">
        <v>1747</v>
      </c>
      <c r="F147" s="1" t="s">
        <v>1086</v>
      </c>
      <c r="G147" s="1" t="s">
        <v>1032</v>
      </c>
      <c r="H147" s="1" t="s">
        <v>1033</v>
      </c>
      <c r="I147" s="1" t="s">
        <v>1748</v>
      </c>
      <c r="J147" s="1" t="s">
        <v>1035</v>
      </c>
      <c r="K147" s="1" t="s">
        <v>1748</v>
      </c>
      <c r="L147" s="1" t="s">
        <v>1748</v>
      </c>
      <c r="M147" s="1" t="s">
        <v>1036</v>
      </c>
      <c r="N147" s="1" t="s">
        <v>1036</v>
      </c>
      <c r="O147" s="1" t="s">
        <v>1034</v>
      </c>
      <c r="P147" s="1" t="s">
        <v>1037</v>
      </c>
      <c r="Q147" s="1" t="s">
        <v>1038</v>
      </c>
      <c r="R147" s="1" t="s">
        <v>1749</v>
      </c>
      <c r="S147" s="1" t="s">
        <v>1040</v>
      </c>
      <c r="T147" s="1" t="s">
        <v>1041</v>
      </c>
      <c r="U147" s="1" t="s">
        <v>1042</v>
      </c>
      <c r="V147" s="1" t="s">
        <v>1043</v>
      </c>
    </row>
    <row r="148" s="1" customFormat="1" spans="1:22">
      <c r="A148" s="3">
        <v>21511475562</v>
      </c>
      <c r="B148" s="1" t="s">
        <v>1031</v>
      </c>
      <c r="C148" s="1" t="s">
        <v>1750</v>
      </c>
      <c r="D148" s="1" t="s">
        <v>1751</v>
      </c>
      <c r="E148" s="1" t="s">
        <v>1752</v>
      </c>
      <c r="F148" s="1" t="s">
        <v>1086</v>
      </c>
      <c r="G148" s="1" t="s">
        <v>1032</v>
      </c>
      <c r="H148" s="1" t="s">
        <v>1033</v>
      </c>
      <c r="I148" s="1" t="s">
        <v>1753</v>
      </c>
      <c r="J148" s="1" t="s">
        <v>1035</v>
      </c>
      <c r="K148" s="1" t="s">
        <v>1753</v>
      </c>
      <c r="L148" s="1" t="s">
        <v>1753</v>
      </c>
      <c r="M148" s="1" t="s">
        <v>1036</v>
      </c>
      <c r="N148" s="1" t="s">
        <v>1036</v>
      </c>
      <c r="O148" s="1" t="s">
        <v>1034</v>
      </c>
      <c r="P148" s="1" t="s">
        <v>1037</v>
      </c>
      <c r="Q148" s="1" t="s">
        <v>1038</v>
      </c>
      <c r="R148" s="1" t="s">
        <v>1754</v>
      </c>
      <c r="S148" s="1" t="s">
        <v>1040</v>
      </c>
      <c r="T148" s="1" t="s">
        <v>1041</v>
      </c>
      <c r="U148" s="1" t="s">
        <v>1042</v>
      </c>
      <c r="V148" s="1" t="s">
        <v>1051</v>
      </c>
    </row>
    <row r="149" s="1" customFormat="1" spans="1:22">
      <c r="A149" s="3">
        <v>21511465949</v>
      </c>
      <c r="B149" s="1" t="s">
        <v>1031</v>
      </c>
      <c r="C149" s="1" t="s">
        <v>1755</v>
      </c>
      <c r="D149" s="1" t="s">
        <v>1302</v>
      </c>
      <c r="E149" s="1" t="s">
        <v>1756</v>
      </c>
      <c r="F149" s="1" t="s">
        <v>1086</v>
      </c>
      <c r="G149" s="1" t="s">
        <v>1032</v>
      </c>
      <c r="H149" s="1" t="s">
        <v>1033</v>
      </c>
      <c r="I149" s="1" t="s">
        <v>1757</v>
      </c>
      <c r="J149" s="1" t="s">
        <v>1035</v>
      </c>
      <c r="K149" s="1" t="s">
        <v>1757</v>
      </c>
      <c r="L149" s="1" t="s">
        <v>1757</v>
      </c>
      <c r="M149" s="1" t="s">
        <v>1036</v>
      </c>
      <c r="N149" s="1" t="s">
        <v>1036</v>
      </c>
      <c r="O149" s="1" t="s">
        <v>1034</v>
      </c>
      <c r="P149" s="1" t="s">
        <v>1037</v>
      </c>
      <c r="Q149" s="1" t="s">
        <v>1038</v>
      </c>
      <c r="R149" s="1" t="s">
        <v>1758</v>
      </c>
      <c r="S149" s="1" t="s">
        <v>1040</v>
      </c>
      <c r="T149" s="1" t="s">
        <v>1041</v>
      </c>
      <c r="U149" s="1" t="s">
        <v>1042</v>
      </c>
      <c r="V149" s="1" t="s">
        <v>1051</v>
      </c>
    </row>
    <row r="150" s="1" customFormat="1" spans="1:22">
      <c r="A150" s="3">
        <v>21512217448</v>
      </c>
      <c r="B150" s="1" t="s">
        <v>1031</v>
      </c>
      <c r="C150" s="1" t="s">
        <v>1759</v>
      </c>
      <c r="D150" s="1" t="s">
        <v>1760</v>
      </c>
      <c r="E150" s="1" t="s">
        <v>1761</v>
      </c>
      <c r="F150" s="1" t="s">
        <v>1086</v>
      </c>
      <c r="G150" s="1" t="s">
        <v>1032</v>
      </c>
      <c r="H150" s="1" t="s">
        <v>1033</v>
      </c>
      <c r="I150" s="1" t="s">
        <v>1762</v>
      </c>
      <c r="J150" s="1" t="s">
        <v>1035</v>
      </c>
      <c r="K150" s="1" t="s">
        <v>1762</v>
      </c>
      <c r="L150" s="1" t="s">
        <v>1762</v>
      </c>
      <c r="M150" s="1" t="s">
        <v>1036</v>
      </c>
      <c r="N150" s="1" t="s">
        <v>1036</v>
      </c>
      <c r="O150" s="1" t="s">
        <v>1034</v>
      </c>
      <c r="P150" s="1" t="s">
        <v>1037</v>
      </c>
      <c r="Q150" s="1" t="s">
        <v>1038</v>
      </c>
      <c r="R150" s="1" t="s">
        <v>1763</v>
      </c>
      <c r="S150" s="1" t="s">
        <v>1040</v>
      </c>
      <c r="T150" s="1" t="s">
        <v>1041</v>
      </c>
      <c r="U150" s="1" t="s">
        <v>1042</v>
      </c>
      <c r="V150" s="1" t="s">
        <v>1051</v>
      </c>
    </row>
    <row r="151" s="1" customFormat="1" spans="1:22">
      <c r="A151" s="3">
        <v>21512966197</v>
      </c>
      <c r="B151" s="1" t="s">
        <v>1031</v>
      </c>
      <c r="C151" s="1" t="s">
        <v>1764</v>
      </c>
      <c r="D151" s="1" t="s">
        <v>1307</v>
      </c>
      <c r="E151" s="1" t="s">
        <v>1765</v>
      </c>
      <c r="F151" s="1" t="s">
        <v>1086</v>
      </c>
      <c r="G151" s="1" t="s">
        <v>1032</v>
      </c>
      <c r="H151" s="1" t="s">
        <v>1033</v>
      </c>
      <c r="I151" s="1" t="s">
        <v>1725</v>
      </c>
      <c r="J151" s="1" t="s">
        <v>1035</v>
      </c>
      <c r="K151" s="1" t="s">
        <v>1725</v>
      </c>
      <c r="L151" s="1" t="s">
        <v>1725</v>
      </c>
      <c r="M151" s="1" t="s">
        <v>1036</v>
      </c>
      <c r="N151" s="1" t="s">
        <v>1036</v>
      </c>
      <c r="O151" s="1" t="s">
        <v>1034</v>
      </c>
      <c r="P151" s="1" t="s">
        <v>1037</v>
      </c>
      <c r="Q151" s="1" t="s">
        <v>1038</v>
      </c>
      <c r="R151" s="1" t="s">
        <v>1766</v>
      </c>
      <c r="S151" s="1" t="s">
        <v>1040</v>
      </c>
      <c r="T151" s="1" t="s">
        <v>1041</v>
      </c>
      <c r="U151" s="1" t="s">
        <v>1042</v>
      </c>
      <c r="V151" s="1" t="s">
        <v>1043</v>
      </c>
    </row>
    <row r="152" s="1" customFormat="1" spans="1:22">
      <c r="A152" s="3">
        <v>21514076808</v>
      </c>
      <c r="B152" s="1" t="s">
        <v>1031</v>
      </c>
      <c r="C152" s="1" t="s">
        <v>1767</v>
      </c>
      <c r="D152" s="1" t="s">
        <v>1768</v>
      </c>
      <c r="E152" s="1" t="s">
        <v>1769</v>
      </c>
      <c r="F152" s="1" t="s">
        <v>1086</v>
      </c>
      <c r="G152" s="1" t="s">
        <v>1032</v>
      </c>
      <c r="H152" s="1" t="s">
        <v>1033</v>
      </c>
      <c r="I152" s="1" t="s">
        <v>1770</v>
      </c>
      <c r="J152" s="1" t="s">
        <v>1035</v>
      </c>
      <c r="K152" s="1" t="s">
        <v>1770</v>
      </c>
      <c r="L152" s="1" t="s">
        <v>1770</v>
      </c>
      <c r="M152" s="1" t="s">
        <v>1036</v>
      </c>
      <c r="N152" s="1" t="s">
        <v>1036</v>
      </c>
      <c r="O152" s="1" t="s">
        <v>1034</v>
      </c>
      <c r="P152" s="1" t="s">
        <v>1037</v>
      </c>
      <c r="Q152" s="1" t="s">
        <v>1038</v>
      </c>
      <c r="R152" s="1" t="s">
        <v>1771</v>
      </c>
      <c r="S152" s="1" t="s">
        <v>1040</v>
      </c>
      <c r="T152" s="1" t="s">
        <v>1041</v>
      </c>
      <c r="U152" s="1" t="s">
        <v>1042</v>
      </c>
      <c r="V152" s="1" t="s">
        <v>1051</v>
      </c>
    </row>
    <row r="153" s="1" customFormat="1" spans="1:22">
      <c r="A153" s="3">
        <v>21514206888</v>
      </c>
      <c r="B153" s="1" t="s">
        <v>1086</v>
      </c>
      <c r="C153" s="1" t="s">
        <v>1772</v>
      </c>
      <c r="D153" s="1" t="s">
        <v>1618</v>
      </c>
      <c r="E153" s="1" t="s">
        <v>1773</v>
      </c>
      <c r="F153" s="1" t="s">
        <v>1086</v>
      </c>
      <c r="G153" s="1" t="s">
        <v>1032</v>
      </c>
      <c r="H153" s="1" t="s">
        <v>1033</v>
      </c>
      <c r="I153" s="1" t="s">
        <v>1774</v>
      </c>
      <c r="J153" s="1" t="s">
        <v>1035</v>
      </c>
      <c r="K153" s="1" t="s">
        <v>1774</v>
      </c>
      <c r="L153" s="1" t="s">
        <v>1774</v>
      </c>
      <c r="M153" s="1" t="s">
        <v>1036</v>
      </c>
      <c r="N153" s="1" t="s">
        <v>1036</v>
      </c>
      <c r="O153" s="1" t="s">
        <v>1034</v>
      </c>
      <c r="P153" s="1" t="s">
        <v>1037</v>
      </c>
      <c r="Q153" s="1" t="s">
        <v>1038</v>
      </c>
      <c r="R153" s="1" t="s">
        <v>1775</v>
      </c>
      <c r="S153" s="1" t="s">
        <v>1040</v>
      </c>
      <c r="T153" s="1" t="s">
        <v>1041</v>
      </c>
      <c r="U153" s="1" t="s">
        <v>1042</v>
      </c>
      <c r="V153" s="1" t="s">
        <v>1051</v>
      </c>
    </row>
    <row r="154" s="1" customFormat="1" spans="1:22">
      <c r="A154" s="3">
        <v>21514309543</v>
      </c>
      <c r="B154" s="1" t="s">
        <v>1086</v>
      </c>
      <c r="C154" s="1" t="s">
        <v>1776</v>
      </c>
      <c r="D154" s="1" t="s">
        <v>1618</v>
      </c>
      <c r="E154" s="1" t="s">
        <v>1773</v>
      </c>
      <c r="F154" s="1" t="s">
        <v>1086</v>
      </c>
      <c r="G154" s="1" t="s">
        <v>1032</v>
      </c>
      <c r="H154" s="1" t="s">
        <v>1033</v>
      </c>
      <c r="I154" s="1" t="s">
        <v>1774</v>
      </c>
      <c r="J154" s="1" t="s">
        <v>1035</v>
      </c>
      <c r="K154" s="1" t="s">
        <v>1774</v>
      </c>
      <c r="L154" s="1" t="s">
        <v>1774</v>
      </c>
      <c r="M154" s="1" t="s">
        <v>1036</v>
      </c>
      <c r="N154" s="1" t="s">
        <v>1036</v>
      </c>
      <c r="O154" s="1" t="s">
        <v>1034</v>
      </c>
      <c r="P154" s="1" t="s">
        <v>1037</v>
      </c>
      <c r="Q154" s="1" t="s">
        <v>1038</v>
      </c>
      <c r="R154" s="1" t="s">
        <v>1777</v>
      </c>
      <c r="S154" s="1" t="s">
        <v>1040</v>
      </c>
      <c r="T154" s="1" t="s">
        <v>1041</v>
      </c>
      <c r="U154" s="1" t="s">
        <v>1042</v>
      </c>
      <c r="V154" s="1" t="s">
        <v>1051</v>
      </c>
    </row>
    <row r="155" s="1" customFormat="1" spans="1:22">
      <c r="A155" s="3">
        <v>21514381106</v>
      </c>
      <c r="B155" s="1" t="s">
        <v>1086</v>
      </c>
      <c r="C155" s="1" t="s">
        <v>1778</v>
      </c>
      <c r="D155" s="1" t="s">
        <v>1760</v>
      </c>
      <c r="E155" s="1" t="s">
        <v>1779</v>
      </c>
      <c r="F155" s="1" t="s">
        <v>1086</v>
      </c>
      <c r="G155" s="1" t="s">
        <v>1032</v>
      </c>
      <c r="H155" s="1" t="s">
        <v>1033</v>
      </c>
      <c r="I155" s="1" t="s">
        <v>1762</v>
      </c>
      <c r="J155" s="1" t="s">
        <v>1035</v>
      </c>
      <c r="K155" s="1" t="s">
        <v>1762</v>
      </c>
      <c r="L155" s="1" t="s">
        <v>1762</v>
      </c>
      <c r="M155" s="1" t="s">
        <v>1036</v>
      </c>
      <c r="N155" s="1" t="s">
        <v>1036</v>
      </c>
      <c r="O155" s="1" t="s">
        <v>1034</v>
      </c>
      <c r="P155" s="1" t="s">
        <v>1037</v>
      </c>
      <c r="Q155" s="1" t="s">
        <v>1038</v>
      </c>
      <c r="R155" s="1" t="s">
        <v>1780</v>
      </c>
      <c r="S155" s="1" t="s">
        <v>1040</v>
      </c>
      <c r="T155" s="1" t="s">
        <v>1041</v>
      </c>
      <c r="U155" s="1" t="s">
        <v>1042</v>
      </c>
      <c r="V155" s="1" t="s">
        <v>1051</v>
      </c>
    </row>
    <row r="156" s="1" customFormat="1" spans="1:22">
      <c r="A156" s="3">
        <v>21514569318</v>
      </c>
      <c r="B156" s="1" t="s">
        <v>1086</v>
      </c>
      <c r="C156" s="1" t="s">
        <v>1781</v>
      </c>
      <c r="D156" s="1" t="s">
        <v>1782</v>
      </c>
      <c r="E156" s="1" t="s">
        <v>1783</v>
      </c>
      <c r="F156" s="1" t="s">
        <v>1086</v>
      </c>
      <c r="G156" s="1" t="s">
        <v>1032</v>
      </c>
      <c r="H156" s="1" t="s">
        <v>1033</v>
      </c>
      <c r="I156" s="1" t="s">
        <v>1784</v>
      </c>
      <c r="J156" s="1" t="s">
        <v>1035</v>
      </c>
      <c r="K156" s="1" t="s">
        <v>1784</v>
      </c>
      <c r="L156" s="1" t="s">
        <v>1784</v>
      </c>
      <c r="M156" s="1" t="s">
        <v>1036</v>
      </c>
      <c r="N156" s="1" t="s">
        <v>1036</v>
      </c>
      <c r="O156" s="1" t="s">
        <v>1034</v>
      </c>
      <c r="P156" s="1" t="s">
        <v>1037</v>
      </c>
      <c r="Q156" s="1" t="s">
        <v>1038</v>
      </c>
      <c r="R156" s="1" t="s">
        <v>1785</v>
      </c>
      <c r="S156" s="1" t="s">
        <v>1040</v>
      </c>
      <c r="T156" s="1" t="s">
        <v>1041</v>
      </c>
      <c r="U156" s="1" t="s">
        <v>1042</v>
      </c>
      <c r="V156" s="1" t="s">
        <v>1051</v>
      </c>
    </row>
    <row r="157" s="1" customFormat="1" spans="1:22">
      <c r="A157" s="3">
        <v>21514911421</v>
      </c>
      <c r="B157" s="1" t="s">
        <v>1086</v>
      </c>
      <c r="C157" s="1" t="s">
        <v>1786</v>
      </c>
      <c r="D157" s="1" t="s">
        <v>1608</v>
      </c>
      <c r="E157" s="1" t="s">
        <v>1787</v>
      </c>
      <c r="F157" s="1" t="s">
        <v>1086</v>
      </c>
      <c r="G157" s="1" t="s">
        <v>1032</v>
      </c>
      <c r="H157" s="1" t="s">
        <v>1033</v>
      </c>
      <c r="I157" s="1" t="s">
        <v>1788</v>
      </c>
      <c r="J157" s="1" t="s">
        <v>1035</v>
      </c>
      <c r="K157" s="1" t="s">
        <v>1788</v>
      </c>
      <c r="L157" s="1" t="s">
        <v>1788</v>
      </c>
      <c r="M157" s="1" t="s">
        <v>1036</v>
      </c>
      <c r="N157" s="1" t="s">
        <v>1036</v>
      </c>
      <c r="O157" s="1" t="s">
        <v>1034</v>
      </c>
      <c r="P157" s="1" t="s">
        <v>1037</v>
      </c>
      <c r="Q157" s="1" t="s">
        <v>1038</v>
      </c>
      <c r="R157" s="1" t="s">
        <v>1789</v>
      </c>
      <c r="S157" s="1" t="s">
        <v>1040</v>
      </c>
      <c r="T157" s="1" t="s">
        <v>1041</v>
      </c>
      <c r="U157" s="1" t="s">
        <v>1042</v>
      </c>
      <c r="V157" s="1" t="s">
        <v>1043</v>
      </c>
    </row>
    <row r="158" s="1" customFormat="1" spans="1:22">
      <c r="A158" s="3">
        <v>21514925070</v>
      </c>
      <c r="B158" s="1" t="s">
        <v>1086</v>
      </c>
      <c r="C158" s="1" t="s">
        <v>1790</v>
      </c>
      <c r="D158" s="1" t="s">
        <v>1307</v>
      </c>
      <c r="E158" s="1" t="s">
        <v>1791</v>
      </c>
      <c r="F158" s="1" t="s">
        <v>1086</v>
      </c>
      <c r="G158" s="1" t="s">
        <v>1032</v>
      </c>
      <c r="H158" s="1" t="s">
        <v>1033</v>
      </c>
      <c r="I158" s="1" t="s">
        <v>1315</v>
      </c>
      <c r="J158" s="1" t="s">
        <v>1035</v>
      </c>
      <c r="K158" s="1" t="s">
        <v>1315</v>
      </c>
      <c r="L158" s="1" t="s">
        <v>1315</v>
      </c>
      <c r="M158" s="1" t="s">
        <v>1036</v>
      </c>
      <c r="N158" s="1" t="s">
        <v>1036</v>
      </c>
      <c r="O158" s="1" t="s">
        <v>1034</v>
      </c>
      <c r="P158" s="1" t="s">
        <v>1037</v>
      </c>
      <c r="Q158" s="1" t="s">
        <v>1038</v>
      </c>
      <c r="R158" s="1" t="s">
        <v>1792</v>
      </c>
      <c r="S158" s="1" t="s">
        <v>1040</v>
      </c>
      <c r="T158" s="1" t="s">
        <v>1041</v>
      </c>
      <c r="U158" s="1" t="s">
        <v>1042</v>
      </c>
      <c r="V158" s="1" t="s">
        <v>1043</v>
      </c>
    </row>
    <row r="159" s="1" customFormat="1" spans="1:22">
      <c r="A159" s="3">
        <v>21515186451</v>
      </c>
      <c r="B159" s="1" t="s">
        <v>1086</v>
      </c>
      <c r="C159" s="1" t="s">
        <v>1793</v>
      </c>
      <c r="D159" s="1" t="s">
        <v>1493</v>
      </c>
      <c r="E159" s="1" t="s">
        <v>1794</v>
      </c>
      <c r="F159" s="1" t="s">
        <v>1086</v>
      </c>
      <c r="G159" s="1" t="s">
        <v>1032</v>
      </c>
      <c r="H159" s="1" t="s">
        <v>1033</v>
      </c>
      <c r="I159" s="1" t="s">
        <v>1153</v>
      </c>
      <c r="J159" s="1" t="s">
        <v>1035</v>
      </c>
      <c r="K159" s="1" t="s">
        <v>1153</v>
      </c>
      <c r="L159" s="1" t="s">
        <v>1153</v>
      </c>
      <c r="M159" s="1" t="s">
        <v>1036</v>
      </c>
      <c r="N159" s="1" t="s">
        <v>1036</v>
      </c>
      <c r="O159" s="1" t="s">
        <v>1034</v>
      </c>
      <c r="P159" s="1" t="s">
        <v>1037</v>
      </c>
      <c r="Q159" s="1" t="s">
        <v>1038</v>
      </c>
      <c r="R159" s="1" t="s">
        <v>1795</v>
      </c>
      <c r="S159" s="1" t="s">
        <v>1040</v>
      </c>
      <c r="T159" s="1" t="s">
        <v>1041</v>
      </c>
      <c r="U159" s="1" t="s">
        <v>1042</v>
      </c>
      <c r="V159" s="1" t="s">
        <v>1051</v>
      </c>
    </row>
    <row r="160" s="1" customFormat="1" spans="1:22">
      <c r="A160" s="3">
        <v>21515249873</v>
      </c>
      <c r="B160" s="1" t="s">
        <v>1086</v>
      </c>
      <c r="C160" s="1" t="s">
        <v>1796</v>
      </c>
      <c r="D160" s="1" t="s">
        <v>1608</v>
      </c>
      <c r="E160" s="1" t="s">
        <v>1797</v>
      </c>
      <c r="F160" s="1" t="s">
        <v>1086</v>
      </c>
      <c r="G160" s="1" t="s">
        <v>1032</v>
      </c>
      <c r="H160" s="1" t="s">
        <v>1033</v>
      </c>
      <c r="I160" s="1" t="s">
        <v>1798</v>
      </c>
      <c r="J160" s="1" t="s">
        <v>1035</v>
      </c>
      <c r="K160" s="1" t="s">
        <v>1798</v>
      </c>
      <c r="L160" s="1" t="s">
        <v>1798</v>
      </c>
      <c r="M160" s="1" t="s">
        <v>1036</v>
      </c>
      <c r="N160" s="1" t="s">
        <v>1036</v>
      </c>
      <c r="O160" s="1" t="s">
        <v>1034</v>
      </c>
      <c r="P160" s="1" t="s">
        <v>1037</v>
      </c>
      <c r="Q160" s="1" t="s">
        <v>1038</v>
      </c>
      <c r="R160" s="1" t="s">
        <v>1799</v>
      </c>
      <c r="S160" s="1" t="s">
        <v>1040</v>
      </c>
      <c r="T160" s="1" t="s">
        <v>1041</v>
      </c>
      <c r="U160" s="1" t="s">
        <v>1042</v>
      </c>
      <c r="V160" s="1" t="s">
        <v>1043</v>
      </c>
    </row>
    <row r="161" s="1" customFormat="1" spans="1:22">
      <c r="A161" s="3">
        <v>21515415159</v>
      </c>
      <c r="B161" s="1" t="s">
        <v>1086</v>
      </c>
      <c r="C161" s="1" t="s">
        <v>1800</v>
      </c>
      <c r="D161" s="1" t="s">
        <v>1618</v>
      </c>
      <c r="E161" s="1" t="s">
        <v>1801</v>
      </c>
      <c r="F161" s="1" t="s">
        <v>1086</v>
      </c>
      <c r="G161" s="1" t="s">
        <v>1032</v>
      </c>
      <c r="H161" s="1" t="s">
        <v>1033</v>
      </c>
      <c r="I161" s="1" t="s">
        <v>1802</v>
      </c>
      <c r="J161" s="1" t="s">
        <v>1035</v>
      </c>
      <c r="K161" s="1" t="s">
        <v>1802</v>
      </c>
      <c r="L161" s="1" t="s">
        <v>1802</v>
      </c>
      <c r="M161" s="1" t="s">
        <v>1036</v>
      </c>
      <c r="N161" s="1" t="s">
        <v>1036</v>
      </c>
      <c r="O161" s="1" t="s">
        <v>1034</v>
      </c>
      <c r="P161" s="1" t="s">
        <v>1037</v>
      </c>
      <c r="Q161" s="1" t="s">
        <v>1038</v>
      </c>
      <c r="R161" s="1" t="s">
        <v>1803</v>
      </c>
      <c r="S161" s="1" t="s">
        <v>1040</v>
      </c>
      <c r="T161" s="1" t="s">
        <v>1041</v>
      </c>
      <c r="U161" s="1" t="s">
        <v>1042</v>
      </c>
      <c r="V161" s="1" t="s">
        <v>1051</v>
      </c>
    </row>
    <row r="162" s="1" customFormat="1" spans="1:22">
      <c r="A162" s="3">
        <v>21515443033</v>
      </c>
      <c r="B162" s="1" t="s">
        <v>1086</v>
      </c>
      <c r="C162" s="1" t="s">
        <v>1804</v>
      </c>
      <c r="D162" s="1" t="s">
        <v>1132</v>
      </c>
      <c r="E162" s="1" t="s">
        <v>1805</v>
      </c>
      <c r="F162" s="1" t="s">
        <v>1086</v>
      </c>
      <c r="G162" s="1" t="s">
        <v>1032</v>
      </c>
      <c r="H162" s="1" t="s">
        <v>1033</v>
      </c>
      <c r="I162" s="1" t="s">
        <v>1806</v>
      </c>
      <c r="J162" s="1" t="s">
        <v>1035</v>
      </c>
      <c r="K162" s="1" t="s">
        <v>1806</v>
      </c>
      <c r="L162" s="1" t="s">
        <v>1806</v>
      </c>
      <c r="M162" s="1" t="s">
        <v>1036</v>
      </c>
      <c r="N162" s="1" t="s">
        <v>1036</v>
      </c>
      <c r="O162" s="1" t="s">
        <v>1034</v>
      </c>
      <c r="P162" s="1" t="s">
        <v>1037</v>
      </c>
      <c r="Q162" s="1" t="s">
        <v>1038</v>
      </c>
      <c r="R162" s="1" t="s">
        <v>1807</v>
      </c>
      <c r="S162" s="1" t="s">
        <v>1040</v>
      </c>
      <c r="T162" s="1" t="s">
        <v>1041</v>
      </c>
      <c r="U162" s="1" t="s">
        <v>1042</v>
      </c>
      <c r="V162" s="1" t="s">
        <v>1043</v>
      </c>
    </row>
    <row r="163" s="1" customFormat="1" spans="1:22">
      <c r="A163" s="3">
        <v>21515662266</v>
      </c>
      <c r="B163" s="1" t="s">
        <v>1086</v>
      </c>
      <c r="C163" s="1" t="s">
        <v>1808</v>
      </c>
      <c r="D163" s="1" t="s">
        <v>1682</v>
      </c>
      <c r="E163" s="1" t="s">
        <v>1809</v>
      </c>
      <c r="F163" s="1" t="s">
        <v>1086</v>
      </c>
      <c r="G163" s="1" t="s">
        <v>1032</v>
      </c>
      <c r="H163" s="1" t="s">
        <v>1033</v>
      </c>
      <c r="I163" s="1" t="s">
        <v>1684</v>
      </c>
      <c r="J163" s="1" t="s">
        <v>1035</v>
      </c>
      <c r="K163" s="1" t="s">
        <v>1684</v>
      </c>
      <c r="L163" s="1" t="s">
        <v>1684</v>
      </c>
      <c r="M163" s="1" t="s">
        <v>1036</v>
      </c>
      <c r="N163" s="1" t="s">
        <v>1036</v>
      </c>
      <c r="O163" s="1" t="s">
        <v>1034</v>
      </c>
      <c r="P163" s="1" t="s">
        <v>1037</v>
      </c>
      <c r="Q163" s="1" t="s">
        <v>1038</v>
      </c>
      <c r="R163" s="1" t="s">
        <v>1810</v>
      </c>
      <c r="S163" s="1" t="s">
        <v>1040</v>
      </c>
      <c r="T163" s="1" t="s">
        <v>1041</v>
      </c>
      <c r="U163" s="1" t="s">
        <v>1042</v>
      </c>
      <c r="V163" s="1" t="s">
        <v>1043</v>
      </c>
    </row>
    <row r="164" s="1" customFormat="1" spans="1:22">
      <c r="A164" s="3">
        <v>21515825872</v>
      </c>
      <c r="B164" s="1" t="s">
        <v>1086</v>
      </c>
      <c r="C164" s="1" t="s">
        <v>1811</v>
      </c>
      <c r="D164" s="1" t="s">
        <v>1782</v>
      </c>
      <c r="E164" s="1" t="s">
        <v>1812</v>
      </c>
      <c r="F164" s="1" t="s">
        <v>1086</v>
      </c>
      <c r="G164" s="1" t="s">
        <v>1032</v>
      </c>
      <c r="H164" s="1" t="s">
        <v>1033</v>
      </c>
      <c r="I164" s="1" t="s">
        <v>1784</v>
      </c>
      <c r="J164" s="1" t="s">
        <v>1035</v>
      </c>
      <c r="K164" s="1" t="s">
        <v>1784</v>
      </c>
      <c r="L164" s="1" t="s">
        <v>1784</v>
      </c>
      <c r="M164" s="1" t="s">
        <v>1036</v>
      </c>
      <c r="N164" s="1" t="s">
        <v>1036</v>
      </c>
      <c r="O164" s="1" t="s">
        <v>1034</v>
      </c>
      <c r="P164" s="1" t="s">
        <v>1037</v>
      </c>
      <c r="Q164" s="1" t="s">
        <v>1038</v>
      </c>
      <c r="R164" s="1" t="s">
        <v>1813</v>
      </c>
      <c r="S164" s="1" t="s">
        <v>1040</v>
      </c>
      <c r="T164" s="1" t="s">
        <v>1041</v>
      </c>
      <c r="U164" s="1" t="s">
        <v>1042</v>
      </c>
      <c r="V164" s="1" t="s">
        <v>1051</v>
      </c>
    </row>
    <row r="165" s="1" customFormat="1" spans="1:22">
      <c r="A165" s="3">
        <v>21556354068</v>
      </c>
      <c r="B165" s="1" t="s">
        <v>1086</v>
      </c>
      <c r="C165" s="1" t="s">
        <v>1814</v>
      </c>
      <c r="D165" s="1" t="s">
        <v>1132</v>
      </c>
      <c r="E165" s="1" t="s">
        <v>1815</v>
      </c>
      <c r="F165" s="1" t="s">
        <v>1086</v>
      </c>
      <c r="G165" s="1" t="s">
        <v>1032</v>
      </c>
      <c r="H165" s="1" t="s">
        <v>1033</v>
      </c>
      <c r="I165" s="1" t="s">
        <v>1806</v>
      </c>
      <c r="J165" s="1" t="s">
        <v>1035</v>
      </c>
      <c r="K165" s="1" t="s">
        <v>1806</v>
      </c>
      <c r="L165" s="1" t="s">
        <v>1806</v>
      </c>
      <c r="M165" s="1" t="s">
        <v>1036</v>
      </c>
      <c r="N165" s="1" t="s">
        <v>1036</v>
      </c>
      <c r="O165" s="1" t="s">
        <v>1034</v>
      </c>
      <c r="P165" s="1" t="s">
        <v>1037</v>
      </c>
      <c r="Q165" s="1" t="s">
        <v>1038</v>
      </c>
      <c r="R165" s="1" t="s">
        <v>1816</v>
      </c>
      <c r="S165" s="1" t="s">
        <v>1040</v>
      </c>
      <c r="T165" s="1" t="s">
        <v>1041</v>
      </c>
      <c r="U165" s="1" t="s">
        <v>1042</v>
      </c>
      <c r="V165" s="1" t="s">
        <v>1043</v>
      </c>
    </row>
    <row r="166" s="1" customFormat="1" spans="1:22">
      <c r="A166" s="3">
        <v>21556513625</v>
      </c>
      <c r="B166" s="1" t="s">
        <v>1086</v>
      </c>
      <c r="C166" s="1" t="s">
        <v>1817</v>
      </c>
      <c r="D166" s="1" t="s">
        <v>1132</v>
      </c>
      <c r="E166" s="1" t="s">
        <v>1818</v>
      </c>
      <c r="F166" s="1" t="s">
        <v>1086</v>
      </c>
      <c r="G166" s="1" t="s">
        <v>1032</v>
      </c>
      <c r="H166" s="1" t="s">
        <v>1033</v>
      </c>
      <c r="I166" s="1" t="s">
        <v>1819</v>
      </c>
      <c r="J166" s="1" t="s">
        <v>1035</v>
      </c>
      <c r="K166" s="1" t="s">
        <v>1819</v>
      </c>
      <c r="L166" s="1" t="s">
        <v>1819</v>
      </c>
      <c r="M166" s="1" t="s">
        <v>1036</v>
      </c>
      <c r="N166" s="1" t="s">
        <v>1036</v>
      </c>
      <c r="O166" s="1" t="s">
        <v>1034</v>
      </c>
      <c r="P166" s="1" t="s">
        <v>1037</v>
      </c>
      <c r="Q166" s="1" t="s">
        <v>1038</v>
      </c>
      <c r="R166" s="1" t="s">
        <v>1820</v>
      </c>
      <c r="S166" s="1" t="s">
        <v>1040</v>
      </c>
      <c r="T166" s="1" t="s">
        <v>1041</v>
      </c>
      <c r="U166" s="1" t="s">
        <v>1042</v>
      </c>
      <c r="V166" s="1" t="s">
        <v>1043</v>
      </c>
    </row>
    <row r="167" s="1" customFormat="1" spans="1:22">
      <c r="A167" s="3">
        <v>21556785048</v>
      </c>
      <c r="B167" s="1" t="s">
        <v>1086</v>
      </c>
      <c r="C167" s="1" t="s">
        <v>1821</v>
      </c>
      <c r="D167" s="1" t="s">
        <v>1575</v>
      </c>
      <c r="E167" s="1" t="s">
        <v>1822</v>
      </c>
      <c r="F167" s="1" t="s">
        <v>1086</v>
      </c>
      <c r="G167" s="1" t="s">
        <v>1032</v>
      </c>
      <c r="H167" s="1" t="s">
        <v>1033</v>
      </c>
      <c r="I167" s="1" t="s">
        <v>1823</v>
      </c>
      <c r="J167" s="1" t="s">
        <v>1035</v>
      </c>
      <c r="K167" s="1" t="s">
        <v>1823</v>
      </c>
      <c r="L167" s="1" t="s">
        <v>1823</v>
      </c>
      <c r="M167" s="1" t="s">
        <v>1036</v>
      </c>
      <c r="N167" s="1" t="s">
        <v>1036</v>
      </c>
      <c r="O167" s="1" t="s">
        <v>1034</v>
      </c>
      <c r="P167" s="1" t="s">
        <v>1037</v>
      </c>
      <c r="Q167" s="1" t="s">
        <v>1038</v>
      </c>
      <c r="R167" s="1" t="s">
        <v>1824</v>
      </c>
      <c r="S167" s="1" t="s">
        <v>1040</v>
      </c>
      <c r="T167" s="1" t="s">
        <v>1041</v>
      </c>
      <c r="U167" s="1" t="s">
        <v>1042</v>
      </c>
      <c r="V167" s="1" t="s">
        <v>1051</v>
      </c>
    </row>
    <row r="168" s="1" customFormat="1" spans="1:22">
      <c r="A168" s="3">
        <v>21556997725</v>
      </c>
      <c r="B168" s="1" t="s">
        <v>1086</v>
      </c>
      <c r="C168" s="1" t="s">
        <v>1825</v>
      </c>
      <c r="D168" s="1" t="s">
        <v>1782</v>
      </c>
      <c r="E168" s="1" t="s">
        <v>1826</v>
      </c>
      <c r="F168" s="1" t="s">
        <v>1086</v>
      </c>
      <c r="G168" s="1" t="s">
        <v>1032</v>
      </c>
      <c r="H168" s="1" t="s">
        <v>1033</v>
      </c>
      <c r="I168" s="1" t="s">
        <v>1562</v>
      </c>
      <c r="J168" s="1" t="s">
        <v>1035</v>
      </c>
      <c r="K168" s="1" t="s">
        <v>1562</v>
      </c>
      <c r="L168" s="1" t="s">
        <v>1562</v>
      </c>
      <c r="M168" s="1" t="s">
        <v>1036</v>
      </c>
      <c r="N168" s="1" t="s">
        <v>1036</v>
      </c>
      <c r="O168" s="1" t="s">
        <v>1034</v>
      </c>
      <c r="P168" s="1" t="s">
        <v>1037</v>
      </c>
      <c r="Q168" s="1" t="s">
        <v>1038</v>
      </c>
      <c r="R168" s="1" t="s">
        <v>1827</v>
      </c>
      <c r="S168" s="1" t="s">
        <v>1040</v>
      </c>
      <c r="T168" s="1" t="s">
        <v>1041</v>
      </c>
      <c r="U168" s="1" t="s">
        <v>1042</v>
      </c>
      <c r="V168" s="1" t="s">
        <v>1051</v>
      </c>
    </row>
    <row r="169" s="1" customFormat="1" spans="1:22">
      <c r="A169" s="3">
        <v>21557092591</v>
      </c>
      <c r="B169" s="1" t="s">
        <v>1086</v>
      </c>
      <c r="C169" s="1" t="s">
        <v>1828</v>
      </c>
      <c r="D169" s="1" t="s">
        <v>1461</v>
      </c>
      <c r="E169" s="1" t="s">
        <v>1829</v>
      </c>
      <c r="F169" s="1" t="s">
        <v>1086</v>
      </c>
      <c r="G169" s="1" t="s">
        <v>1032</v>
      </c>
      <c r="H169" s="1" t="s">
        <v>1033</v>
      </c>
      <c r="I169" s="1" t="s">
        <v>1830</v>
      </c>
      <c r="J169" s="1" t="s">
        <v>1035</v>
      </c>
      <c r="K169" s="1" t="s">
        <v>1830</v>
      </c>
      <c r="L169" s="1" t="s">
        <v>1830</v>
      </c>
      <c r="M169" s="1" t="s">
        <v>1036</v>
      </c>
      <c r="N169" s="1" t="s">
        <v>1036</v>
      </c>
      <c r="O169" s="1" t="s">
        <v>1034</v>
      </c>
      <c r="P169" s="1" t="s">
        <v>1037</v>
      </c>
      <c r="Q169" s="1" t="s">
        <v>1038</v>
      </c>
      <c r="R169" s="1" t="s">
        <v>1831</v>
      </c>
      <c r="S169" s="1" t="s">
        <v>1040</v>
      </c>
      <c r="T169" s="1" t="s">
        <v>1041</v>
      </c>
      <c r="U169" s="1" t="s">
        <v>1042</v>
      </c>
      <c r="V169" s="1" t="s">
        <v>1051</v>
      </c>
    </row>
    <row r="170" s="1" customFormat="1" spans="1:22">
      <c r="A170" s="3">
        <v>21557096941</v>
      </c>
      <c r="B170" s="1" t="s">
        <v>1086</v>
      </c>
      <c r="C170" s="1" t="s">
        <v>1832</v>
      </c>
      <c r="D170" s="1" t="s">
        <v>1486</v>
      </c>
      <c r="E170" s="1" t="s">
        <v>1833</v>
      </c>
      <c r="F170" s="1" t="s">
        <v>1086</v>
      </c>
      <c r="G170" s="1" t="s">
        <v>1032</v>
      </c>
      <c r="H170" s="1" t="s">
        <v>1033</v>
      </c>
      <c r="I170" s="1" t="s">
        <v>1663</v>
      </c>
      <c r="J170" s="1" t="s">
        <v>1035</v>
      </c>
      <c r="K170" s="1" t="s">
        <v>1663</v>
      </c>
      <c r="L170" s="1" t="s">
        <v>1663</v>
      </c>
      <c r="M170" s="1" t="s">
        <v>1036</v>
      </c>
      <c r="N170" s="1" t="s">
        <v>1036</v>
      </c>
      <c r="O170" s="1" t="s">
        <v>1034</v>
      </c>
      <c r="P170" s="1" t="s">
        <v>1037</v>
      </c>
      <c r="Q170" s="1" t="s">
        <v>1038</v>
      </c>
      <c r="R170" s="1" t="s">
        <v>1834</v>
      </c>
      <c r="S170" s="1" t="s">
        <v>1040</v>
      </c>
      <c r="T170" s="1" t="s">
        <v>1041</v>
      </c>
      <c r="U170" s="1" t="s">
        <v>1042</v>
      </c>
      <c r="V170" s="1" t="s">
        <v>1409</v>
      </c>
    </row>
    <row r="171" s="1" customFormat="1" spans="1:22">
      <c r="A171" s="3">
        <v>21557110951</v>
      </c>
      <c r="B171" s="1" t="s">
        <v>1086</v>
      </c>
      <c r="C171" s="1" t="s">
        <v>1835</v>
      </c>
      <c r="D171" s="1" t="s">
        <v>1782</v>
      </c>
      <c r="E171" s="1" t="s">
        <v>1836</v>
      </c>
      <c r="F171" s="1" t="s">
        <v>1086</v>
      </c>
      <c r="G171" s="1" t="s">
        <v>1032</v>
      </c>
      <c r="H171" s="1" t="s">
        <v>1033</v>
      </c>
      <c r="I171" s="1" t="s">
        <v>1784</v>
      </c>
      <c r="J171" s="1" t="s">
        <v>1035</v>
      </c>
      <c r="K171" s="1" t="s">
        <v>1784</v>
      </c>
      <c r="L171" s="1" t="s">
        <v>1784</v>
      </c>
      <c r="M171" s="1" t="s">
        <v>1036</v>
      </c>
      <c r="N171" s="1" t="s">
        <v>1036</v>
      </c>
      <c r="O171" s="1" t="s">
        <v>1034</v>
      </c>
      <c r="P171" s="1" t="s">
        <v>1037</v>
      </c>
      <c r="Q171" s="1" t="s">
        <v>1038</v>
      </c>
      <c r="R171" s="1" t="s">
        <v>1837</v>
      </c>
      <c r="S171" s="1" t="s">
        <v>1040</v>
      </c>
      <c r="T171" s="1" t="s">
        <v>1041</v>
      </c>
      <c r="U171" s="1" t="s">
        <v>1042</v>
      </c>
      <c r="V171" s="1" t="s">
        <v>1051</v>
      </c>
    </row>
    <row r="172" s="1" customFormat="1" spans="1:22">
      <c r="A172" s="3">
        <v>21557294485</v>
      </c>
      <c r="B172" s="1" t="s">
        <v>1086</v>
      </c>
      <c r="C172" s="1" t="s">
        <v>1838</v>
      </c>
      <c r="D172" s="1" t="s">
        <v>1782</v>
      </c>
      <c r="E172" s="1" t="s">
        <v>1839</v>
      </c>
      <c r="F172" s="1" t="s">
        <v>1086</v>
      </c>
      <c r="G172" s="1" t="s">
        <v>1032</v>
      </c>
      <c r="H172" s="1" t="s">
        <v>1033</v>
      </c>
      <c r="I172" s="1" t="s">
        <v>1840</v>
      </c>
      <c r="J172" s="1" t="s">
        <v>1035</v>
      </c>
      <c r="K172" s="1" t="s">
        <v>1840</v>
      </c>
      <c r="L172" s="1" t="s">
        <v>1840</v>
      </c>
      <c r="M172" s="1" t="s">
        <v>1036</v>
      </c>
      <c r="N172" s="1" t="s">
        <v>1036</v>
      </c>
      <c r="O172" s="1" t="s">
        <v>1034</v>
      </c>
      <c r="P172" s="1" t="s">
        <v>1037</v>
      </c>
      <c r="Q172" s="1" t="s">
        <v>1038</v>
      </c>
      <c r="R172" s="1" t="s">
        <v>1841</v>
      </c>
      <c r="S172" s="1" t="s">
        <v>1040</v>
      </c>
      <c r="T172" s="1" t="s">
        <v>1041</v>
      </c>
      <c r="U172" s="1" t="s">
        <v>1042</v>
      </c>
      <c r="V172" s="1" t="s">
        <v>1051</v>
      </c>
    </row>
    <row r="173" s="1" customFormat="1" spans="1:22">
      <c r="A173" s="3">
        <v>21557748190</v>
      </c>
      <c r="B173" s="1" t="s">
        <v>1086</v>
      </c>
      <c r="C173" s="1" t="s">
        <v>1842</v>
      </c>
      <c r="D173" s="1" t="s">
        <v>1570</v>
      </c>
      <c r="E173" s="1" t="s">
        <v>1843</v>
      </c>
      <c r="F173" s="1" t="s">
        <v>1086</v>
      </c>
      <c r="G173" s="1" t="s">
        <v>1032</v>
      </c>
      <c r="H173" s="1" t="s">
        <v>1033</v>
      </c>
      <c r="I173" s="1" t="s">
        <v>1844</v>
      </c>
      <c r="J173" s="1" t="s">
        <v>1035</v>
      </c>
      <c r="K173" s="1" t="s">
        <v>1844</v>
      </c>
      <c r="L173" s="1" t="s">
        <v>1844</v>
      </c>
      <c r="M173" s="1" t="s">
        <v>1036</v>
      </c>
      <c r="N173" s="1" t="s">
        <v>1036</v>
      </c>
      <c r="O173" s="1" t="s">
        <v>1034</v>
      </c>
      <c r="P173" s="1" t="s">
        <v>1037</v>
      </c>
      <c r="Q173" s="1" t="s">
        <v>1038</v>
      </c>
      <c r="R173" s="1" t="s">
        <v>1845</v>
      </c>
      <c r="S173" s="1" t="s">
        <v>1040</v>
      </c>
      <c r="T173" s="1" t="s">
        <v>1041</v>
      </c>
      <c r="U173" s="1" t="s">
        <v>1042</v>
      </c>
      <c r="V173" s="1" t="s">
        <v>1051</v>
      </c>
    </row>
    <row r="174" s="1" customFormat="1" spans="1:22">
      <c r="A174" s="3">
        <v>21558587322</v>
      </c>
      <c r="B174" s="1" t="s">
        <v>1086</v>
      </c>
      <c r="C174" s="1" t="s">
        <v>1846</v>
      </c>
      <c r="D174" s="1" t="s">
        <v>1847</v>
      </c>
      <c r="E174" s="1" t="s">
        <v>1848</v>
      </c>
      <c r="F174" s="1" t="s">
        <v>1086</v>
      </c>
      <c r="G174" s="1" t="s">
        <v>1032</v>
      </c>
      <c r="H174" s="1" t="s">
        <v>1033</v>
      </c>
      <c r="I174" s="1" t="s">
        <v>1849</v>
      </c>
      <c r="J174" s="1" t="s">
        <v>1035</v>
      </c>
      <c r="K174" s="1" t="s">
        <v>1849</v>
      </c>
      <c r="L174" s="1" t="s">
        <v>1849</v>
      </c>
      <c r="M174" s="1" t="s">
        <v>1036</v>
      </c>
      <c r="N174" s="1" t="s">
        <v>1036</v>
      </c>
      <c r="O174" s="1" t="s">
        <v>1034</v>
      </c>
      <c r="P174" s="1" t="s">
        <v>1037</v>
      </c>
      <c r="Q174" s="1" t="s">
        <v>1038</v>
      </c>
      <c r="R174" s="1" t="s">
        <v>1850</v>
      </c>
      <c r="S174" s="1" t="s">
        <v>1040</v>
      </c>
      <c r="T174" s="1" t="s">
        <v>1041</v>
      </c>
      <c r="U174" s="1" t="s">
        <v>1042</v>
      </c>
      <c r="V174" s="1" t="s">
        <v>1051</v>
      </c>
    </row>
    <row r="175" s="1" customFormat="1" spans="1:22">
      <c r="A175" s="3">
        <v>21558928919</v>
      </c>
      <c r="B175" s="1" t="s">
        <v>1086</v>
      </c>
      <c r="C175" s="1" t="s">
        <v>1851</v>
      </c>
      <c r="D175" s="1" t="s">
        <v>1852</v>
      </c>
      <c r="E175" s="1" t="s">
        <v>1853</v>
      </c>
      <c r="F175" s="1" t="s">
        <v>1086</v>
      </c>
      <c r="G175" s="1" t="s">
        <v>1032</v>
      </c>
      <c r="H175" s="1" t="s">
        <v>1033</v>
      </c>
      <c r="I175" s="1" t="s">
        <v>1854</v>
      </c>
      <c r="J175" s="1" t="s">
        <v>1035</v>
      </c>
      <c r="K175" s="1" t="s">
        <v>1854</v>
      </c>
      <c r="L175" s="1" t="s">
        <v>1854</v>
      </c>
      <c r="M175" s="1" t="s">
        <v>1036</v>
      </c>
      <c r="N175" s="1" t="s">
        <v>1036</v>
      </c>
      <c r="O175" s="1" t="s">
        <v>1034</v>
      </c>
      <c r="P175" s="1" t="s">
        <v>1037</v>
      </c>
      <c r="Q175" s="1" t="s">
        <v>1038</v>
      </c>
      <c r="R175" s="1" t="s">
        <v>1855</v>
      </c>
      <c r="S175" s="1" t="s">
        <v>1040</v>
      </c>
      <c r="T175" s="1" t="s">
        <v>1041</v>
      </c>
      <c r="U175" s="1" t="s">
        <v>1420</v>
      </c>
      <c r="V175" s="1" t="s">
        <v>1856</v>
      </c>
    </row>
    <row r="176" s="1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2022-10-27T01:13:00Z</dcterms:created>
  <dcterms:modified xsi:type="dcterms:W3CDTF">2022-10-28T07:47:19Z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EA95B6A846574100B4E377DE09E75C0C</vt:lpwstr>
  </property>
  <property fmtid="{D5CDD505-2E9C-101B-9397-08002B2CF9AE}" pid="3" name="KSOProductBuildVer">
    <vt:lpwstr>2052-11.1.0.12598</vt:lpwstr>
  </property>
</Properties>
</file>