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对账!$A$1:$X$111</definedName>
  </definedNames>
  <calcPr calcId="144525"/>
</workbook>
</file>

<file path=xl/sharedStrings.xml><?xml version="1.0" encoding="utf-8"?>
<sst xmlns="http://schemas.openxmlformats.org/spreadsheetml/2006/main" count="3674" uniqueCount="1162">
  <si>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</si>
  <si>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</si>
  <si>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</si>
  <si>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</si>
  <si>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</si>
  <si>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</si>
  <si>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</si>
  <si>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</si>
  <si>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</si>
  <si>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</si>
  <si>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</si>
  <si>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</si>
  <si>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</si>
  <si>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</si>
  <si>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</si>
  <si>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</si>
  <si>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</si>
  <si>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</si>
  <si>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</si>
  <si>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</si>
  <si>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</si>
  <si>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</si>
  <si>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</si>
  <si>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</si>
  <si>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</si>
  <si>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18746491882	</t>
  </si>
  <si>
    <t>Ctrip</t>
  </si>
  <si>
    <t>正常</t>
  </si>
  <si>
    <t>[Racha Thewa]素万那普机场奇迹酒店(Miracle Suvarnabhumi Airport)(28680209)</t>
  </si>
  <si>
    <t>豪华房&lt;今日特价 &gt;&lt;双人入住&gt;&lt;无早&gt;</t>
  </si>
  <si>
    <t>CNY</t>
  </si>
  <si>
    <t>Moelae/Nitchnan</t>
  </si>
  <si>
    <t>CA2019221028CNY</t>
  </si>
  <si>
    <t>未提现</t>
  </si>
  <si>
    <t>携程开票</t>
  </si>
  <si>
    <t xml:space="preserve">2654803	</t>
  </si>
  <si>
    <t xml:space="preserve">249993	</t>
  </si>
  <si>
    <t xml:space="preserve">18827004767	</t>
  </si>
  <si>
    <t>[曼谷]于拉查达阿曼塔酒店(Amanta Hotel &amp; Residence Ratchada)(28679148)</t>
  </si>
  <si>
    <t>一卧室城景豪华套房&lt;双人入住&gt;&lt;双早&gt;</t>
  </si>
  <si>
    <t>POH/LEONG MING,POH/LEONG MING</t>
  </si>
  <si>
    <t xml:space="preserve">2662417	</t>
  </si>
  <si>
    <t xml:space="preserve">202350	</t>
  </si>
  <si>
    <t xml:space="preserve">18886782919	</t>
  </si>
  <si>
    <t>[曼谷]曼谷万怡酒店(Courtyard by Marriott Bangkok)(5211729)</t>
  </si>
  <si>
    <t>翻新至尊特大床房(至少连住2晚及以上)&lt;双人入住&gt;&lt;双早&gt;</t>
  </si>
  <si>
    <t>LIANG/JINGWEN,LAW/KANG HAW TONY</t>
  </si>
  <si>
    <t xml:space="preserve">2669851	</t>
  </si>
  <si>
    <t xml:space="preserve">96801908	</t>
  </si>
  <si>
    <t xml:space="preserve">18910308123	</t>
  </si>
  <si>
    <t>[普吉岛]海滨海滩温泉度假村 (SHA Extra Plus)(Oceanfront Beach Resort and Spa (SHA Extra Plus))(98490384)</t>
  </si>
  <si>
    <t>至尊海景特大床房&lt;双人入住&gt;&lt;双早&gt;</t>
  </si>
  <si>
    <t>CHIA/YING YING</t>
  </si>
  <si>
    <t xml:space="preserve">2673488	</t>
  </si>
  <si>
    <t xml:space="preserve">22431	</t>
  </si>
  <si>
    <t xml:space="preserve">18913602288	</t>
  </si>
  <si>
    <t>[曼谷]曼谷金普顿马濑酒店 (SHA Extra Plus)(Kimpton Maa-Lai Bangkok, an IHG Hotel (SHA Extra Plus))(96323531)</t>
  </si>
  <si>
    <t>甄选双床房(至少连住2晚及以上)&lt;特惠专享&gt;&lt;双人入住&gt;&lt;双早&gt;</t>
  </si>
  <si>
    <t>JEON/KWANGJIN,KIM/KITAE</t>
  </si>
  <si>
    <t xml:space="preserve">2674795	</t>
  </si>
  <si>
    <t xml:space="preserve">22035155	</t>
  </si>
  <si>
    <t>取消</t>
  </si>
  <si>
    <t xml:space="preserve">18949936713	</t>
  </si>
  <si>
    <t>[苏梅岛]苏梅岛丽思卡尔顿酒店(SHA Extra Plus)(The Ritz-Carlton, Koh Samui(SHA Extra Plus))(13570752)</t>
  </si>
  <si>
    <t>优选露台特大床套房(至少连住2晚及以上)&lt;今日特价 &gt;&lt;双人入住&gt;&lt;双早&gt;</t>
  </si>
  <si>
    <t>Ogura/Yutaro</t>
  </si>
  <si>
    <t xml:space="preserve">2687233	</t>
  </si>
  <si>
    <t xml:space="preserve">93557802	</t>
  </si>
  <si>
    <t xml:space="preserve">18956648509	</t>
  </si>
  <si>
    <t>[曼谷]素坤逸S31酒店 - SHA Extra Plus(S31 Sukhumvit Hotel - Sha Extra Plus)(45708119)</t>
  </si>
  <si>
    <t>高级房&lt;特惠专享&gt;&lt;双人入住&gt;&lt;双早&gt;</t>
  </si>
  <si>
    <t>Ro/Hee Cheol,Ro/Hee Cheol</t>
  </si>
  <si>
    <t xml:space="preserve">2690325	</t>
  </si>
  <si>
    <t xml:space="preserve">62474966-1	</t>
  </si>
  <si>
    <t xml:space="preserve">21099310878	</t>
  </si>
  <si>
    <t>[Batu Buruk]报春花海滩酒店(Primula Beach Hotel)(89000989)</t>
  </si>
  <si>
    <t>豪华双床房&lt;双人入住&gt;&lt;双早&gt;</t>
  </si>
  <si>
    <t>BADARUDDIN/SUHAILA,BADARUDDIN/SUHAILA</t>
  </si>
  <si>
    <t xml:space="preserve">2700577	</t>
  </si>
  <si>
    <t xml:space="preserve">114523	</t>
  </si>
  <si>
    <t xml:space="preserve">21106453871	</t>
  </si>
  <si>
    <t>Salim/Mohd Aliff Murdani,Salim/Mohd Aliff Murdani</t>
  </si>
  <si>
    <t xml:space="preserve">2701339	</t>
  </si>
  <si>
    <t xml:space="preserve">114539	</t>
  </si>
  <si>
    <t xml:space="preserve">21121238725	</t>
  </si>
  <si>
    <t>[华欣]华欣艾杉酷度假村及套房 (SHA Plus+)(iSanook Resort &amp; Suites Hua Hin (SHA Plus+))(98508718)</t>
  </si>
  <si>
    <t>一室房(至少提前30天预订)&lt;双人入住&gt;&lt;双早&gt;</t>
  </si>
  <si>
    <t>yip/ch</t>
  </si>
  <si>
    <t xml:space="preserve">2703578	</t>
  </si>
  <si>
    <t xml:space="preserve">69303	</t>
  </si>
  <si>
    <t xml:space="preserve">21121215178	</t>
  </si>
  <si>
    <t>wong/ch</t>
  </si>
  <si>
    <t xml:space="preserve">2703572	</t>
  </si>
  <si>
    <t xml:space="preserve">69304	</t>
  </si>
  <si>
    <t xml:space="preserve">21127412317	</t>
  </si>
  <si>
    <t>[甲米]甲米毕安酒店(SHA 认证)(Beyond Resort Krabi)(6269362)</t>
  </si>
  <si>
    <t>园景别墅(至少连住2晚及以上)&lt;三人入住&gt;&lt;早餐&gt;</t>
  </si>
  <si>
    <t>Soam/Neha,Soam/Neha,Soam/Neha</t>
  </si>
  <si>
    <t xml:space="preserve">2704598	</t>
  </si>
  <si>
    <t xml:space="preserve">69424	</t>
  </si>
  <si>
    <t xml:space="preserve">21128056735	</t>
  </si>
  <si>
    <t>[曼谷]索菲特曼谷素坤逸酒店(Sofitel Bangkok Sukhumvit)(4119444)</t>
  </si>
  <si>
    <t>奢华特大床房(至少连住2晚及以上)&lt;双人入住&gt;&lt;不适用于泰国和韩国市场&gt;&lt;双早&gt;</t>
  </si>
  <si>
    <t>MIYAKE/ YU</t>
  </si>
  <si>
    <t xml:space="preserve">2704719	</t>
  </si>
  <si>
    <t xml:space="preserve">928828	</t>
  </si>
  <si>
    <t xml:space="preserve">21135577802	</t>
  </si>
  <si>
    <t>[苏梅岛]苏梅岛塞利斯酒店(Celes Samui)(6125766)</t>
  </si>
  <si>
    <t>热带豪华房&lt;双人入住&gt;&lt;双早&gt;</t>
  </si>
  <si>
    <t>CHENG/YI TING</t>
  </si>
  <si>
    <t xml:space="preserve">2705996	</t>
  </si>
  <si>
    <t xml:space="preserve">18405	</t>
  </si>
  <si>
    <t xml:space="preserve">21147467669	</t>
  </si>
  <si>
    <t>[曼谷]曼谷香格里拉大酒店 (SHA Extra Plus)(Shangri-La Bangkok)(3243791)</t>
  </si>
  <si>
    <t>香格里拉楼豪华双床房&lt;双人入住&gt;&lt;双早&gt;</t>
  </si>
  <si>
    <t>Chan/Hau Wan Alvin,Tai/Woon Ho</t>
  </si>
  <si>
    <t xml:space="preserve">2708514	</t>
  </si>
  <si>
    <t xml:space="preserve">11444858	</t>
  </si>
  <si>
    <t xml:space="preserve">21231717997	</t>
  </si>
  <si>
    <t>香格里拉楼豪华特大床房&lt;双人入住&gt;&lt;双早&gt;</t>
  </si>
  <si>
    <t>Lim/Jai</t>
  </si>
  <si>
    <t xml:space="preserve">2715110	</t>
  </si>
  <si>
    <t xml:space="preserve">11446358	</t>
  </si>
  <si>
    <t xml:space="preserve">21234091095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</si>
  <si>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</si>
  <si>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</si>
  <si>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SEO/SUNGSOO</t>
  </si>
  <si>
    <t xml:space="preserve">2715481	</t>
  </si>
  <si>
    <t xml:space="preserve">914983	</t>
  </si>
  <si>
    <t xml:space="preserve">21237074409	</t>
  </si>
  <si>
    <t>1张特大床精致套房（带阳台）(至少连住2晚及以上)&lt;特惠专享&gt;&lt;三人入住&gt;&lt;早餐&gt;</t>
  </si>
  <si>
    <t>YAN/WEILI,xinyuan/ren,hong/wang</t>
  </si>
  <si>
    <t xml:space="preserve">2715988	</t>
  </si>
  <si>
    <t xml:space="preserve">48202604	</t>
  </si>
  <si>
    <t xml:space="preserve">21237070993	</t>
  </si>
  <si>
    <t>[曼谷]曼谷拉查丹利中心酒店  (SHA Plus+)(Grande Centre Point Hotel Ratchadamri Bangkok  (SHA Plus+))(2497052)</t>
  </si>
  <si>
    <t>高级豪华房&lt;特惠促销&gt;&lt;双人入住&gt;&lt;无早&gt;</t>
  </si>
  <si>
    <t>Yew/Yun ling</t>
  </si>
  <si>
    <t xml:space="preserve">2715987	</t>
  </si>
  <si>
    <t xml:space="preserve">325447	</t>
  </si>
  <si>
    <t xml:space="preserve">21238967198	</t>
  </si>
  <si>
    <t>[长滩岛]和南恩花园度假酒店(Henann Garden Resort)(5338972)</t>
  </si>
  <si>
    <t>尊贵房(直通泳池)&lt;三人入住&gt;&lt;早餐&gt;</t>
  </si>
  <si>
    <t>Oh/Haneul,Oh/Haneul,Oh/Haneul</t>
  </si>
  <si>
    <t xml:space="preserve">2716290	</t>
  </si>
  <si>
    <t xml:space="preserve">HGM147-4103	</t>
  </si>
  <si>
    <t xml:space="preserve">21250520443	</t>
  </si>
  <si>
    <t>[苏梅岛]诺拉布里温泉度假酒店 (SHA Plus+)(Nora Buri Resort &amp; Spa (SHA Plus+))(3668073)</t>
  </si>
  <si>
    <t>海景山坡泳池别墅&lt;今日特价 &gt;&lt;双人入住&gt;&lt;双早&gt;</t>
  </si>
  <si>
    <t>Watanabe/Makoto</t>
  </si>
  <si>
    <t xml:space="preserve">2718347	</t>
  </si>
  <si>
    <t xml:space="preserve">68931	</t>
  </si>
  <si>
    <t xml:space="preserve">21255358524	</t>
  </si>
  <si>
    <t>JANG/GYEONGROK</t>
  </si>
  <si>
    <t xml:space="preserve">2719183	</t>
  </si>
  <si>
    <t xml:space="preserve">11447406	</t>
  </si>
  <si>
    <t xml:space="preserve">21259759696	</t>
  </si>
  <si>
    <t>[普吉岛]芭东拉弗洛拉度假酒店 (SHA Extra Plus)(La Flora Resort Patong (SHA Extra Plus))(3627902)</t>
  </si>
  <si>
    <t>池景豪华房(连住3晚及以上)&lt;特惠专享&gt;&lt;双人入住&gt;&lt;双早&gt;</t>
  </si>
  <si>
    <t>YAMAMOTO/KYOICHI,YAMAMOTO/KYOICHI</t>
  </si>
  <si>
    <t xml:space="preserve">2719871	</t>
  </si>
  <si>
    <t xml:space="preserve">173506	</t>
  </si>
  <si>
    <t xml:space="preserve">21262801955	</t>
  </si>
  <si>
    <t>SHIN/JUHYUN,KIM/JONGMI</t>
  </si>
  <si>
    <t xml:space="preserve">2720417	</t>
  </si>
  <si>
    <t xml:space="preserve">11447673	</t>
  </si>
  <si>
    <t xml:space="preserve">21333719893	</t>
  </si>
  <si>
    <t>[Khok Kloi]纳泰海滩水疗度假村 (SHA Plus+)(Natai Beach Resort and Spa (SHA Plus+))(96521236)</t>
  </si>
  <si>
    <t>豪华房&lt;双人入住&gt;&lt;双早&gt;</t>
  </si>
  <si>
    <t>juntra/kahutte</t>
  </si>
  <si>
    <t xml:space="preserve">2723970	</t>
  </si>
  <si>
    <t xml:space="preserve">217359206	</t>
  </si>
  <si>
    <t xml:space="preserve">21333796771	</t>
  </si>
  <si>
    <t>Sereephitakkun/Chaiyawat,Sereephitakkun/Chaiyawat</t>
  </si>
  <si>
    <t xml:space="preserve">2723978	</t>
  </si>
  <si>
    <t xml:space="preserve">	</t>
  </si>
  <si>
    <t xml:space="preserve">21335089047	</t>
  </si>
  <si>
    <t>[曼谷]曼谷素坤逸航站 21 中心酒店 (SHA Plus+)(Grande Centre Point Hotel Terminal 21 (SHA Plus+))(5908161)</t>
  </si>
  <si>
    <t>豪华尊贵房&lt;特惠&gt;&lt;双人入住&gt;&lt;双早&gt;</t>
  </si>
  <si>
    <t>HUANG/SANMEI,Cheng /Chun kau</t>
  </si>
  <si>
    <t xml:space="preserve">2724164	</t>
  </si>
  <si>
    <t xml:space="preserve">383618	</t>
  </si>
  <si>
    <t xml:space="preserve">21340660887	</t>
  </si>
  <si>
    <t>[梳邦再也]吉隆坡双威克莱酒店(Sunway Clio Hotel @ Sunway Pyramid Mall)(58462983)</t>
  </si>
  <si>
    <t>超豪华房&lt;双人入住&gt;&lt;双早&gt;</t>
  </si>
  <si>
    <t>GAO/JING</t>
  </si>
  <si>
    <t xml:space="preserve">2725226	</t>
  </si>
  <si>
    <t xml:space="preserve">220555241	</t>
  </si>
  <si>
    <t xml:space="preserve">21347620607	</t>
  </si>
  <si>
    <t>[兰卡威]丹娜兰卡威豪华度假村及海滩别墅(The Danna Langkawi Luxury Resort &amp; Beach Villas)(4493828)</t>
  </si>
  <si>
    <t>码头景至尊房(连住3晚及以上)&lt;今日特价 &gt;&lt;双人入住&gt;&lt;双早&gt;</t>
  </si>
  <si>
    <t>Wee/Chuan Yuan</t>
  </si>
  <si>
    <t xml:space="preserve">2726579	</t>
  </si>
  <si>
    <t xml:space="preserve">2505037	</t>
  </si>
  <si>
    <t xml:space="preserve">21348989988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</si>
  <si>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</si>
  <si>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</si>
  <si>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IFRAH/URI,IFRAH/URI,IFRAH/URI,IFRAH/URI</t>
  </si>
  <si>
    <t xml:space="preserve">2726928	</t>
  </si>
  <si>
    <t xml:space="preserve">61812791	</t>
  </si>
  <si>
    <t xml:space="preserve">21355068616	</t>
  </si>
  <si>
    <t>[丹戎士拔]吉隆坡黄金棕榈度假村(Avani Sepang Goldcoast Resort)(5409783)</t>
  </si>
  <si>
    <t>家庭别墅(至少连住2晚及以上)&lt;四人入住&gt;&lt;早餐&gt;</t>
  </si>
  <si>
    <t>TEO/XIN LING</t>
  </si>
  <si>
    <t xml:space="preserve">2728072	</t>
  </si>
  <si>
    <t xml:space="preserve">684716	</t>
  </si>
  <si>
    <t xml:space="preserve">21355418800	</t>
  </si>
  <si>
    <t>[努沙再也]特立尼达公主港套房酒店(Trinidad Suites Puteri Harbour)(99959221)</t>
  </si>
  <si>
    <t>两卧室豪华公寓&lt;四人入住&gt;&lt;早餐&gt;</t>
  </si>
  <si>
    <t>syahirah/Nurul,syahirah/Nurul</t>
  </si>
  <si>
    <t xml:space="preserve">2728166	</t>
  </si>
  <si>
    <t xml:space="preserve">5142	</t>
  </si>
  <si>
    <t xml:space="preserve">21358351070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</si>
  <si>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</si>
  <si>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</si>
  <si>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LEE/WEE HIONG</t>
  </si>
  <si>
    <t xml:space="preserve">2728939	</t>
  </si>
  <si>
    <t xml:space="preserve">22100779749	</t>
  </si>
  <si>
    <t xml:space="preserve">21370771851	</t>
  </si>
  <si>
    <t>[清迈]皇后奢华大酒店 (SHA Extra Plus)(Empress Premier Hotel Chiang Mai (SHA Extra Plus))(44546698)</t>
  </si>
  <si>
    <t>至尊房&lt;限量特价&gt;&lt;双人入住&gt;&lt;双早&gt;</t>
  </si>
  <si>
    <t>Dowruang/Ornanong</t>
  </si>
  <si>
    <t xml:space="preserve">2731749	</t>
  </si>
  <si>
    <t xml:space="preserve">18993	</t>
  </si>
  <si>
    <t xml:space="preserve">21377362706	</t>
  </si>
  <si>
    <t>[乔治市]槟城尼奥酒店 (槟城对抗新冠肺炎认证)(Neo+ Penang (PenangFightCovid-19 Certified))(24052379)</t>
  </si>
  <si>
    <t>猎户座房&lt;双人入住&gt;&lt;双早&gt;</t>
  </si>
  <si>
    <t>Daus/Firdaus Nazari</t>
  </si>
  <si>
    <t xml:space="preserve">2733438	</t>
  </si>
  <si>
    <t xml:space="preserve">164792	</t>
  </si>
  <si>
    <t xml:space="preserve">21418046179	</t>
  </si>
  <si>
    <t>山景至尊商务房(连住3晚及以上)&lt;今日特价 &gt;&lt;双人入住&gt;&lt;双早&gt;</t>
  </si>
  <si>
    <t>Binsted/Lauren</t>
  </si>
  <si>
    <t xml:space="preserve">2734614	</t>
  </si>
  <si>
    <t xml:space="preserve">2506898	</t>
  </si>
  <si>
    <t xml:space="preserve">21421254936	</t>
  </si>
  <si>
    <t>[普吉岛]卡塔岩石酒店 (SHA Plus+)(Kata Rocks (SHA Plus+))(3802266)</t>
  </si>
  <si>
    <t>两卧室天际泳池别墅&lt;今日特价 &gt;&lt;四人入住&gt;&lt;早餐&gt;&lt;新酒店礼盒&gt;</t>
  </si>
  <si>
    <t>WONG /YEE SHAN ,CHENG/KA LOK,LU/CHAU LING,CHUN KIT/WONG</t>
  </si>
  <si>
    <t xml:space="preserve">2734957	</t>
  </si>
  <si>
    <t xml:space="preserve">168712	</t>
  </si>
  <si>
    <t xml:space="preserve">21426244764	</t>
  </si>
  <si>
    <t>海洋舒适房&lt;双人入住&gt;&lt;双早&gt;</t>
  </si>
  <si>
    <t>Surendran /Kiran,Surendran /Kiran</t>
  </si>
  <si>
    <t xml:space="preserve">2735716	</t>
  </si>
  <si>
    <t xml:space="preserve">25227	</t>
  </si>
  <si>
    <t xml:space="preserve">21429722107	</t>
  </si>
  <si>
    <t>[帕赛市]马尼拉亚洲购物中心温德姆提普酒店(TRYP by Wyndham Mall of Asia Manila)(28525399)</t>
  </si>
  <si>
    <t>湾景房&lt;双人入住&gt;&lt;双早&gt;</t>
  </si>
  <si>
    <t>Fabia/Francis</t>
  </si>
  <si>
    <t xml:space="preserve">2736215	</t>
  </si>
  <si>
    <t xml:space="preserve">acknowledge	</t>
  </si>
  <si>
    <t xml:space="preserve">21435862510	</t>
  </si>
  <si>
    <t>[关丹]珍拉丁皇家朱兰小屋(Royale Chulan Cherating Chalet)(67235956)</t>
  </si>
  <si>
    <t>双人床小木屋&lt;双人入住&gt;&lt;双早&gt;</t>
  </si>
  <si>
    <t>A RAHMAN/ZAIDAH</t>
  </si>
  <si>
    <t xml:space="preserve">2737012	</t>
  </si>
  <si>
    <t xml:space="preserve">70819	</t>
  </si>
  <si>
    <t xml:space="preserve">21440127495	</t>
  </si>
  <si>
    <t>[普吉岛]普吉岛丽笙度假套房酒店(Radisson Resort and Suite Phuket)(4498536)</t>
  </si>
  <si>
    <t>避风港两卧室套房(至少连住2晚及以上)&lt;全日特价&gt;&lt;四人入住&gt;&lt;早餐&gt;</t>
  </si>
  <si>
    <t>VAN JAARSVELD/CHANTEL</t>
  </si>
  <si>
    <t xml:space="preserve">2737754	</t>
  </si>
  <si>
    <t xml:space="preserve">238623	</t>
  </si>
  <si>
    <t xml:space="preserve">21443687015	</t>
  </si>
  <si>
    <t>Ahmad/Zuhaimi</t>
  </si>
  <si>
    <t xml:space="preserve">2738257	</t>
  </si>
  <si>
    <t xml:space="preserve">70845	</t>
  </si>
  <si>
    <t xml:space="preserve">21447095206	</t>
  </si>
  <si>
    <t>Che anuar/Che azro,Che anuar/Che azro</t>
  </si>
  <si>
    <t xml:space="preserve">2738959	</t>
  </si>
  <si>
    <t xml:space="preserve">115955	</t>
  </si>
  <si>
    <t xml:space="preserve">21452108663	</t>
  </si>
  <si>
    <t>[碧瑶]海约翰坎普庄园酒店(The Manor at Camp John Hay)(28356473)</t>
  </si>
  <si>
    <t>林景高级房&lt;特价大促销&gt;&lt;双人入住&gt;&lt;无早&gt;</t>
  </si>
  <si>
    <t>Joshua Santos/Johun,Joshua Santos/Johun</t>
  </si>
  <si>
    <t xml:space="preserve">2739812	</t>
  </si>
  <si>
    <t xml:space="preserve">169818	</t>
  </si>
  <si>
    <t xml:space="preserve">21460680018	</t>
  </si>
  <si>
    <t>[吉隆坡]吉隆坡皇家朱兰酒店(Royale Chulan Kuala Lumpur)(5280527)</t>
  </si>
  <si>
    <t>一室公寓&lt;双人入住&gt;&lt;双早&gt;</t>
  </si>
  <si>
    <t>LOI /LOI TICK SOON</t>
  </si>
  <si>
    <t xml:space="preserve">2741600	</t>
  </si>
  <si>
    <t xml:space="preserve">10010643336	</t>
  </si>
  <si>
    <t xml:space="preserve">21468585848	</t>
  </si>
  <si>
    <t>[清迈]茶拉6号酒店 (SHA Plus +)(Chala Number 6 (SHA Plus +))(14220213)</t>
  </si>
  <si>
    <t>豪华房(至少连住2晚及以上)&lt;今日特价 &gt;&lt;双人入住&gt;&lt;双早&gt;</t>
  </si>
  <si>
    <t>Yaakobi/David</t>
  </si>
  <si>
    <t xml:space="preserve">2743320	</t>
  </si>
  <si>
    <t xml:space="preserve">24985	</t>
  </si>
  <si>
    <t xml:space="preserve">21470101692	</t>
  </si>
  <si>
    <t>海景伯爵夫人套房(至少连住2晚及以上)&lt;特惠&gt;&lt;双人入住&gt;&lt;双早&gt;</t>
  </si>
  <si>
    <t>BIN ABDULLAH/IRSYAD ALIF</t>
  </si>
  <si>
    <t xml:space="preserve">2743660	</t>
  </si>
  <si>
    <t xml:space="preserve">2507558	</t>
  </si>
  <si>
    <t xml:space="preserve">21471775845	</t>
  </si>
  <si>
    <t>DAUS/FIRDAUS NAZARI</t>
  </si>
  <si>
    <t xml:space="preserve">2744096	</t>
  </si>
  <si>
    <t xml:space="preserve">165346	</t>
  </si>
  <si>
    <t xml:space="preserve">21476662683	</t>
  </si>
  <si>
    <t>[曼谷]曼谷湄南河四季酒店 (SHA Plus+)(Four Seasons Hotel Bangkok at Chao Phraya River (SHA Plus+))(57171815)</t>
  </si>
  <si>
    <t>豪华特大床房(至少连住2晚及以上)&lt;双人入住&gt;&lt;双早&gt;</t>
  </si>
  <si>
    <t>LAM/ALFRED KAR YUE</t>
  </si>
  <si>
    <t xml:space="preserve">2745236	</t>
  </si>
  <si>
    <t xml:space="preserve">127352	</t>
  </si>
  <si>
    <t xml:space="preserve">21476971259	</t>
  </si>
  <si>
    <t>[奎松市]马尼拉赛达北维迪斯酒店 - 多用途酒店(Seda Vertis North - Multiple Use Hotel)(17891668)</t>
  </si>
  <si>
    <t>豪华房&lt;特价大促销&gt;&lt;双人入住&gt;&lt;无早&gt;</t>
  </si>
  <si>
    <t>Martinez/Amando,Martinez/Amando</t>
  </si>
  <si>
    <t xml:space="preserve">2745310	</t>
  </si>
  <si>
    <t xml:space="preserve">2373144	</t>
  </si>
  <si>
    <t xml:space="preserve">21482280133	</t>
  </si>
  <si>
    <t>[普吉岛]普吉岛芭东湾山度假村 (SHA Extra Plus)(Patong Bay Hill Resort Phuket (SHA Extra Plus))(24407465)</t>
  </si>
  <si>
    <t>尊贵套房&lt;双人入住&gt;&lt;限量促销&gt;&lt;双早&gt;</t>
  </si>
  <si>
    <t>Asher/Dipak Vijaysinh,Asher/Dipak Vijaysinh</t>
  </si>
  <si>
    <t xml:space="preserve">2746648	</t>
  </si>
  <si>
    <t xml:space="preserve">65183	</t>
  </si>
  <si>
    <t xml:space="preserve">21483586046	</t>
  </si>
  <si>
    <t>[古晋]古晋海滨酒店(The Waterfront Hotel Kuching)(28356919)</t>
  </si>
  <si>
    <t>综合景观豪华家庭房&lt;四人入住&gt;&lt;无早&gt;</t>
  </si>
  <si>
    <t>TCHIN/JUNE MOI</t>
  </si>
  <si>
    <t xml:space="preserve">2746914	</t>
  </si>
  <si>
    <t xml:space="preserve">1151362	</t>
  </si>
  <si>
    <t xml:space="preserve">21484056142	</t>
  </si>
  <si>
    <t>[邦劳]阿罗纳海滩赫纳度假村(Henann Resort Alona Beach)(5243777)</t>
  </si>
  <si>
    <t>豪华房(连住3晚及以上)&lt;特价大促销&gt;&lt;三人入住&gt;&lt;早餐&gt;</t>
  </si>
  <si>
    <t>Wan Ching/Lim,Wan Ching/Lim,Wan Ching/Lim</t>
  </si>
  <si>
    <t xml:space="preserve">2746994	</t>
  </si>
  <si>
    <t xml:space="preserve">HBLMNL012-1326	</t>
  </si>
  <si>
    <t xml:space="preserve">21485118215	</t>
  </si>
  <si>
    <t>[波德申]迪克森海中天港口(Avillion Port Dickson)(28555952)</t>
  </si>
  <si>
    <t>花园景观小屋&lt;特惠专享&gt;&lt;双人入住&gt;&lt;双早&gt;</t>
  </si>
  <si>
    <t>ZHU/FANGYUAN,WANG/YUHAO</t>
  </si>
  <si>
    <t xml:space="preserve">2747269	</t>
  </si>
  <si>
    <t xml:space="preserve">2357435	</t>
  </si>
  <si>
    <t xml:space="preserve">21486969464	</t>
  </si>
  <si>
    <t>[曼谷]素万那普9号公园酒店(The Park Nine Hotel Suvarnabhumi)(29625074)</t>
  </si>
  <si>
    <t>WEI/BANGYANG</t>
  </si>
  <si>
    <t xml:space="preserve">2747723	</t>
  </si>
  <si>
    <t xml:space="preserve">101005	</t>
  </si>
  <si>
    <t xml:space="preserve">21489000163	</t>
  </si>
  <si>
    <t>[曼谷]曼谷班达拉套房酒店(Bandara Suites Silom, Bangkok)(90808448)</t>
  </si>
  <si>
    <t>两卧室套房&lt;特惠专享&gt;&lt;四人入住&gt;&lt;早餐&gt;</t>
  </si>
  <si>
    <t>LYU/XINFENG,WU/YIHAN,ZHANG/QINGWEI,PENG/QINGHUA,ZHANG/LIYING,YANG/YUKUN,ZHANG/LIYING,LING/RUOYIN</t>
  </si>
  <si>
    <t xml:space="preserve">2748205	</t>
  </si>
  <si>
    <t xml:space="preserve">190586	</t>
  </si>
  <si>
    <t xml:space="preserve">21491599978	</t>
  </si>
  <si>
    <t>[曼谷]曼谷阁楼酒店(Loft Bangkok Hotel)(45537471)</t>
  </si>
  <si>
    <t>高级房&lt;今日特价 &gt;&lt;双人入住&gt;&lt;无早&gt;</t>
  </si>
  <si>
    <t>poon/Lydia,poon/Lydia</t>
  </si>
  <si>
    <t xml:space="preserve">2748730	</t>
  </si>
  <si>
    <t xml:space="preserve">RR2200962	</t>
  </si>
  <si>
    <t xml:space="preserve">21492572528	</t>
  </si>
  <si>
    <t>[甲米]甲米奥南辉光酒店(SHA Extra Plus)(Glow Ao Nang Krabi(SHA Extra Plus))(28670424)</t>
  </si>
  <si>
    <t>高级特大床房(至少连住2晚及以上)&lt;今日特价 &gt;&lt;双人入住&gt;&lt;无早&gt;</t>
  </si>
  <si>
    <t>Goodman/Peter,Goodman/Peter</t>
  </si>
  <si>
    <t xml:space="preserve">2748958	</t>
  </si>
  <si>
    <t xml:space="preserve">21497633653	</t>
  </si>
  <si>
    <t>PORRAS/IZADANUCO,GUO/PENGCHENG</t>
  </si>
  <si>
    <t xml:space="preserve">2750222	</t>
  </si>
  <si>
    <t xml:space="preserve">127746	</t>
  </si>
  <si>
    <t xml:space="preserve">21498247319	</t>
  </si>
  <si>
    <t>[首尔]三井酒店(Hotel Samjung)(28525707)</t>
  </si>
  <si>
    <t>双人床房&lt;双人入住&gt;&lt;无早&gt;</t>
  </si>
  <si>
    <t>KOO/Min Ho</t>
  </si>
  <si>
    <t xml:space="preserve">2750391	</t>
  </si>
  <si>
    <t xml:space="preserve">22025139	</t>
  </si>
  <si>
    <t xml:space="preserve">21499845779	</t>
  </si>
  <si>
    <t>猎户座房&lt;双人入住&gt;&lt;无早&gt;</t>
  </si>
  <si>
    <t>CHUA/NICOLE</t>
  </si>
  <si>
    <t xml:space="preserve">2750759	</t>
  </si>
  <si>
    <t xml:space="preserve">165582	</t>
  </si>
  <si>
    <t xml:space="preserve">21502288440	</t>
  </si>
  <si>
    <t>一卧室池景豪华双人房(至少连住2晚及以上)&lt;双人入住&gt;&lt;双早&gt;</t>
  </si>
  <si>
    <t>KANG/XI,ZHAO/WENJIA</t>
  </si>
  <si>
    <t xml:space="preserve">2751555	</t>
  </si>
  <si>
    <t xml:space="preserve">16321622-1	</t>
  </si>
  <si>
    <t xml:space="preserve">21502573688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</si>
  <si>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</si>
  <si>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</si>
  <si>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YANG/WANHUA</t>
  </si>
  <si>
    <t xml:space="preserve">2751681	</t>
  </si>
  <si>
    <t xml:space="preserve">222087181	</t>
  </si>
  <si>
    <t xml:space="preserve">21503215160	</t>
  </si>
  <si>
    <t>[芭堤雅]兀兰酒店芭堤雅度假村(Woodlands Hotel and Resort Pattaya)(6286555)</t>
  </si>
  <si>
    <t>高级房&lt;双人入住&gt;&lt;双早&gt;</t>
  </si>
  <si>
    <t>WANG/LINSHAN</t>
  </si>
  <si>
    <t xml:space="preserve">2751886	</t>
  </si>
  <si>
    <t xml:space="preserve">21503466417	</t>
  </si>
  <si>
    <t>ZAY/YAR LYNN,LIM/JIA XUAN</t>
  </si>
  <si>
    <t xml:space="preserve">2751961	</t>
  </si>
  <si>
    <t>RR2200976</t>
  </si>
  <si>
    <t xml:space="preserve">977	</t>
  </si>
  <si>
    <t xml:space="preserve">21504751954	</t>
  </si>
  <si>
    <t>[曼谷]Cross氛围曼谷素坤逸酒店(Cross Vibe Bangkok Sukhumvit)(6544255)</t>
  </si>
  <si>
    <t>标准双床房&lt;特惠&gt;&lt;双人入住&gt;&lt;双早&gt;</t>
  </si>
  <si>
    <t>chanrattanawong/maneeporn</t>
  </si>
  <si>
    <t xml:space="preserve">2752329	</t>
  </si>
  <si>
    <t xml:space="preserve">109653	</t>
  </si>
  <si>
    <t xml:space="preserve">21504880145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</si>
  <si>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</si>
  <si>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</si>
  <si>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kedia/harsh</t>
  </si>
  <si>
    <t xml:space="preserve">2752384	</t>
  </si>
  <si>
    <t xml:space="preserve">66588	</t>
  </si>
  <si>
    <t xml:space="preserve">21505617351	</t>
  </si>
  <si>
    <t>[吉隆坡]国际大酒店(Hotel Grand Continental Kuala Lumpur)(59412316)</t>
  </si>
  <si>
    <t>甄选双床房&lt;双人入住&gt;&lt;双早&gt;</t>
  </si>
  <si>
    <t>SHAHRILBINZAKARIAH/MUHAMAD</t>
  </si>
  <si>
    <t xml:space="preserve">2752582	</t>
  </si>
  <si>
    <t xml:space="preserve">21506946962	</t>
  </si>
  <si>
    <t>双床小木屋&lt;双人入住&gt;&lt;双早&gt;</t>
  </si>
  <si>
    <t>Tan/Zui Puan</t>
  </si>
  <si>
    <t xml:space="preserve">2752925	</t>
  </si>
  <si>
    <t xml:space="preserve">71080	</t>
  </si>
  <si>
    <t xml:space="preserve">21507013117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</si>
  <si>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</si>
  <si>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</si>
  <si>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Kanchanok/Tanphan</t>
  </si>
  <si>
    <t xml:space="preserve">2752947	</t>
  </si>
  <si>
    <t xml:space="preserve">53479111	</t>
  </si>
  <si>
    <t xml:space="preserve">21507797195	</t>
  </si>
  <si>
    <t>[曼谷]西隆富丽华酒店（原西隆尤尼可大酒店）(Furama Silom Bangkok)(5951766)</t>
  </si>
  <si>
    <t>高级房&lt;双人入住&gt;&lt;无早&gt;</t>
  </si>
  <si>
    <t>GUO/SONGTING</t>
  </si>
  <si>
    <t xml:space="preserve">2753186	</t>
  </si>
  <si>
    <t xml:space="preserve">21508429436	</t>
  </si>
  <si>
    <t>豪华房(连住3晚及以上)&lt;双人入住&gt;&lt;双早&gt;</t>
  </si>
  <si>
    <t>DMITRIENKO/VLADISLAV,tazeeva/ekaterina</t>
  </si>
  <si>
    <t xml:space="preserve">2753363	</t>
  </si>
  <si>
    <t xml:space="preserve">66590	</t>
  </si>
  <si>
    <t xml:space="preserve">21508444182	</t>
  </si>
  <si>
    <t>[吉隆坡]吉隆坡市中心玛雅酒店(Hotel Maya Kuala Lumpur)(28528339)</t>
  </si>
  <si>
    <t>传统一室房(住3晚或3晚的倍数)&lt;双人入住&gt;&lt;双早&gt;</t>
  </si>
  <si>
    <t>PUNG/KOK YAU,PUNG/KOK YAU</t>
  </si>
  <si>
    <t xml:space="preserve">2753374	</t>
  </si>
  <si>
    <t xml:space="preserve">254636	</t>
  </si>
  <si>
    <t xml:space="preserve">21506880997	</t>
  </si>
  <si>
    <t xml:space="preserve">2752913	</t>
  </si>
  <si>
    <t xml:space="preserve">71079	</t>
  </si>
  <si>
    <t xml:space="preserve">21507835214	</t>
  </si>
  <si>
    <t>DING/YAN</t>
  </si>
  <si>
    <t xml:space="preserve">2753199	</t>
  </si>
  <si>
    <t xml:space="preserve">254637	</t>
  </si>
  <si>
    <t xml:space="preserve">21509268667	</t>
  </si>
  <si>
    <t>chen/jitsiang,chen/jitsiang,chen/jitsiang,chen/jitsiang,chen/jitsiang,chen/jitsiang</t>
  </si>
  <si>
    <t xml:space="preserve">2753635	</t>
  </si>
  <si>
    <t xml:space="preserve">254634	</t>
  </si>
  <si>
    <t xml:space="preserve">21509831202	</t>
  </si>
  <si>
    <t>[Ulu Kinta]怡保曦云轩度假村(The Haven All Suite Resort, Ipoh)(28528391)</t>
  </si>
  <si>
    <t>地平线景2卧室套房&lt;四人入住&gt;&lt;早餐&gt;</t>
  </si>
  <si>
    <t>HASHIM/NOR AIDA</t>
  </si>
  <si>
    <t xml:space="preserve">2753789	</t>
  </si>
  <si>
    <t xml:space="preserve">104747	</t>
  </si>
  <si>
    <t xml:space="preserve">21511256872	</t>
  </si>
  <si>
    <t>YE/YUEXIN</t>
  </si>
  <si>
    <t xml:space="preserve">2754147	</t>
  </si>
  <si>
    <t xml:space="preserve">53479223	</t>
  </si>
  <si>
    <t xml:space="preserve">21511291405	</t>
  </si>
  <si>
    <t>[芭堤雅]特罗皮卡纳酒店(Hotel Tropicana)(94134042)</t>
  </si>
  <si>
    <t>高级小屋房(至少连住2晚及以上)&lt;特惠专享&gt;&lt;双人入住&gt;&lt;无早&gt;</t>
  </si>
  <si>
    <t>Beckring/Brian</t>
  </si>
  <si>
    <t xml:space="preserve">2754162	</t>
  </si>
  <si>
    <t xml:space="preserve">10010278075	</t>
  </si>
  <si>
    <t xml:space="preserve">21511940727	</t>
  </si>
  <si>
    <t>YAN/DONG,YAN/DONG,ZHAO/MINKANG,LUO/ZHE</t>
  </si>
  <si>
    <t xml:space="preserve">2754389	</t>
  </si>
  <si>
    <t xml:space="preserve">128153	</t>
  </si>
  <si>
    <t xml:space="preserve">21514435706	</t>
  </si>
  <si>
    <t>PHUNG/QUY VY</t>
  </si>
  <si>
    <t xml:space="preserve">2755094	</t>
  </si>
  <si>
    <t xml:space="preserve">53479882	</t>
  </si>
  <si>
    <t xml:space="preserve">21515290723	</t>
  </si>
  <si>
    <t>[邦咯岛]AVI 邦咯海滩度假村(AVI Pangkor Beach Resort)(98303964)</t>
  </si>
  <si>
    <t>Yap/Yap Kian Loon</t>
  </si>
  <si>
    <t xml:space="preserve">2755315	</t>
  </si>
  <si>
    <t xml:space="preserve">110543	</t>
  </si>
  <si>
    <t xml:space="preserve">21515371990	</t>
  </si>
  <si>
    <t>Boon/Boon Kam Lin</t>
  </si>
  <si>
    <t xml:space="preserve">2755325	</t>
  </si>
  <si>
    <t xml:space="preserve">110542	</t>
  </si>
  <si>
    <t xml:space="preserve">21515379187	</t>
  </si>
  <si>
    <t>Ching/Annie</t>
  </si>
  <si>
    <t xml:space="preserve">2755326	</t>
  </si>
  <si>
    <t xml:space="preserve">21515629564	</t>
  </si>
  <si>
    <t>Hassan/Fauziah,Hassan/Fauziah,Hassan/Fauziah,Hassan/Fauziah</t>
  </si>
  <si>
    <t xml:space="preserve">2755394	</t>
  </si>
  <si>
    <t xml:space="preserve">116480	</t>
  </si>
  <si>
    <t xml:space="preserve">21557216786	</t>
  </si>
  <si>
    <t>海景豪华房&lt;三人入住&gt;&lt;早餐&gt;</t>
  </si>
  <si>
    <t>DYDASCO/ANDREW</t>
  </si>
  <si>
    <t xml:space="preserve">2755591	</t>
  </si>
  <si>
    <t xml:space="preserve">66629	</t>
  </si>
  <si>
    <t xml:space="preserve">21557594813	</t>
  </si>
  <si>
    <t>[哥打京那巴鲁]哥打京那巴鲁元明大酒店(Ming Garden Hotel &amp; Residences Kota Kinabalu)(5281385)</t>
  </si>
  <si>
    <t>高级房&lt;三人入住&gt;&lt;早餐&gt;</t>
  </si>
  <si>
    <t>Bin aliakat/Ramliee,Bin aliakat/Ramliee,Bin aliakat/Ramliee,Bin aliakat/Ramliee</t>
  </si>
  <si>
    <t xml:space="preserve">2755640	</t>
  </si>
  <si>
    <t xml:space="preserve">8564156	</t>
  </si>
  <si>
    <t xml:space="preserve">21557887818	</t>
  </si>
  <si>
    <t>[曼谷]金玉素万那普酒店(Golden Jade Suvarnabhumi)(28680143)</t>
  </si>
  <si>
    <t>O Sullivan/Richard,O Sullivan/Richard</t>
  </si>
  <si>
    <t xml:space="preserve">2755684	</t>
  </si>
  <si>
    <t xml:space="preserve">Acknowledged	</t>
  </si>
  <si>
    <t xml:space="preserve">21558678036	</t>
  </si>
  <si>
    <t>[曼谷]曼谷HOMM素坤逸34街酒店(HOMM Sukhumvit34 Bangkok)(99758480)</t>
  </si>
  <si>
    <t>高级大床房&lt;双人入住&gt;&lt;无早&gt;</t>
  </si>
  <si>
    <t>RUM/SOKHENG</t>
  </si>
  <si>
    <t xml:space="preserve">2755840	</t>
  </si>
  <si>
    <t xml:space="preserve">163720921	</t>
  </si>
  <si>
    <t xml:space="preserve">21558886774	</t>
  </si>
  <si>
    <t>Reynold Robert/Anderson,Reynold Robert/Anderson</t>
  </si>
  <si>
    <t xml:space="preserve">2755883	</t>
  </si>
  <si>
    <t xml:space="preserve">8564169	</t>
  </si>
  <si>
    <t xml:space="preserve">21559623925	</t>
  </si>
  <si>
    <t>Mohamad/Irwan,Mohamad/Irwan</t>
  </si>
  <si>
    <t xml:space="preserve">2756043	</t>
  </si>
  <si>
    <t xml:space="preserve">8564172	</t>
  </si>
  <si>
    <t xml:space="preserve">21559357807	</t>
  </si>
  <si>
    <t>[曼谷]茉莉花尊爵 59 号酒店(Jasmine 59 Hotel)(49554890)</t>
  </si>
  <si>
    <t>豪华房&lt;双人入住&gt;&lt;无早&gt;</t>
  </si>
  <si>
    <t>DONGHUN/BAECK</t>
  </si>
  <si>
    <t xml:space="preserve">2755990	</t>
  </si>
  <si>
    <t xml:space="preserve">31826	</t>
  </si>
  <si>
    <t xml:space="preserve">21561604136	</t>
  </si>
  <si>
    <t>GUANSIANG/KOH,SUNICHAYA/MONAR</t>
  </si>
  <si>
    <t xml:space="preserve">2756369	</t>
  </si>
  <si>
    <t xml:space="preserve">21561639129	</t>
  </si>
  <si>
    <t>S/Aekapop</t>
  </si>
  <si>
    <t xml:space="preserve">2756374	</t>
  </si>
  <si>
    <t xml:space="preserve">109841	</t>
  </si>
  <si>
    <t xml:space="preserve">21562179458	</t>
  </si>
  <si>
    <t>[伊洛伊洛]因佳普大厦酒店(Injap Tower Hotel- Multi Use Hotel)(29573613)</t>
  </si>
  <si>
    <t>快乐双人间&lt;今日特价 &gt;&lt;双人入住&gt;&lt;无早&gt;</t>
  </si>
  <si>
    <t>YANG/GUOCHENG</t>
  </si>
  <si>
    <t xml:space="preserve">2756478	</t>
  </si>
  <si>
    <t xml:space="preserve">96062	</t>
  </si>
  <si>
    <t xml:space="preserve">21562348279	</t>
  </si>
  <si>
    <t>Arengo/Larabelle</t>
  </si>
  <si>
    <t xml:space="preserve">2756543	</t>
  </si>
  <si>
    <t xml:space="preserve">2378002	</t>
  </si>
  <si>
    <t xml:space="preserve">21562487176	</t>
  </si>
  <si>
    <t>[邦咯岛]岛屿家庭旅馆(Island Homestay)(98312089)</t>
  </si>
  <si>
    <t>豪华房&lt;双人入住&gt;&lt;预付&gt;&lt;无早&gt;</t>
  </si>
  <si>
    <t>CAAH/NURUL AZYAN MAISARAH</t>
  </si>
  <si>
    <t xml:space="preserve">21563339735	</t>
  </si>
  <si>
    <t>高级房&lt;限时抢购&gt;&lt;双人入住&gt;&lt;无早&gt;</t>
  </si>
  <si>
    <t>Zainal/zaiddien</t>
  </si>
  <si>
    <t xml:space="preserve">2756713	</t>
  </si>
  <si>
    <t xml:space="preserve">8564176	</t>
  </si>
  <si>
    <t xml:space="preserve">21563400405	</t>
  </si>
  <si>
    <t>[拉普拉普]宿雾迈瑞柏高碧海度假村(Bluewater Maribago Beach Resort Cebu)(7333668)</t>
  </si>
  <si>
    <t>豪华房&lt;今日特价 &gt;&lt;双人入住&gt;&lt;双早&gt;</t>
  </si>
  <si>
    <t>AHN/YUJIN</t>
  </si>
  <si>
    <t xml:space="preserve">2756734	</t>
  </si>
  <si>
    <t xml:space="preserve">110490	</t>
  </si>
  <si>
    <t xml:space="preserve">21563680067	</t>
  </si>
  <si>
    <t>[八打灵再也]皇家朱兰白沙罗酒店(Royale Chulan Damansara)(28528087)</t>
  </si>
  <si>
    <t>YONG WONG/WEI,YONG WONG/WEI</t>
  </si>
  <si>
    <t xml:space="preserve">2756821	</t>
  </si>
  <si>
    <t xml:space="preserve">592179	</t>
  </si>
  <si>
    <t xml:space="preserve">21564214362	</t>
  </si>
  <si>
    <t>[芭堤雅]芭堤雅布莱顿大酒店(Brighton Grand Hotel Pattaya)(29851559)</t>
  </si>
  <si>
    <t>豪华城景房&lt;双人入住&gt;&lt;双早&gt;</t>
  </si>
  <si>
    <t>DENG/SHUCHEN,ji/bin,ji/yunmei</t>
  </si>
  <si>
    <t xml:space="preserve">2756972	</t>
  </si>
  <si>
    <t xml:space="preserve">33180	</t>
  </si>
  <si>
    <t xml:space="preserve">21564213132	</t>
  </si>
  <si>
    <t>SAIFUL /MOHD SAIFUL AKMA</t>
  </si>
  <si>
    <t xml:space="preserve">2756975	</t>
  </si>
  <si>
    <t xml:space="preserve">10010644426	</t>
  </si>
  <si>
    <t xml:space="preserve">21564390145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</si>
  <si>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</si>
  <si>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</si>
  <si>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pan/yoke eng</t>
  </si>
  <si>
    <t xml:space="preserve">2757025	</t>
  </si>
  <si>
    <t xml:space="preserve">222981988	</t>
  </si>
  <si>
    <t xml:space="preserve">21564398859	</t>
  </si>
  <si>
    <t>高级双床房&lt;今日特价 &gt;&lt;双人入住&gt;&lt;适用于除泰国的亚洲客人&gt;&lt;双早&gt;</t>
  </si>
  <si>
    <t xml:space="preserve">2757026	</t>
  </si>
  <si>
    <t xml:space="preserve">222983986	</t>
  </si>
  <si>
    <t xml:space="preserve">21566141686	</t>
  </si>
  <si>
    <t>[曼谷]素坤逸通罗一号拉珀蒂特莎丽尔酒店(La Petite Salil Sukhumvit Thonglor 1)(95470595)</t>
  </si>
  <si>
    <t>尊贵房（带阳台）&lt;双人入住&gt;&lt;双早&gt;</t>
  </si>
  <si>
    <t>Amphaikitpanich/Atcharee,Amphaikitpanich/Atcharee</t>
  </si>
  <si>
    <t xml:space="preserve">2757091	</t>
  </si>
  <si>
    <t xml:space="preserve">74768	</t>
  </si>
  <si>
    <t xml:space="preserve">21566101839	</t>
  </si>
  <si>
    <t>[曼谷]曼谷盛泰澜中央世界商业中心酒店  (SHA Plus+)(Centara Grand &amp; Bangkok Convention Centre at CentralWorld  (SHA Plus+))(5527365)</t>
  </si>
  <si>
    <t>豪华双床房&lt;今日特价 &gt;&lt;双人入住&gt;&lt;适用于除泰国的亚洲客人&gt;&lt;双早&gt;</t>
  </si>
  <si>
    <t>CHAN/KING YAN IVY,CHAN/TSZ CHIN CHRISTINA</t>
  </si>
  <si>
    <t xml:space="preserve">2757094	</t>
  </si>
  <si>
    <t xml:space="preserve">222992928	</t>
  </si>
  <si>
    <t xml:space="preserve">21566565934	</t>
  </si>
  <si>
    <t>[曼谷]曼谷秋素坤逸酒店 (SHA Plus+)(Qiu Hotel Sukhumvit (SHA Plus+))(28597378)</t>
  </si>
  <si>
    <t>豪华房(无窗)&lt;特价大促销&gt;&lt;双人入住&gt;&lt;无早&gt;</t>
  </si>
  <si>
    <t>HO/KA WAI</t>
  </si>
  <si>
    <t xml:space="preserve">2757107	</t>
  </si>
  <si>
    <t xml:space="preserve">78103	</t>
  </si>
  <si>
    <t xml:space="preserve">21566752337	</t>
  </si>
  <si>
    <t>ZHAO/YONG,SHANG/HUIJUAN,SHANG/WENHONG</t>
  </si>
  <si>
    <t xml:space="preserve">2757132	</t>
  </si>
  <si>
    <t xml:space="preserve">RR2201005	</t>
  </si>
  <si>
    <t xml:space="preserve">21567346641	</t>
  </si>
  <si>
    <t>[拉普拉普]麦克坦新镇萨沃伊酒店(Savoy Hotel Mactan Newtown)(92828783)</t>
  </si>
  <si>
    <t>VAN ROOIJ/HENDRIKA JOHANNA ,MALLENS /ROB MARINUS</t>
  </si>
  <si>
    <t xml:space="preserve">2757210	</t>
  </si>
  <si>
    <t xml:space="preserve">33072	</t>
  </si>
  <si>
    <t xml:space="preserve">21568091000	</t>
  </si>
  <si>
    <t>[普吉岛]巴姆哥度假村 (SHA Certified)(Pamookkoo Resort (SHA Certified))(88514381)</t>
  </si>
  <si>
    <t>家庭房&lt;特惠专享&gt;&lt;三人入住&gt;&lt;早餐&gt;</t>
  </si>
  <si>
    <t>HONGSEETONG /WARTSANA</t>
  </si>
  <si>
    <t xml:space="preserve">2757390	</t>
  </si>
  <si>
    <t>，</t>
  </si>
  <si>
    <t>A221028095346481</t>
  </si>
  <si>
    <t>CNY / HKD 当前参考汇率: 1.081349646</t>
  </si>
  <si>
    <t>总计：175595 CNY/
189879.59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</si>
  <si>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</si>
  <si>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</si>
  <si>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</si>
  <si>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</si>
  <si>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</si>
  <si>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</si>
  <si>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</si>
  <si>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</si>
  <si>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</si>
  <si>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</si>
  <si>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</si>
  <si>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</si>
  <si>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</si>
  <si>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</si>
  <si>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</si>
  <si>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</si>
  <si>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</si>
  <si>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</si>
  <si>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</si>
  <si>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</si>
  <si>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2757390</t>
  </si>
  <si>
    <t>巴姆哥度假村 (SHA Certified)</t>
  </si>
  <si>
    <t>HONGSEETONG WARTSANA</t>
  </si>
  <si>
    <t>2022-10-25</t>
  </si>
  <si>
    <t>退房日周结</t>
  </si>
  <si>
    <t>410.00</t>
  </si>
  <si>
    <t>RMB</t>
  </si>
  <si>
    <t>0</t>
  </si>
  <si>
    <t>0.00</t>
  </si>
  <si>
    <t>携程国际直连(DD)</t>
  </si>
  <si>
    <t>01.011174</t>
  </si>
  <si>
    <t>2022-10-24 17:42:48</t>
  </si>
  <si>
    <t>否</t>
  </si>
  <si>
    <t>汇智国际旅游发展有限公司</t>
  </si>
  <si>
    <t>直采</t>
  </si>
  <si>
    <t>泰国</t>
  </si>
  <si>
    <t>2757210</t>
  </si>
  <si>
    <t>麦克坦新镇萨沃伊酒店</t>
  </si>
  <si>
    <t>VAN ROOIJ HENDRIKA JOHANNA,MALLENS ROB MARINUS</t>
  </si>
  <si>
    <t>330.00</t>
  </si>
  <si>
    <t>2022-10-24 15:58:45</t>
  </si>
  <si>
    <t>菲律宾</t>
  </si>
  <si>
    <t>2757132</t>
  </si>
  <si>
    <t>曼谷阁楼酒店</t>
  </si>
  <si>
    <t>ZHAO YONG,SHANG HUIJUAN,SHANG WENHONG</t>
  </si>
  <si>
    <t>632.00</t>
  </si>
  <si>
    <t>2022-10-24 15:02:16</t>
  </si>
  <si>
    <t>2757107</t>
  </si>
  <si>
    <t>曼谷秋素坤逸酒店 (SHA Plus+)</t>
  </si>
  <si>
    <t>HO KA WAI</t>
  </si>
  <si>
    <t>151.00</t>
  </si>
  <si>
    <t>2022-10-24 14:41:55</t>
  </si>
  <si>
    <t>2757094</t>
  </si>
  <si>
    <t>曼谷盛泰澜中央世界商业中心酒店  (SHA Plus+)</t>
  </si>
  <si>
    <t>CHAN KING YAN IVY,CHAN TSZ CHIN CHRISTINA</t>
  </si>
  <si>
    <t>990.00</t>
  </si>
  <si>
    <t>2022-10-24 14:33:32</t>
  </si>
  <si>
    <t>2757091</t>
  </si>
  <si>
    <t>素坤逸通罗一号拉珀蒂特莎丽尔酒店</t>
  </si>
  <si>
    <t>Amphaikitpanich Atcharee,Amphaikitpanich Atcharee</t>
  </si>
  <si>
    <t>244.00</t>
  </si>
  <si>
    <t>2022-10-24 14:28:53</t>
  </si>
  <si>
    <t>2757026</t>
  </si>
  <si>
    <t>合艾盛泰乐酒店</t>
  </si>
  <si>
    <t>pan yoke eng</t>
  </si>
  <si>
    <t>290.00</t>
  </si>
  <si>
    <t>2022-10-24 14:07:15</t>
  </si>
  <si>
    <t>2757025</t>
  </si>
  <si>
    <t>2022-10-24 14:03:03</t>
  </si>
  <si>
    <t>2756975</t>
  </si>
  <si>
    <t>吉隆坡皇家朱兰酒店</t>
  </si>
  <si>
    <t>SAIFUL MOHD SAIFUL AKMA</t>
  </si>
  <si>
    <t>404.00</t>
  </si>
  <si>
    <t>2022-10-24 13:18:18</t>
  </si>
  <si>
    <t>马来西亚</t>
  </si>
  <si>
    <t>2756972</t>
  </si>
  <si>
    <t>芭堤雅布赖顿大酒店</t>
  </si>
  <si>
    <t>DENG SHUCHEN,ji bin,ji yunmei</t>
  </si>
  <si>
    <t>936.00</t>
  </si>
  <si>
    <t>2022-10-24 13:05:59</t>
  </si>
  <si>
    <t>2756821</t>
  </si>
  <si>
    <t>吉隆坡白沙罗皇家朱兰酒店</t>
  </si>
  <si>
    <t>YONG WONG WEI,YONG WONG WEI</t>
  </si>
  <si>
    <t>349.00</t>
  </si>
  <si>
    <t>2022-10-24 12:18:19</t>
  </si>
  <si>
    <t>2756734</t>
  </si>
  <si>
    <t>宿务迈瑞柏高碧海度假村</t>
  </si>
  <si>
    <t>AHN YUJIN</t>
  </si>
  <si>
    <t>573.00</t>
  </si>
  <si>
    <t>2022-10-24 11:33:46</t>
  </si>
  <si>
    <t>2756713</t>
  </si>
  <si>
    <t>哥打京那巴鲁元明大酒店</t>
  </si>
  <si>
    <t>Zainal zaiddien</t>
  </si>
  <si>
    <t>227.00</t>
  </si>
  <si>
    <t>2022-10-24 11:22:43</t>
  </si>
  <si>
    <t>2756543</t>
  </si>
  <si>
    <t>马尼拉赛达北维迪斯酒店 - 多用途酒店</t>
  </si>
  <si>
    <t>Arengo Larabelle</t>
  </si>
  <si>
    <t>545.00</t>
  </si>
  <si>
    <t>2022-10-24 09:00:43</t>
  </si>
  <si>
    <t>2756478</t>
  </si>
  <si>
    <t>Injap Tower Hotel (Multiple-Use Hotel)</t>
  </si>
  <si>
    <t>YANG GUOCHENG</t>
  </si>
  <si>
    <t>201.00</t>
  </si>
  <si>
    <t>2022-10-24 10:22:40</t>
  </si>
  <si>
    <t>2756374</t>
  </si>
  <si>
    <t>Cross氛围曼谷素坤逸酒店</t>
  </si>
  <si>
    <t>S Aekapop</t>
  </si>
  <si>
    <t>237.00</t>
  </si>
  <si>
    <t>2022-10-24 09:59:26</t>
  </si>
  <si>
    <t>2756369</t>
  </si>
  <si>
    <t>曼谷金玉素旺纳普酒店</t>
  </si>
  <si>
    <t>GUANSIANG KOH,SUNICHAYA MONAR</t>
  </si>
  <si>
    <t>137.00</t>
  </si>
  <si>
    <t>2022-10-24 09:14:00</t>
  </si>
  <si>
    <t>2022-10-23</t>
  </si>
  <si>
    <t>2756043</t>
  </si>
  <si>
    <t>Mohamad Irwan,Mohamad Irwan</t>
  </si>
  <si>
    <t>2022-10-24 12:09:08</t>
  </si>
  <si>
    <t>2755990</t>
  </si>
  <si>
    <t>茉莉花尊爵 59 号酒店</t>
  </si>
  <si>
    <t>DONGHUN BAECK</t>
  </si>
  <si>
    <t>345.00</t>
  </si>
  <si>
    <t>2022-10-23 19:07:53</t>
  </si>
  <si>
    <t>2755883</t>
  </si>
  <si>
    <t>Reynold Robert Anderson,Reynold Robert Anderson</t>
  </si>
  <si>
    <t>2022-10-24 11:32:13</t>
  </si>
  <si>
    <t>2755840</t>
  </si>
  <si>
    <t>曼谷HOMM素坤逸34街酒店</t>
  </si>
  <si>
    <t>RUM SOKHENG</t>
  </si>
  <si>
    <t>363.00</t>
  </si>
  <si>
    <t>2022-10-23 17:39:50</t>
  </si>
  <si>
    <t>2755684</t>
  </si>
  <si>
    <t>O Sullivan Richard,O Sullivan Richard</t>
  </si>
  <si>
    <t>2022-10-23 15:06:08</t>
  </si>
  <si>
    <t>2755640</t>
  </si>
  <si>
    <t>Bin aliakat Ramliee,Bin aliakat Ramliee,Bin aliakat Ramliee,Bin aliakat Ramliee</t>
  </si>
  <si>
    <t>696.00</t>
  </si>
  <si>
    <t>2022-10-24 10:15:45</t>
  </si>
  <si>
    <t>2755591</t>
  </si>
  <si>
    <t>普吉岛麦考棕榈滩度假村(SHA Plus+)</t>
  </si>
  <si>
    <t>DYDASCO ANDREW</t>
  </si>
  <si>
    <t>468.00</t>
  </si>
  <si>
    <t>2022-10-23 15:15:22</t>
  </si>
  <si>
    <t>2755394</t>
  </si>
  <si>
    <t>报春花海滩酒店</t>
  </si>
  <si>
    <t>Hassan Fauziah,Hassan Fauziah,Hassan Fauziah,Hassan Fauziah</t>
  </si>
  <si>
    <t>810.00</t>
  </si>
  <si>
    <t>2022-10-23 11:32:38</t>
  </si>
  <si>
    <t>2755326</t>
  </si>
  <si>
    <t>AVI 邦咯海滩度假村</t>
  </si>
  <si>
    <t>Ching Annie</t>
  </si>
  <si>
    <t>473.00</t>
  </si>
  <si>
    <t>2022-10-23 14:37:21</t>
  </si>
  <si>
    <t>2755325</t>
  </si>
  <si>
    <t>Boon Boon Kam Lin</t>
  </si>
  <si>
    <t>2022-10-23 14:51:20</t>
  </si>
  <si>
    <t>2755315</t>
  </si>
  <si>
    <t>Yap Yap Kian Loon</t>
  </si>
  <si>
    <t>398.00</t>
  </si>
  <si>
    <t>2022-10-23 11:14:14</t>
  </si>
  <si>
    <t>2755094</t>
  </si>
  <si>
    <t>曼谷阿瓦尼中庭酒店</t>
  </si>
  <si>
    <t>PHUNG QUY VY</t>
  </si>
  <si>
    <t>450.00</t>
  </si>
  <si>
    <t>2022-10-23 10:37:38</t>
  </si>
  <si>
    <t>2022-10-22</t>
  </si>
  <si>
    <t>2754389</t>
  </si>
  <si>
    <t>曼谷湄南河四季酒店 (SHA Plus+)</t>
  </si>
  <si>
    <t>YAN DONG,YAN DONG,ZHAO MINKANG,LUO ZHE</t>
  </si>
  <si>
    <t>14508.00</t>
  </si>
  <si>
    <t>2022-10-22 18:11:13</t>
  </si>
  <si>
    <t>2754162</t>
  </si>
  <si>
    <t>特罗皮卡纳酒店</t>
  </si>
  <si>
    <t>Beckring Brian</t>
  </si>
  <si>
    <t>513.00</t>
  </si>
  <si>
    <t>2022-10-22 17:31:35</t>
  </si>
  <si>
    <t>2754147</t>
  </si>
  <si>
    <t>YE YUEXIN</t>
  </si>
  <si>
    <t>675.00</t>
  </si>
  <si>
    <t>2022-10-22 15:50:02</t>
  </si>
  <si>
    <t>2753789</t>
  </si>
  <si>
    <t>怡保曦云轩度假村</t>
  </si>
  <si>
    <t>HASHIM NOR AIDA</t>
  </si>
  <si>
    <t>1053.00</t>
  </si>
  <si>
    <t>2022-10-22 13:19:27</t>
  </si>
  <si>
    <t>2753635</t>
  </si>
  <si>
    <t>吉隆坡市中心玛雅酒店</t>
  </si>
  <si>
    <t>chen jitsiang,chen jitsiang,chen jitsiang,chen jitsiang,chen jitsiang,chen jitsiang</t>
  </si>
  <si>
    <t>3636.00</t>
  </si>
  <si>
    <t>2022-10-22 12:26:01</t>
  </si>
  <si>
    <t>2753374</t>
  </si>
  <si>
    <t>PUNG KOK YAU,PUNG KOK YAU</t>
  </si>
  <si>
    <t>1212.00</t>
  </si>
  <si>
    <t>2022-10-22 12:24:21</t>
  </si>
  <si>
    <t>2753363</t>
  </si>
  <si>
    <t>DMITRIENKO VLADISLAV,tazeeva ekaterina</t>
  </si>
  <si>
    <t>645.00</t>
  </si>
  <si>
    <t>2022-10-22 10:41:32</t>
  </si>
  <si>
    <t>2753199</t>
  </si>
  <si>
    <t>DING YAN</t>
  </si>
  <si>
    <t>2022-10-22 12:33:49</t>
  </si>
  <si>
    <t>2022-10-21</t>
  </si>
  <si>
    <t>2752947</t>
  </si>
  <si>
    <t>Kanchanok Tanphan</t>
  </si>
  <si>
    <t>2022-10-22 09:21:37</t>
  </si>
  <si>
    <t>2752925</t>
  </si>
  <si>
    <t>珍拉丁皇家朱兰小屋</t>
  </si>
  <si>
    <t>Tan Zui Puan</t>
  </si>
  <si>
    <t>377.00</t>
  </si>
  <si>
    <t>2022-10-22 09:39:11</t>
  </si>
  <si>
    <t>2752913</t>
  </si>
  <si>
    <t>2022-10-22 09:36:01</t>
  </si>
  <si>
    <t>2752384</t>
  </si>
  <si>
    <t>kedia harsh</t>
  </si>
  <si>
    <t>285.00</t>
  </si>
  <si>
    <t>2022-10-21 21:05:15</t>
  </si>
  <si>
    <t>2752329</t>
  </si>
  <si>
    <t>chanrattanawong maneeporn</t>
  </si>
  <si>
    <t>2022-10-21 16:24:33</t>
  </si>
  <si>
    <t>2751961</t>
  </si>
  <si>
    <t>ZAY YAR LYNN,LIM JIA XUAN</t>
  </si>
  <si>
    <t>1920.00</t>
  </si>
  <si>
    <t>2022-10-21 13:40:03</t>
  </si>
  <si>
    <t>2751886</t>
  </si>
  <si>
    <t>芭堤雅伍德兰酒店度假村</t>
  </si>
  <si>
    <t>WANG LINSHAN</t>
  </si>
  <si>
    <t>978.00</t>
  </si>
  <si>
    <t>2022-10-21 13:00:35</t>
  </si>
  <si>
    <t>2751681</t>
  </si>
  <si>
    <t>盛泰澜拉普崂中央广场酒店</t>
  </si>
  <si>
    <t>YANG WANHUA</t>
  </si>
  <si>
    <t>425.00</t>
  </si>
  <si>
    <t>2022-10-21 11:42:48</t>
  </si>
  <si>
    <t>2751555</t>
  </si>
  <si>
    <t>曼谷拉查达阿曼达酒店和公寓</t>
  </si>
  <si>
    <t>KANG XI,ZHAO WENJIA</t>
  </si>
  <si>
    <t>2200.00</t>
  </si>
  <si>
    <t>2022-10-21 10:19:05</t>
  </si>
  <si>
    <t>2022-10-20</t>
  </si>
  <si>
    <t>2750759</t>
  </si>
  <si>
    <t>槟城尼奥酒店</t>
  </si>
  <si>
    <t>CHUA NICOLE</t>
  </si>
  <si>
    <t>536.00</t>
  </si>
  <si>
    <t>2022-10-21 10:53:52</t>
  </si>
  <si>
    <t>2750391</t>
  </si>
  <si>
    <t>首尔三井酒店</t>
  </si>
  <si>
    <t>KOO Min Ho</t>
  </si>
  <si>
    <t>544.00</t>
  </si>
  <si>
    <t>2022-10-20 22:06:57</t>
  </si>
  <si>
    <t>韩国</t>
  </si>
  <si>
    <t>2750222</t>
  </si>
  <si>
    <t>PORRAS IZADANUCO,GUO PENGCHENG</t>
  </si>
  <si>
    <t>9136.00</t>
  </si>
  <si>
    <t>2022-10-20 16:45:04</t>
  </si>
  <si>
    <t>2022-10-19</t>
  </si>
  <si>
    <t>2748730</t>
  </si>
  <si>
    <t>poon Lydia,poon Lydia</t>
  </si>
  <si>
    <t>1600.00</t>
  </si>
  <si>
    <t>2022-10-19 20:33:09</t>
  </si>
  <si>
    <t>2748205</t>
  </si>
  <si>
    <t>曼谷班达拉套房酒店</t>
  </si>
  <si>
    <t>LYU XINFENG,WU YIHAN,ZHANG QINGWEI,PENG QINGHUA,ZHANG LIYING,YANG YUKUN,ZHANG LIYING,LING RUOYIN</t>
  </si>
  <si>
    <t>2040.00</t>
  </si>
  <si>
    <t>2022-10-19 15:34:56</t>
  </si>
  <si>
    <t>2747723</t>
  </si>
  <si>
    <t>素万那普9号公园酒店</t>
  </si>
  <si>
    <t>WEI BANGYANG</t>
  </si>
  <si>
    <t>422.00</t>
  </si>
  <si>
    <t>2022-10-19 11:12:11</t>
  </si>
  <si>
    <t>2022-10-18</t>
  </si>
  <si>
    <t>2747269</t>
  </si>
  <si>
    <t>迪克森海中天港口</t>
  </si>
  <si>
    <t>ZHU FANGYUAN,WANG YUHAO</t>
  </si>
  <si>
    <t>465.00</t>
  </si>
  <si>
    <t>2022-10-19 12:50:40</t>
  </si>
  <si>
    <t>2746994</t>
  </si>
  <si>
    <t>阿罗纳海滩赫纳度假村</t>
  </si>
  <si>
    <t>Wan Ching Lim,Wan Ching Lim,Wan Ching Lim</t>
  </si>
  <si>
    <t>2860.00</t>
  </si>
  <si>
    <t>2022-10-20 13:14:33</t>
  </si>
  <si>
    <t>2746914</t>
  </si>
  <si>
    <t>古晋海滨酒店</t>
  </si>
  <si>
    <t>TCHIN JUNE MOI</t>
  </si>
  <si>
    <t>368.00</t>
  </si>
  <si>
    <t>2022-10-19 09:56:34</t>
  </si>
  <si>
    <t>2746648</t>
  </si>
  <si>
    <t>普吉岛芭东湾山度假村 (SHA Plus+)</t>
  </si>
  <si>
    <t>Asher Dipak Vijaysinh,Asher Dipak Vijaysinh</t>
  </si>
  <si>
    <t>1380.00</t>
  </si>
  <si>
    <t>2022-10-19 10:49:13</t>
  </si>
  <si>
    <t>2022-10-17</t>
  </si>
  <si>
    <t>2745310</t>
  </si>
  <si>
    <t>Martinez Amando,Martinez Amando</t>
  </si>
  <si>
    <t>1617.00</t>
  </si>
  <si>
    <t>2022-10-20 21:57:34</t>
  </si>
  <si>
    <t>2745236</t>
  </si>
  <si>
    <t>LAM ALFRED KAR YUE</t>
  </si>
  <si>
    <t>6854.00</t>
  </si>
  <si>
    <t>2022-10-18 14:36:23</t>
  </si>
  <si>
    <t>2744096</t>
  </si>
  <si>
    <t>DAUS FIRDAUS NAZARI</t>
  </si>
  <si>
    <t>538.00</t>
  </si>
  <si>
    <t>2022-10-17 16:36:48</t>
  </si>
  <si>
    <t>2022-10-16</t>
  </si>
  <si>
    <t>2743660</t>
  </si>
  <si>
    <t>丹纳兰卡威酒店</t>
  </si>
  <si>
    <t>BIN ABDULLAH IRSYAD ALIF</t>
  </si>
  <si>
    <t>4660.00</t>
  </si>
  <si>
    <t>2022-10-17 13:29:33</t>
  </si>
  <si>
    <t>2743320</t>
  </si>
  <si>
    <t>茶拉6号酒店 (SHA Plus +)</t>
  </si>
  <si>
    <t>Yaakobi David</t>
  </si>
  <si>
    <t>1302.00</t>
  </si>
  <si>
    <t>2022-10-16 19:35:26</t>
  </si>
  <si>
    <t>2022-10-15</t>
  </si>
  <si>
    <t>2741600</t>
  </si>
  <si>
    <t>LOI LOI TICK SOON</t>
  </si>
  <si>
    <t>886.00</t>
  </si>
  <si>
    <t>2022-10-15 16:49:14</t>
  </si>
  <si>
    <t>2022-10-14</t>
  </si>
  <si>
    <t>2739812</t>
  </si>
  <si>
    <t>海约翰坎普庄园酒店</t>
  </si>
  <si>
    <t>Joshua Santos Johun,Joshua Santos Johun</t>
  </si>
  <si>
    <t>1750.00</t>
  </si>
  <si>
    <t>2022-10-17 09:31:58</t>
  </si>
  <si>
    <t>2738959</t>
  </si>
  <si>
    <t>Che anuar Che azro,Che anuar Che azro</t>
  </si>
  <si>
    <t>403.00</t>
  </si>
  <si>
    <t>2022-10-14 09:40:00</t>
  </si>
  <si>
    <t>2022-10-13</t>
  </si>
  <si>
    <t>2738257</t>
  </si>
  <si>
    <t>Ahmad Zuhaimi</t>
  </si>
  <si>
    <t>326.00</t>
  </si>
  <si>
    <t>2022-10-18 16:13:47</t>
  </si>
  <si>
    <t>2737754</t>
  </si>
  <si>
    <t>普吉岛丽笙度假套房酒店</t>
  </si>
  <si>
    <t>VAN JAARSVELD CHANTEL</t>
  </si>
  <si>
    <t>3630.00</t>
  </si>
  <si>
    <t>2022-10-14 13:10:15</t>
  </si>
  <si>
    <t>2022-10-12</t>
  </si>
  <si>
    <t>2737012</t>
  </si>
  <si>
    <t>A RAHMAN ZAIDAH</t>
  </si>
  <si>
    <t>2022-10-14 12:33:20</t>
  </si>
  <si>
    <t>2736215</t>
  </si>
  <si>
    <t>马尼拉亚洲购物中心温德姆提普酒店</t>
  </si>
  <si>
    <t>Fabia Francis</t>
  </si>
  <si>
    <t>586.00</t>
  </si>
  <si>
    <t>2022-10-12 13:57:59</t>
  </si>
  <si>
    <t>2735716</t>
  </si>
  <si>
    <t>海滨海滩温泉度假村 (SHA Extra Plus)</t>
  </si>
  <si>
    <t>Surendran Kiran,Surendran Kiran</t>
  </si>
  <si>
    <t>500.00</t>
  </si>
  <si>
    <t>2022-10-12 10:43:43</t>
  </si>
  <si>
    <t>2022-10-11</t>
  </si>
  <si>
    <t>2734957</t>
  </si>
  <si>
    <t>普吉岛卡塔磐石度假村</t>
  </si>
  <si>
    <t>WONG YEE SHAN,CHENG KA LOK,LU CHAU LING,CHUN KIT WONG</t>
  </si>
  <si>
    <t>12669.00</t>
  </si>
  <si>
    <t>2022-10-11 18:07:08</t>
  </si>
  <si>
    <t>2734614</t>
  </si>
  <si>
    <t>Binsted Lauren</t>
  </si>
  <si>
    <t>5311.00</t>
  </si>
  <si>
    <t>2022-10-11 15:51:10</t>
  </si>
  <si>
    <t>2022-10-10</t>
  </si>
  <si>
    <t>2733438</t>
  </si>
  <si>
    <t>Daus Firdaus Nazari</t>
  </si>
  <si>
    <t>269.00</t>
  </si>
  <si>
    <t>2022-10-10 16:02:16</t>
  </si>
  <si>
    <t>2022-10-09</t>
  </si>
  <si>
    <t>2731749</t>
  </si>
  <si>
    <t>皇后奢华大酒店</t>
  </si>
  <si>
    <t>Dowruang Ornanong</t>
  </si>
  <si>
    <t>324.00</t>
  </si>
  <si>
    <t>2022-10-09 14:56:50</t>
  </si>
  <si>
    <t>2022-10-07</t>
  </si>
  <si>
    <t>2728939</t>
  </si>
  <si>
    <t>槟城长荣桂冠酒店</t>
  </si>
  <si>
    <t>LEE WEE HIONG</t>
  </si>
  <si>
    <t>674.00</t>
  </si>
  <si>
    <t>2022-10-07 12:48:23</t>
  </si>
  <si>
    <t>2022-10-06</t>
  </si>
  <si>
    <t>2728166</t>
  </si>
  <si>
    <t>特立尼达公主港套房酒店</t>
  </si>
  <si>
    <t>syahirah Nurul,syahirah Nurul</t>
  </si>
  <si>
    <t>2610.00</t>
  </si>
  <si>
    <t>2022-10-07 07:04:13</t>
  </si>
  <si>
    <t>2728072</t>
  </si>
  <si>
    <t>雪邦黄金海岸安凡尼度假酒店</t>
  </si>
  <si>
    <t>TEO XIN LING</t>
  </si>
  <si>
    <t>3862.00</t>
  </si>
  <si>
    <t>2022-10-07 14:09:54</t>
  </si>
  <si>
    <t>2726928</t>
  </si>
  <si>
    <t>芭堤雅阿瓦尼度假酒店</t>
  </si>
  <si>
    <t>IFRAH URI,IFRAH URI,IFRAH URI,IFRAH URI</t>
  </si>
  <si>
    <t>4438.00</t>
  </si>
  <si>
    <t>2022-10-06 15:26:41</t>
  </si>
  <si>
    <t>2022-10-05</t>
  </si>
  <si>
    <t>2726579</t>
  </si>
  <si>
    <t>Wee Chuan Yuan</t>
  </si>
  <si>
    <t>5628.00</t>
  </si>
  <si>
    <t>2022-10-06 11:56:04</t>
  </si>
  <si>
    <t>2725226</t>
  </si>
  <si>
    <t>双威克里奥酒店</t>
  </si>
  <si>
    <t>GAO JING</t>
  </si>
  <si>
    <t>1080.00</t>
  </si>
  <si>
    <t>2022-10-16 11:57:24</t>
  </si>
  <si>
    <t>2022-10-04</t>
  </si>
  <si>
    <t>2724164</t>
  </si>
  <si>
    <t>曼谷素坤逸航站 21 中心酒店 (SHA Plus+)</t>
  </si>
  <si>
    <t>HUANG SANMEI,Cheng Chun kau</t>
  </si>
  <si>
    <t>2962.00</t>
  </si>
  <si>
    <t>2022-10-11 19:53:49</t>
  </si>
  <si>
    <t>2723970</t>
  </si>
  <si>
    <t>纳泰海滩水疗度假村</t>
  </si>
  <si>
    <t>juntra kahutte</t>
  </si>
  <si>
    <t>315.00</t>
  </si>
  <si>
    <t>2022-10-04 14:45:00</t>
  </si>
  <si>
    <t>2022-10-02</t>
  </si>
  <si>
    <t>2720417</t>
  </si>
  <si>
    <t>曼谷香格里拉大酒店</t>
  </si>
  <si>
    <t>SHIN JUHYUN,KIM JONGMI</t>
  </si>
  <si>
    <t>1960.00</t>
  </si>
  <si>
    <t>2022-10-03 23:49:46</t>
  </si>
  <si>
    <t>2022-10-01</t>
  </si>
  <si>
    <t>2719871</t>
  </si>
  <si>
    <t>芭东拉弗洛拉度假酒店 (SHA Extra Plus)</t>
  </si>
  <si>
    <t>YAMAMOTO KYOICHI,YAMAMOTO KYOICHI</t>
  </si>
  <si>
    <t>2900.00</t>
  </si>
  <si>
    <t>2022-10-02 11:52:01</t>
  </si>
  <si>
    <t>2719183</t>
  </si>
  <si>
    <t>JANG GYEONGROK</t>
  </si>
  <si>
    <t>2022-10-03 12:14:41</t>
  </si>
  <si>
    <t>2022-09-30</t>
  </si>
  <si>
    <t>2718347</t>
  </si>
  <si>
    <t>诺拉布里温泉度假酒店 (SHA Plus+)</t>
  </si>
  <si>
    <t>Watanabe Makoto</t>
  </si>
  <si>
    <t>850.00</t>
  </si>
  <si>
    <t>2022-10-01 22:03:20</t>
  </si>
  <si>
    <t>2022-09-29</t>
  </si>
  <si>
    <t>2716290</t>
  </si>
  <si>
    <t>长滩岛花园度假村</t>
  </si>
  <si>
    <t>Oh Haneul,Oh Haneul,Oh Haneul</t>
  </si>
  <si>
    <t>2100.00</t>
  </si>
  <si>
    <t>2022-09-30 17:12:16</t>
  </si>
  <si>
    <t>2715988</t>
  </si>
  <si>
    <t>曼谷金普顿马濑酒店 (SHA Extra Plus)</t>
  </si>
  <si>
    <t>YAN WEILI,xinyuan ren,hong wang</t>
  </si>
  <si>
    <t>8100.00</t>
  </si>
  <si>
    <t>2022-09-30 11:40:21</t>
  </si>
  <si>
    <t>2715987</t>
  </si>
  <si>
    <t>曼谷拉查丹利中心酒店  (SHA Plus+)</t>
  </si>
  <si>
    <t>Yew Yun ling</t>
  </si>
  <si>
    <t>974.00</t>
  </si>
  <si>
    <t>2022-09-30 11:59:25</t>
  </si>
  <si>
    <t>2715501</t>
  </si>
  <si>
    <t>民丹岛悦榕庄</t>
  </si>
  <si>
    <t>PARK SUHYEON,PARK SUHYEON</t>
  </si>
  <si>
    <t>3016.00</t>
  </si>
  <si>
    <t>2022-10-18 15:25:14</t>
  </si>
  <si>
    <t>印度尼西亚</t>
  </si>
  <si>
    <t>2715481</t>
  </si>
  <si>
    <t>曼谷铂尔曼G酒店</t>
  </si>
  <si>
    <t>SEO SUNGSOO</t>
  </si>
  <si>
    <t>840.00</t>
  </si>
  <si>
    <t>2022-09-30 07:51:44</t>
  </si>
  <si>
    <t>2715110</t>
  </si>
  <si>
    <t>Lim Jai</t>
  </si>
  <si>
    <t>2022-09-30 15:58:43</t>
  </si>
  <si>
    <t>2022-09-25</t>
  </si>
  <si>
    <t>2708514</t>
  </si>
  <si>
    <t>Chan Hau Wan Alvin,Tai Woon Ho</t>
  </si>
  <si>
    <t>2940.00</t>
  </si>
  <si>
    <t>2022-09-27 09:59:03</t>
  </si>
  <si>
    <t>2022-09-23</t>
  </si>
  <si>
    <t>2705996</t>
  </si>
  <si>
    <t>苏梅岛塞利斯酒店</t>
  </si>
  <si>
    <t>CHENG YI TING</t>
  </si>
  <si>
    <t>960.00</t>
  </si>
  <si>
    <t>2022-09-24 10:16:45</t>
  </si>
  <si>
    <t>2704719</t>
  </si>
  <si>
    <t>索菲特曼谷素坤逸酒店</t>
  </si>
  <si>
    <t>MIYAKE YU</t>
  </si>
  <si>
    <t>1560.00</t>
  </si>
  <si>
    <t>2022-09-27 22:43:49</t>
  </si>
  <si>
    <t>2704598</t>
  </si>
  <si>
    <t>甲米毕安酒店</t>
  </si>
  <si>
    <t>Soam Neha,Soam Neha,Soam Neha</t>
  </si>
  <si>
    <t>1668.00</t>
  </si>
  <si>
    <t>2022-09-24 22:49:14</t>
  </si>
  <si>
    <t>2022-09-22</t>
  </si>
  <si>
    <t>2703578</t>
  </si>
  <si>
    <t>华欣艾杉酷度假村及套房 (SHA Plus+)</t>
  </si>
  <si>
    <t>yip ch</t>
  </si>
  <si>
    <t>2022-09-23 16:34:36</t>
  </si>
  <si>
    <t>2703572</t>
  </si>
  <si>
    <t>wong ch</t>
  </si>
  <si>
    <t>2022-09-23 16:35:10</t>
  </si>
  <si>
    <t>2022-09-21</t>
  </si>
  <si>
    <t>2701339</t>
  </si>
  <si>
    <t>Salim Mohd Aliff Murdani,Salim Mohd Aliff Murdani</t>
  </si>
  <si>
    <t>806.00</t>
  </si>
  <si>
    <t>2022-09-21 12:02:33</t>
  </si>
  <si>
    <t>2022-09-20</t>
  </si>
  <si>
    <t>2700577</t>
  </si>
  <si>
    <t>BADARUDDIN SUHAILA,BADARUDDIN SUHAILA</t>
  </si>
  <si>
    <t>2022-09-21 10:03:42</t>
  </si>
  <si>
    <t>2022-09-13</t>
  </si>
  <si>
    <t>2690325</t>
  </si>
  <si>
    <t>素坤逸S31酒店 - SHA Extra Plus</t>
  </si>
  <si>
    <t>Ro Hee Cheol,Ro Hee Cheol</t>
  </si>
  <si>
    <t>778.00</t>
  </si>
  <si>
    <t>2022-09-14 17:22:10</t>
  </si>
  <si>
    <t>2022-09-11</t>
  </si>
  <si>
    <t>2687233</t>
  </si>
  <si>
    <t>苏梅岛丽思卡尔顿酒店</t>
  </si>
  <si>
    <t>Ogura Yutaro</t>
  </si>
  <si>
    <t>8400.00</t>
  </si>
  <si>
    <t>2022-09-11 11:54:12</t>
  </si>
  <si>
    <t>2022-08-31</t>
  </si>
  <si>
    <t>2674795</t>
  </si>
  <si>
    <t>JEON KWANGJIN,KIM KITAE</t>
  </si>
  <si>
    <t>4110.00</t>
  </si>
  <si>
    <t>2022-09-01 14:52:52</t>
  </si>
  <si>
    <t>2022-08-27</t>
  </si>
  <si>
    <t>2669851</t>
  </si>
  <si>
    <t>曼谷万怡酒店 - SHA Extra Plus 认证</t>
  </si>
  <si>
    <t>LIANG JINGWEN,LAW KANG HAW TONY</t>
  </si>
  <si>
    <t>3140.00</t>
  </si>
  <si>
    <t>2022-08-29 13:02:40</t>
  </si>
  <si>
    <t>2022-08-21</t>
  </si>
  <si>
    <t>2662417</t>
  </si>
  <si>
    <t>POH LEONG MING,POH LEONG MING</t>
  </si>
  <si>
    <t>860.00</t>
  </si>
  <si>
    <t>2022-08-21 15:18:26</t>
  </si>
  <si>
    <t>2022-08-17</t>
  </si>
  <si>
    <t>2657858</t>
  </si>
  <si>
    <t>Soam Neha</t>
  </si>
  <si>
    <t>2022-09-24 22:49:08</t>
  </si>
  <si>
    <t>2022-08-14</t>
  </si>
  <si>
    <t>2654803</t>
  </si>
  <si>
    <t>曼谷素旺那普机场奇迹酒店</t>
  </si>
  <si>
    <t>Moelae Nitchnan</t>
  </si>
  <si>
    <t>171.00</t>
  </si>
  <si>
    <t>2022-08-14 13:24:59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</si>
</sst>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127</xdr:row>
      <xdr:rowOff>0</xdr:rowOff>
    </xdr:from>
    <xdr:to>
      <xdr:col>13</xdr:col>
      <xdr:colOff>304800</xdr:colOff>
      <xdr:row>156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745450"/>
          <a:ext cx="9877425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44858</v>
      </c>
      <c r="G2" s="7">
        <v>44859</v>
      </c>
      <c r="H2" s="5">
        <v>1</v>
      </c>
      <c r="I2" s="5">
        <v>1</v>
      </c>
      <c r="J2" s="5">
        <v>1</v>
      </c>
      <c r="K2" s="5" t="s">
        <v>30</v>
      </c>
      <c r="L2" s="5">
        <v>171</v>
      </c>
      <c r="M2" s="5">
        <v>171</v>
      </c>
      <c r="N2" s="5" t="s">
        <v>31</v>
      </c>
      <c r="O2" s="5" t="s">
        <v>32</v>
      </c>
      <c r="P2" s="5" t="s">
        <v>33</v>
      </c>
      <c r="Q2" s="5">
        <v>0</v>
      </c>
      <c r="R2" s="8">
        <v>44787</v>
      </c>
      <c r="S2" s="7">
        <v>44862</v>
      </c>
      <c r="T2" s="5" t="s">
        <v>34</v>
      </c>
      <c r="U2" s="5">
        <v>171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44857</v>
      </c>
      <c r="G3" s="7">
        <v>44859</v>
      </c>
      <c r="H3" s="5">
        <v>1</v>
      </c>
      <c r="I3" s="5">
        <v>2</v>
      </c>
      <c r="J3" s="5">
        <v>2</v>
      </c>
      <c r="K3" s="5" t="s">
        <v>30</v>
      </c>
      <c r="L3" s="5">
        <v>860</v>
      </c>
      <c r="M3" s="5">
        <v>860</v>
      </c>
      <c r="N3" s="5" t="s">
        <v>40</v>
      </c>
      <c r="O3" s="5" t="s">
        <v>32</v>
      </c>
      <c r="P3" s="5" t="s">
        <v>33</v>
      </c>
      <c r="Q3" s="5">
        <v>0</v>
      </c>
      <c r="R3" s="8">
        <v>44794</v>
      </c>
      <c r="S3" s="7">
        <v>44862</v>
      </c>
      <c r="T3" s="5" t="s">
        <v>34</v>
      </c>
      <c r="U3" s="5">
        <v>860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44855</v>
      </c>
      <c r="G4" s="7">
        <v>44859</v>
      </c>
      <c r="H4" s="5">
        <v>1</v>
      </c>
      <c r="I4" s="5">
        <v>4</v>
      </c>
      <c r="J4" s="5">
        <v>4</v>
      </c>
      <c r="K4" s="5" t="s">
        <v>30</v>
      </c>
      <c r="L4" s="5">
        <v>3140</v>
      </c>
      <c r="M4" s="5">
        <v>3140</v>
      </c>
      <c r="N4" s="5" t="s">
        <v>46</v>
      </c>
      <c r="O4" s="5" t="s">
        <v>32</v>
      </c>
      <c r="P4" s="5" t="s">
        <v>33</v>
      </c>
      <c r="Q4" s="5">
        <v>0</v>
      </c>
      <c r="R4" s="8">
        <v>44800</v>
      </c>
      <c r="S4" s="7">
        <v>44862</v>
      </c>
      <c r="T4" s="5" t="s">
        <v>34</v>
      </c>
      <c r="U4" s="5">
        <v>3140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44858</v>
      </c>
      <c r="G5" s="7">
        <v>44859</v>
      </c>
      <c r="H5" s="5">
        <v>1</v>
      </c>
      <c r="I5" s="5">
        <v>1</v>
      </c>
      <c r="J5" s="5">
        <v>1</v>
      </c>
      <c r="K5" s="5" t="s">
        <v>30</v>
      </c>
      <c r="L5" s="5">
        <v>465</v>
      </c>
      <c r="M5" s="5">
        <v>465</v>
      </c>
      <c r="N5" s="5" t="s">
        <v>52</v>
      </c>
      <c r="O5" s="5" t="s">
        <v>32</v>
      </c>
      <c r="P5" s="5" t="s">
        <v>33</v>
      </c>
      <c r="Q5" s="5">
        <v>0</v>
      </c>
      <c r="R5" s="8">
        <v>44803</v>
      </c>
      <c r="S5" s="7">
        <v>44862</v>
      </c>
      <c r="T5" s="5" t="s">
        <v>34</v>
      </c>
      <c r="U5" s="5">
        <v>465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44856</v>
      </c>
      <c r="G6" s="7">
        <v>44859</v>
      </c>
      <c r="H6" s="5">
        <v>1</v>
      </c>
      <c r="I6" s="5">
        <v>3</v>
      </c>
      <c r="J6" s="5">
        <v>3</v>
      </c>
      <c r="K6" s="5" t="s">
        <v>30</v>
      </c>
      <c r="L6" s="5">
        <v>4110</v>
      </c>
      <c r="M6" s="5">
        <v>4110</v>
      </c>
      <c r="N6" s="5" t="s">
        <v>58</v>
      </c>
      <c r="O6" s="5" t="s">
        <v>32</v>
      </c>
      <c r="P6" s="5" t="s">
        <v>33</v>
      </c>
      <c r="Q6" s="5">
        <v>0</v>
      </c>
      <c r="R6" s="8">
        <v>44804</v>
      </c>
      <c r="S6" s="7">
        <v>44862</v>
      </c>
      <c r="T6" s="5" t="s">
        <v>34</v>
      </c>
      <c r="U6" s="5">
        <v>4110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49</v>
      </c>
      <c r="B7" s="5" t="s">
        <v>26</v>
      </c>
      <c r="C7" s="5" t="s">
        <v>61</v>
      </c>
      <c r="D7" s="5" t="s">
        <v>50</v>
      </c>
      <c r="E7" s="5" t="s">
        <v>51</v>
      </c>
      <c r="F7" s="7">
        <v>44858</v>
      </c>
      <c r="G7" s="7">
        <v>44859</v>
      </c>
      <c r="H7" s="5">
        <v>1</v>
      </c>
      <c r="I7" s="5">
        <v>1</v>
      </c>
      <c r="J7" s="5">
        <v>1</v>
      </c>
      <c r="K7" s="5" t="s">
        <v>30</v>
      </c>
      <c r="L7" s="5">
        <v>-465</v>
      </c>
      <c r="M7" s="5">
        <v>-465</v>
      </c>
      <c r="N7" s="5" t="s">
        <v>52</v>
      </c>
      <c r="O7" s="5" t="s">
        <v>32</v>
      </c>
      <c r="P7" s="5" t="s">
        <v>33</v>
      </c>
      <c r="Q7" s="5">
        <v>0</v>
      </c>
      <c r="R7" s="8">
        <v>44803</v>
      </c>
      <c r="S7" s="7">
        <v>44862</v>
      </c>
      <c r="T7" s="5" t="s">
        <v>34</v>
      </c>
      <c r="U7" s="5">
        <v>-465</v>
      </c>
      <c r="V7" s="5">
        <v>0</v>
      </c>
      <c r="W7" s="5">
        <v>0</v>
      </c>
      <c r="X7" s="5" t="s">
        <v>53</v>
      </c>
      <c r="Y7" s="5" t="s">
        <v>54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44855</v>
      </c>
      <c r="G8" s="7">
        <v>44859</v>
      </c>
      <c r="H8" s="5">
        <v>1</v>
      </c>
      <c r="I8" s="5">
        <v>4</v>
      </c>
      <c r="J8" s="5">
        <v>4</v>
      </c>
      <c r="K8" s="5" t="s">
        <v>30</v>
      </c>
      <c r="L8" s="5">
        <v>8400</v>
      </c>
      <c r="M8" s="5">
        <v>8400</v>
      </c>
      <c r="N8" s="5" t="s">
        <v>65</v>
      </c>
      <c r="O8" s="5" t="s">
        <v>32</v>
      </c>
      <c r="P8" s="5" t="s">
        <v>33</v>
      </c>
      <c r="Q8" s="5">
        <v>0</v>
      </c>
      <c r="R8" s="8">
        <v>44815</v>
      </c>
      <c r="S8" s="7">
        <v>44862</v>
      </c>
      <c r="T8" s="5" t="s">
        <v>34</v>
      </c>
      <c r="U8" s="5">
        <v>8400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44857</v>
      </c>
      <c r="G9" s="7">
        <v>44859</v>
      </c>
      <c r="H9" s="5">
        <v>1</v>
      </c>
      <c r="I9" s="5">
        <v>2</v>
      </c>
      <c r="J9" s="5">
        <v>2</v>
      </c>
      <c r="K9" s="5" t="s">
        <v>30</v>
      </c>
      <c r="L9" s="5">
        <v>778</v>
      </c>
      <c r="M9" s="5">
        <v>778</v>
      </c>
      <c r="N9" s="5" t="s">
        <v>71</v>
      </c>
      <c r="O9" s="5" t="s">
        <v>32</v>
      </c>
      <c r="P9" s="5" t="s">
        <v>33</v>
      </c>
      <c r="Q9" s="5">
        <v>0</v>
      </c>
      <c r="R9" s="8">
        <v>44817</v>
      </c>
      <c r="S9" s="7">
        <v>44862</v>
      </c>
      <c r="T9" s="5" t="s">
        <v>34</v>
      </c>
      <c r="U9" s="5">
        <v>778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44857</v>
      </c>
      <c r="G10" s="7">
        <v>44859</v>
      </c>
      <c r="H10" s="5">
        <v>1</v>
      </c>
      <c r="I10" s="5">
        <v>2</v>
      </c>
      <c r="J10" s="5">
        <v>2</v>
      </c>
      <c r="K10" s="5" t="s">
        <v>30</v>
      </c>
      <c r="L10" s="5">
        <v>806</v>
      </c>
      <c r="M10" s="5">
        <v>806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44824</v>
      </c>
      <c r="S10" s="7">
        <v>44862</v>
      </c>
      <c r="T10" s="5" t="s">
        <v>34</v>
      </c>
      <c r="U10" s="5">
        <v>806</v>
      </c>
      <c r="V10" s="5">
        <v>0</v>
      </c>
      <c r="W10" s="5">
        <v>0</v>
      </c>
      <c r="X10" s="5" t="s">
        <v>78</v>
      </c>
      <c r="Y10" s="5" t="s">
        <v>79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75</v>
      </c>
      <c r="E11" s="5" t="s">
        <v>76</v>
      </c>
      <c r="F11" s="7">
        <v>44857</v>
      </c>
      <c r="G11" s="7">
        <v>44859</v>
      </c>
      <c r="H11" s="5">
        <v>1</v>
      </c>
      <c r="I11" s="5">
        <v>2</v>
      </c>
      <c r="J11" s="5">
        <v>2</v>
      </c>
      <c r="K11" s="5" t="s">
        <v>30</v>
      </c>
      <c r="L11" s="5">
        <v>806</v>
      </c>
      <c r="M11" s="5">
        <v>806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44825</v>
      </c>
      <c r="S11" s="7">
        <v>44862</v>
      </c>
      <c r="T11" s="5" t="s">
        <v>34</v>
      </c>
      <c r="U11" s="5">
        <v>806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84</v>
      </c>
      <c r="B12" s="5" t="s">
        <v>26</v>
      </c>
      <c r="C12" s="5" t="s">
        <v>27</v>
      </c>
      <c r="D12" s="5" t="s">
        <v>85</v>
      </c>
      <c r="E12" s="5" t="s">
        <v>86</v>
      </c>
      <c r="F12" s="7">
        <v>44856</v>
      </c>
      <c r="G12" s="7">
        <v>44859</v>
      </c>
      <c r="H12" s="5">
        <v>1</v>
      </c>
      <c r="I12" s="5">
        <v>3</v>
      </c>
      <c r="J12" s="5">
        <v>3</v>
      </c>
      <c r="K12" s="5" t="s">
        <v>30</v>
      </c>
      <c r="L12" s="5">
        <v>960</v>
      </c>
      <c r="M12" s="5">
        <v>960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44826</v>
      </c>
      <c r="S12" s="7">
        <v>44862</v>
      </c>
      <c r="T12" s="5" t="s">
        <v>34</v>
      </c>
      <c r="U12" s="5">
        <v>960</v>
      </c>
      <c r="V12" s="5">
        <v>0</v>
      </c>
      <c r="W12" s="5">
        <v>0</v>
      </c>
      <c r="X12" s="5" t="s">
        <v>88</v>
      </c>
      <c r="Y12" s="5" t="s">
        <v>89</v>
      </c>
    </row>
    <row r="13" s="5" customFormat="1" spans="1:25">
      <c r="A13" s="5" t="s">
        <v>90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44856</v>
      </c>
      <c r="G13" s="7">
        <v>44859</v>
      </c>
      <c r="H13" s="5">
        <v>1</v>
      </c>
      <c r="I13" s="5">
        <v>3</v>
      </c>
      <c r="J13" s="5">
        <v>3</v>
      </c>
      <c r="K13" s="5" t="s">
        <v>30</v>
      </c>
      <c r="L13" s="5">
        <v>960</v>
      </c>
      <c r="M13" s="5">
        <v>960</v>
      </c>
      <c r="N13" s="5" t="s">
        <v>91</v>
      </c>
      <c r="O13" s="5" t="s">
        <v>32</v>
      </c>
      <c r="P13" s="5" t="s">
        <v>33</v>
      </c>
      <c r="Q13" s="5">
        <v>0</v>
      </c>
      <c r="R13" s="8">
        <v>44826</v>
      </c>
      <c r="S13" s="7">
        <v>44862</v>
      </c>
      <c r="T13" s="5" t="s">
        <v>34</v>
      </c>
      <c r="U13" s="5">
        <v>960</v>
      </c>
      <c r="V13" s="5">
        <v>0</v>
      </c>
      <c r="W13" s="5">
        <v>0</v>
      </c>
      <c r="X13" s="5" t="s">
        <v>92</v>
      </c>
      <c r="Y13" s="5" t="s">
        <v>93</v>
      </c>
    </row>
    <row r="14" s="5" customFormat="1" spans="1:25">
      <c r="A14" s="5" t="s">
        <v>94</v>
      </c>
      <c r="B14" s="5" t="s">
        <v>26</v>
      </c>
      <c r="C14" s="5" t="s">
        <v>27</v>
      </c>
      <c r="D14" s="5" t="s">
        <v>95</v>
      </c>
      <c r="E14" s="5" t="s">
        <v>96</v>
      </c>
      <c r="F14" s="7">
        <v>44856</v>
      </c>
      <c r="G14" s="7">
        <v>44859</v>
      </c>
      <c r="H14" s="5">
        <v>1</v>
      </c>
      <c r="I14" s="5">
        <v>3</v>
      </c>
      <c r="J14" s="5">
        <v>3</v>
      </c>
      <c r="K14" s="5" t="s">
        <v>30</v>
      </c>
      <c r="L14" s="5">
        <v>1668</v>
      </c>
      <c r="M14" s="5">
        <v>1668</v>
      </c>
      <c r="N14" s="5" t="s">
        <v>97</v>
      </c>
      <c r="O14" s="5" t="s">
        <v>32</v>
      </c>
      <c r="P14" s="5" t="s">
        <v>33</v>
      </c>
      <c r="Q14" s="5">
        <v>0</v>
      </c>
      <c r="R14" s="8">
        <v>44827</v>
      </c>
      <c r="S14" s="7">
        <v>44862</v>
      </c>
      <c r="T14" s="5" t="s">
        <v>34</v>
      </c>
      <c r="U14" s="5">
        <v>1668</v>
      </c>
      <c r="V14" s="5">
        <v>0</v>
      </c>
      <c r="W14" s="5">
        <v>0</v>
      </c>
      <c r="X14" s="5" t="s">
        <v>98</v>
      </c>
      <c r="Y14" s="5" t="s">
        <v>99</v>
      </c>
    </row>
    <row r="15" s="5" customFormat="1" spans="1:25">
      <c r="A15" s="5" t="s">
        <v>100</v>
      </c>
      <c r="B15" s="5" t="s">
        <v>26</v>
      </c>
      <c r="C15" s="5" t="s">
        <v>27</v>
      </c>
      <c r="D15" s="5" t="s">
        <v>101</v>
      </c>
      <c r="E15" s="5" t="s">
        <v>102</v>
      </c>
      <c r="F15" s="7">
        <v>44857</v>
      </c>
      <c r="G15" s="7">
        <v>44859</v>
      </c>
      <c r="H15" s="5">
        <v>1</v>
      </c>
      <c r="I15" s="5">
        <v>2</v>
      </c>
      <c r="J15" s="5">
        <v>2</v>
      </c>
      <c r="K15" s="5" t="s">
        <v>30</v>
      </c>
      <c r="L15" s="5">
        <v>1560</v>
      </c>
      <c r="M15" s="5">
        <v>1560</v>
      </c>
      <c r="N15" s="5" t="s">
        <v>103</v>
      </c>
      <c r="O15" s="5" t="s">
        <v>32</v>
      </c>
      <c r="P15" s="5" t="s">
        <v>33</v>
      </c>
      <c r="Q15" s="5">
        <v>0</v>
      </c>
      <c r="R15" s="8">
        <v>44827</v>
      </c>
      <c r="S15" s="7">
        <v>44862</v>
      </c>
      <c r="T15" s="5" t="s">
        <v>34</v>
      </c>
      <c r="U15" s="5">
        <v>1560</v>
      </c>
      <c r="V15" s="5">
        <v>0</v>
      </c>
      <c r="W15" s="5">
        <v>0</v>
      </c>
      <c r="X15" s="5" t="s">
        <v>104</v>
      </c>
      <c r="Y15" s="5" t="s">
        <v>105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44857</v>
      </c>
      <c r="G16" s="7">
        <v>44859</v>
      </c>
      <c r="H16" s="5">
        <v>1</v>
      </c>
      <c r="I16" s="5">
        <v>2</v>
      </c>
      <c r="J16" s="5">
        <v>2</v>
      </c>
      <c r="K16" s="5" t="s">
        <v>30</v>
      </c>
      <c r="L16" s="5">
        <v>960</v>
      </c>
      <c r="M16" s="5">
        <v>960</v>
      </c>
      <c r="N16" s="5" t="s">
        <v>109</v>
      </c>
      <c r="O16" s="5" t="s">
        <v>32</v>
      </c>
      <c r="P16" s="5" t="s">
        <v>33</v>
      </c>
      <c r="Q16" s="5">
        <v>0</v>
      </c>
      <c r="R16" s="8">
        <v>44827</v>
      </c>
      <c r="S16" s="7">
        <v>44862</v>
      </c>
      <c r="T16" s="5" t="s">
        <v>34</v>
      </c>
      <c r="U16" s="5">
        <v>960</v>
      </c>
      <c r="V16" s="5">
        <v>0</v>
      </c>
      <c r="W16" s="5">
        <v>0</v>
      </c>
      <c r="X16" s="5" t="s">
        <v>110</v>
      </c>
      <c r="Y16" s="5" t="s">
        <v>111</v>
      </c>
    </row>
    <row r="17" s="5" customFormat="1" spans="1:25">
      <c r="A17" s="5" t="s">
        <v>112</v>
      </c>
      <c r="B17" s="5" t="s">
        <v>26</v>
      </c>
      <c r="C17" s="5" t="s">
        <v>27</v>
      </c>
      <c r="D17" s="5" t="s">
        <v>113</v>
      </c>
      <c r="E17" s="5" t="s">
        <v>114</v>
      </c>
      <c r="F17" s="7">
        <v>44856</v>
      </c>
      <c r="G17" s="7">
        <v>44859</v>
      </c>
      <c r="H17" s="5">
        <v>1</v>
      </c>
      <c r="I17" s="5">
        <v>3</v>
      </c>
      <c r="J17" s="5">
        <v>3</v>
      </c>
      <c r="K17" s="5" t="s">
        <v>30</v>
      </c>
      <c r="L17" s="5">
        <v>2940</v>
      </c>
      <c r="M17" s="5">
        <v>2940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44829</v>
      </c>
      <c r="S17" s="7">
        <v>44862</v>
      </c>
      <c r="T17" s="5" t="s">
        <v>34</v>
      </c>
      <c r="U17" s="5">
        <v>2940</v>
      </c>
      <c r="V17" s="5">
        <v>0</v>
      </c>
      <c r="W17" s="5">
        <v>0</v>
      </c>
      <c r="X17" s="5" t="s">
        <v>116</v>
      </c>
      <c r="Y17" s="5" t="s">
        <v>117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113</v>
      </c>
      <c r="E18" s="5" t="s">
        <v>119</v>
      </c>
      <c r="F18" s="7">
        <v>44857</v>
      </c>
      <c r="G18" s="7">
        <v>44859</v>
      </c>
      <c r="H18" s="5">
        <v>1</v>
      </c>
      <c r="I18" s="5">
        <v>2</v>
      </c>
      <c r="J18" s="5">
        <v>2</v>
      </c>
      <c r="K18" s="5" t="s">
        <v>30</v>
      </c>
      <c r="L18" s="5">
        <v>1960</v>
      </c>
      <c r="M18" s="5">
        <v>1960</v>
      </c>
      <c r="N18" s="5" t="s">
        <v>120</v>
      </c>
      <c r="O18" s="5" t="s">
        <v>32</v>
      </c>
      <c r="P18" s="5" t="s">
        <v>33</v>
      </c>
      <c r="Q18" s="5">
        <v>0</v>
      </c>
      <c r="R18" s="8">
        <v>44833</v>
      </c>
      <c r="S18" s="7">
        <v>44862</v>
      </c>
      <c r="T18" s="5" t="s">
        <v>34</v>
      </c>
      <c r="U18" s="5">
        <v>1960</v>
      </c>
      <c r="V18" s="5">
        <v>0</v>
      </c>
      <c r="W18" s="5">
        <v>0</v>
      </c>
      <c r="X18" s="5" t="s">
        <v>121</v>
      </c>
      <c r="Y18" s="5" t="s">
        <v>122</v>
      </c>
    </row>
    <row r="19" s="5" customFormat="1" spans="1:25">
      <c r="A19" s="5" t="s">
        <v>123</v>
      </c>
      <c r="B19" s="5" t="s">
        <v>26</v>
      </c>
      <c r="C19" s="5" t="s">
        <v>27</v>
      </c>
      <c r="D19" s="5" t="s">
        <v>124</v>
      </c>
      <c r="E19" s="5" t="s">
        <v>125</v>
      </c>
      <c r="F19" s="7">
        <v>44857</v>
      </c>
      <c r="G19" s="7">
        <v>44859</v>
      </c>
      <c r="H19" s="5">
        <v>1</v>
      </c>
      <c r="I19" s="5">
        <v>2</v>
      </c>
      <c r="J19" s="5">
        <v>2</v>
      </c>
      <c r="K19" s="5" t="s">
        <v>30</v>
      </c>
      <c r="L19" s="5">
        <v>840</v>
      </c>
      <c r="M19" s="5">
        <v>840</v>
      </c>
      <c r="N19" s="5" t="s">
        <v>126</v>
      </c>
      <c r="O19" s="5" t="s">
        <v>32</v>
      </c>
      <c r="P19" s="5" t="s">
        <v>33</v>
      </c>
      <c r="Q19" s="5">
        <v>0</v>
      </c>
      <c r="R19" s="8">
        <v>44833</v>
      </c>
      <c r="S19" s="7">
        <v>44862</v>
      </c>
      <c r="T19" s="5" t="s">
        <v>34</v>
      </c>
      <c r="U19" s="5">
        <v>840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56</v>
      </c>
      <c r="E20" s="5" t="s">
        <v>130</v>
      </c>
      <c r="F20" s="7">
        <v>44856</v>
      </c>
      <c r="G20" s="7">
        <v>44859</v>
      </c>
      <c r="H20" s="5">
        <v>1</v>
      </c>
      <c r="I20" s="5">
        <v>3</v>
      </c>
      <c r="J20" s="5">
        <v>3</v>
      </c>
      <c r="K20" s="5" t="s">
        <v>30</v>
      </c>
      <c r="L20" s="5">
        <v>8100</v>
      </c>
      <c r="M20" s="5">
        <v>8100</v>
      </c>
      <c r="N20" s="5" t="s">
        <v>131</v>
      </c>
      <c r="O20" s="5" t="s">
        <v>32</v>
      </c>
      <c r="P20" s="5" t="s">
        <v>33</v>
      </c>
      <c r="Q20" s="5">
        <v>0</v>
      </c>
      <c r="R20" s="8">
        <v>44833</v>
      </c>
      <c r="S20" s="7">
        <v>44862</v>
      </c>
      <c r="T20" s="5" t="s">
        <v>34</v>
      </c>
      <c r="U20" s="5">
        <v>8100</v>
      </c>
      <c r="V20" s="5">
        <v>0</v>
      </c>
      <c r="W20" s="5">
        <v>0</v>
      </c>
      <c r="X20" s="5" t="s">
        <v>132</v>
      </c>
      <c r="Y20" s="5" t="s">
        <v>133</v>
      </c>
    </row>
    <row r="21" s="5" customFormat="1" spans="1:25">
      <c r="A21" s="5" t="s">
        <v>134</v>
      </c>
      <c r="B21" s="5" t="s">
        <v>26</v>
      </c>
      <c r="C21" s="5" t="s">
        <v>27</v>
      </c>
      <c r="D21" s="5" t="s">
        <v>135</v>
      </c>
      <c r="E21" s="5" t="s">
        <v>136</v>
      </c>
      <c r="F21" s="7">
        <v>44857</v>
      </c>
      <c r="G21" s="7">
        <v>44859</v>
      </c>
      <c r="H21" s="5">
        <v>1</v>
      </c>
      <c r="I21" s="5">
        <v>2</v>
      </c>
      <c r="J21" s="5">
        <v>2</v>
      </c>
      <c r="K21" s="5" t="s">
        <v>30</v>
      </c>
      <c r="L21" s="5">
        <v>974</v>
      </c>
      <c r="M21" s="5">
        <v>974</v>
      </c>
      <c r="N21" s="5" t="s">
        <v>137</v>
      </c>
      <c r="O21" s="5" t="s">
        <v>32</v>
      </c>
      <c r="P21" s="5" t="s">
        <v>33</v>
      </c>
      <c r="Q21" s="5">
        <v>0</v>
      </c>
      <c r="R21" s="8">
        <v>44833</v>
      </c>
      <c r="S21" s="7">
        <v>44862</v>
      </c>
      <c r="T21" s="5" t="s">
        <v>34</v>
      </c>
      <c r="U21" s="5">
        <v>974</v>
      </c>
      <c r="V21" s="5">
        <v>0</v>
      </c>
      <c r="W21" s="5">
        <v>0</v>
      </c>
      <c r="X21" s="5" t="s">
        <v>138</v>
      </c>
      <c r="Y21" s="5" t="s">
        <v>139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7">
        <v>44857</v>
      </c>
      <c r="G22" s="7">
        <v>44859</v>
      </c>
      <c r="H22" s="5">
        <v>1</v>
      </c>
      <c r="I22" s="5">
        <v>2</v>
      </c>
      <c r="J22" s="5">
        <v>2</v>
      </c>
      <c r="K22" s="5" t="s">
        <v>30</v>
      </c>
      <c r="L22" s="5">
        <v>2100</v>
      </c>
      <c r="M22" s="5">
        <v>2100</v>
      </c>
      <c r="N22" s="5" t="s">
        <v>143</v>
      </c>
      <c r="O22" s="5" t="s">
        <v>32</v>
      </c>
      <c r="P22" s="5" t="s">
        <v>33</v>
      </c>
      <c r="Q22" s="5">
        <v>0</v>
      </c>
      <c r="R22" s="8">
        <v>44833</v>
      </c>
      <c r="S22" s="7">
        <v>44862</v>
      </c>
      <c r="T22" s="5" t="s">
        <v>34</v>
      </c>
      <c r="U22" s="5">
        <v>2100</v>
      </c>
      <c r="V22" s="5">
        <v>0</v>
      </c>
      <c r="W22" s="5">
        <v>0</v>
      </c>
      <c r="X22" s="5" t="s">
        <v>144</v>
      </c>
      <c r="Y22" s="5" t="s">
        <v>145</v>
      </c>
    </row>
    <row r="23" s="5" customFormat="1" spans="1:25">
      <c r="A23" s="5" t="s">
        <v>146</v>
      </c>
      <c r="B23" s="5" t="s">
        <v>26</v>
      </c>
      <c r="C23" s="5" t="s">
        <v>27</v>
      </c>
      <c r="D23" s="5" t="s">
        <v>147</v>
      </c>
      <c r="E23" s="5" t="s">
        <v>148</v>
      </c>
      <c r="F23" s="7">
        <v>44858</v>
      </c>
      <c r="G23" s="7">
        <v>44859</v>
      </c>
      <c r="H23" s="5">
        <v>1</v>
      </c>
      <c r="I23" s="5">
        <v>1</v>
      </c>
      <c r="J23" s="5">
        <v>1</v>
      </c>
      <c r="K23" s="5" t="s">
        <v>30</v>
      </c>
      <c r="L23" s="5">
        <v>850</v>
      </c>
      <c r="M23" s="5">
        <v>850</v>
      </c>
      <c r="N23" s="5" t="s">
        <v>149</v>
      </c>
      <c r="O23" s="5" t="s">
        <v>32</v>
      </c>
      <c r="P23" s="5" t="s">
        <v>33</v>
      </c>
      <c r="Q23" s="5">
        <v>0</v>
      </c>
      <c r="R23" s="8">
        <v>44834</v>
      </c>
      <c r="S23" s="7">
        <v>44862</v>
      </c>
      <c r="T23" s="5" t="s">
        <v>34</v>
      </c>
      <c r="U23" s="5">
        <v>850</v>
      </c>
      <c r="V23" s="5">
        <v>0</v>
      </c>
      <c r="W23" s="5">
        <v>0</v>
      </c>
      <c r="X23" s="5" t="s">
        <v>150</v>
      </c>
      <c r="Y23" s="5" t="s">
        <v>151</v>
      </c>
    </row>
    <row r="24" s="5" customFormat="1" spans="1:25">
      <c r="A24" s="5" t="s">
        <v>152</v>
      </c>
      <c r="B24" s="5" t="s">
        <v>26</v>
      </c>
      <c r="C24" s="5" t="s">
        <v>27</v>
      </c>
      <c r="D24" s="5" t="s">
        <v>113</v>
      </c>
      <c r="E24" s="5" t="s">
        <v>119</v>
      </c>
      <c r="F24" s="7">
        <v>44857</v>
      </c>
      <c r="G24" s="7">
        <v>44859</v>
      </c>
      <c r="H24" s="5">
        <v>1</v>
      </c>
      <c r="I24" s="5">
        <v>2</v>
      </c>
      <c r="J24" s="5">
        <v>2</v>
      </c>
      <c r="K24" s="5" t="s">
        <v>30</v>
      </c>
      <c r="L24" s="5">
        <v>1960</v>
      </c>
      <c r="M24" s="5">
        <v>1960</v>
      </c>
      <c r="N24" s="5" t="s">
        <v>153</v>
      </c>
      <c r="O24" s="5" t="s">
        <v>32</v>
      </c>
      <c r="P24" s="5" t="s">
        <v>33</v>
      </c>
      <c r="Q24" s="5">
        <v>0</v>
      </c>
      <c r="R24" s="8">
        <v>44835</v>
      </c>
      <c r="S24" s="7">
        <v>44862</v>
      </c>
      <c r="T24" s="5" t="s">
        <v>34</v>
      </c>
      <c r="U24" s="5">
        <v>1960</v>
      </c>
      <c r="V24" s="5">
        <v>0</v>
      </c>
      <c r="W24" s="5">
        <v>0</v>
      </c>
      <c r="X24" s="5" t="s">
        <v>154</v>
      </c>
      <c r="Y24" s="5" t="s">
        <v>155</v>
      </c>
    </row>
    <row r="25" s="5" customFormat="1" spans="1:25">
      <c r="A25" s="5" t="s">
        <v>156</v>
      </c>
      <c r="B25" s="5" t="s">
        <v>26</v>
      </c>
      <c r="C25" s="5" t="s">
        <v>27</v>
      </c>
      <c r="D25" s="5" t="s">
        <v>157</v>
      </c>
      <c r="E25" s="5" t="s">
        <v>158</v>
      </c>
      <c r="F25" s="7">
        <v>44855</v>
      </c>
      <c r="G25" s="7">
        <v>44859</v>
      </c>
      <c r="H25" s="5">
        <v>1</v>
      </c>
      <c r="I25" s="5">
        <v>4</v>
      </c>
      <c r="J25" s="5">
        <v>4</v>
      </c>
      <c r="K25" s="5" t="s">
        <v>30</v>
      </c>
      <c r="L25" s="5">
        <v>2900</v>
      </c>
      <c r="M25" s="5">
        <v>2900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44835</v>
      </c>
      <c r="S25" s="7">
        <v>44862</v>
      </c>
      <c r="T25" s="5" t="s">
        <v>34</v>
      </c>
      <c r="U25" s="5">
        <v>2900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113</v>
      </c>
      <c r="E26" s="5" t="s">
        <v>119</v>
      </c>
      <c r="F26" s="7">
        <v>44857</v>
      </c>
      <c r="G26" s="7">
        <v>44859</v>
      </c>
      <c r="H26" s="5">
        <v>1</v>
      </c>
      <c r="I26" s="5">
        <v>2</v>
      </c>
      <c r="J26" s="5">
        <v>2</v>
      </c>
      <c r="K26" s="5" t="s">
        <v>30</v>
      </c>
      <c r="L26" s="5">
        <v>1960</v>
      </c>
      <c r="M26" s="5">
        <v>1960</v>
      </c>
      <c r="N26" s="5" t="s">
        <v>163</v>
      </c>
      <c r="O26" s="5" t="s">
        <v>32</v>
      </c>
      <c r="P26" s="5" t="s">
        <v>33</v>
      </c>
      <c r="Q26" s="5">
        <v>0</v>
      </c>
      <c r="R26" s="8">
        <v>44836</v>
      </c>
      <c r="S26" s="7">
        <v>44862</v>
      </c>
      <c r="T26" s="5" t="s">
        <v>34</v>
      </c>
      <c r="U26" s="5">
        <v>1960</v>
      </c>
      <c r="V26" s="5">
        <v>0</v>
      </c>
      <c r="W26" s="5">
        <v>0</v>
      </c>
      <c r="X26" s="5" t="s">
        <v>164</v>
      </c>
      <c r="Y26" s="5" t="s">
        <v>165</v>
      </c>
    </row>
    <row r="27" s="5" customFormat="1" spans="1:25">
      <c r="A27" s="5" t="s">
        <v>166</v>
      </c>
      <c r="B27" s="5" t="s">
        <v>26</v>
      </c>
      <c r="C27" s="5" t="s">
        <v>27</v>
      </c>
      <c r="D27" s="5" t="s">
        <v>167</v>
      </c>
      <c r="E27" s="5" t="s">
        <v>168</v>
      </c>
      <c r="F27" s="7">
        <v>44858</v>
      </c>
      <c r="G27" s="7">
        <v>44859</v>
      </c>
      <c r="H27" s="5">
        <v>1</v>
      </c>
      <c r="I27" s="5">
        <v>1</v>
      </c>
      <c r="J27" s="5">
        <v>1</v>
      </c>
      <c r="K27" s="5" t="s">
        <v>30</v>
      </c>
      <c r="L27" s="5">
        <v>315</v>
      </c>
      <c r="M27" s="5">
        <v>315</v>
      </c>
      <c r="N27" s="5" t="s">
        <v>169</v>
      </c>
      <c r="O27" s="5" t="s">
        <v>32</v>
      </c>
      <c r="P27" s="5" t="s">
        <v>33</v>
      </c>
      <c r="Q27" s="5">
        <v>0</v>
      </c>
      <c r="R27" s="8">
        <v>44838</v>
      </c>
      <c r="S27" s="7">
        <v>44862</v>
      </c>
      <c r="T27" s="5" t="s">
        <v>34</v>
      </c>
      <c r="U27" s="5">
        <v>315</v>
      </c>
      <c r="V27" s="5">
        <v>0</v>
      </c>
      <c r="W27" s="5">
        <v>0</v>
      </c>
      <c r="X27" s="5" t="s">
        <v>170</v>
      </c>
      <c r="Y27" s="5" t="s">
        <v>171</v>
      </c>
    </row>
    <row r="28" s="5" customFormat="1" spans="1:25">
      <c r="A28" s="5" t="s">
        <v>172</v>
      </c>
      <c r="B28" s="5" t="s">
        <v>26</v>
      </c>
      <c r="C28" s="5" t="s">
        <v>27</v>
      </c>
      <c r="D28" s="5" t="s">
        <v>167</v>
      </c>
      <c r="E28" s="5" t="s">
        <v>168</v>
      </c>
      <c r="F28" s="7">
        <v>44858</v>
      </c>
      <c r="G28" s="7">
        <v>44859</v>
      </c>
      <c r="H28" s="5">
        <v>1</v>
      </c>
      <c r="I28" s="5">
        <v>1</v>
      </c>
      <c r="J28" s="5">
        <v>1</v>
      </c>
      <c r="K28" s="5" t="s">
        <v>30</v>
      </c>
      <c r="L28" s="5">
        <v>315</v>
      </c>
      <c r="M28" s="5">
        <v>315</v>
      </c>
      <c r="N28" s="5" t="s">
        <v>173</v>
      </c>
      <c r="O28" s="5" t="s">
        <v>32</v>
      </c>
      <c r="P28" s="5" t="s">
        <v>33</v>
      </c>
      <c r="Q28" s="5">
        <v>0</v>
      </c>
      <c r="R28" s="8">
        <v>44838</v>
      </c>
      <c r="S28" s="7">
        <v>44862</v>
      </c>
      <c r="T28" s="5" t="s">
        <v>34</v>
      </c>
      <c r="U28" s="5">
        <v>315</v>
      </c>
      <c r="V28" s="5">
        <v>0</v>
      </c>
      <c r="W28" s="5">
        <v>0</v>
      </c>
      <c r="X28" s="5" t="s">
        <v>174</v>
      </c>
      <c r="Y28" s="5" t="s">
        <v>175</v>
      </c>
    </row>
    <row r="29" s="5" customFormat="1" spans="1:25">
      <c r="A29" s="5" t="s">
        <v>176</v>
      </c>
      <c r="B29" s="5" t="s">
        <v>26</v>
      </c>
      <c r="C29" s="5" t="s">
        <v>27</v>
      </c>
      <c r="D29" s="5" t="s">
        <v>177</v>
      </c>
      <c r="E29" s="5" t="s">
        <v>178</v>
      </c>
      <c r="F29" s="7">
        <v>44856</v>
      </c>
      <c r="G29" s="7">
        <v>44859</v>
      </c>
      <c r="H29" s="5">
        <v>1</v>
      </c>
      <c r="I29" s="5">
        <v>3</v>
      </c>
      <c r="J29" s="5">
        <v>3</v>
      </c>
      <c r="K29" s="5" t="s">
        <v>30</v>
      </c>
      <c r="L29" s="5">
        <v>2962</v>
      </c>
      <c r="M29" s="5">
        <v>2962</v>
      </c>
      <c r="N29" s="5" t="s">
        <v>179</v>
      </c>
      <c r="O29" s="5" t="s">
        <v>32</v>
      </c>
      <c r="P29" s="5" t="s">
        <v>33</v>
      </c>
      <c r="Q29" s="5">
        <v>0</v>
      </c>
      <c r="R29" s="8">
        <v>44838</v>
      </c>
      <c r="S29" s="7">
        <v>44862</v>
      </c>
      <c r="T29" s="5" t="s">
        <v>34</v>
      </c>
      <c r="U29" s="5">
        <v>2962</v>
      </c>
      <c r="V29" s="5">
        <v>0</v>
      </c>
      <c r="W29" s="5">
        <v>0</v>
      </c>
      <c r="X29" s="5" t="s">
        <v>180</v>
      </c>
      <c r="Y29" s="5" t="s">
        <v>181</v>
      </c>
    </row>
    <row r="30" s="5" customFormat="1" spans="1:25">
      <c r="A30" s="5" t="s">
        <v>172</v>
      </c>
      <c r="B30" s="5" t="s">
        <v>26</v>
      </c>
      <c r="C30" s="5" t="s">
        <v>61</v>
      </c>
      <c r="D30" s="5" t="s">
        <v>167</v>
      </c>
      <c r="E30" s="5" t="s">
        <v>168</v>
      </c>
      <c r="F30" s="7">
        <v>44858</v>
      </c>
      <c r="G30" s="7">
        <v>44859</v>
      </c>
      <c r="H30" s="5">
        <v>1</v>
      </c>
      <c r="I30" s="5">
        <v>1</v>
      </c>
      <c r="J30" s="5">
        <v>1</v>
      </c>
      <c r="K30" s="5" t="s">
        <v>30</v>
      </c>
      <c r="L30" s="5">
        <v>-315</v>
      </c>
      <c r="M30" s="5">
        <v>-315</v>
      </c>
      <c r="N30" s="5" t="s">
        <v>173</v>
      </c>
      <c r="O30" s="5" t="s">
        <v>32</v>
      </c>
      <c r="P30" s="5" t="s">
        <v>33</v>
      </c>
      <c r="Q30" s="5">
        <v>0</v>
      </c>
      <c r="R30" s="8">
        <v>44838</v>
      </c>
      <c r="S30" s="7">
        <v>44862</v>
      </c>
      <c r="T30" s="5" t="s">
        <v>34</v>
      </c>
      <c r="U30" s="5">
        <v>-315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182</v>
      </c>
      <c r="B31" s="5" t="s">
        <v>26</v>
      </c>
      <c r="C31" s="5" t="s">
        <v>27</v>
      </c>
      <c r="D31" s="5" t="s">
        <v>183</v>
      </c>
      <c r="E31" s="5" t="s">
        <v>184</v>
      </c>
      <c r="F31" s="7">
        <v>44857</v>
      </c>
      <c r="G31" s="7">
        <v>44859</v>
      </c>
      <c r="H31" s="5">
        <v>1</v>
      </c>
      <c r="I31" s="5">
        <v>2</v>
      </c>
      <c r="J31" s="5">
        <v>2</v>
      </c>
      <c r="K31" s="5" t="s">
        <v>30</v>
      </c>
      <c r="L31" s="5">
        <v>1080</v>
      </c>
      <c r="M31" s="5">
        <v>1080</v>
      </c>
      <c r="N31" s="5" t="s">
        <v>185</v>
      </c>
      <c r="O31" s="5" t="s">
        <v>32</v>
      </c>
      <c r="P31" s="5" t="s">
        <v>33</v>
      </c>
      <c r="Q31" s="5">
        <v>0</v>
      </c>
      <c r="R31" s="8">
        <v>44839</v>
      </c>
      <c r="S31" s="7">
        <v>44862</v>
      </c>
      <c r="T31" s="5" t="s">
        <v>34</v>
      </c>
      <c r="U31" s="5">
        <v>1080</v>
      </c>
      <c r="V31" s="5">
        <v>0</v>
      </c>
      <c r="W31" s="5">
        <v>0</v>
      </c>
      <c r="X31" s="5" t="s">
        <v>186</v>
      </c>
      <c r="Y31" s="5" t="s">
        <v>187</v>
      </c>
    </row>
    <row r="32" s="5" customFormat="1" spans="1:25">
      <c r="A32" s="5" t="s">
        <v>188</v>
      </c>
      <c r="B32" s="5" t="s">
        <v>26</v>
      </c>
      <c r="C32" s="5" t="s">
        <v>27</v>
      </c>
      <c r="D32" s="5" t="s">
        <v>189</v>
      </c>
      <c r="E32" s="5" t="s">
        <v>190</v>
      </c>
      <c r="F32" s="7">
        <v>44855</v>
      </c>
      <c r="G32" s="7">
        <v>44859</v>
      </c>
      <c r="H32" s="5">
        <v>1</v>
      </c>
      <c r="I32" s="5">
        <v>4</v>
      </c>
      <c r="J32" s="5">
        <v>4</v>
      </c>
      <c r="K32" s="5" t="s">
        <v>30</v>
      </c>
      <c r="L32" s="5">
        <v>5628</v>
      </c>
      <c r="M32" s="5">
        <v>5628</v>
      </c>
      <c r="N32" s="5" t="s">
        <v>191</v>
      </c>
      <c r="O32" s="5" t="s">
        <v>32</v>
      </c>
      <c r="P32" s="5" t="s">
        <v>33</v>
      </c>
      <c r="Q32" s="5">
        <v>0</v>
      </c>
      <c r="R32" s="8">
        <v>44839</v>
      </c>
      <c r="S32" s="7">
        <v>44862</v>
      </c>
      <c r="T32" s="5" t="s">
        <v>34</v>
      </c>
      <c r="U32" s="5">
        <v>5628</v>
      </c>
      <c r="V32" s="5">
        <v>0</v>
      </c>
      <c r="W32" s="5">
        <v>0</v>
      </c>
      <c r="X32" s="5" t="s">
        <v>192</v>
      </c>
      <c r="Y32" s="5" t="s">
        <v>193</v>
      </c>
    </row>
    <row r="33" s="5" customFormat="1" spans="1:25">
      <c r="A33" s="5" t="s">
        <v>194</v>
      </c>
      <c r="B33" s="5" t="s">
        <v>26</v>
      </c>
      <c r="C33" s="5" t="s">
        <v>27</v>
      </c>
      <c r="D33" s="5" t="s">
        <v>195</v>
      </c>
      <c r="E33" s="5" t="s">
        <v>196</v>
      </c>
      <c r="F33" s="7">
        <v>44856</v>
      </c>
      <c r="G33" s="7">
        <v>44859</v>
      </c>
      <c r="H33" s="5">
        <v>2</v>
      </c>
      <c r="I33" s="5">
        <v>3</v>
      </c>
      <c r="J33" s="5">
        <v>6</v>
      </c>
      <c r="K33" s="5" t="s">
        <v>30</v>
      </c>
      <c r="L33" s="5">
        <v>4438</v>
      </c>
      <c r="M33" s="5">
        <v>4438</v>
      </c>
      <c r="N33" s="5" t="s">
        <v>197</v>
      </c>
      <c r="O33" s="5" t="s">
        <v>32</v>
      </c>
      <c r="P33" s="5" t="s">
        <v>33</v>
      </c>
      <c r="Q33" s="5">
        <v>0</v>
      </c>
      <c r="R33" s="8">
        <v>44840</v>
      </c>
      <c r="S33" s="7">
        <v>44862</v>
      </c>
      <c r="T33" s="5" t="s">
        <v>34</v>
      </c>
      <c r="U33" s="5">
        <v>4438</v>
      </c>
      <c r="V33" s="5">
        <v>0</v>
      </c>
      <c r="W33" s="5">
        <v>0</v>
      </c>
      <c r="X33" s="5" t="s">
        <v>198</v>
      </c>
      <c r="Y33" s="5" t="s">
        <v>199</v>
      </c>
    </row>
    <row r="34" s="5" customFormat="1" spans="1:25">
      <c r="A34" s="5" t="s">
        <v>200</v>
      </c>
      <c r="B34" s="5" t="s">
        <v>26</v>
      </c>
      <c r="C34" s="5" t="s">
        <v>27</v>
      </c>
      <c r="D34" s="5" t="s">
        <v>201</v>
      </c>
      <c r="E34" s="5" t="s">
        <v>202</v>
      </c>
      <c r="F34" s="7">
        <v>44857</v>
      </c>
      <c r="G34" s="7">
        <v>44859</v>
      </c>
      <c r="H34" s="5">
        <v>1</v>
      </c>
      <c r="I34" s="5">
        <v>2</v>
      </c>
      <c r="J34" s="5">
        <v>2</v>
      </c>
      <c r="K34" s="5" t="s">
        <v>30</v>
      </c>
      <c r="L34" s="5">
        <v>3862</v>
      </c>
      <c r="M34" s="5">
        <v>3862</v>
      </c>
      <c r="N34" s="5" t="s">
        <v>203</v>
      </c>
      <c r="O34" s="5" t="s">
        <v>32</v>
      </c>
      <c r="P34" s="5" t="s">
        <v>33</v>
      </c>
      <c r="Q34" s="5">
        <v>0</v>
      </c>
      <c r="R34" s="8">
        <v>44840</v>
      </c>
      <c r="S34" s="7">
        <v>44862</v>
      </c>
      <c r="T34" s="5" t="s">
        <v>34</v>
      </c>
      <c r="U34" s="5">
        <v>3862</v>
      </c>
      <c r="V34" s="5">
        <v>0</v>
      </c>
      <c r="W34" s="5">
        <v>0</v>
      </c>
      <c r="X34" s="5" t="s">
        <v>204</v>
      </c>
      <c r="Y34" s="5" t="s">
        <v>205</v>
      </c>
    </row>
    <row r="35" s="5" customFormat="1" spans="1:25">
      <c r="A35" s="5" t="s">
        <v>206</v>
      </c>
      <c r="B35" s="5" t="s">
        <v>26</v>
      </c>
      <c r="C35" s="5" t="s">
        <v>27</v>
      </c>
      <c r="D35" s="5" t="s">
        <v>207</v>
      </c>
      <c r="E35" s="5" t="s">
        <v>208</v>
      </c>
      <c r="F35" s="7">
        <v>44856</v>
      </c>
      <c r="G35" s="7">
        <v>44859</v>
      </c>
      <c r="H35" s="5">
        <v>1</v>
      </c>
      <c r="I35" s="5">
        <v>3</v>
      </c>
      <c r="J35" s="5">
        <v>3</v>
      </c>
      <c r="K35" s="5" t="s">
        <v>30</v>
      </c>
      <c r="L35" s="5">
        <v>2610</v>
      </c>
      <c r="M35" s="5">
        <v>2610</v>
      </c>
      <c r="N35" s="5" t="s">
        <v>209</v>
      </c>
      <c r="O35" s="5" t="s">
        <v>32</v>
      </c>
      <c r="P35" s="5" t="s">
        <v>33</v>
      </c>
      <c r="Q35" s="5">
        <v>0</v>
      </c>
      <c r="R35" s="8">
        <v>44840</v>
      </c>
      <c r="S35" s="7">
        <v>44862</v>
      </c>
      <c r="T35" s="5" t="s">
        <v>34</v>
      </c>
      <c r="U35" s="5">
        <v>2610</v>
      </c>
      <c r="V35" s="5">
        <v>0</v>
      </c>
      <c r="W35" s="5">
        <v>0</v>
      </c>
      <c r="X35" s="5" t="s">
        <v>210</v>
      </c>
      <c r="Y35" s="5" t="s">
        <v>211</v>
      </c>
    </row>
    <row r="36" s="5" customFormat="1" spans="1:25">
      <c r="A36" s="5" t="s">
        <v>212</v>
      </c>
      <c r="B36" s="5" t="s">
        <v>26</v>
      </c>
      <c r="C36" s="5" t="s">
        <v>27</v>
      </c>
      <c r="D36" s="5" t="s">
        <v>213</v>
      </c>
      <c r="E36" s="5" t="s">
        <v>214</v>
      </c>
      <c r="F36" s="7">
        <v>44857</v>
      </c>
      <c r="G36" s="7">
        <v>44859</v>
      </c>
      <c r="H36" s="5">
        <v>1</v>
      </c>
      <c r="I36" s="5">
        <v>2</v>
      </c>
      <c r="J36" s="5">
        <v>2</v>
      </c>
      <c r="K36" s="5" t="s">
        <v>30</v>
      </c>
      <c r="L36" s="5">
        <v>674</v>
      </c>
      <c r="M36" s="5">
        <v>674</v>
      </c>
      <c r="N36" s="5" t="s">
        <v>215</v>
      </c>
      <c r="O36" s="5" t="s">
        <v>32</v>
      </c>
      <c r="P36" s="5" t="s">
        <v>33</v>
      </c>
      <c r="Q36" s="5">
        <v>0</v>
      </c>
      <c r="R36" s="8">
        <v>44841</v>
      </c>
      <c r="S36" s="7">
        <v>44862</v>
      </c>
      <c r="T36" s="5" t="s">
        <v>34</v>
      </c>
      <c r="U36" s="5">
        <v>674</v>
      </c>
      <c r="V36" s="5">
        <v>0</v>
      </c>
      <c r="W36" s="5">
        <v>0</v>
      </c>
      <c r="X36" s="5" t="s">
        <v>216</v>
      </c>
      <c r="Y36" s="5" t="s">
        <v>217</v>
      </c>
    </row>
    <row r="37" s="5" customFormat="1" spans="1:25">
      <c r="A37" s="5" t="s">
        <v>218</v>
      </c>
      <c r="B37" s="5" t="s">
        <v>26</v>
      </c>
      <c r="C37" s="5" t="s">
        <v>27</v>
      </c>
      <c r="D37" s="5" t="s">
        <v>219</v>
      </c>
      <c r="E37" s="5" t="s">
        <v>220</v>
      </c>
      <c r="F37" s="7">
        <v>44858</v>
      </c>
      <c r="G37" s="7">
        <v>44859</v>
      </c>
      <c r="H37" s="5">
        <v>1</v>
      </c>
      <c r="I37" s="5">
        <v>1</v>
      </c>
      <c r="J37" s="5">
        <v>1</v>
      </c>
      <c r="K37" s="5" t="s">
        <v>30</v>
      </c>
      <c r="L37" s="5">
        <v>324</v>
      </c>
      <c r="M37" s="5">
        <v>324</v>
      </c>
      <c r="N37" s="5" t="s">
        <v>221</v>
      </c>
      <c r="O37" s="5" t="s">
        <v>32</v>
      </c>
      <c r="P37" s="5" t="s">
        <v>33</v>
      </c>
      <c r="Q37" s="5">
        <v>0</v>
      </c>
      <c r="R37" s="8">
        <v>44843</v>
      </c>
      <c r="S37" s="7">
        <v>44862</v>
      </c>
      <c r="T37" s="5" t="s">
        <v>34</v>
      </c>
      <c r="U37" s="5">
        <v>324</v>
      </c>
      <c r="V37" s="5">
        <v>0</v>
      </c>
      <c r="W37" s="5">
        <v>0</v>
      </c>
      <c r="X37" s="5" t="s">
        <v>222</v>
      </c>
      <c r="Y37" s="5" t="s">
        <v>223</v>
      </c>
    </row>
    <row r="38" s="5" customFormat="1" spans="1:25">
      <c r="A38" s="5" t="s">
        <v>224</v>
      </c>
      <c r="B38" s="5" t="s">
        <v>26</v>
      </c>
      <c r="C38" s="5" t="s">
        <v>27</v>
      </c>
      <c r="D38" s="5" t="s">
        <v>225</v>
      </c>
      <c r="E38" s="5" t="s">
        <v>226</v>
      </c>
      <c r="F38" s="7">
        <v>44858</v>
      </c>
      <c r="G38" s="7">
        <v>44859</v>
      </c>
      <c r="H38" s="5">
        <v>1</v>
      </c>
      <c r="I38" s="5">
        <v>1</v>
      </c>
      <c r="J38" s="5">
        <v>1</v>
      </c>
      <c r="K38" s="5" t="s">
        <v>30</v>
      </c>
      <c r="L38" s="5">
        <v>269</v>
      </c>
      <c r="M38" s="5">
        <v>269</v>
      </c>
      <c r="N38" s="5" t="s">
        <v>227</v>
      </c>
      <c r="O38" s="5" t="s">
        <v>32</v>
      </c>
      <c r="P38" s="5" t="s">
        <v>33</v>
      </c>
      <c r="Q38" s="5">
        <v>0</v>
      </c>
      <c r="R38" s="8">
        <v>44844</v>
      </c>
      <c r="S38" s="7">
        <v>44862</v>
      </c>
      <c r="T38" s="5" t="s">
        <v>34</v>
      </c>
      <c r="U38" s="5">
        <v>269</v>
      </c>
      <c r="V38" s="5">
        <v>0</v>
      </c>
      <c r="W38" s="5">
        <v>0</v>
      </c>
      <c r="X38" s="5" t="s">
        <v>228</v>
      </c>
      <c r="Y38" s="5" t="s">
        <v>229</v>
      </c>
    </row>
    <row r="39" s="5" customFormat="1" spans="1:25">
      <c r="A39" s="5" t="s">
        <v>230</v>
      </c>
      <c r="B39" s="5" t="s">
        <v>26</v>
      </c>
      <c r="C39" s="5" t="s">
        <v>27</v>
      </c>
      <c r="D39" s="5" t="s">
        <v>189</v>
      </c>
      <c r="E39" s="5" t="s">
        <v>231</v>
      </c>
      <c r="F39" s="7">
        <v>44855</v>
      </c>
      <c r="G39" s="7">
        <v>44859</v>
      </c>
      <c r="H39" s="5">
        <v>1</v>
      </c>
      <c r="I39" s="5">
        <v>4</v>
      </c>
      <c r="J39" s="5">
        <v>4</v>
      </c>
      <c r="K39" s="5" t="s">
        <v>30</v>
      </c>
      <c r="L39" s="5">
        <v>5311</v>
      </c>
      <c r="M39" s="5">
        <v>5311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44845</v>
      </c>
      <c r="S39" s="7">
        <v>44862</v>
      </c>
      <c r="T39" s="5" t="s">
        <v>34</v>
      </c>
      <c r="U39" s="5">
        <v>5311</v>
      </c>
      <c r="V39" s="5">
        <v>0</v>
      </c>
      <c r="W39" s="5">
        <v>0</v>
      </c>
      <c r="X39" s="5" t="s">
        <v>233</v>
      </c>
      <c r="Y39" s="5" t="s">
        <v>234</v>
      </c>
    </row>
    <row r="40" s="5" customFormat="1" spans="1:25">
      <c r="A40" s="5" t="s">
        <v>235</v>
      </c>
      <c r="B40" s="5" t="s">
        <v>26</v>
      </c>
      <c r="C40" s="5" t="s">
        <v>27</v>
      </c>
      <c r="D40" s="5" t="s">
        <v>236</v>
      </c>
      <c r="E40" s="5" t="s">
        <v>237</v>
      </c>
      <c r="F40" s="7">
        <v>44856</v>
      </c>
      <c r="G40" s="7">
        <v>44859</v>
      </c>
      <c r="H40" s="5">
        <v>1</v>
      </c>
      <c r="I40" s="5">
        <v>3</v>
      </c>
      <c r="J40" s="5">
        <v>3</v>
      </c>
      <c r="K40" s="5" t="s">
        <v>30</v>
      </c>
      <c r="L40" s="5">
        <v>12669</v>
      </c>
      <c r="M40" s="5">
        <v>12669</v>
      </c>
      <c r="N40" s="5" t="s">
        <v>238</v>
      </c>
      <c r="O40" s="5" t="s">
        <v>32</v>
      </c>
      <c r="P40" s="5" t="s">
        <v>33</v>
      </c>
      <c r="Q40" s="5">
        <v>0</v>
      </c>
      <c r="R40" s="8">
        <v>44845</v>
      </c>
      <c r="S40" s="7">
        <v>44862</v>
      </c>
      <c r="T40" s="5" t="s">
        <v>34</v>
      </c>
      <c r="U40" s="5">
        <v>12669</v>
      </c>
      <c r="V40" s="5">
        <v>0</v>
      </c>
      <c r="W40" s="5">
        <v>0</v>
      </c>
      <c r="X40" s="5" t="s">
        <v>239</v>
      </c>
      <c r="Y40" s="5" t="s">
        <v>240</v>
      </c>
    </row>
    <row r="41" s="5" customFormat="1" spans="1:25">
      <c r="A41" s="5" t="s">
        <v>241</v>
      </c>
      <c r="B41" s="5" t="s">
        <v>26</v>
      </c>
      <c r="C41" s="5" t="s">
        <v>27</v>
      </c>
      <c r="D41" s="5" t="s">
        <v>50</v>
      </c>
      <c r="E41" s="5" t="s">
        <v>242</v>
      </c>
      <c r="F41" s="7">
        <v>44858</v>
      </c>
      <c r="G41" s="7">
        <v>44859</v>
      </c>
      <c r="H41" s="5">
        <v>1</v>
      </c>
      <c r="I41" s="5">
        <v>1</v>
      </c>
      <c r="J41" s="5">
        <v>1</v>
      </c>
      <c r="K41" s="5" t="s">
        <v>30</v>
      </c>
      <c r="L41" s="5">
        <v>500</v>
      </c>
      <c r="M41" s="5">
        <v>500</v>
      </c>
      <c r="N41" s="5" t="s">
        <v>243</v>
      </c>
      <c r="O41" s="5" t="s">
        <v>32</v>
      </c>
      <c r="P41" s="5" t="s">
        <v>33</v>
      </c>
      <c r="Q41" s="5">
        <v>0</v>
      </c>
      <c r="R41" s="8">
        <v>44846</v>
      </c>
      <c r="S41" s="7">
        <v>44862</v>
      </c>
      <c r="T41" s="5" t="s">
        <v>34</v>
      </c>
      <c r="U41" s="5">
        <v>500</v>
      </c>
      <c r="V41" s="5">
        <v>0</v>
      </c>
      <c r="W41" s="5">
        <v>0</v>
      </c>
      <c r="X41" s="5" t="s">
        <v>244</v>
      </c>
      <c r="Y41" s="5" t="s">
        <v>245</v>
      </c>
    </row>
    <row r="42" s="5" customFormat="1" spans="1:25">
      <c r="A42" s="5" t="s">
        <v>246</v>
      </c>
      <c r="B42" s="5" t="s">
        <v>26</v>
      </c>
      <c r="C42" s="5" t="s">
        <v>27</v>
      </c>
      <c r="D42" s="5" t="s">
        <v>247</v>
      </c>
      <c r="E42" s="5" t="s">
        <v>248</v>
      </c>
      <c r="F42" s="7">
        <v>44858</v>
      </c>
      <c r="G42" s="7">
        <v>44859</v>
      </c>
      <c r="H42" s="5">
        <v>1</v>
      </c>
      <c r="I42" s="5">
        <v>1</v>
      </c>
      <c r="J42" s="5">
        <v>1</v>
      </c>
      <c r="K42" s="5" t="s">
        <v>30</v>
      </c>
      <c r="L42" s="5">
        <v>586</v>
      </c>
      <c r="M42" s="5">
        <v>586</v>
      </c>
      <c r="N42" s="5" t="s">
        <v>249</v>
      </c>
      <c r="O42" s="5" t="s">
        <v>32</v>
      </c>
      <c r="P42" s="5" t="s">
        <v>33</v>
      </c>
      <c r="Q42" s="5">
        <v>0</v>
      </c>
      <c r="R42" s="8">
        <v>44846</v>
      </c>
      <c r="S42" s="7">
        <v>44862</v>
      </c>
      <c r="T42" s="5" t="s">
        <v>34</v>
      </c>
      <c r="U42" s="5">
        <v>586</v>
      </c>
      <c r="V42" s="5">
        <v>0</v>
      </c>
      <c r="W42" s="5">
        <v>0</v>
      </c>
      <c r="X42" s="5" t="s">
        <v>250</v>
      </c>
      <c r="Y42" s="5" t="s">
        <v>251</v>
      </c>
    </row>
    <row r="43" s="5" customFormat="1" spans="1:25">
      <c r="A43" s="5" t="s">
        <v>252</v>
      </c>
      <c r="B43" s="5" t="s">
        <v>26</v>
      </c>
      <c r="C43" s="5" t="s">
        <v>27</v>
      </c>
      <c r="D43" s="5" t="s">
        <v>253</v>
      </c>
      <c r="E43" s="5" t="s">
        <v>254</v>
      </c>
      <c r="F43" s="7">
        <v>44858</v>
      </c>
      <c r="G43" s="7">
        <v>44859</v>
      </c>
      <c r="H43" s="5">
        <v>1</v>
      </c>
      <c r="I43" s="5">
        <v>1</v>
      </c>
      <c r="J43" s="5">
        <v>1</v>
      </c>
      <c r="K43" s="5" t="s">
        <v>30</v>
      </c>
      <c r="L43" s="5">
        <v>326</v>
      </c>
      <c r="M43" s="5">
        <v>326</v>
      </c>
      <c r="N43" s="5" t="s">
        <v>255</v>
      </c>
      <c r="O43" s="5" t="s">
        <v>32</v>
      </c>
      <c r="P43" s="5" t="s">
        <v>33</v>
      </c>
      <c r="Q43" s="5">
        <v>0</v>
      </c>
      <c r="R43" s="8">
        <v>44846</v>
      </c>
      <c r="S43" s="7">
        <v>44862</v>
      </c>
      <c r="T43" s="5" t="s">
        <v>34</v>
      </c>
      <c r="U43" s="5">
        <v>326</v>
      </c>
      <c r="V43" s="5">
        <v>0</v>
      </c>
      <c r="W43" s="5">
        <v>0</v>
      </c>
      <c r="X43" s="5" t="s">
        <v>256</v>
      </c>
      <c r="Y43" s="5" t="s">
        <v>257</v>
      </c>
    </row>
    <row r="44" s="5" customFormat="1" spans="1:25">
      <c r="A44" s="5" t="s">
        <v>258</v>
      </c>
      <c r="B44" s="5" t="s">
        <v>26</v>
      </c>
      <c r="C44" s="5" t="s">
        <v>27</v>
      </c>
      <c r="D44" s="5" t="s">
        <v>259</v>
      </c>
      <c r="E44" s="5" t="s">
        <v>260</v>
      </c>
      <c r="F44" s="7">
        <v>44848</v>
      </c>
      <c r="G44" s="7">
        <v>44859</v>
      </c>
      <c r="H44" s="5">
        <v>1</v>
      </c>
      <c r="I44" s="5">
        <v>11</v>
      </c>
      <c r="J44" s="5">
        <v>11</v>
      </c>
      <c r="K44" s="5" t="s">
        <v>30</v>
      </c>
      <c r="L44" s="5">
        <v>3630</v>
      </c>
      <c r="M44" s="5">
        <v>3630</v>
      </c>
      <c r="N44" s="5" t="s">
        <v>261</v>
      </c>
      <c r="O44" s="5" t="s">
        <v>32</v>
      </c>
      <c r="P44" s="5" t="s">
        <v>33</v>
      </c>
      <c r="Q44" s="5">
        <v>0</v>
      </c>
      <c r="R44" s="8">
        <v>44847</v>
      </c>
      <c r="S44" s="7">
        <v>44862</v>
      </c>
      <c r="T44" s="5" t="s">
        <v>34</v>
      </c>
      <c r="U44" s="5">
        <v>3630</v>
      </c>
      <c r="V44" s="5">
        <v>0</v>
      </c>
      <c r="W44" s="5">
        <v>0</v>
      </c>
      <c r="X44" s="5" t="s">
        <v>262</v>
      </c>
      <c r="Y44" s="5" t="s">
        <v>263</v>
      </c>
    </row>
    <row r="45" s="5" customFormat="1" spans="1:25">
      <c r="A45" s="5" t="s">
        <v>264</v>
      </c>
      <c r="B45" s="5" t="s">
        <v>26</v>
      </c>
      <c r="C45" s="5" t="s">
        <v>27</v>
      </c>
      <c r="D45" s="5" t="s">
        <v>253</v>
      </c>
      <c r="E45" s="5" t="s">
        <v>254</v>
      </c>
      <c r="F45" s="7">
        <v>44858</v>
      </c>
      <c r="G45" s="7">
        <v>44859</v>
      </c>
      <c r="H45" s="5">
        <v>1</v>
      </c>
      <c r="I45" s="5">
        <v>1</v>
      </c>
      <c r="J45" s="5">
        <v>1</v>
      </c>
      <c r="K45" s="5" t="s">
        <v>30</v>
      </c>
      <c r="L45" s="5">
        <v>326</v>
      </c>
      <c r="M45" s="5">
        <v>326</v>
      </c>
      <c r="N45" s="5" t="s">
        <v>265</v>
      </c>
      <c r="O45" s="5" t="s">
        <v>32</v>
      </c>
      <c r="P45" s="5" t="s">
        <v>33</v>
      </c>
      <c r="Q45" s="5">
        <v>0</v>
      </c>
      <c r="R45" s="8">
        <v>44847</v>
      </c>
      <c r="S45" s="7">
        <v>44862</v>
      </c>
      <c r="T45" s="5" t="s">
        <v>34</v>
      </c>
      <c r="U45" s="5">
        <v>326</v>
      </c>
      <c r="V45" s="5">
        <v>0</v>
      </c>
      <c r="W45" s="5">
        <v>0</v>
      </c>
      <c r="X45" s="5" t="s">
        <v>266</v>
      </c>
      <c r="Y45" s="5" t="s">
        <v>267</v>
      </c>
    </row>
    <row r="46" s="5" customFormat="1" spans="1:25">
      <c r="A46" s="5" t="s">
        <v>268</v>
      </c>
      <c r="B46" s="5" t="s">
        <v>26</v>
      </c>
      <c r="C46" s="5" t="s">
        <v>27</v>
      </c>
      <c r="D46" s="5" t="s">
        <v>75</v>
      </c>
      <c r="E46" s="5" t="s">
        <v>76</v>
      </c>
      <c r="F46" s="7">
        <v>44858</v>
      </c>
      <c r="G46" s="7">
        <v>44859</v>
      </c>
      <c r="H46" s="5">
        <v>1</v>
      </c>
      <c r="I46" s="5">
        <v>1</v>
      </c>
      <c r="J46" s="5">
        <v>1</v>
      </c>
      <c r="K46" s="5" t="s">
        <v>30</v>
      </c>
      <c r="L46" s="5">
        <v>403</v>
      </c>
      <c r="M46" s="5">
        <v>403</v>
      </c>
      <c r="N46" s="5" t="s">
        <v>269</v>
      </c>
      <c r="O46" s="5" t="s">
        <v>32</v>
      </c>
      <c r="P46" s="5" t="s">
        <v>33</v>
      </c>
      <c r="Q46" s="5">
        <v>0</v>
      </c>
      <c r="R46" s="8">
        <v>44848</v>
      </c>
      <c r="S46" s="7">
        <v>44862</v>
      </c>
      <c r="T46" s="5" t="s">
        <v>34</v>
      </c>
      <c r="U46" s="5">
        <v>403</v>
      </c>
      <c r="V46" s="5">
        <v>0</v>
      </c>
      <c r="W46" s="5">
        <v>0</v>
      </c>
      <c r="X46" s="5" t="s">
        <v>270</v>
      </c>
      <c r="Y46" s="5" t="s">
        <v>271</v>
      </c>
    </row>
    <row r="47" s="5" customFormat="1" spans="1:25">
      <c r="A47" s="5" t="s">
        <v>272</v>
      </c>
      <c r="B47" s="5" t="s">
        <v>26</v>
      </c>
      <c r="C47" s="5" t="s">
        <v>27</v>
      </c>
      <c r="D47" s="5" t="s">
        <v>273</v>
      </c>
      <c r="E47" s="5" t="s">
        <v>274</v>
      </c>
      <c r="F47" s="7">
        <v>44857</v>
      </c>
      <c r="G47" s="7">
        <v>44859</v>
      </c>
      <c r="H47" s="5">
        <v>1</v>
      </c>
      <c r="I47" s="5">
        <v>2</v>
      </c>
      <c r="J47" s="5">
        <v>2</v>
      </c>
      <c r="K47" s="5" t="s">
        <v>30</v>
      </c>
      <c r="L47" s="5">
        <v>1750</v>
      </c>
      <c r="M47" s="5">
        <v>1750</v>
      </c>
      <c r="N47" s="5" t="s">
        <v>275</v>
      </c>
      <c r="O47" s="5" t="s">
        <v>32</v>
      </c>
      <c r="P47" s="5" t="s">
        <v>33</v>
      </c>
      <c r="Q47" s="5">
        <v>0</v>
      </c>
      <c r="R47" s="8">
        <v>44848</v>
      </c>
      <c r="S47" s="7">
        <v>44862</v>
      </c>
      <c r="T47" s="5" t="s">
        <v>34</v>
      </c>
      <c r="U47" s="5">
        <v>1750</v>
      </c>
      <c r="V47" s="5">
        <v>0</v>
      </c>
      <c r="W47" s="5">
        <v>0</v>
      </c>
      <c r="X47" s="5" t="s">
        <v>276</v>
      </c>
      <c r="Y47" s="5" t="s">
        <v>277</v>
      </c>
    </row>
    <row r="48" s="5" customFormat="1" spans="1:25">
      <c r="A48" s="5" t="s">
        <v>278</v>
      </c>
      <c r="B48" s="5" t="s">
        <v>26</v>
      </c>
      <c r="C48" s="5" t="s">
        <v>27</v>
      </c>
      <c r="D48" s="5" t="s">
        <v>279</v>
      </c>
      <c r="E48" s="5" t="s">
        <v>280</v>
      </c>
      <c r="F48" s="7">
        <v>44857</v>
      </c>
      <c r="G48" s="7">
        <v>44859</v>
      </c>
      <c r="H48" s="5">
        <v>1</v>
      </c>
      <c r="I48" s="5">
        <v>2</v>
      </c>
      <c r="J48" s="5">
        <v>2</v>
      </c>
      <c r="K48" s="5" t="s">
        <v>30</v>
      </c>
      <c r="L48" s="5">
        <v>886</v>
      </c>
      <c r="M48" s="5">
        <v>886</v>
      </c>
      <c r="N48" s="5" t="s">
        <v>281</v>
      </c>
      <c r="O48" s="5" t="s">
        <v>32</v>
      </c>
      <c r="P48" s="5" t="s">
        <v>33</v>
      </c>
      <c r="Q48" s="5">
        <v>0</v>
      </c>
      <c r="R48" s="8">
        <v>44849</v>
      </c>
      <c r="S48" s="7">
        <v>44862</v>
      </c>
      <c r="T48" s="5" t="s">
        <v>34</v>
      </c>
      <c r="U48" s="5">
        <v>886</v>
      </c>
      <c r="V48" s="5">
        <v>0</v>
      </c>
      <c r="W48" s="5">
        <v>0</v>
      </c>
      <c r="X48" s="5" t="s">
        <v>282</v>
      </c>
      <c r="Y48" s="5" t="s">
        <v>283</v>
      </c>
    </row>
    <row r="49" s="5" customFormat="1" spans="1:25">
      <c r="A49" s="5" t="s">
        <v>284</v>
      </c>
      <c r="B49" s="5" t="s">
        <v>26</v>
      </c>
      <c r="C49" s="5" t="s">
        <v>27</v>
      </c>
      <c r="D49" s="5" t="s">
        <v>285</v>
      </c>
      <c r="E49" s="5" t="s">
        <v>286</v>
      </c>
      <c r="F49" s="7">
        <v>44857</v>
      </c>
      <c r="G49" s="7">
        <v>44859</v>
      </c>
      <c r="H49" s="5">
        <v>1</v>
      </c>
      <c r="I49" s="5">
        <v>2</v>
      </c>
      <c r="J49" s="5">
        <v>2</v>
      </c>
      <c r="K49" s="5" t="s">
        <v>30</v>
      </c>
      <c r="L49" s="5">
        <v>1302</v>
      </c>
      <c r="M49" s="5">
        <v>1302</v>
      </c>
      <c r="N49" s="5" t="s">
        <v>287</v>
      </c>
      <c r="O49" s="5" t="s">
        <v>32</v>
      </c>
      <c r="P49" s="5" t="s">
        <v>33</v>
      </c>
      <c r="Q49" s="5">
        <v>0</v>
      </c>
      <c r="R49" s="8">
        <v>44850</v>
      </c>
      <c r="S49" s="7">
        <v>44862</v>
      </c>
      <c r="T49" s="5" t="s">
        <v>34</v>
      </c>
      <c r="U49" s="5">
        <v>1302</v>
      </c>
      <c r="V49" s="5">
        <v>0</v>
      </c>
      <c r="W49" s="5">
        <v>0</v>
      </c>
      <c r="X49" s="5" t="s">
        <v>288</v>
      </c>
      <c r="Y49" s="5" t="s">
        <v>289</v>
      </c>
    </row>
    <row r="50" s="5" customFormat="1" spans="1:25">
      <c r="A50" s="5" t="s">
        <v>290</v>
      </c>
      <c r="B50" s="5" t="s">
        <v>26</v>
      </c>
      <c r="C50" s="5" t="s">
        <v>27</v>
      </c>
      <c r="D50" s="5" t="s">
        <v>189</v>
      </c>
      <c r="E50" s="5" t="s">
        <v>291</v>
      </c>
      <c r="F50" s="7">
        <v>44857</v>
      </c>
      <c r="G50" s="7">
        <v>44859</v>
      </c>
      <c r="H50" s="5">
        <v>1</v>
      </c>
      <c r="I50" s="5">
        <v>2</v>
      </c>
      <c r="J50" s="5">
        <v>2</v>
      </c>
      <c r="K50" s="5" t="s">
        <v>30</v>
      </c>
      <c r="L50" s="5">
        <v>4660</v>
      </c>
      <c r="M50" s="5">
        <v>4660</v>
      </c>
      <c r="N50" s="5" t="s">
        <v>292</v>
      </c>
      <c r="O50" s="5" t="s">
        <v>32</v>
      </c>
      <c r="P50" s="5" t="s">
        <v>33</v>
      </c>
      <c r="Q50" s="5">
        <v>0</v>
      </c>
      <c r="R50" s="8">
        <v>44850</v>
      </c>
      <c r="S50" s="7">
        <v>44862</v>
      </c>
      <c r="T50" s="5" t="s">
        <v>34</v>
      </c>
      <c r="U50" s="5">
        <v>4660</v>
      </c>
      <c r="V50" s="5">
        <v>0</v>
      </c>
      <c r="W50" s="5">
        <v>0</v>
      </c>
      <c r="X50" s="5" t="s">
        <v>293</v>
      </c>
      <c r="Y50" s="5" t="s">
        <v>294</v>
      </c>
    </row>
    <row r="51" s="5" customFormat="1" spans="1:25">
      <c r="A51" s="5" t="s">
        <v>295</v>
      </c>
      <c r="B51" s="5" t="s">
        <v>26</v>
      </c>
      <c r="C51" s="5" t="s">
        <v>27</v>
      </c>
      <c r="D51" s="5" t="s">
        <v>225</v>
      </c>
      <c r="E51" s="5" t="s">
        <v>226</v>
      </c>
      <c r="F51" s="7">
        <v>44858</v>
      </c>
      <c r="G51" s="7">
        <v>44859</v>
      </c>
      <c r="H51" s="5">
        <v>2</v>
      </c>
      <c r="I51" s="5">
        <v>1</v>
      </c>
      <c r="J51" s="5">
        <v>2</v>
      </c>
      <c r="K51" s="5" t="s">
        <v>30</v>
      </c>
      <c r="L51" s="5">
        <v>538</v>
      </c>
      <c r="M51" s="5">
        <v>538</v>
      </c>
      <c r="N51" s="5" t="s">
        <v>296</v>
      </c>
      <c r="O51" s="5" t="s">
        <v>32</v>
      </c>
      <c r="P51" s="5" t="s">
        <v>33</v>
      </c>
      <c r="Q51" s="5">
        <v>0</v>
      </c>
      <c r="R51" s="8">
        <v>44851</v>
      </c>
      <c r="S51" s="7">
        <v>44862</v>
      </c>
      <c r="T51" s="5" t="s">
        <v>34</v>
      </c>
      <c r="U51" s="5">
        <v>538</v>
      </c>
      <c r="V51" s="5">
        <v>0</v>
      </c>
      <c r="W51" s="5">
        <v>0</v>
      </c>
      <c r="X51" s="5" t="s">
        <v>297</v>
      </c>
      <c r="Y51" s="5" t="s">
        <v>298</v>
      </c>
    </row>
    <row r="52" s="5" customFormat="1" spans="1:25">
      <c r="A52" s="5" t="s">
        <v>299</v>
      </c>
      <c r="B52" s="5" t="s">
        <v>26</v>
      </c>
      <c r="C52" s="5" t="s">
        <v>27</v>
      </c>
      <c r="D52" s="5" t="s">
        <v>300</v>
      </c>
      <c r="E52" s="5" t="s">
        <v>301</v>
      </c>
      <c r="F52" s="7">
        <v>44856</v>
      </c>
      <c r="G52" s="7">
        <v>44859</v>
      </c>
      <c r="H52" s="5">
        <v>1</v>
      </c>
      <c r="I52" s="5">
        <v>3</v>
      </c>
      <c r="J52" s="5">
        <v>3</v>
      </c>
      <c r="K52" s="5" t="s">
        <v>30</v>
      </c>
      <c r="L52" s="5">
        <v>6854</v>
      </c>
      <c r="M52" s="5">
        <v>6854</v>
      </c>
      <c r="N52" s="5" t="s">
        <v>302</v>
      </c>
      <c r="O52" s="5" t="s">
        <v>32</v>
      </c>
      <c r="P52" s="5" t="s">
        <v>33</v>
      </c>
      <c r="Q52" s="5">
        <v>0</v>
      </c>
      <c r="R52" s="8">
        <v>44851</v>
      </c>
      <c r="S52" s="7">
        <v>44862</v>
      </c>
      <c r="T52" s="5" t="s">
        <v>34</v>
      </c>
      <c r="U52" s="5">
        <v>6854</v>
      </c>
      <c r="V52" s="5">
        <v>0</v>
      </c>
      <c r="W52" s="5">
        <v>0</v>
      </c>
      <c r="X52" s="5" t="s">
        <v>303</v>
      </c>
      <c r="Y52" s="5" t="s">
        <v>304</v>
      </c>
    </row>
    <row r="53" s="5" customFormat="1" spans="1:25">
      <c r="A53" s="5" t="s">
        <v>305</v>
      </c>
      <c r="B53" s="5" t="s">
        <v>26</v>
      </c>
      <c r="C53" s="5" t="s">
        <v>27</v>
      </c>
      <c r="D53" s="5" t="s">
        <v>306</v>
      </c>
      <c r="E53" s="5" t="s">
        <v>307</v>
      </c>
      <c r="F53" s="7">
        <v>44856</v>
      </c>
      <c r="G53" s="7">
        <v>44859</v>
      </c>
      <c r="H53" s="5">
        <v>1</v>
      </c>
      <c r="I53" s="5">
        <v>3</v>
      </c>
      <c r="J53" s="5">
        <v>3</v>
      </c>
      <c r="K53" s="5" t="s">
        <v>30</v>
      </c>
      <c r="L53" s="5">
        <v>1617</v>
      </c>
      <c r="M53" s="5">
        <v>1617</v>
      </c>
      <c r="N53" s="5" t="s">
        <v>308</v>
      </c>
      <c r="O53" s="5" t="s">
        <v>32</v>
      </c>
      <c r="P53" s="5" t="s">
        <v>33</v>
      </c>
      <c r="Q53" s="5">
        <v>0</v>
      </c>
      <c r="R53" s="8">
        <v>44851</v>
      </c>
      <c r="S53" s="7">
        <v>44862</v>
      </c>
      <c r="T53" s="5" t="s">
        <v>34</v>
      </c>
      <c r="U53" s="5">
        <v>1617</v>
      </c>
      <c r="V53" s="5">
        <v>0</v>
      </c>
      <c r="W53" s="5">
        <v>0</v>
      </c>
      <c r="X53" s="5" t="s">
        <v>309</v>
      </c>
      <c r="Y53" s="5" t="s">
        <v>310</v>
      </c>
    </row>
    <row r="54" s="5" customFormat="1" spans="1:25">
      <c r="A54" s="5" t="s">
        <v>311</v>
      </c>
      <c r="B54" s="5" t="s">
        <v>26</v>
      </c>
      <c r="C54" s="5" t="s">
        <v>27</v>
      </c>
      <c r="D54" s="5" t="s">
        <v>312</v>
      </c>
      <c r="E54" s="5" t="s">
        <v>313</v>
      </c>
      <c r="F54" s="7">
        <v>44855</v>
      </c>
      <c r="G54" s="7">
        <v>44859</v>
      </c>
      <c r="H54" s="5">
        <v>1</v>
      </c>
      <c r="I54" s="5">
        <v>4</v>
      </c>
      <c r="J54" s="5">
        <v>4</v>
      </c>
      <c r="K54" s="5" t="s">
        <v>30</v>
      </c>
      <c r="L54" s="5">
        <v>1380</v>
      </c>
      <c r="M54" s="5">
        <v>1380</v>
      </c>
      <c r="N54" s="5" t="s">
        <v>314</v>
      </c>
      <c r="O54" s="5" t="s">
        <v>32</v>
      </c>
      <c r="P54" s="5" t="s">
        <v>33</v>
      </c>
      <c r="Q54" s="5">
        <v>0</v>
      </c>
      <c r="R54" s="8">
        <v>44852</v>
      </c>
      <c r="S54" s="7">
        <v>44862</v>
      </c>
      <c r="T54" s="5" t="s">
        <v>34</v>
      </c>
      <c r="U54" s="5">
        <v>1380</v>
      </c>
      <c r="V54" s="5">
        <v>0</v>
      </c>
      <c r="W54" s="5">
        <v>0</v>
      </c>
      <c r="X54" s="5" t="s">
        <v>315</v>
      </c>
      <c r="Y54" s="5" t="s">
        <v>316</v>
      </c>
    </row>
    <row r="55" s="5" customFormat="1" spans="1:25">
      <c r="A55" s="5" t="s">
        <v>317</v>
      </c>
      <c r="B55" s="5" t="s">
        <v>26</v>
      </c>
      <c r="C55" s="5" t="s">
        <v>27</v>
      </c>
      <c r="D55" s="5" t="s">
        <v>318</v>
      </c>
      <c r="E55" s="5" t="s">
        <v>319</v>
      </c>
      <c r="F55" s="7">
        <v>44858</v>
      </c>
      <c r="G55" s="7">
        <v>44859</v>
      </c>
      <c r="H55" s="5">
        <v>1</v>
      </c>
      <c r="I55" s="5">
        <v>1</v>
      </c>
      <c r="J55" s="5">
        <v>1</v>
      </c>
      <c r="K55" s="5" t="s">
        <v>30</v>
      </c>
      <c r="L55" s="5">
        <v>368</v>
      </c>
      <c r="M55" s="5">
        <v>368</v>
      </c>
      <c r="N55" s="5" t="s">
        <v>320</v>
      </c>
      <c r="O55" s="5" t="s">
        <v>32</v>
      </c>
      <c r="P55" s="5" t="s">
        <v>33</v>
      </c>
      <c r="Q55" s="5">
        <v>0</v>
      </c>
      <c r="R55" s="8">
        <v>44852</v>
      </c>
      <c r="S55" s="7">
        <v>44862</v>
      </c>
      <c r="T55" s="5" t="s">
        <v>34</v>
      </c>
      <c r="U55" s="5">
        <v>368</v>
      </c>
      <c r="V55" s="5">
        <v>0</v>
      </c>
      <c r="W55" s="5">
        <v>0</v>
      </c>
      <c r="X55" s="5" t="s">
        <v>321</v>
      </c>
      <c r="Y55" s="5" t="s">
        <v>322</v>
      </c>
    </row>
    <row r="56" s="5" customFormat="1" spans="1:25">
      <c r="A56" s="5" t="s">
        <v>323</v>
      </c>
      <c r="B56" s="5" t="s">
        <v>26</v>
      </c>
      <c r="C56" s="5" t="s">
        <v>27</v>
      </c>
      <c r="D56" s="5" t="s">
        <v>324</v>
      </c>
      <c r="E56" s="5" t="s">
        <v>325</v>
      </c>
      <c r="F56" s="7">
        <v>44856</v>
      </c>
      <c r="G56" s="7">
        <v>44859</v>
      </c>
      <c r="H56" s="5">
        <v>1</v>
      </c>
      <c r="I56" s="5">
        <v>3</v>
      </c>
      <c r="J56" s="5">
        <v>3</v>
      </c>
      <c r="K56" s="5" t="s">
        <v>30</v>
      </c>
      <c r="L56" s="5">
        <v>2860</v>
      </c>
      <c r="M56" s="5">
        <v>2860</v>
      </c>
      <c r="N56" s="5" t="s">
        <v>326</v>
      </c>
      <c r="O56" s="5" t="s">
        <v>32</v>
      </c>
      <c r="P56" s="5" t="s">
        <v>33</v>
      </c>
      <c r="Q56" s="5">
        <v>0</v>
      </c>
      <c r="R56" s="8">
        <v>44852</v>
      </c>
      <c r="S56" s="7">
        <v>44862</v>
      </c>
      <c r="T56" s="5" t="s">
        <v>34</v>
      </c>
      <c r="U56" s="5">
        <v>2860</v>
      </c>
      <c r="V56" s="5">
        <v>0</v>
      </c>
      <c r="W56" s="5">
        <v>0</v>
      </c>
      <c r="X56" s="5" t="s">
        <v>327</v>
      </c>
      <c r="Y56" s="5" t="s">
        <v>328</v>
      </c>
    </row>
    <row r="57" s="5" customFormat="1" spans="1:25">
      <c r="A57" s="5" t="s">
        <v>329</v>
      </c>
      <c r="B57" s="5" t="s">
        <v>26</v>
      </c>
      <c r="C57" s="5" t="s">
        <v>27</v>
      </c>
      <c r="D57" s="5" t="s">
        <v>330</v>
      </c>
      <c r="E57" s="5" t="s">
        <v>331</v>
      </c>
      <c r="F57" s="7">
        <v>44858</v>
      </c>
      <c r="G57" s="7">
        <v>44859</v>
      </c>
      <c r="H57" s="5">
        <v>1</v>
      </c>
      <c r="I57" s="5">
        <v>1</v>
      </c>
      <c r="J57" s="5">
        <v>1</v>
      </c>
      <c r="K57" s="5" t="s">
        <v>30</v>
      </c>
      <c r="L57" s="5">
        <v>465</v>
      </c>
      <c r="M57" s="5">
        <v>465</v>
      </c>
      <c r="N57" s="5" t="s">
        <v>332</v>
      </c>
      <c r="O57" s="5" t="s">
        <v>32</v>
      </c>
      <c r="P57" s="5" t="s">
        <v>33</v>
      </c>
      <c r="Q57" s="5">
        <v>0</v>
      </c>
      <c r="R57" s="8">
        <v>44852</v>
      </c>
      <c r="S57" s="7">
        <v>44862</v>
      </c>
      <c r="T57" s="5" t="s">
        <v>34</v>
      </c>
      <c r="U57" s="5">
        <v>465</v>
      </c>
      <c r="V57" s="5">
        <v>0</v>
      </c>
      <c r="W57" s="5">
        <v>0</v>
      </c>
      <c r="X57" s="5" t="s">
        <v>333</v>
      </c>
      <c r="Y57" s="5" t="s">
        <v>334</v>
      </c>
    </row>
    <row r="58" s="5" customFormat="1" spans="1:25">
      <c r="A58" s="5" t="s">
        <v>335</v>
      </c>
      <c r="B58" s="5" t="s">
        <v>26</v>
      </c>
      <c r="C58" s="5" t="s">
        <v>27</v>
      </c>
      <c r="D58" s="5" t="s">
        <v>336</v>
      </c>
      <c r="E58" s="5" t="s">
        <v>168</v>
      </c>
      <c r="F58" s="7">
        <v>44858</v>
      </c>
      <c r="G58" s="7">
        <v>44859</v>
      </c>
      <c r="H58" s="5">
        <v>1</v>
      </c>
      <c r="I58" s="5">
        <v>1</v>
      </c>
      <c r="J58" s="5">
        <v>1</v>
      </c>
      <c r="K58" s="5" t="s">
        <v>30</v>
      </c>
      <c r="L58" s="5">
        <v>422</v>
      </c>
      <c r="M58" s="5">
        <v>422</v>
      </c>
      <c r="N58" s="5" t="s">
        <v>337</v>
      </c>
      <c r="O58" s="5" t="s">
        <v>32</v>
      </c>
      <c r="P58" s="5" t="s">
        <v>33</v>
      </c>
      <c r="Q58" s="5">
        <v>0</v>
      </c>
      <c r="R58" s="8">
        <v>44853</v>
      </c>
      <c r="S58" s="7">
        <v>44862</v>
      </c>
      <c r="T58" s="5" t="s">
        <v>34</v>
      </c>
      <c r="U58" s="5">
        <v>422</v>
      </c>
      <c r="V58" s="5">
        <v>0</v>
      </c>
      <c r="W58" s="5">
        <v>0</v>
      </c>
      <c r="X58" s="5" t="s">
        <v>338</v>
      </c>
      <c r="Y58" s="5" t="s">
        <v>339</v>
      </c>
    </row>
    <row r="59" s="5" customFormat="1" spans="1:25">
      <c r="A59" s="5" t="s">
        <v>340</v>
      </c>
      <c r="B59" s="5" t="s">
        <v>26</v>
      </c>
      <c r="C59" s="5" t="s">
        <v>27</v>
      </c>
      <c r="D59" s="5" t="s">
        <v>341</v>
      </c>
      <c r="E59" s="5" t="s">
        <v>342</v>
      </c>
      <c r="F59" s="7">
        <v>44858</v>
      </c>
      <c r="G59" s="7">
        <v>44859</v>
      </c>
      <c r="H59" s="5">
        <v>3</v>
      </c>
      <c r="I59" s="5">
        <v>1</v>
      </c>
      <c r="J59" s="5">
        <v>3</v>
      </c>
      <c r="K59" s="5" t="s">
        <v>30</v>
      </c>
      <c r="L59" s="5">
        <v>2040</v>
      </c>
      <c r="M59" s="5">
        <v>2040</v>
      </c>
      <c r="N59" s="5" t="s">
        <v>343</v>
      </c>
      <c r="O59" s="5" t="s">
        <v>32</v>
      </c>
      <c r="P59" s="5" t="s">
        <v>33</v>
      </c>
      <c r="Q59" s="5">
        <v>0</v>
      </c>
      <c r="R59" s="8">
        <v>44853</v>
      </c>
      <c r="S59" s="7">
        <v>44862</v>
      </c>
      <c r="T59" s="5" t="s">
        <v>34</v>
      </c>
      <c r="U59" s="5">
        <v>2040</v>
      </c>
      <c r="V59" s="5">
        <v>0</v>
      </c>
      <c r="W59" s="5">
        <v>0</v>
      </c>
      <c r="X59" s="5" t="s">
        <v>344</v>
      </c>
      <c r="Y59" s="5" t="s">
        <v>345</v>
      </c>
    </row>
    <row r="60" s="5" customFormat="1" spans="1:25">
      <c r="A60" s="5" t="s">
        <v>346</v>
      </c>
      <c r="B60" s="5" t="s">
        <v>26</v>
      </c>
      <c r="C60" s="5" t="s">
        <v>27</v>
      </c>
      <c r="D60" s="5" t="s">
        <v>347</v>
      </c>
      <c r="E60" s="5" t="s">
        <v>348</v>
      </c>
      <c r="F60" s="7">
        <v>44854</v>
      </c>
      <c r="G60" s="7">
        <v>44859</v>
      </c>
      <c r="H60" s="5">
        <v>1</v>
      </c>
      <c r="I60" s="5">
        <v>5</v>
      </c>
      <c r="J60" s="5">
        <v>5</v>
      </c>
      <c r="K60" s="5" t="s">
        <v>30</v>
      </c>
      <c r="L60" s="5">
        <v>1600</v>
      </c>
      <c r="M60" s="5">
        <v>1600</v>
      </c>
      <c r="N60" s="5" t="s">
        <v>349</v>
      </c>
      <c r="O60" s="5" t="s">
        <v>32</v>
      </c>
      <c r="P60" s="5" t="s">
        <v>33</v>
      </c>
      <c r="Q60" s="5">
        <v>0</v>
      </c>
      <c r="R60" s="8">
        <v>44853</v>
      </c>
      <c r="S60" s="7">
        <v>44862</v>
      </c>
      <c r="T60" s="5" t="s">
        <v>34</v>
      </c>
      <c r="U60" s="5">
        <v>1600</v>
      </c>
      <c r="V60" s="5">
        <v>0</v>
      </c>
      <c r="W60" s="5">
        <v>0</v>
      </c>
      <c r="X60" s="5" t="s">
        <v>350</v>
      </c>
      <c r="Y60" s="5" t="s">
        <v>351</v>
      </c>
    </row>
    <row r="61" s="5" customFormat="1" spans="1:25">
      <c r="A61" s="5" t="s">
        <v>352</v>
      </c>
      <c r="B61" s="5" t="s">
        <v>26</v>
      </c>
      <c r="C61" s="5" t="s">
        <v>27</v>
      </c>
      <c r="D61" s="5" t="s">
        <v>353</v>
      </c>
      <c r="E61" s="5" t="s">
        <v>354</v>
      </c>
      <c r="F61" s="7">
        <v>44854</v>
      </c>
      <c r="G61" s="7">
        <v>44859</v>
      </c>
      <c r="H61" s="5">
        <v>1</v>
      </c>
      <c r="I61" s="5">
        <v>5</v>
      </c>
      <c r="J61" s="5">
        <v>5</v>
      </c>
      <c r="K61" s="5" t="s">
        <v>30</v>
      </c>
      <c r="L61" s="5">
        <v>535</v>
      </c>
      <c r="M61" s="5">
        <v>535</v>
      </c>
      <c r="N61" s="5" t="s">
        <v>355</v>
      </c>
      <c r="O61" s="5" t="s">
        <v>32</v>
      </c>
      <c r="P61" s="5" t="s">
        <v>33</v>
      </c>
      <c r="Q61" s="5">
        <v>0</v>
      </c>
      <c r="R61" s="8">
        <v>44853</v>
      </c>
      <c r="S61" s="7">
        <v>44862</v>
      </c>
      <c r="T61" s="5" t="s">
        <v>34</v>
      </c>
      <c r="U61" s="5">
        <v>535</v>
      </c>
      <c r="V61" s="5">
        <v>0</v>
      </c>
      <c r="W61" s="5">
        <v>0</v>
      </c>
      <c r="X61" s="5" t="s">
        <v>356</v>
      </c>
      <c r="Y61" s="5" t="s">
        <v>175</v>
      </c>
    </row>
    <row r="62" s="5" customFormat="1" spans="1:25">
      <c r="A62" s="5" t="s">
        <v>352</v>
      </c>
      <c r="B62" s="5" t="s">
        <v>26</v>
      </c>
      <c r="C62" s="5" t="s">
        <v>61</v>
      </c>
      <c r="D62" s="5" t="s">
        <v>353</v>
      </c>
      <c r="E62" s="5" t="s">
        <v>354</v>
      </c>
      <c r="F62" s="7">
        <v>44854</v>
      </c>
      <c r="G62" s="7">
        <v>44859</v>
      </c>
      <c r="H62" s="5">
        <v>1</v>
      </c>
      <c r="I62" s="5">
        <v>5</v>
      </c>
      <c r="J62" s="5">
        <v>5</v>
      </c>
      <c r="K62" s="5" t="s">
        <v>30</v>
      </c>
      <c r="L62" s="5">
        <v>-535</v>
      </c>
      <c r="M62" s="5">
        <v>-535</v>
      </c>
      <c r="N62" s="5" t="s">
        <v>355</v>
      </c>
      <c r="O62" s="5" t="s">
        <v>32</v>
      </c>
      <c r="P62" s="5" t="s">
        <v>33</v>
      </c>
      <c r="Q62" s="5">
        <v>0</v>
      </c>
      <c r="R62" s="8">
        <v>44853</v>
      </c>
      <c r="S62" s="7">
        <v>44862</v>
      </c>
      <c r="T62" s="5" t="s">
        <v>34</v>
      </c>
      <c r="U62" s="5">
        <v>-535</v>
      </c>
      <c r="V62" s="5">
        <v>0</v>
      </c>
      <c r="W62" s="5">
        <v>0</v>
      </c>
      <c r="X62" s="5" t="s">
        <v>356</v>
      </c>
      <c r="Y62" s="5" t="s">
        <v>175</v>
      </c>
    </row>
    <row r="63" s="5" customFormat="1" spans="1:25">
      <c r="A63" s="5" t="s">
        <v>357</v>
      </c>
      <c r="B63" s="5" t="s">
        <v>26</v>
      </c>
      <c r="C63" s="5" t="s">
        <v>27</v>
      </c>
      <c r="D63" s="5" t="s">
        <v>300</v>
      </c>
      <c r="E63" s="5" t="s">
        <v>301</v>
      </c>
      <c r="F63" s="7">
        <v>44855</v>
      </c>
      <c r="G63" s="7">
        <v>44859</v>
      </c>
      <c r="H63" s="5">
        <v>1</v>
      </c>
      <c r="I63" s="5">
        <v>4</v>
      </c>
      <c r="J63" s="5">
        <v>4</v>
      </c>
      <c r="K63" s="5" t="s">
        <v>30</v>
      </c>
      <c r="L63" s="5">
        <v>9136</v>
      </c>
      <c r="M63" s="5">
        <v>9136</v>
      </c>
      <c r="N63" s="5" t="s">
        <v>358</v>
      </c>
      <c r="O63" s="5" t="s">
        <v>32</v>
      </c>
      <c r="P63" s="5" t="s">
        <v>33</v>
      </c>
      <c r="Q63" s="5">
        <v>0</v>
      </c>
      <c r="R63" s="8">
        <v>44854</v>
      </c>
      <c r="S63" s="7">
        <v>44862</v>
      </c>
      <c r="T63" s="5" t="s">
        <v>34</v>
      </c>
      <c r="U63" s="5">
        <v>9136</v>
      </c>
      <c r="V63" s="5">
        <v>0</v>
      </c>
      <c r="W63" s="5">
        <v>0</v>
      </c>
      <c r="X63" s="5" t="s">
        <v>359</v>
      </c>
      <c r="Y63" s="5" t="s">
        <v>360</v>
      </c>
    </row>
    <row r="64" s="5" customFormat="1" spans="1:25">
      <c r="A64" s="5" t="s">
        <v>361</v>
      </c>
      <c r="B64" s="5" t="s">
        <v>26</v>
      </c>
      <c r="C64" s="5" t="s">
        <v>27</v>
      </c>
      <c r="D64" s="5" t="s">
        <v>362</v>
      </c>
      <c r="E64" s="5" t="s">
        <v>363</v>
      </c>
      <c r="F64" s="7">
        <v>44858</v>
      </c>
      <c r="G64" s="7">
        <v>44859</v>
      </c>
      <c r="H64" s="5">
        <v>1</v>
      </c>
      <c r="I64" s="5">
        <v>1</v>
      </c>
      <c r="J64" s="5">
        <v>1</v>
      </c>
      <c r="K64" s="5" t="s">
        <v>30</v>
      </c>
      <c r="L64" s="5">
        <v>544</v>
      </c>
      <c r="M64" s="5">
        <v>544</v>
      </c>
      <c r="N64" s="5" t="s">
        <v>364</v>
      </c>
      <c r="O64" s="5" t="s">
        <v>32</v>
      </c>
      <c r="P64" s="5" t="s">
        <v>33</v>
      </c>
      <c r="Q64" s="5">
        <v>0</v>
      </c>
      <c r="R64" s="8">
        <v>44854</v>
      </c>
      <c r="S64" s="7">
        <v>44862</v>
      </c>
      <c r="T64" s="5" t="s">
        <v>34</v>
      </c>
      <c r="U64" s="5">
        <v>544</v>
      </c>
      <c r="V64" s="5">
        <v>0</v>
      </c>
      <c r="W64" s="5">
        <v>0</v>
      </c>
      <c r="X64" s="5" t="s">
        <v>365</v>
      </c>
      <c r="Y64" s="5" t="s">
        <v>366</v>
      </c>
    </row>
    <row r="65" s="5" customFormat="1" spans="1:25">
      <c r="A65" s="5" t="s">
        <v>367</v>
      </c>
      <c r="B65" s="5" t="s">
        <v>26</v>
      </c>
      <c r="C65" s="5" t="s">
        <v>27</v>
      </c>
      <c r="D65" s="5" t="s">
        <v>225</v>
      </c>
      <c r="E65" s="5" t="s">
        <v>368</v>
      </c>
      <c r="F65" s="7">
        <v>44857</v>
      </c>
      <c r="G65" s="7">
        <v>44859</v>
      </c>
      <c r="H65" s="5">
        <v>1</v>
      </c>
      <c r="I65" s="5">
        <v>2</v>
      </c>
      <c r="J65" s="5">
        <v>2</v>
      </c>
      <c r="K65" s="5" t="s">
        <v>30</v>
      </c>
      <c r="L65" s="5">
        <v>536</v>
      </c>
      <c r="M65" s="5">
        <v>536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44854</v>
      </c>
      <c r="S65" s="7">
        <v>44862</v>
      </c>
      <c r="T65" s="5" t="s">
        <v>34</v>
      </c>
      <c r="U65" s="5">
        <v>536</v>
      </c>
      <c r="V65" s="5">
        <v>0</v>
      </c>
      <c r="W65" s="5">
        <v>0</v>
      </c>
      <c r="X65" s="5" t="s">
        <v>370</v>
      </c>
      <c r="Y65" s="5" t="s">
        <v>371</v>
      </c>
    </row>
    <row r="66" s="5" customFormat="1" spans="1:25">
      <c r="A66" s="5" t="s">
        <v>372</v>
      </c>
      <c r="B66" s="5" t="s">
        <v>26</v>
      </c>
      <c r="C66" s="5" t="s">
        <v>27</v>
      </c>
      <c r="D66" s="5" t="s">
        <v>38</v>
      </c>
      <c r="E66" s="5" t="s">
        <v>373</v>
      </c>
      <c r="F66" s="7">
        <v>44855</v>
      </c>
      <c r="G66" s="7">
        <v>44859</v>
      </c>
      <c r="H66" s="5">
        <v>1</v>
      </c>
      <c r="I66" s="5">
        <v>4</v>
      </c>
      <c r="J66" s="5">
        <v>4</v>
      </c>
      <c r="K66" s="5" t="s">
        <v>30</v>
      </c>
      <c r="L66" s="5">
        <v>2200</v>
      </c>
      <c r="M66" s="5">
        <v>2200</v>
      </c>
      <c r="N66" s="5" t="s">
        <v>374</v>
      </c>
      <c r="O66" s="5" t="s">
        <v>32</v>
      </c>
      <c r="P66" s="5" t="s">
        <v>33</v>
      </c>
      <c r="Q66" s="5">
        <v>0</v>
      </c>
      <c r="R66" s="8">
        <v>44855</v>
      </c>
      <c r="S66" s="7">
        <v>44862</v>
      </c>
      <c r="T66" s="5" t="s">
        <v>34</v>
      </c>
      <c r="U66" s="5">
        <v>2200</v>
      </c>
      <c r="V66" s="5">
        <v>0</v>
      </c>
      <c r="W66" s="5">
        <v>0</v>
      </c>
      <c r="X66" s="5" t="s">
        <v>375</v>
      </c>
      <c r="Y66" s="5" t="s">
        <v>376</v>
      </c>
    </row>
    <row r="67" s="5" customFormat="1" spans="1:25">
      <c r="A67" s="5" t="s">
        <v>377</v>
      </c>
      <c r="B67" s="5" t="s">
        <v>26</v>
      </c>
      <c r="C67" s="5" t="s">
        <v>27</v>
      </c>
      <c r="D67" s="5" t="s">
        <v>378</v>
      </c>
      <c r="E67" s="5" t="s">
        <v>379</v>
      </c>
      <c r="F67" s="7">
        <v>44858</v>
      </c>
      <c r="G67" s="7">
        <v>44859</v>
      </c>
      <c r="H67" s="5">
        <v>1</v>
      </c>
      <c r="I67" s="5">
        <v>1</v>
      </c>
      <c r="J67" s="5">
        <v>1</v>
      </c>
      <c r="K67" s="5" t="s">
        <v>30</v>
      </c>
      <c r="L67" s="5">
        <v>425</v>
      </c>
      <c r="M67" s="5">
        <v>425</v>
      </c>
      <c r="N67" s="5" t="s">
        <v>380</v>
      </c>
      <c r="O67" s="5" t="s">
        <v>32</v>
      </c>
      <c r="P67" s="5" t="s">
        <v>33</v>
      </c>
      <c r="Q67" s="5">
        <v>0</v>
      </c>
      <c r="R67" s="8">
        <v>44855</v>
      </c>
      <c r="S67" s="7">
        <v>44862</v>
      </c>
      <c r="T67" s="5" t="s">
        <v>34</v>
      </c>
      <c r="U67" s="5">
        <v>425</v>
      </c>
      <c r="V67" s="5">
        <v>0</v>
      </c>
      <c r="W67" s="5">
        <v>0</v>
      </c>
      <c r="X67" s="5" t="s">
        <v>381</v>
      </c>
      <c r="Y67" s="5" t="s">
        <v>382</v>
      </c>
    </row>
    <row r="68" s="5" customFormat="1" spans="1:25">
      <c r="A68" s="5" t="s">
        <v>383</v>
      </c>
      <c r="B68" s="5" t="s">
        <v>26</v>
      </c>
      <c r="C68" s="5" t="s">
        <v>27</v>
      </c>
      <c r="D68" s="5" t="s">
        <v>384</v>
      </c>
      <c r="E68" s="5" t="s">
        <v>385</v>
      </c>
      <c r="F68" s="7">
        <v>44856</v>
      </c>
      <c r="G68" s="7">
        <v>44859</v>
      </c>
      <c r="H68" s="5">
        <v>1</v>
      </c>
      <c r="I68" s="5">
        <v>3</v>
      </c>
      <c r="J68" s="5">
        <v>3</v>
      </c>
      <c r="K68" s="5" t="s">
        <v>30</v>
      </c>
      <c r="L68" s="5">
        <v>978</v>
      </c>
      <c r="M68" s="5">
        <v>978</v>
      </c>
      <c r="N68" s="5" t="s">
        <v>386</v>
      </c>
      <c r="O68" s="5" t="s">
        <v>32</v>
      </c>
      <c r="P68" s="5" t="s">
        <v>33</v>
      </c>
      <c r="Q68" s="5">
        <v>0</v>
      </c>
      <c r="R68" s="8">
        <v>44855</v>
      </c>
      <c r="S68" s="7">
        <v>44862</v>
      </c>
      <c r="T68" s="5" t="s">
        <v>34</v>
      </c>
      <c r="U68" s="5">
        <v>978</v>
      </c>
      <c r="V68" s="5">
        <v>0</v>
      </c>
      <c r="W68" s="5">
        <v>0</v>
      </c>
      <c r="X68" s="5" t="s">
        <v>387</v>
      </c>
      <c r="Y68" s="5" t="s">
        <v>251</v>
      </c>
    </row>
    <row r="69" s="5" customFormat="1" spans="1:26">
      <c r="A69" s="5" t="s">
        <v>388</v>
      </c>
      <c r="B69" s="5" t="s">
        <v>26</v>
      </c>
      <c r="C69" s="5" t="s">
        <v>27</v>
      </c>
      <c r="D69" s="5" t="s">
        <v>347</v>
      </c>
      <c r="E69" s="5" t="s">
        <v>348</v>
      </c>
      <c r="F69" s="7">
        <v>44856</v>
      </c>
      <c r="G69" s="7">
        <v>44859</v>
      </c>
      <c r="H69" s="5">
        <v>2</v>
      </c>
      <c r="I69" s="5">
        <v>3</v>
      </c>
      <c r="J69" s="5">
        <v>6</v>
      </c>
      <c r="K69" s="5" t="s">
        <v>30</v>
      </c>
      <c r="L69" s="5">
        <v>1920</v>
      </c>
      <c r="M69" s="5">
        <v>1920</v>
      </c>
      <c r="N69" s="5" t="s">
        <v>389</v>
      </c>
      <c r="O69" s="5" t="s">
        <v>32</v>
      </c>
      <c r="P69" s="5" t="s">
        <v>33</v>
      </c>
      <c r="Q69" s="5">
        <v>0</v>
      </c>
      <c r="R69" s="8">
        <v>44855</v>
      </c>
      <c r="S69" s="7">
        <v>44862</v>
      </c>
      <c r="T69" s="5" t="s">
        <v>34</v>
      </c>
      <c r="U69" s="5">
        <v>1920</v>
      </c>
      <c r="V69" s="5">
        <v>0</v>
      </c>
      <c r="W69" s="5">
        <v>0</v>
      </c>
      <c r="X69" s="5" t="s">
        <v>390</v>
      </c>
      <c r="Y69" s="5" t="s">
        <v>391</v>
      </c>
      <c r="Z69" s="5" t="s">
        <v>392</v>
      </c>
    </row>
    <row r="70" s="5" customFormat="1" spans="1:25">
      <c r="A70" s="5" t="s">
        <v>393</v>
      </c>
      <c r="B70" s="5" t="s">
        <v>26</v>
      </c>
      <c r="C70" s="5" t="s">
        <v>27</v>
      </c>
      <c r="D70" s="5" t="s">
        <v>394</v>
      </c>
      <c r="E70" s="5" t="s">
        <v>395</v>
      </c>
      <c r="F70" s="7">
        <v>44858</v>
      </c>
      <c r="G70" s="7">
        <v>44859</v>
      </c>
      <c r="H70" s="5">
        <v>1</v>
      </c>
      <c r="I70" s="5">
        <v>1</v>
      </c>
      <c r="J70" s="5">
        <v>1</v>
      </c>
      <c r="K70" s="5" t="s">
        <v>30</v>
      </c>
      <c r="L70" s="5">
        <v>237</v>
      </c>
      <c r="M70" s="5">
        <v>237</v>
      </c>
      <c r="N70" s="5" t="s">
        <v>396</v>
      </c>
      <c r="O70" s="5" t="s">
        <v>32</v>
      </c>
      <c r="P70" s="5" t="s">
        <v>33</v>
      </c>
      <c r="Q70" s="5">
        <v>0</v>
      </c>
      <c r="R70" s="8">
        <v>44855</v>
      </c>
      <c r="S70" s="7">
        <v>44862</v>
      </c>
      <c r="T70" s="5" t="s">
        <v>34</v>
      </c>
      <c r="U70" s="5">
        <v>237</v>
      </c>
      <c r="V70" s="5">
        <v>0</v>
      </c>
      <c r="W70" s="5">
        <v>0</v>
      </c>
      <c r="X70" s="5" t="s">
        <v>397</v>
      </c>
      <c r="Y70" s="5" t="s">
        <v>398</v>
      </c>
    </row>
    <row r="71" s="5" customFormat="1" spans="1:25">
      <c r="A71" s="5" t="s">
        <v>399</v>
      </c>
      <c r="B71" s="5" t="s">
        <v>26</v>
      </c>
      <c r="C71" s="5" t="s">
        <v>27</v>
      </c>
      <c r="D71" s="5" t="s">
        <v>400</v>
      </c>
      <c r="E71" s="5" t="s">
        <v>401</v>
      </c>
      <c r="F71" s="7">
        <v>44858</v>
      </c>
      <c r="G71" s="7">
        <v>44859</v>
      </c>
      <c r="H71" s="5">
        <v>1</v>
      </c>
      <c r="I71" s="5">
        <v>1</v>
      </c>
      <c r="J71" s="5">
        <v>1</v>
      </c>
      <c r="K71" s="5" t="s">
        <v>30</v>
      </c>
      <c r="L71" s="5">
        <v>285</v>
      </c>
      <c r="M71" s="5">
        <v>285</v>
      </c>
      <c r="N71" s="5" t="s">
        <v>402</v>
      </c>
      <c r="O71" s="5" t="s">
        <v>32</v>
      </c>
      <c r="P71" s="5" t="s">
        <v>33</v>
      </c>
      <c r="Q71" s="5">
        <v>0</v>
      </c>
      <c r="R71" s="8">
        <v>44855</v>
      </c>
      <c r="S71" s="7">
        <v>44862</v>
      </c>
      <c r="T71" s="5" t="s">
        <v>34</v>
      </c>
      <c r="U71" s="5">
        <v>285</v>
      </c>
      <c r="V71" s="5">
        <v>0</v>
      </c>
      <c r="W71" s="5">
        <v>0</v>
      </c>
      <c r="X71" s="5" t="s">
        <v>403</v>
      </c>
      <c r="Y71" s="5" t="s">
        <v>404</v>
      </c>
    </row>
    <row r="72" s="5" customFormat="1" spans="1:25">
      <c r="A72" s="5" t="s">
        <v>405</v>
      </c>
      <c r="B72" s="5" t="s">
        <v>26</v>
      </c>
      <c r="C72" s="5" t="s">
        <v>27</v>
      </c>
      <c r="D72" s="5" t="s">
        <v>406</v>
      </c>
      <c r="E72" s="5" t="s">
        <v>407</v>
      </c>
      <c r="F72" s="7">
        <v>44858</v>
      </c>
      <c r="G72" s="7">
        <v>44859</v>
      </c>
      <c r="H72" s="5">
        <v>1</v>
      </c>
      <c r="I72" s="5">
        <v>1</v>
      </c>
      <c r="J72" s="5">
        <v>1</v>
      </c>
      <c r="K72" s="5" t="s">
        <v>30</v>
      </c>
      <c r="L72" s="5">
        <v>317</v>
      </c>
      <c r="M72" s="5">
        <v>317</v>
      </c>
      <c r="N72" s="5" t="s">
        <v>408</v>
      </c>
      <c r="O72" s="5" t="s">
        <v>32</v>
      </c>
      <c r="P72" s="5" t="s">
        <v>33</v>
      </c>
      <c r="Q72" s="5">
        <v>0</v>
      </c>
      <c r="R72" s="8">
        <v>44855</v>
      </c>
      <c r="S72" s="7">
        <v>44862</v>
      </c>
      <c r="T72" s="5" t="s">
        <v>34</v>
      </c>
      <c r="U72" s="5">
        <v>317</v>
      </c>
      <c r="V72" s="5">
        <v>0</v>
      </c>
      <c r="W72" s="5">
        <v>0</v>
      </c>
      <c r="X72" s="5" t="s">
        <v>409</v>
      </c>
      <c r="Y72" s="5" t="s">
        <v>175</v>
      </c>
    </row>
    <row r="73" s="5" customFormat="1" spans="1:25">
      <c r="A73" s="5" t="s">
        <v>405</v>
      </c>
      <c r="B73" s="5" t="s">
        <v>26</v>
      </c>
      <c r="C73" s="5" t="s">
        <v>61</v>
      </c>
      <c r="D73" s="5" t="s">
        <v>406</v>
      </c>
      <c r="E73" s="5" t="s">
        <v>407</v>
      </c>
      <c r="F73" s="7">
        <v>44858</v>
      </c>
      <c r="G73" s="7">
        <v>44859</v>
      </c>
      <c r="H73" s="5">
        <v>1</v>
      </c>
      <c r="I73" s="5">
        <v>1</v>
      </c>
      <c r="J73" s="5">
        <v>1</v>
      </c>
      <c r="K73" s="5" t="s">
        <v>30</v>
      </c>
      <c r="L73" s="5">
        <v>-317</v>
      </c>
      <c r="M73" s="5">
        <v>-317</v>
      </c>
      <c r="N73" s="5" t="s">
        <v>408</v>
      </c>
      <c r="O73" s="5" t="s">
        <v>32</v>
      </c>
      <c r="P73" s="5" t="s">
        <v>33</v>
      </c>
      <c r="Q73" s="5">
        <v>0</v>
      </c>
      <c r="R73" s="8">
        <v>44855</v>
      </c>
      <c r="S73" s="7">
        <v>44862</v>
      </c>
      <c r="T73" s="5" t="s">
        <v>34</v>
      </c>
      <c r="U73" s="5">
        <v>-317</v>
      </c>
      <c r="V73" s="5">
        <v>0</v>
      </c>
      <c r="W73" s="5">
        <v>0</v>
      </c>
      <c r="X73" s="5" t="s">
        <v>409</v>
      </c>
      <c r="Y73" s="5" t="s">
        <v>175</v>
      </c>
    </row>
    <row r="74" s="5" customFormat="1" spans="1:25">
      <c r="A74" s="5" t="s">
        <v>410</v>
      </c>
      <c r="B74" s="5" t="s">
        <v>26</v>
      </c>
      <c r="C74" s="5" t="s">
        <v>27</v>
      </c>
      <c r="D74" s="5" t="s">
        <v>253</v>
      </c>
      <c r="E74" s="5" t="s">
        <v>411</v>
      </c>
      <c r="F74" s="7">
        <v>44858</v>
      </c>
      <c r="G74" s="7">
        <v>44859</v>
      </c>
      <c r="H74" s="5">
        <v>1</v>
      </c>
      <c r="I74" s="5">
        <v>1</v>
      </c>
      <c r="J74" s="5">
        <v>1</v>
      </c>
      <c r="K74" s="5" t="s">
        <v>30</v>
      </c>
      <c r="L74" s="5">
        <v>377</v>
      </c>
      <c r="M74" s="5">
        <v>377</v>
      </c>
      <c r="N74" s="5" t="s">
        <v>412</v>
      </c>
      <c r="O74" s="5" t="s">
        <v>32</v>
      </c>
      <c r="P74" s="5" t="s">
        <v>33</v>
      </c>
      <c r="Q74" s="5">
        <v>0</v>
      </c>
      <c r="R74" s="8">
        <v>44855</v>
      </c>
      <c r="S74" s="7">
        <v>44862</v>
      </c>
      <c r="T74" s="5" t="s">
        <v>34</v>
      </c>
      <c r="U74" s="5">
        <v>377</v>
      </c>
      <c r="V74" s="5">
        <v>0</v>
      </c>
      <c r="W74" s="5">
        <v>0</v>
      </c>
      <c r="X74" s="5" t="s">
        <v>413</v>
      </c>
      <c r="Y74" s="5" t="s">
        <v>414</v>
      </c>
    </row>
    <row r="75" s="5" customFormat="1" spans="1:25">
      <c r="A75" s="5" t="s">
        <v>415</v>
      </c>
      <c r="B75" s="5" t="s">
        <v>26</v>
      </c>
      <c r="C75" s="5" t="s">
        <v>27</v>
      </c>
      <c r="D75" s="5" t="s">
        <v>416</v>
      </c>
      <c r="E75" s="5" t="s">
        <v>417</v>
      </c>
      <c r="F75" s="7">
        <v>44856</v>
      </c>
      <c r="G75" s="7">
        <v>44859</v>
      </c>
      <c r="H75" s="5">
        <v>1</v>
      </c>
      <c r="I75" s="5">
        <v>3</v>
      </c>
      <c r="J75" s="5">
        <v>3</v>
      </c>
      <c r="K75" s="5" t="s">
        <v>30</v>
      </c>
      <c r="L75" s="5">
        <v>675</v>
      </c>
      <c r="M75" s="5">
        <v>675</v>
      </c>
      <c r="N75" s="5" t="s">
        <v>418</v>
      </c>
      <c r="O75" s="5" t="s">
        <v>32</v>
      </c>
      <c r="P75" s="5" t="s">
        <v>33</v>
      </c>
      <c r="Q75" s="5">
        <v>0</v>
      </c>
      <c r="R75" s="8">
        <v>44855</v>
      </c>
      <c r="S75" s="7">
        <v>44862</v>
      </c>
      <c r="T75" s="5" t="s">
        <v>34</v>
      </c>
      <c r="U75" s="5">
        <v>675</v>
      </c>
      <c r="V75" s="5">
        <v>0</v>
      </c>
      <c r="W75" s="5">
        <v>0</v>
      </c>
      <c r="X75" s="5" t="s">
        <v>419</v>
      </c>
      <c r="Y75" s="5" t="s">
        <v>420</v>
      </c>
    </row>
    <row r="76" s="5" customFormat="1" spans="1:25">
      <c r="A76" s="5" t="s">
        <v>421</v>
      </c>
      <c r="B76" s="5" t="s">
        <v>26</v>
      </c>
      <c r="C76" s="5" t="s">
        <v>27</v>
      </c>
      <c r="D76" s="5" t="s">
        <v>422</v>
      </c>
      <c r="E76" s="5" t="s">
        <v>423</v>
      </c>
      <c r="F76" s="7">
        <v>44856</v>
      </c>
      <c r="G76" s="7">
        <v>44859</v>
      </c>
      <c r="H76" s="5">
        <v>1</v>
      </c>
      <c r="I76" s="5">
        <v>3</v>
      </c>
      <c r="J76" s="5">
        <v>3</v>
      </c>
      <c r="K76" s="5" t="s">
        <v>30</v>
      </c>
      <c r="L76" s="5">
        <v>660</v>
      </c>
      <c r="M76" s="5">
        <v>660</v>
      </c>
      <c r="N76" s="5" t="s">
        <v>424</v>
      </c>
      <c r="O76" s="5" t="s">
        <v>32</v>
      </c>
      <c r="P76" s="5" t="s">
        <v>33</v>
      </c>
      <c r="Q76" s="5">
        <v>0</v>
      </c>
      <c r="R76" s="8">
        <v>44856</v>
      </c>
      <c r="S76" s="7">
        <v>44862</v>
      </c>
      <c r="T76" s="5" t="s">
        <v>34</v>
      </c>
      <c r="U76" s="5">
        <v>660</v>
      </c>
      <c r="V76" s="5">
        <v>0</v>
      </c>
      <c r="W76" s="5">
        <v>0</v>
      </c>
      <c r="X76" s="5" t="s">
        <v>425</v>
      </c>
      <c r="Y76" s="5" t="s">
        <v>175</v>
      </c>
    </row>
    <row r="77" s="5" customFormat="1" spans="1:25">
      <c r="A77" s="5" t="s">
        <v>426</v>
      </c>
      <c r="B77" s="5" t="s">
        <v>26</v>
      </c>
      <c r="C77" s="5" t="s">
        <v>27</v>
      </c>
      <c r="D77" s="5" t="s">
        <v>400</v>
      </c>
      <c r="E77" s="5" t="s">
        <v>427</v>
      </c>
      <c r="F77" s="7">
        <v>44856</v>
      </c>
      <c r="G77" s="7">
        <v>44859</v>
      </c>
      <c r="H77" s="5">
        <v>1</v>
      </c>
      <c r="I77" s="5">
        <v>3</v>
      </c>
      <c r="J77" s="5">
        <v>3</v>
      </c>
      <c r="K77" s="5" t="s">
        <v>30</v>
      </c>
      <c r="L77" s="5">
        <v>645</v>
      </c>
      <c r="M77" s="5">
        <v>645</v>
      </c>
      <c r="N77" s="5" t="s">
        <v>428</v>
      </c>
      <c r="O77" s="5" t="s">
        <v>32</v>
      </c>
      <c r="P77" s="5" t="s">
        <v>33</v>
      </c>
      <c r="Q77" s="5">
        <v>0</v>
      </c>
      <c r="R77" s="8">
        <v>44856</v>
      </c>
      <c r="S77" s="7">
        <v>44862</v>
      </c>
      <c r="T77" s="5" t="s">
        <v>34</v>
      </c>
      <c r="U77" s="5">
        <v>645</v>
      </c>
      <c r="V77" s="5">
        <v>0</v>
      </c>
      <c r="W77" s="5">
        <v>0</v>
      </c>
      <c r="X77" s="5" t="s">
        <v>429</v>
      </c>
      <c r="Y77" s="5" t="s">
        <v>430</v>
      </c>
    </row>
    <row r="78" s="5" customFormat="1" spans="1:25">
      <c r="A78" s="5" t="s">
        <v>431</v>
      </c>
      <c r="B78" s="5" t="s">
        <v>26</v>
      </c>
      <c r="C78" s="5" t="s">
        <v>27</v>
      </c>
      <c r="D78" s="5" t="s">
        <v>432</v>
      </c>
      <c r="E78" s="5" t="s">
        <v>433</v>
      </c>
      <c r="F78" s="7">
        <v>44856</v>
      </c>
      <c r="G78" s="7">
        <v>44859</v>
      </c>
      <c r="H78" s="5">
        <v>1</v>
      </c>
      <c r="I78" s="5">
        <v>3</v>
      </c>
      <c r="J78" s="5">
        <v>3</v>
      </c>
      <c r="K78" s="5" t="s">
        <v>30</v>
      </c>
      <c r="L78" s="5">
        <v>1212</v>
      </c>
      <c r="M78" s="5">
        <v>1212</v>
      </c>
      <c r="N78" s="5" t="s">
        <v>434</v>
      </c>
      <c r="O78" s="5" t="s">
        <v>32</v>
      </c>
      <c r="P78" s="5" t="s">
        <v>33</v>
      </c>
      <c r="Q78" s="5">
        <v>0</v>
      </c>
      <c r="R78" s="8">
        <v>44856</v>
      </c>
      <c r="S78" s="7">
        <v>44862</v>
      </c>
      <c r="T78" s="5" t="s">
        <v>34</v>
      </c>
      <c r="U78" s="5">
        <v>1212</v>
      </c>
      <c r="V78" s="5">
        <v>0</v>
      </c>
      <c r="W78" s="5">
        <v>0</v>
      </c>
      <c r="X78" s="5" t="s">
        <v>435</v>
      </c>
      <c r="Y78" s="5" t="s">
        <v>436</v>
      </c>
    </row>
    <row r="79" s="5" customFormat="1" spans="1:25">
      <c r="A79" s="5" t="s">
        <v>437</v>
      </c>
      <c r="B79" s="5" t="s">
        <v>26</v>
      </c>
      <c r="C79" s="5" t="s">
        <v>27</v>
      </c>
      <c r="D79" s="5" t="s">
        <v>253</v>
      </c>
      <c r="E79" s="5" t="s">
        <v>254</v>
      </c>
      <c r="F79" s="7">
        <v>44858</v>
      </c>
      <c r="G79" s="7">
        <v>44859</v>
      </c>
      <c r="H79" s="5">
        <v>1</v>
      </c>
      <c r="I79" s="5">
        <v>1</v>
      </c>
      <c r="J79" s="5">
        <v>1</v>
      </c>
      <c r="K79" s="5" t="s">
        <v>30</v>
      </c>
      <c r="L79" s="5">
        <v>377</v>
      </c>
      <c r="M79" s="5">
        <v>377</v>
      </c>
      <c r="N79" s="5" t="s">
        <v>412</v>
      </c>
      <c r="O79" s="5" t="s">
        <v>32</v>
      </c>
      <c r="P79" s="5" t="s">
        <v>33</v>
      </c>
      <c r="Q79" s="5">
        <v>0</v>
      </c>
      <c r="R79" s="8">
        <v>44855</v>
      </c>
      <c r="S79" s="7">
        <v>44862</v>
      </c>
      <c r="T79" s="5" t="s">
        <v>34</v>
      </c>
      <c r="U79" s="5">
        <v>377</v>
      </c>
      <c r="V79" s="5">
        <v>0</v>
      </c>
      <c r="W79" s="5">
        <v>0</v>
      </c>
      <c r="X79" s="5" t="s">
        <v>438</v>
      </c>
      <c r="Y79" s="5" t="s">
        <v>439</v>
      </c>
    </row>
    <row r="80" s="5" customFormat="1" spans="1:25">
      <c r="A80" s="5" t="s">
        <v>440</v>
      </c>
      <c r="B80" s="5" t="s">
        <v>26</v>
      </c>
      <c r="C80" s="5" t="s">
        <v>27</v>
      </c>
      <c r="D80" s="5" t="s">
        <v>432</v>
      </c>
      <c r="E80" s="5" t="s">
        <v>433</v>
      </c>
      <c r="F80" s="7">
        <v>44856</v>
      </c>
      <c r="G80" s="7">
        <v>44859</v>
      </c>
      <c r="H80" s="5">
        <v>1</v>
      </c>
      <c r="I80" s="5">
        <v>3</v>
      </c>
      <c r="J80" s="5">
        <v>3</v>
      </c>
      <c r="K80" s="5" t="s">
        <v>30</v>
      </c>
      <c r="L80" s="5">
        <v>1212</v>
      </c>
      <c r="M80" s="5">
        <v>1212</v>
      </c>
      <c r="N80" s="5" t="s">
        <v>441</v>
      </c>
      <c r="O80" s="5" t="s">
        <v>32</v>
      </c>
      <c r="P80" s="5" t="s">
        <v>33</v>
      </c>
      <c r="Q80" s="5">
        <v>0</v>
      </c>
      <c r="R80" s="8">
        <v>44856</v>
      </c>
      <c r="S80" s="7">
        <v>44862</v>
      </c>
      <c r="T80" s="5" t="s">
        <v>34</v>
      </c>
      <c r="U80" s="5">
        <v>1212</v>
      </c>
      <c r="V80" s="5">
        <v>0</v>
      </c>
      <c r="W80" s="5">
        <v>0</v>
      </c>
      <c r="X80" s="5" t="s">
        <v>442</v>
      </c>
      <c r="Y80" s="5" t="s">
        <v>443</v>
      </c>
    </row>
    <row r="81" s="5" customFormat="1" spans="1:25">
      <c r="A81" s="5" t="s">
        <v>444</v>
      </c>
      <c r="B81" s="5" t="s">
        <v>26</v>
      </c>
      <c r="C81" s="5" t="s">
        <v>27</v>
      </c>
      <c r="D81" s="5" t="s">
        <v>432</v>
      </c>
      <c r="E81" s="5" t="s">
        <v>433</v>
      </c>
      <c r="F81" s="7">
        <v>44856</v>
      </c>
      <c r="G81" s="7">
        <v>44859</v>
      </c>
      <c r="H81" s="5">
        <v>3</v>
      </c>
      <c r="I81" s="5">
        <v>3</v>
      </c>
      <c r="J81" s="5">
        <v>9</v>
      </c>
      <c r="K81" s="5" t="s">
        <v>30</v>
      </c>
      <c r="L81" s="5">
        <v>3636</v>
      </c>
      <c r="M81" s="5">
        <v>3636</v>
      </c>
      <c r="N81" s="5" t="s">
        <v>445</v>
      </c>
      <c r="O81" s="5" t="s">
        <v>32</v>
      </c>
      <c r="P81" s="5" t="s">
        <v>33</v>
      </c>
      <c r="Q81" s="5">
        <v>0</v>
      </c>
      <c r="R81" s="8">
        <v>44856</v>
      </c>
      <c r="S81" s="7">
        <v>44862</v>
      </c>
      <c r="T81" s="5" t="s">
        <v>34</v>
      </c>
      <c r="U81" s="5">
        <v>3636</v>
      </c>
      <c r="V81" s="5">
        <v>0</v>
      </c>
      <c r="W81" s="5">
        <v>0</v>
      </c>
      <c r="X81" s="5" t="s">
        <v>446</v>
      </c>
      <c r="Y81" s="5" t="s">
        <v>447</v>
      </c>
    </row>
    <row r="82" s="5" customFormat="1" spans="1:25">
      <c r="A82" s="5" t="s">
        <v>421</v>
      </c>
      <c r="B82" s="5" t="s">
        <v>26</v>
      </c>
      <c r="C82" s="5" t="s">
        <v>61</v>
      </c>
      <c r="D82" s="5" t="s">
        <v>422</v>
      </c>
      <c r="E82" s="5" t="s">
        <v>423</v>
      </c>
      <c r="F82" s="7">
        <v>44856</v>
      </c>
      <c r="G82" s="7">
        <v>44859</v>
      </c>
      <c r="H82" s="5">
        <v>1</v>
      </c>
      <c r="I82" s="5">
        <v>3</v>
      </c>
      <c r="J82" s="5">
        <v>3</v>
      </c>
      <c r="K82" s="5" t="s">
        <v>30</v>
      </c>
      <c r="L82" s="5">
        <v>-660</v>
      </c>
      <c r="M82" s="5">
        <v>-660</v>
      </c>
      <c r="N82" s="5" t="s">
        <v>424</v>
      </c>
      <c r="O82" s="5" t="s">
        <v>32</v>
      </c>
      <c r="P82" s="5" t="s">
        <v>33</v>
      </c>
      <c r="Q82" s="5">
        <v>0</v>
      </c>
      <c r="R82" s="8">
        <v>44856</v>
      </c>
      <c r="S82" s="7">
        <v>44862</v>
      </c>
      <c r="T82" s="5" t="s">
        <v>34</v>
      </c>
      <c r="U82" s="5">
        <v>-660</v>
      </c>
      <c r="V82" s="5">
        <v>0</v>
      </c>
      <c r="W82" s="5">
        <v>0</v>
      </c>
      <c r="X82" s="5" t="s">
        <v>425</v>
      </c>
      <c r="Y82" s="5" t="s">
        <v>175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44858</v>
      </c>
      <c r="G83" s="7">
        <v>44859</v>
      </c>
      <c r="H83" s="5">
        <v>1</v>
      </c>
      <c r="I83" s="5">
        <v>1</v>
      </c>
      <c r="J83" s="5">
        <v>1</v>
      </c>
      <c r="K83" s="5" t="s">
        <v>30</v>
      </c>
      <c r="L83" s="5">
        <v>1053</v>
      </c>
      <c r="M83" s="5">
        <v>1053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44856</v>
      </c>
      <c r="S83" s="7">
        <v>44862</v>
      </c>
      <c r="T83" s="5" t="s">
        <v>34</v>
      </c>
      <c r="U83" s="5">
        <v>1053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416</v>
      </c>
      <c r="E84" s="5" t="s">
        <v>417</v>
      </c>
      <c r="F84" s="7">
        <v>44856</v>
      </c>
      <c r="G84" s="7">
        <v>44859</v>
      </c>
      <c r="H84" s="5">
        <v>1</v>
      </c>
      <c r="I84" s="5">
        <v>3</v>
      </c>
      <c r="J84" s="5">
        <v>3</v>
      </c>
      <c r="K84" s="5" t="s">
        <v>30</v>
      </c>
      <c r="L84" s="5">
        <v>675</v>
      </c>
      <c r="M84" s="5">
        <v>675</v>
      </c>
      <c r="N84" s="5" t="s">
        <v>455</v>
      </c>
      <c r="O84" s="5" t="s">
        <v>32</v>
      </c>
      <c r="P84" s="5" t="s">
        <v>33</v>
      </c>
      <c r="Q84" s="5">
        <v>0</v>
      </c>
      <c r="R84" s="8">
        <v>44856</v>
      </c>
      <c r="S84" s="7">
        <v>44862</v>
      </c>
      <c r="T84" s="5" t="s">
        <v>34</v>
      </c>
      <c r="U84" s="5">
        <v>675</v>
      </c>
      <c r="V84" s="5">
        <v>0</v>
      </c>
      <c r="W84" s="5">
        <v>0</v>
      </c>
      <c r="X84" s="5" t="s">
        <v>456</v>
      </c>
      <c r="Y84" s="5" t="s">
        <v>457</v>
      </c>
    </row>
    <row r="85" s="5" customFormat="1" spans="1:25">
      <c r="A85" s="5" t="s">
        <v>458</v>
      </c>
      <c r="B85" s="5" t="s">
        <v>26</v>
      </c>
      <c r="C85" s="5" t="s">
        <v>27</v>
      </c>
      <c r="D85" s="5" t="s">
        <v>459</v>
      </c>
      <c r="E85" s="5" t="s">
        <v>460</v>
      </c>
      <c r="F85" s="7">
        <v>44856</v>
      </c>
      <c r="G85" s="7">
        <v>44859</v>
      </c>
      <c r="H85" s="5">
        <v>1</v>
      </c>
      <c r="I85" s="5">
        <v>3</v>
      </c>
      <c r="J85" s="5">
        <v>3</v>
      </c>
      <c r="K85" s="5" t="s">
        <v>30</v>
      </c>
      <c r="L85" s="5">
        <v>513</v>
      </c>
      <c r="M85" s="5">
        <v>513</v>
      </c>
      <c r="N85" s="5" t="s">
        <v>461</v>
      </c>
      <c r="O85" s="5" t="s">
        <v>32</v>
      </c>
      <c r="P85" s="5" t="s">
        <v>33</v>
      </c>
      <c r="Q85" s="5">
        <v>0</v>
      </c>
      <c r="R85" s="8">
        <v>44856</v>
      </c>
      <c r="S85" s="7">
        <v>44862</v>
      </c>
      <c r="T85" s="5" t="s">
        <v>34</v>
      </c>
      <c r="U85" s="5">
        <v>513</v>
      </c>
      <c r="V85" s="5">
        <v>0</v>
      </c>
      <c r="W85" s="5">
        <v>0</v>
      </c>
      <c r="X85" s="5" t="s">
        <v>462</v>
      </c>
      <c r="Y85" s="5" t="s">
        <v>463</v>
      </c>
    </row>
    <row r="86" s="5" customFormat="1" spans="1:26">
      <c r="A86" s="5" t="s">
        <v>464</v>
      </c>
      <c r="B86" s="5" t="s">
        <v>26</v>
      </c>
      <c r="C86" s="5" t="s">
        <v>27</v>
      </c>
      <c r="D86" s="5" t="s">
        <v>300</v>
      </c>
      <c r="E86" s="5" t="s">
        <v>301</v>
      </c>
      <c r="F86" s="7">
        <v>44856</v>
      </c>
      <c r="G86" s="7">
        <v>44859</v>
      </c>
      <c r="H86" s="5">
        <v>2</v>
      </c>
      <c r="I86" s="5">
        <v>3</v>
      </c>
      <c r="J86" s="5">
        <v>6</v>
      </c>
      <c r="K86" s="5" t="s">
        <v>30</v>
      </c>
      <c r="L86" s="5">
        <v>14508</v>
      </c>
      <c r="M86" s="5">
        <v>14508</v>
      </c>
      <c r="N86" s="5" t="s">
        <v>465</v>
      </c>
      <c r="O86" s="5" t="s">
        <v>32</v>
      </c>
      <c r="P86" s="5" t="s">
        <v>33</v>
      </c>
      <c r="Q86" s="5">
        <v>0</v>
      </c>
      <c r="R86" s="8">
        <v>44856</v>
      </c>
      <c r="S86" s="7">
        <v>44862</v>
      </c>
      <c r="T86" s="5" t="s">
        <v>34</v>
      </c>
      <c r="U86" s="5">
        <v>14508</v>
      </c>
      <c r="V86" s="5">
        <v>0</v>
      </c>
      <c r="W86" s="5">
        <v>0</v>
      </c>
      <c r="X86" s="5" t="s">
        <v>466</v>
      </c>
      <c r="Y86" s="5">
        <v>128152</v>
      </c>
      <c r="Z86" s="5" t="s">
        <v>467</v>
      </c>
    </row>
    <row r="87" s="5" customFormat="1" spans="1:25">
      <c r="A87" s="5" t="s">
        <v>468</v>
      </c>
      <c r="B87" s="5" t="s">
        <v>26</v>
      </c>
      <c r="C87" s="5" t="s">
        <v>27</v>
      </c>
      <c r="D87" s="5" t="s">
        <v>416</v>
      </c>
      <c r="E87" s="5" t="s">
        <v>417</v>
      </c>
      <c r="F87" s="7">
        <v>44857</v>
      </c>
      <c r="G87" s="7">
        <v>44859</v>
      </c>
      <c r="H87" s="5">
        <v>1</v>
      </c>
      <c r="I87" s="5">
        <v>2</v>
      </c>
      <c r="J87" s="5">
        <v>2</v>
      </c>
      <c r="K87" s="5" t="s">
        <v>30</v>
      </c>
      <c r="L87" s="5">
        <v>450</v>
      </c>
      <c r="M87" s="5">
        <v>450</v>
      </c>
      <c r="N87" s="5" t="s">
        <v>469</v>
      </c>
      <c r="O87" s="5" t="s">
        <v>32</v>
      </c>
      <c r="P87" s="5" t="s">
        <v>33</v>
      </c>
      <c r="Q87" s="5">
        <v>0</v>
      </c>
      <c r="R87" s="8">
        <v>44857</v>
      </c>
      <c r="S87" s="7">
        <v>44862</v>
      </c>
      <c r="T87" s="5" t="s">
        <v>34</v>
      </c>
      <c r="U87" s="5">
        <v>450</v>
      </c>
      <c r="V87" s="5">
        <v>0</v>
      </c>
      <c r="W87" s="5">
        <v>0</v>
      </c>
      <c r="X87" s="5" t="s">
        <v>470</v>
      </c>
      <c r="Y87" s="5" t="s">
        <v>471</v>
      </c>
    </row>
    <row r="88" s="5" customFormat="1" spans="1:25">
      <c r="A88" s="5" t="s">
        <v>472</v>
      </c>
      <c r="B88" s="5" t="s">
        <v>26</v>
      </c>
      <c r="C88" s="5" t="s">
        <v>27</v>
      </c>
      <c r="D88" s="5" t="s">
        <v>473</v>
      </c>
      <c r="E88" s="5" t="s">
        <v>385</v>
      </c>
      <c r="F88" s="7">
        <v>44858</v>
      </c>
      <c r="G88" s="7">
        <v>44859</v>
      </c>
      <c r="H88" s="5">
        <v>1</v>
      </c>
      <c r="I88" s="5">
        <v>1</v>
      </c>
      <c r="J88" s="5">
        <v>1</v>
      </c>
      <c r="K88" s="5" t="s">
        <v>30</v>
      </c>
      <c r="L88" s="5">
        <v>398</v>
      </c>
      <c r="M88" s="5">
        <v>398</v>
      </c>
      <c r="N88" s="5" t="s">
        <v>474</v>
      </c>
      <c r="O88" s="5" t="s">
        <v>32</v>
      </c>
      <c r="P88" s="5" t="s">
        <v>33</v>
      </c>
      <c r="Q88" s="5">
        <v>0</v>
      </c>
      <c r="R88" s="8">
        <v>44857</v>
      </c>
      <c r="S88" s="7">
        <v>44862</v>
      </c>
      <c r="T88" s="5" t="s">
        <v>34</v>
      </c>
      <c r="U88" s="5">
        <v>398</v>
      </c>
      <c r="V88" s="5">
        <v>0</v>
      </c>
      <c r="W88" s="5">
        <v>0</v>
      </c>
      <c r="X88" s="5" t="s">
        <v>475</v>
      </c>
      <c r="Y88" s="5" t="s">
        <v>476</v>
      </c>
    </row>
    <row r="89" s="5" customFormat="1" spans="1:25">
      <c r="A89" s="5" t="s">
        <v>477</v>
      </c>
      <c r="B89" s="5" t="s">
        <v>26</v>
      </c>
      <c r="C89" s="5" t="s">
        <v>27</v>
      </c>
      <c r="D89" s="5" t="s">
        <v>473</v>
      </c>
      <c r="E89" s="5" t="s">
        <v>385</v>
      </c>
      <c r="F89" s="7">
        <v>44858</v>
      </c>
      <c r="G89" s="7">
        <v>44859</v>
      </c>
      <c r="H89" s="5">
        <v>1</v>
      </c>
      <c r="I89" s="5">
        <v>1</v>
      </c>
      <c r="J89" s="5">
        <v>1</v>
      </c>
      <c r="K89" s="5" t="s">
        <v>30</v>
      </c>
      <c r="L89" s="5">
        <v>473</v>
      </c>
      <c r="M89" s="5">
        <v>473</v>
      </c>
      <c r="N89" s="5" t="s">
        <v>478</v>
      </c>
      <c r="O89" s="5" t="s">
        <v>32</v>
      </c>
      <c r="P89" s="5" t="s">
        <v>33</v>
      </c>
      <c r="Q89" s="5">
        <v>0</v>
      </c>
      <c r="R89" s="8">
        <v>44857</v>
      </c>
      <c r="S89" s="7">
        <v>44862</v>
      </c>
      <c r="T89" s="5" t="s">
        <v>34</v>
      </c>
      <c r="U89" s="5">
        <v>473</v>
      </c>
      <c r="V89" s="5">
        <v>0</v>
      </c>
      <c r="W89" s="5">
        <v>0</v>
      </c>
      <c r="X89" s="5" t="s">
        <v>479</v>
      </c>
      <c r="Y89" s="5" t="s">
        <v>480</v>
      </c>
    </row>
    <row r="90" s="5" customFormat="1" spans="1:25">
      <c r="A90" s="5" t="s">
        <v>481</v>
      </c>
      <c r="B90" s="5" t="s">
        <v>26</v>
      </c>
      <c r="C90" s="5" t="s">
        <v>27</v>
      </c>
      <c r="D90" s="5" t="s">
        <v>473</v>
      </c>
      <c r="E90" s="5" t="s">
        <v>385</v>
      </c>
      <c r="F90" s="7">
        <v>44858</v>
      </c>
      <c r="G90" s="7">
        <v>44859</v>
      </c>
      <c r="H90" s="5">
        <v>1</v>
      </c>
      <c r="I90" s="5">
        <v>1</v>
      </c>
      <c r="J90" s="5">
        <v>1</v>
      </c>
      <c r="K90" s="5" t="s">
        <v>30</v>
      </c>
      <c r="L90" s="5">
        <v>473</v>
      </c>
      <c r="M90" s="5">
        <v>473</v>
      </c>
      <c r="N90" s="5" t="s">
        <v>482</v>
      </c>
      <c r="O90" s="5" t="s">
        <v>32</v>
      </c>
      <c r="P90" s="5" t="s">
        <v>33</v>
      </c>
      <c r="Q90" s="5">
        <v>0</v>
      </c>
      <c r="R90" s="8">
        <v>44857</v>
      </c>
      <c r="S90" s="7">
        <v>44862</v>
      </c>
      <c r="T90" s="5" t="s">
        <v>34</v>
      </c>
      <c r="U90" s="5">
        <v>473</v>
      </c>
      <c r="V90" s="5">
        <v>0</v>
      </c>
      <c r="W90" s="5">
        <v>0</v>
      </c>
      <c r="X90" s="5" t="s">
        <v>483</v>
      </c>
      <c r="Y90" s="5" t="s">
        <v>476</v>
      </c>
    </row>
    <row r="91" s="5" customFormat="1" spans="1:25">
      <c r="A91" s="5" t="s">
        <v>484</v>
      </c>
      <c r="B91" s="5" t="s">
        <v>26</v>
      </c>
      <c r="C91" s="5" t="s">
        <v>27</v>
      </c>
      <c r="D91" s="5" t="s">
        <v>75</v>
      </c>
      <c r="E91" s="5" t="s">
        <v>168</v>
      </c>
      <c r="F91" s="7">
        <v>44858</v>
      </c>
      <c r="G91" s="7">
        <v>44859</v>
      </c>
      <c r="H91" s="5">
        <v>2</v>
      </c>
      <c r="I91" s="5">
        <v>1</v>
      </c>
      <c r="J91" s="5">
        <v>2</v>
      </c>
      <c r="K91" s="5" t="s">
        <v>30</v>
      </c>
      <c r="L91" s="5">
        <v>810</v>
      </c>
      <c r="M91" s="5">
        <v>810</v>
      </c>
      <c r="N91" s="5" t="s">
        <v>485</v>
      </c>
      <c r="O91" s="5" t="s">
        <v>32</v>
      </c>
      <c r="P91" s="5" t="s">
        <v>33</v>
      </c>
      <c r="Q91" s="5">
        <v>0</v>
      </c>
      <c r="R91" s="8">
        <v>44857</v>
      </c>
      <c r="S91" s="7">
        <v>44862</v>
      </c>
      <c r="T91" s="5" t="s">
        <v>34</v>
      </c>
      <c r="U91" s="5">
        <v>810</v>
      </c>
      <c r="V91" s="5">
        <v>0</v>
      </c>
      <c r="W91" s="5">
        <v>0</v>
      </c>
      <c r="X91" s="5" t="s">
        <v>486</v>
      </c>
      <c r="Y91" s="5" t="s">
        <v>487</v>
      </c>
    </row>
    <row r="92" s="5" customFormat="1" spans="1:25">
      <c r="A92" s="5" t="s">
        <v>488</v>
      </c>
      <c r="B92" s="5" t="s">
        <v>26</v>
      </c>
      <c r="C92" s="5" t="s">
        <v>27</v>
      </c>
      <c r="D92" s="5" t="s">
        <v>400</v>
      </c>
      <c r="E92" s="5" t="s">
        <v>489</v>
      </c>
      <c r="F92" s="7">
        <v>44858</v>
      </c>
      <c r="G92" s="7">
        <v>44859</v>
      </c>
      <c r="H92" s="5">
        <v>1</v>
      </c>
      <c r="I92" s="5">
        <v>1</v>
      </c>
      <c r="J92" s="5">
        <v>1</v>
      </c>
      <c r="K92" s="5" t="s">
        <v>30</v>
      </c>
      <c r="L92" s="5">
        <v>468</v>
      </c>
      <c r="M92" s="5">
        <v>468</v>
      </c>
      <c r="N92" s="5" t="s">
        <v>490</v>
      </c>
      <c r="O92" s="5" t="s">
        <v>32</v>
      </c>
      <c r="P92" s="5" t="s">
        <v>33</v>
      </c>
      <c r="Q92" s="5">
        <v>0</v>
      </c>
      <c r="R92" s="8">
        <v>44857</v>
      </c>
      <c r="S92" s="7">
        <v>44862</v>
      </c>
      <c r="T92" s="5" t="s">
        <v>34</v>
      </c>
      <c r="U92" s="5">
        <v>468</v>
      </c>
      <c r="V92" s="5">
        <v>0</v>
      </c>
      <c r="W92" s="5">
        <v>0</v>
      </c>
      <c r="X92" s="5" t="s">
        <v>491</v>
      </c>
      <c r="Y92" s="5" t="s">
        <v>492</v>
      </c>
    </row>
    <row r="93" s="5" customFormat="1" spans="1:26">
      <c r="A93" s="5" t="s">
        <v>493</v>
      </c>
      <c r="B93" s="5" t="s">
        <v>26</v>
      </c>
      <c r="C93" s="5" t="s">
        <v>27</v>
      </c>
      <c r="D93" s="5" t="s">
        <v>494</v>
      </c>
      <c r="E93" s="5" t="s">
        <v>495</v>
      </c>
      <c r="F93" s="7">
        <v>44858</v>
      </c>
      <c r="G93" s="7">
        <v>44859</v>
      </c>
      <c r="H93" s="5">
        <v>2</v>
      </c>
      <c r="I93" s="5">
        <v>1</v>
      </c>
      <c r="J93" s="5">
        <v>2</v>
      </c>
      <c r="K93" s="5" t="s">
        <v>30</v>
      </c>
      <c r="L93" s="5">
        <v>696</v>
      </c>
      <c r="M93" s="5">
        <v>696</v>
      </c>
      <c r="N93" s="5" t="s">
        <v>496</v>
      </c>
      <c r="O93" s="5" t="s">
        <v>32</v>
      </c>
      <c r="P93" s="5" t="s">
        <v>33</v>
      </c>
      <c r="Q93" s="5">
        <v>0</v>
      </c>
      <c r="R93" s="8">
        <v>44857</v>
      </c>
      <c r="S93" s="7">
        <v>44862</v>
      </c>
      <c r="T93" s="5" t="s">
        <v>34</v>
      </c>
      <c r="U93" s="5">
        <v>696</v>
      </c>
      <c r="V93" s="5">
        <v>0</v>
      </c>
      <c r="W93" s="5">
        <v>0</v>
      </c>
      <c r="X93" s="5" t="s">
        <v>497</v>
      </c>
      <c r="Y93" s="5">
        <v>8564155</v>
      </c>
      <c r="Z93" s="5" t="s">
        <v>498</v>
      </c>
    </row>
    <row r="94" s="5" customFormat="1" spans="1:25">
      <c r="A94" s="5" t="s">
        <v>499</v>
      </c>
      <c r="B94" s="5" t="s">
        <v>26</v>
      </c>
      <c r="C94" s="5" t="s">
        <v>27</v>
      </c>
      <c r="D94" s="5" t="s">
        <v>500</v>
      </c>
      <c r="E94" s="5" t="s">
        <v>423</v>
      </c>
      <c r="F94" s="7">
        <v>44858</v>
      </c>
      <c r="G94" s="7">
        <v>44859</v>
      </c>
      <c r="H94" s="5">
        <v>1</v>
      </c>
      <c r="I94" s="5">
        <v>1</v>
      </c>
      <c r="J94" s="5">
        <v>1</v>
      </c>
      <c r="K94" s="5" t="s">
        <v>30</v>
      </c>
      <c r="L94" s="5">
        <v>137</v>
      </c>
      <c r="M94" s="5">
        <v>137</v>
      </c>
      <c r="N94" s="5" t="s">
        <v>501</v>
      </c>
      <c r="O94" s="5" t="s">
        <v>32</v>
      </c>
      <c r="P94" s="5" t="s">
        <v>33</v>
      </c>
      <c r="Q94" s="5">
        <v>0</v>
      </c>
      <c r="R94" s="8">
        <v>44857</v>
      </c>
      <c r="S94" s="7">
        <v>44862</v>
      </c>
      <c r="T94" s="5" t="s">
        <v>34</v>
      </c>
      <c r="U94" s="5">
        <v>137</v>
      </c>
      <c r="V94" s="5">
        <v>0</v>
      </c>
      <c r="W94" s="5">
        <v>0</v>
      </c>
      <c r="X94" s="5" t="s">
        <v>502</v>
      </c>
      <c r="Y94" s="5" t="s">
        <v>503</v>
      </c>
    </row>
    <row r="95" s="5" customFormat="1" spans="1:25">
      <c r="A95" s="5" t="s">
        <v>504</v>
      </c>
      <c r="B95" s="5" t="s">
        <v>26</v>
      </c>
      <c r="C95" s="5" t="s">
        <v>27</v>
      </c>
      <c r="D95" s="5" t="s">
        <v>505</v>
      </c>
      <c r="E95" s="5" t="s">
        <v>506</v>
      </c>
      <c r="F95" s="7">
        <v>44858</v>
      </c>
      <c r="G95" s="7">
        <v>44859</v>
      </c>
      <c r="H95" s="5">
        <v>1</v>
      </c>
      <c r="I95" s="5">
        <v>1</v>
      </c>
      <c r="J95" s="5">
        <v>1</v>
      </c>
      <c r="K95" s="5" t="s">
        <v>30</v>
      </c>
      <c r="L95" s="5">
        <v>363</v>
      </c>
      <c r="M95" s="5">
        <v>363</v>
      </c>
      <c r="N95" s="5" t="s">
        <v>507</v>
      </c>
      <c r="O95" s="5" t="s">
        <v>32</v>
      </c>
      <c r="P95" s="5" t="s">
        <v>33</v>
      </c>
      <c r="Q95" s="5">
        <v>0</v>
      </c>
      <c r="R95" s="8">
        <v>44857</v>
      </c>
      <c r="S95" s="7">
        <v>44862</v>
      </c>
      <c r="T95" s="5" t="s">
        <v>34</v>
      </c>
      <c r="U95" s="5">
        <v>363</v>
      </c>
      <c r="V95" s="5">
        <v>0</v>
      </c>
      <c r="W95" s="5">
        <v>0</v>
      </c>
      <c r="X95" s="5" t="s">
        <v>508</v>
      </c>
      <c r="Y95" s="5" t="s">
        <v>509</v>
      </c>
    </row>
    <row r="96" s="5" customFormat="1" spans="1:25">
      <c r="A96" s="5" t="s">
        <v>510</v>
      </c>
      <c r="B96" s="5" t="s">
        <v>26</v>
      </c>
      <c r="C96" s="5" t="s">
        <v>27</v>
      </c>
      <c r="D96" s="5" t="s">
        <v>494</v>
      </c>
      <c r="E96" s="5" t="s">
        <v>385</v>
      </c>
      <c r="F96" s="7">
        <v>44858</v>
      </c>
      <c r="G96" s="7">
        <v>44859</v>
      </c>
      <c r="H96" s="5">
        <v>1</v>
      </c>
      <c r="I96" s="5">
        <v>1</v>
      </c>
      <c r="J96" s="5">
        <v>1</v>
      </c>
      <c r="K96" s="5" t="s">
        <v>30</v>
      </c>
      <c r="L96" s="5">
        <v>237</v>
      </c>
      <c r="M96" s="5">
        <v>237</v>
      </c>
      <c r="N96" s="5" t="s">
        <v>511</v>
      </c>
      <c r="O96" s="5" t="s">
        <v>32</v>
      </c>
      <c r="P96" s="5" t="s">
        <v>33</v>
      </c>
      <c r="Q96" s="5">
        <v>0</v>
      </c>
      <c r="R96" s="8">
        <v>44857</v>
      </c>
      <c r="S96" s="7">
        <v>44862</v>
      </c>
      <c r="T96" s="5" t="s">
        <v>34</v>
      </c>
      <c r="U96" s="5">
        <v>237</v>
      </c>
      <c r="V96" s="5">
        <v>0</v>
      </c>
      <c r="W96" s="5">
        <v>0</v>
      </c>
      <c r="X96" s="5" t="s">
        <v>512</v>
      </c>
      <c r="Y96" s="5" t="s">
        <v>513</v>
      </c>
    </row>
    <row r="97" s="5" customFormat="1" spans="1:25">
      <c r="A97" s="5" t="s">
        <v>514</v>
      </c>
      <c r="B97" s="5" t="s">
        <v>26</v>
      </c>
      <c r="C97" s="5" t="s">
        <v>27</v>
      </c>
      <c r="D97" s="5" t="s">
        <v>494</v>
      </c>
      <c r="E97" s="5" t="s">
        <v>385</v>
      </c>
      <c r="F97" s="7">
        <v>44858</v>
      </c>
      <c r="G97" s="7">
        <v>44859</v>
      </c>
      <c r="H97" s="5">
        <v>1</v>
      </c>
      <c r="I97" s="5">
        <v>1</v>
      </c>
      <c r="J97" s="5">
        <v>1</v>
      </c>
      <c r="K97" s="5" t="s">
        <v>30</v>
      </c>
      <c r="L97" s="5">
        <v>237</v>
      </c>
      <c r="M97" s="5">
        <v>237</v>
      </c>
      <c r="N97" s="5" t="s">
        <v>515</v>
      </c>
      <c r="O97" s="5" t="s">
        <v>32</v>
      </c>
      <c r="P97" s="5" t="s">
        <v>33</v>
      </c>
      <c r="Q97" s="5">
        <v>0</v>
      </c>
      <c r="R97" s="8">
        <v>44857</v>
      </c>
      <c r="S97" s="7">
        <v>44862</v>
      </c>
      <c r="T97" s="5" t="s">
        <v>34</v>
      </c>
      <c r="U97" s="5">
        <v>237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519</v>
      </c>
      <c r="E98" s="5" t="s">
        <v>520</v>
      </c>
      <c r="F98" s="7">
        <v>44858</v>
      </c>
      <c r="G98" s="7">
        <v>44859</v>
      </c>
      <c r="H98" s="5">
        <v>1</v>
      </c>
      <c r="I98" s="5">
        <v>1</v>
      </c>
      <c r="J98" s="5">
        <v>1</v>
      </c>
      <c r="K98" s="5" t="s">
        <v>30</v>
      </c>
      <c r="L98" s="5">
        <v>345</v>
      </c>
      <c r="M98" s="5">
        <v>345</v>
      </c>
      <c r="N98" s="5" t="s">
        <v>521</v>
      </c>
      <c r="O98" s="5" t="s">
        <v>32</v>
      </c>
      <c r="P98" s="5" t="s">
        <v>33</v>
      </c>
      <c r="Q98" s="5">
        <v>0</v>
      </c>
      <c r="R98" s="8">
        <v>44857</v>
      </c>
      <c r="S98" s="7">
        <v>44862</v>
      </c>
      <c r="T98" s="5" t="s">
        <v>34</v>
      </c>
      <c r="U98" s="5">
        <v>345</v>
      </c>
      <c r="V98" s="5">
        <v>0</v>
      </c>
      <c r="W98" s="5">
        <v>0</v>
      </c>
      <c r="X98" s="5" t="s">
        <v>522</v>
      </c>
      <c r="Y98" s="5" t="s">
        <v>523</v>
      </c>
    </row>
    <row r="99" s="5" customFormat="1" spans="1:25">
      <c r="A99" s="5" t="s">
        <v>524</v>
      </c>
      <c r="B99" s="5" t="s">
        <v>26</v>
      </c>
      <c r="C99" s="5" t="s">
        <v>27</v>
      </c>
      <c r="D99" s="5" t="s">
        <v>500</v>
      </c>
      <c r="E99" s="5" t="s">
        <v>423</v>
      </c>
      <c r="F99" s="7">
        <v>44858</v>
      </c>
      <c r="G99" s="7">
        <v>44859</v>
      </c>
      <c r="H99" s="5">
        <v>1</v>
      </c>
      <c r="I99" s="5">
        <v>1</v>
      </c>
      <c r="J99" s="5">
        <v>1</v>
      </c>
      <c r="K99" s="5" t="s">
        <v>30</v>
      </c>
      <c r="L99" s="5">
        <v>137</v>
      </c>
      <c r="M99" s="5">
        <v>137</v>
      </c>
      <c r="N99" s="5" t="s">
        <v>525</v>
      </c>
      <c r="O99" s="5" t="s">
        <v>32</v>
      </c>
      <c r="P99" s="5" t="s">
        <v>33</v>
      </c>
      <c r="Q99" s="5">
        <v>0</v>
      </c>
      <c r="R99" s="8">
        <v>44858</v>
      </c>
      <c r="S99" s="7">
        <v>44862</v>
      </c>
      <c r="T99" s="5" t="s">
        <v>34</v>
      </c>
      <c r="U99" s="5">
        <v>137</v>
      </c>
      <c r="V99" s="5">
        <v>0</v>
      </c>
      <c r="W99" s="5">
        <v>0</v>
      </c>
      <c r="X99" s="5" t="s">
        <v>526</v>
      </c>
      <c r="Y99" s="5" t="s">
        <v>251</v>
      </c>
    </row>
    <row r="100" s="5" customFormat="1" spans="1:25">
      <c r="A100" s="5" t="s">
        <v>527</v>
      </c>
      <c r="B100" s="5" t="s">
        <v>26</v>
      </c>
      <c r="C100" s="5" t="s">
        <v>27</v>
      </c>
      <c r="D100" s="5" t="s">
        <v>394</v>
      </c>
      <c r="E100" s="5" t="s">
        <v>395</v>
      </c>
      <c r="F100" s="7">
        <v>44858</v>
      </c>
      <c r="G100" s="7">
        <v>44859</v>
      </c>
      <c r="H100" s="5">
        <v>1</v>
      </c>
      <c r="I100" s="5">
        <v>1</v>
      </c>
      <c r="J100" s="5">
        <v>1</v>
      </c>
      <c r="K100" s="5" t="s">
        <v>30</v>
      </c>
      <c r="L100" s="5">
        <v>237</v>
      </c>
      <c r="M100" s="5">
        <v>237</v>
      </c>
      <c r="N100" s="5" t="s">
        <v>528</v>
      </c>
      <c r="O100" s="5" t="s">
        <v>32</v>
      </c>
      <c r="P100" s="5" t="s">
        <v>33</v>
      </c>
      <c r="Q100" s="5">
        <v>0</v>
      </c>
      <c r="R100" s="8">
        <v>44858</v>
      </c>
      <c r="S100" s="7">
        <v>44862</v>
      </c>
      <c r="T100" s="5" t="s">
        <v>34</v>
      </c>
      <c r="U100" s="5">
        <v>237</v>
      </c>
      <c r="V100" s="5">
        <v>0</v>
      </c>
      <c r="W100" s="5">
        <v>0</v>
      </c>
      <c r="X100" s="5" t="s">
        <v>529</v>
      </c>
      <c r="Y100" s="5" t="s">
        <v>530</v>
      </c>
    </row>
    <row r="101" s="5" customFormat="1" spans="1:25">
      <c r="A101" s="5" t="s">
        <v>531</v>
      </c>
      <c r="B101" s="5" t="s">
        <v>26</v>
      </c>
      <c r="C101" s="5" t="s">
        <v>27</v>
      </c>
      <c r="D101" s="5" t="s">
        <v>532</v>
      </c>
      <c r="E101" s="5" t="s">
        <v>533</v>
      </c>
      <c r="F101" s="7">
        <v>44858</v>
      </c>
      <c r="G101" s="7">
        <v>44859</v>
      </c>
      <c r="H101" s="5">
        <v>1</v>
      </c>
      <c r="I101" s="5">
        <v>1</v>
      </c>
      <c r="J101" s="5">
        <v>1</v>
      </c>
      <c r="K101" s="5" t="s">
        <v>30</v>
      </c>
      <c r="L101" s="5">
        <v>201</v>
      </c>
      <c r="M101" s="5">
        <v>201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44858</v>
      </c>
      <c r="S101" s="7">
        <v>44862</v>
      </c>
      <c r="T101" s="5" t="s">
        <v>34</v>
      </c>
      <c r="U101" s="5">
        <v>201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306</v>
      </c>
      <c r="E102" s="5" t="s">
        <v>307</v>
      </c>
      <c r="F102" s="7">
        <v>44858</v>
      </c>
      <c r="G102" s="7">
        <v>44859</v>
      </c>
      <c r="H102" s="5">
        <v>1</v>
      </c>
      <c r="I102" s="5">
        <v>1</v>
      </c>
      <c r="J102" s="5">
        <v>1</v>
      </c>
      <c r="K102" s="5" t="s">
        <v>30</v>
      </c>
      <c r="L102" s="5">
        <v>545</v>
      </c>
      <c r="M102" s="5">
        <v>545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44858</v>
      </c>
      <c r="S102" s="7">
        <v>44862</v>
      </c>
      <c r="T102" s="5" t="s">
        <v>34</v>
      </c>
      <c r="U102" s="5">
        <v>545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542</v>
      </c>
      <c r="E103" s="5" t="s">
        <v>543</v>
      </c>
      <c r="F103" s="7">
        <v>44858</v>
      </c>
      <c r="G103" s="7">
        <v>44859</v>
      </c>
      <c r="H103" s="5">
        <v>2</v>
      </c>
      <c r="I103" s="5">
        <v>1</v>
      </c>
      <c r="J103" s="5">
        <v>2</v>
      </c>
      <c r="K103" s="5" t="s">
        <v>30</v>
      </c>
      <c r="L103" s="5">
        <v>291.66</v>
      </c>
      <c r="M103" s="5">
        <v>291.66</v>
      </c>
      <c r="N103" s="5" t="s">
        <v>544</v>
      </c>
      <c r="O103" s="5" t="s">
        <v>32</v>
      </c>
      <c r="P103" s="5" t="s">
        <v>33</v>
      </c>
      <c r="Q103" s="5">
        <v>0</v>
      </c>
      <c r="R103" s="8">
        <v>44858</v>
      </c>
      <c r="S103" s="7">
        <v>44862</v>
      </c>
      <c r="T103" s="5" t="s">
        <v>34</v>
      </c>
      <c r="U103" s="5">
        <v>291.66</v>
      </c>
      <c r="V103" s="5">
        <v>0</v>
      </c>
      <c r="W103" s="5">
        <v>0</v>
      </c>
      <c r="X103" s="5" t="s">
        <v>175</v>
      </c>
      <c r="Y103" s="5" t="s">
        <v>175</v>
      </c>
    </row>
    <row r="104" s="5" customFormat="1" spans="1:25">
      <c r="A104" s="5" t="s">
        <v>545</v>
      </c>
      <c r="B104" s="5" t="s">
        <v>26</v>
      </c>
      <c r="C104" s="5" t="s">
        <v>27</v>
      </c>
      <c r="D104" s="5" t="s">
        <v>494</v>
      </c>
      <c r="E104" s="5" t="s">
        <v>546</v>
      </c>
      <c r="F104" s="7">
        <v>44858</v>
      </c>
      <c r="G104" s="7">
        <v>44859</v>
      </c>
      <c r="H104" s="5">
        <v>1</v>
      </c>
      <c r="I104" s="5">
        <v>1</v>
      </c>
      <c r="J104" s="5">
        <v>1</v>
      </c>
      <c r="K104" s="5" t="s">
        <v>30</v>
      </c>
      <c r="L104" s="5">
        <v>227</v>
      </c>
      <c r="M104" s="5">
        <v>227</v>
      </c>
      <c r="N104" s="5" t="s">
        <v>547</v>
      </c>
      <c r="O104" s="5" t="s">
        <v>32</v>
      </c>
      <c r="P104" s="5" t="s">
        <v>33</v>
      </c>
      <c r="Q104" s="5">
        <v>0</v>
      </c>
      <c r="R104" s="8">
        <v>44858</v>
      </c>
      <c r="S104" s="7">
        <v>44862</v>
      </c>
      <c r="T104" s="5" t="s">
        <v>34</v>
      </c>
      <c r="U104" s="5">
        <v>227</v>
      </c>
      <c r="V104" s="5">
        <v>0</v>
      </c>
      <c r="W104" s="5">
        <v>0</v>
      </c>
      <c r="X104" s="5" t="s">
        <v>548</v>
      </c>
      <c r="Y104" s="5" t="s">
        <v>549</v>
      </c>
    </row>
    <row r="105" s="5" customFormat="1" spans="1:25">
      <c r="A105" s="5" t="s">
        <v>550</v>
      </c>
      <c r="B105" s="5" t="s">
        <v>26</v>
      </c>
      <c r="C105" s="5" t="s">
        <v>27</v>
      </c>
      <c r="D105" s="5" t="s">
        <v>551</v>
      </c>
      <c r="E105" s="5" t="s">
        <v>552</v>
      </c>
      <c r="F105" s="7">
        <v>44858</v>
      </c>
      <c r="G105" s="7">
        <v>44859</v>
      </c>
      <c r="H105" s="5">
        <v>1</v>
      </c>
      <c r="I105" s="5">
        <v>1</v>
      </c>
      <c r="J105" s="5">
        <v>1</v>
      </c>
      <c r="K105" s="5" t="s">
        <v>30</v>
      </c>
      <c r="L105" s="5">
        <v>573</v>
      </c>
      <c r="M105" s="5">
        <v>573</v>
      </c>
      <c r="N105" s="5" t="s">
        <v>553</v>
      </c>
      <c r="O105" s="5" t="s">
        <v>32</v>
      </c>
      <c r="P105" s="5" t="s">
        <v>33</v>
      </c>
      <c r="Q105" s="5">
        <v>0</v>
      </c>
      <c r="R105" s="8">
        <v>44858</v>
      </c>
      <c r="S105" s="7">
        <v>44862</v>
      </c>
      <c r="T105" s="5" t="s">
        <v>34</v>
      </c>
      <c r="U105" s="5">
        <v>573</v>
      </c>
      <c r="V105" s="5">
        <v>0</v>
      </c>
      <c r="W105" s="5">
        <v>0</v>
      </c>
      <c r="X105" s="5" t="s">
        <v>554</v>
      </c>
      <c r="Y105" s="5" t="s">
        <v>555</v>
      </c>
    </row>
    <row r="106" s="5" customFormat="1" spans="1:25">
      <c r="A106" s="5" t="s">
        <v>556</v>
      </c>
      <c r="B106" s="5" t="s">
        <v>26</v>
      </c>
      <c r="C106" s="5" t="s">
        <v>27</v>
      </c>
      <c r="D106" s="5" t="s">
        <v>557</v>
      </c>
      <c r="E106" s="5" t="s">
        <v>423</v>
      </c>
      <c r="F106" s="7">
        <v>44858</v>
      </c>
      <c r="G106" s="7">
        <v>44859</v>
      </c>
      <c r="H106" s="5">
        <v>1</v>
      </c>
      <c r="I106" s="5">
        <v>1</v>
      </c>
      <c r="J106" s="5">
        <v>1</v>
      </c>
      <c r="K106" s="5" t="s">
        <v>30</v>
      </c>
      <c r="L106" s="5">
        <v>349</v>
      </c>
      <c r="M106" s="5">
        <v>349</v>
      </c>
      <c r="N106" s="5" t="s">
        <v>558</v>
      </c>
      <c r="O106" s="5" t="s">
        <v>32</v>
      </c>
      <c r="P106" s="5" t="s">
        <v>33</v>
      </c>
      <c r="Q106" s="5">
        <v>0</v>
      </c>
      <c r="R106" s="8">
        <v>44858</v>
      </c>
      <c r="S106" s="7">
        <v>44862</v>
      </c>
      <c r="T106" s="5" t="s">
        <v>34</v>
      </c>
      <c r="U106" s="5">
        <v>349</v>
      </c>
      <c r="V106" s="5">
        <v>0</v>
      </c>
      <c r="W106" s="5">
        <v>0</v>
      </c>
      <c r="X106" s="5" t="s">
        <v>559</v>
      </c>
      <c r="Y106" s="5" t="s">
        <v>560</v>
      </c>
    </row>
    <row r="107" s="5" customFormat="1" spans="1:25">
      <c r="A107" s="5" t="s">
        <v>541</v>
      </c>
      <c r="B107" s="5" t="s">
        <v>26</v>
      </c>
      <c r="C107" s="5" t="s">
        <v>61</v>
      </c>
      <c r="D107" s="5" t="s">
        <v>542</v>
      </c>
      <c r="E107" s="5" t="s">
        <v>543</v>
      </c>
      <c r="F107" s="7">
        <v>44858</v>
      </c>
      <c r="G107" s="7">
        <v>44859</v>
      </c>
      <c r="H107" s="5">
        <v>2</v>
      </c>
      <c r="I107" s="5">
        <v>1</v>
      </c>
      <c r="J107" s="5">
        <v>2</v>
      </c>
      <c r="K107" s="5" t="s">
        <v>30</v>
      </c>
      <c r="L107" s="5">
        <v>-291.66</v>
      </c>
      <c r="M107" s="5">
        <v>-291.66</v>
      </c>
      <c r="N107" s="5" t="s">
        <v>544</v>
      </c>
      <c r="O107" s="5" t="s">
        <v>32</v>
      </c>
      <c r="P107" s="5" t="s">
        <v>33</v>
      </c>
      <c r="Q107" s="5">
        <v>0</v>
      </c>
      <c r="R107" s="8">
        <v>44858</v>
      </c>
      <c r="S107" s="7">
        <v>44862</v>
      </c>
      <c r="T107" s="5" t="s">
        <v>34</v>
      </c>
      <c r="U107" s="5">
        <v>-291.66</v>
      </c>
      <c r="V107" s="5">
        <v>0</v>
      </c>
      <c r="W107" s="5">
        <v>0</v>
      </c>
      <c r="X107" s="5" t="s">
        <v>175</v>
      </c>
      <c r="Y107" s="5" t="s">
        <v>175</v>
      </c>
    </row>
    <row r="108" s="5" customFormat="1" spans="1:25">
      <c r="A108" s="5" t="s">
        <v>561</v>
      </c>
      <c r="B108" s="5" t="s">
        <v>26</v>
      </c>
      <c r="C108" s="5" t="s">
        <v>27</v>
      </c>
      <c r="D108" s="5" t="s">
        <v>562</v>
      </c>
      <c r="E108" s="5" t="s">
        <v>563</v>
      </c>
      <c r="F108" s="7">
        <v>44858</v>
      </c>
      <c r="G108" s="7">
        <v>44859</v>
      </c>
      <c r="H108" s="5">
        <v>3</v>
      </c>
      <c r="I108" s="5">
        <v>1</v>
      </c>
      <c r="J108" s="5">
        <v>3</v>
      </c>
      <c r="K108" s="5" t="s">
        <v>30</v>
      </c>
      <c r="L108" s="5">
        <v>936</v>
      </c>
      <c r="M108" s="5">
        <v>936</v>
      </c>
      <c r="N108" s="5" t="s">
        <v>564</v>
      </c>
      <c r="O108" s="5" t="s">
        <v>32</v>
      </c>
      <c r="P108" s="5" t="s">
        <v>33</v>
      </c>
      <c r="Q108" s="5">
        <v>0</v>
      </c>
      <c r="R108" s="8">
        <v>44858</v>
      </c>
      <c r="S108" s="7">
        <v>44862</v>
      </c>
      <c r="T108" s="5" t="s">
        <v>34</v>
      </c>
      <c r="U108" s="5">
        <v>936</v>
      </c>
      <c r="V108" s="5">
        <v>0</v>
      </c>
      <c r="W108" s="5">
        <v>0</v>
      </c>
      <c r="X108" s="5" t="s">
        <v>565</v>
      </c>
      <c r="Y108" s="5" t="s">
        <v>566</v>
      </c>
    </row>
    <row r="109" s="5" customFormat="1" spans="1:25">
      <c r="A109" s="5" t="s">
        <v>567</v>
      </c>
      <c r="B109" s="5" t="s">
        <v>26</v>
      </c>
      <c r="C109" s="5" t="s">
        <v>27</v>
      </c>
      <c r="D109" s="5" t="s">
        <v>279</v>
      </c>
      <c r="E109" s="5" t="s">
        <v>423</v>
      </c>
      <c r="F109" s="7">
        <v>44858</v>
      </c>
      <c r="G109" s="7">
        <v>44859</v>
      </c>
      <c r="H109" s="5">
        <v>1</v>
      </c>
      <c r="I109" s="5">
        <v>1</v>
      </c>
      <c r="J109" s="5">
        <v>1</v>
      </c>
      <c r="K109" s="5" t="s">
        <v>30</v>
      </c>
      <c r="L109" s="5">
        <v>404</v>
      </c>
      <c r="M109" s="5">
        <v>404</v>
      </c>
      <c r="N109" s="5" t="s">
        <v>568</v>
      </c>
      <c r="O109" s="5" t="s">
        <v>32</v>
      </c>
      <c r="P109" s="5" t="s">
        <v>33</v>
      </c>
      <c r="Q109" s="5">
        <v>0</v>
      </c>
      <c r="R109" s="8">
        <v>44858</v>
      </c>
      <c r="S109" s="7">
        <v>44862</v>
      </c>
      <c r="T109" s="5" t="s">
        <v>34</v>
      </c>
      <c r="U109" s="5">
        <v>404</v>
      </c>
      <c r="V109" s="5">
        <v>0</v>
      </c>
      <c r="W109" s="5">
        <v>0</v>
      </c>
      <c r="X109" s="5" t="s">
        <v>569</v>
      </c>
      <c r="Y109" s="5" t="s">
        <v>570</v>
      </c>
    </row>
    <row r="110" s="5" customFormat="1" spans="1:25">
      <c r="A110" s="5" t="s">
        <v>571</v>
      </c>
      <c r="B110" s="5" t="s">
        <v>26</v>
      </c>
      <c r="C110" s="5" t="s">
        <v>27</v>
      </c>
      <c r="D110" s="5" t="s">
        <v>572</v>
      </c>
      <c r="E110" s="5" t="s">
        <v>573</v>
      </c>
      <c r="F110" s="7">
        <v>44858</v>
      </c>
      <c r="G110" s="7">
        <v>44859</v>
      </c>
      <c r="H110" s="5">
        <v>1</v>
      </c>
      <c r="I110" s="5">
        <v>1</v>
      </c>
      <c r="J110" s="5">
        <v>1</v>
      </c>
      <c r="K110" s="5" t="s">
        <v>30</v>
      </c>
      <c r="L110" s="5">
        <v>290</v>
      </c>
      <c r="M110" s="5">
        <v>290</v>
      </c>
      <c r="N110" s="5" t="s">
        <v>574</v>
      </c>
      <c r="O110" s="5" t="s">
        <v>32</v>
      </c>
      <c r="P110" s="5" t="s">
        <v>33</v>
      </c>
      <c r="Q110" s="5">
        <v>0</v>
      </c>
      <c r="R110" s="8">
        <v>44858</v>
      </c>
      <c r="S110" s="7">
        <v>44862</v>
      </c>
      <c r="T110" s="5" t="s">
        <v>34</v>
      </c>
      <c r="U110" s="5">
        <v>290</v>
      </c>
      <c r="V110" s="5">
        <v>0</v>
      </c>
      <c r="W110" s="5">
        <v>0</v>
      </c>
      <c r="X110" s="5" t="s">
        <v>575</v>
      </c>
      <c r="Y110" s="5" t="s">
        <v>576</v>
      </c>
    </row>
    <row r="111" s="5" customFormat="1" spans="1:25">
      <c r="A111" s="5" t="s">
        <v>577</v>
      </c>
      <c r="B111" s="5" t="s">
        <v>26</v>
      </c>
      <c r="C111" s="5" t="s">
        <v>27</v>
      </c>
      <c r="D111" s="5" t="s">
        <v>572</v>
      </c>
      <c r="E111" s="5" t="s">
        <v>578</v>
      </c>
      <c r="F111" s="7">
        <v>44858</v>
      </c>
      <c r="G111" s="7">
        <v>44859</v>
      </c>
      <c r="H111" s="5">
        <v>1</v>
      </c>
      <c r="I111" s="5">
        <v>1</v>
      </c>
      <c r="J111" s="5">
        <v>1</v>
      </c>
      <c r="K111" s="5" t="s">
        <v>30</v>
      </c>
      <c r="L111" s="5">
        <v>290</v>
      </c>
      <c r="M111" s="5">
        <v>290</v>
      </c>
      <c r="N111" s="5" t="s">
        <v>574</v>
      </c>
      <c r="O111" s="5" t="s">
        <v>32</v>
      </c>
      <c r="P111" s="5" t="s">
        <v>33</v>
      </c>
      <c r="Q111" s="5">
        <v>0</v>
      </c>
      <c r="R111" s="8">
        <v>44858</v>
      </c>
      <c r="S111" s="7">
        <v>44862</v>
      </c>
      <c r="T111" s="5" t="s">
        <v>34</v>
      </c>
      <c r="U111" s="5">
        <v>290</v>
      </c>
      <c r="V111" s="5">
        <v>0</v>
      </c>
      <c r="W111" s="5">
        <v>0</v>
      </c>
      <c r="X111" s="5" t="s">
        <v>579</v>
      </c>
      <c r="Y111" s="5" t="s">
        <v>580</v>
      </c>
    </row>
    <row r="112" s="5" customFormat="1" spans="1:25">
      <c r="A112" s="5" t="s">
        <v>581</v>
      </c>
      <c r="B112" s="5" t="s">
        <v>26</v>
      </c>
      <c r="C112" s="5" t="s">
        <v>27</v>
      </c>
      <c r="D112" s="5" t="s">
        <v>582</v>
      </c>
      <c r="E112" s="5" t="s">
        <v>583</v>
      </c>
      <c r="F112" s="7">
        <v>44858</v>
      </c>
      <c r="G112" s="7">
        <v>44859</v>
      </c>
      <c r="H112" s="5">
        <v>1</v>
      </c>
      <c r="I112" s="5">
        <v>1</v>
      </c>
      <c r="J112" s="5">
        <v>1</v>
      </c>
      <c r="K112" s="5" t="s">
        <v>30</v>
      </c>
      <c r="L112" s="5">
        <v>244</v>
      </c>
      <c r="M112" s="5">
        <v>244</v>
      </c>
      <c r="N112" s="5" t="s">
        <v>584</v>
      </c>
      <c r="O112" s="5" t="s">
        <v>32</v>
      </c>
      <c r="P112" s="5" t="s">
        <v>33</v>
      </c>
      <c r="Q112" s="5">
        <v>0</v>
      </c>
      <c r="R112" s="8">
        <v>44858</v>
      </c>
      <c r="S112" s="7">
        <v>44862</v>
      </c>
      <c r="T112" s="5" t="s">
        <v>34</v>
      </c>
      <c r="U112" s="5">
        <v>244</v>
      </c>
      <c r="V112" s="5">
        <v>0</v>
      </c>
      <c r="W112" s="5">
        <v>0</v>
      </c>
      <c r="X112" s="5" t="s">
        <v>585</v>
      </c>
      <c r="Y112" s="5" t="s">
        <v>586</v>
      </c>
    </row>
    <row r="113" s="5" customFormat="1" spans="1:25">
      <c r="A113" s="5" t="s">
        <v>587</v>
      </c>
      <c r="B113" s="5" t="s">
        <v>26</v>
      </c>
      <c r="C113" s="5" t="s">
        <v>27</v>
      </c>
      <c r="D113" s="5" t="s">
        <v>588</v>
      </c>
      <c r="E113" s="5" t="s">
        <v>589</v>
      </c>
      <c r="F113" s="7">
        <v>44858</v>
      </c>
      <c r="G113" s="7">
        <v>44859</v>
      </c>
      <c r="H113" s="5">
        <v>1</v>
      </c>
      <c r="I113" s="5">
        <v>1</v>
      </c>
      <c r="J113" s="5">
        <v>1</v>
      </c>
      <c r="K113" s="5" t="s">
        <v>30</v>
      </c>
      <c r="L113" s="5">
        <v>990</v>
      </c>
      <c r="M113" s="5">
        <v>990</v>
      </c>
      <c r="N113" s="5" t="s">
        <v>590</v>
      </c>
      <c r="O113" s="5" t="s">
        <v>32</v>
      </c>
      <c r="P113" s="5" t="s">
        <v>33</v>
      </c>
      <c r="Q113" s="5">
        <v>0</v>
      </c>
      <c r="R113" s="8">
        <v>44858</v>
      </c>
      <c r="S113" s="7">
        <v>44862</v>
      </c>
      <c r="T113" s="5" t="s">
        <v>34</v>
      </c>
      <c r="U113" s="5">
        <v>990</v>
      </c>
      <c r="V113" s="5">
        <v>0</v>
      </c>
      <c r="W113" s="5">
        <v>0</v>
      </c>
      <c r="X113" s="5" t="s">
        <v>591</v>
      </c>
      <c r="Y113" s="5" t="s">
        <v>592</v>
      </c>
    </row>
    <row r="114" s="5" customFormat="1" spans="1:25">
      <c r="A114" s="5" t="s">
        <v>593</v>
      </c>
      <c r="B114" s="5" t="s">
        <v>26</v>
      </c>
      <c r="C114" s="5" t="s">
        <v>27</v>
      </c>
      <c r="D114" s="5" t="s">
        <v>594</v>
      </c>
      <c r="E114" s="5" t="s">
        <v>595</v>
      </c>
      <c r="F114" s="7">
        <v>44858</v>
      </c>
      <c r="G114" s="7">
        <v>44859</v>
      </c>
      <c r="H114" s="5">
        <v>1</v>
      </c>
      <c r="I114" s="5">
        <v>1</v>
      </c>
      <c r="J114" s="5">
        <v>1</v>
      </c>
      <c r="K114" s="5" t="s">
        <v>30</v>
      </c>
      <c r="L114" s="5">
        <v>151</v>
      </c>
      <c r="M114" s="5">
        <v>151</v>
      </c>
      <c r="N114" s="5" t="s">
        <v>596</v>
      </c>
      <c r="O114" s="5" t="s">
        <v>32</v>
      </c>
      <c r="P114" s="5" t="s">
        <v>33</v>
      </c>
      <c r="Q114" s="5">
        <v>0</v>
      </c>
      <c r="R114" s="8">
        <v>44858</v>
      </c>
      <c r="S114" s="7">
        <v>44862</v>
      </c>
      <c r="T114" s="5" t="s">
        <v>34</v>
      </c>
      <c r="U114" s="5">
        <v>151</v>
      </c>
      <c r="V114" s="5">
        <v>0</v>
      </c>
      <c r="W114" s="5">
        <v>0</v>
      </c>
      <c r="X114" s="5" t="s">
        <v>597</v>
      </c>
      <c r="Y114" s="5" t="s">
        <v>598</v>
      </c>
    </row>
    <row r="115" s="5" customFormat="1" spans="1:25">
      <c r="A115" s="5" t="s">
        <v>599</v>
      </c>
      <c r="B115" s="5" t="s">
        <v>26</v>
      </c>
      <c r="C115" s="5" t="s">
        <v>27</v>
      </c>
      <c r="D115" s="5" t="s">
        <v>347</v>
      </c>
      <c r="E115" s="5" t="s">
        <v>348</v>
      </c>
      <c r="F115" s="7">
        <v>44858</v>
      </c>
      <c r="G115" s="7">
        <v>44859</v>
      </c>
      <c r="H115" s="5">
        <v>2</v>
      </c>
      <c r="I115" s="5">
        <v>1</v>
      </c>
      <c r="J115" s="5">
        <v>2</v>
      </c>
      <c r="K115" s="5" t="s">
        <v>30</v>
      </c>
      <c r="L115" s="5">
        <v>632</v>
      </c>
      <c r="M115" s="5">
        <v>632</v>
      </c>
      <c r="N115" s="5" t="s">
        <v>600</v>
      </c>
      <c r="O115" s="5" t="s">
        <v>32</v>
      </c>
      <c r="P115" s="5" t="s">
        <v>33</v>
      </c>
      <c r="Q115" s="5">
        <v>0</v>
      </c>
      <c r="R115" s="8">
        <v>44858</v>
      </c>
      <c r="S115" s="7">
        <v>44862</v>
      </c>
      <c r="T115" s="5" t="s">
        <v>34</v>
      </c>
      <c r="U115" s="5">
        <v>632</v>
      </c>
      <c r="V115" s="5">
        <v>0</v>
      </c>
      <c r="W115" s="5">
        <v>0</v>
      </c>
      <c r="X115" s="5" t="s">
        <v>601</v>
      </c>
      <c r="Y115" s="5" t="s">
        <v>602</v>
      </c>
    </row>
    <row r="116" s="5" customFormat="1" spans="1:25">
      <c r="A116" s="5" t="s">
        <v>603</v>
      </c>
      <c r="B116" s="5" t="s">
        <v>26</v>
      </c>
      <c r="C116" s="5" t="s">
        <v>27</v>
      </c>
      <c r="D116" s="5" t="s">
        <v>604</v>
      </c>
      <c r="E116" s="5" t="s">
        <v>307</v>
      </c>
      <c r="F116" s="7">
        <v>44858</v>
      </c>
      <c r="G116" s="7">
        <v>44859</v>
      </c>
      <c r="H116" s="5">
        <v>1</v>
      </c>
      <c r="I116" s="5">
        <v>1</v>
      </c>
      <c r="J116" s="5">
        <v>1</v>
      </c>
      <c r="K116" s="5" t="s">
        <v>30</v>
      </c>
      <c r="L116" s="5">
        <v>330</v>
      </c>
      <c r="M116" s="5">
        <v>330</v>
      </c>
      <c r="N116" s="5" t="s">
        <v>605</v>
      </c>
      <c r="O116" s="5" t="s">
        <v>32</v>
      </c>
      <c r="P116" s="5" t="s">
        <v>33</v>
      </c>
      <c r="Q116" s="5">
        <v>0</v>
      </c>
      <c r="R116" s="8">
        <v>44858</v>
      </c>
      <c r="S116" s="7">
        <v>44862</v>
      </c>
      <c r="T116" s="5" t="s">
        <v>34</v>
      </c>
      <c r="U116" s="5">
        <v>330</v>
      </c>
      <c r="V116" s="5">
        <v>0</v>
      </c>
      <c r="W116" s="5">
        <v>0</v>
      </c>
      <c r="X116" s="5" t="s">
        <v>606</v>
      </c>
      <c r="Y116" s="5" t="s">
        <v>607</v>
      </c>
    </row>
    <row r="117" s="5" customFormat="1" spans="1:25">
      <c r="A117" s="5" t="s">
        <v>608</v>
      </c>
      <c r="B117" s="5" t="s">
        <v>26</v>
      </c>
      <c r="C117" s="5" t="s">
        <v>27</v>
      </c>
      <c r="D117" s="5" t="s">
        <v>609</v>
      </c>
      <c r="E117" s="5" t="s">
        <v>610</v>
      </c>
      <c r="F117" s="7">
        <v>44858</v>
      </c>
      <c r="G117" s="7">
        <v>44859</v>
      </c>
      <c r="H117" s="5">
        <v>1</v>
      </c>
      <c r="I117" s="5">
        <v>1</v>
      </c>
      <c r="J117" s="5">
        <v>1</v>
      </c>
      <c r="K117" s="5" t="s">
        <v>30</v>
      </c>
      <c r="L117" s="5">
        <v>410</v>
      </c>
      <c r="M117" s="5">
        <v>410</v>
      </c>
      <c r="N117" s="5" t="s">
        <v>611</v>
      </c>
      <c r="O117" s="5" t="s">
        <v>32</v>
      </c>
      <c r="P117" s="5" t="s">
        <v>33</v>
      </c>
      <c r="Q117" s="5">
        <v>0</v>
      </c>
      <c r="R117" s="8">
        <v>44858</v>
      </c>
      <c r="S117" s="7">
        <v>44862</v>
      </c>
      <c r="T117" s="5" t="s">
        <v>34</v>
      </c>
      <c r="U117" s="5">
        <v>410</v>
      </c>
      <c r="V117" s="5">
        <v>0</v>
      </c>
      <c r="W117" s="5">
        <v>0</v>
      </c>
      <c r="X117" s="5" t="s">
        <v>612</v>
      </c>
      <c r="Y117" s="5" t="s">
        <v>612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1"/>
  <sheetViews>
    <sheetView tabSelected="1" topLeftCell="A97" workbookViewId="0">
      <selection activeCell="A119" sqref="A119:A121"/>
    </sheetView>
  </sheetViews>
  <sheetFormatPr defaultColWidth="9" defaultRowHeight="13.5"/>
  <cols>
    <col min="1" max="1" width="12.625" style="5"/>
    <col min="2" max="3" width="11.5" style="5"/>
    <col min="4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613</v>
      </c>
    </row>
    <row r="2" s="5" customFormat="1" spans="1:9">
      <c r="A2" s="6">
        <v>18746491882</v>
      </c>
      <c r="B2" s="7">
        <v>44858</v>
      </c>
      <c r="C2" s="7">
        <v>44859</v>
      </c>
      <c r="D2" s="5">
        <v>171</v>
      </c>
      <c r="E2" s="5" t="str">
        <f>VLOOKUP(A2,HOP!A:L,12,0)</f>
        <v>171.00</v>
      </c>
      <c r="F2" s="5" t="str">
        <f>VLOOKUP(A2,HOP!A:C,3,0)</f>
        <v>2654803</v>
      </c>
      <c r="G2" s="5">
        <f>D2-E2</f>
        <v>0</v>
      </c>
      <c r="H2" s="5" t="str">
        <f>$H$1&amp;F2</f>
        <v>，2654803</v>
      </c>
      <c r="I2" s="5" t="str">
        <f>VLOOKUP(A2,HOP!A:U,21,0)</f>
        <v>直采</v>
      </c>
    </row>
    <row r="3" s="5" customFormat="1" spans="1:9">
      <c r="A3" s="6">
        <v>18827004767</v>
      </c>
      <c r="B3" s="7">
        <v>44857</v>
      </c>
      <c r="C3" s="7">
        <v>44859</v>
      </c>
      <c r="D3" s="5">
        <v>860</v>
      </c>
      <c r="E3" s="5" t="str">
        <f>VLOOKUP(A3,HOP!A:L,12,0)</f>
        <v>860.00</v>
      </c>
      <c r="F3" s="5" t="str">
        <f>VLOOKUP(A3,HOP!A:C,3,0)</f>
        <v>2662417</v>
      </c>
      <c r="G3" s="5">
        <f t="shared" ref="G3:G34" si="0">D3-E3</f>
        <v>0</v>
      </c>
      <c r="H3" s="5" t="str">
        <f t="shared" ref="H3:H34" si="1">$H$1&amp;F3</f>
        <v>，2662417</v>
      </c>
      <c r="I3" s="5" t="str">
        <f>VLOOKUP(A3,HOP!A:U,21,0)</f>
        <v>直采</v>
      </c>
    </row>
    <row r="4" s="5" customFormat="1" spans="1:9">
      <c r="A4" s="6">
        <v>18886782919</v>
      </c>
      <c r="B4" s="7">
        <v>44855</v>
      </c>
      <c r="C4" s="7">
        <v>44859</v>
      </c>
      <c r="D4" s="5">
        <v>3140</v>
      </c>
      <c r="E4" s="5" t="str">
        <f>VLOOKUP(A4,HOP!A:L,12,0)</f>
        <v>3140.00</v>
      </c>
      <c r="F4" s="5" t="str">
        <f>VLOOKUP(A4,HOP!A:C,3,0)</f>
        <v>2669851</v>
      </c>
      <c r="G4" s="5">
        <f t="shared" si="0"/>
        <v>0</v>
      </c>
      <c r="H4" s="5" t="str">
        <f t="shared" si="1"/>
        <v>，2669851</v>
      </c>
      <c r="I4" s="5" t="str">
        <f>VLOOKUP(A4,HOP!A:U,21,0)</f>
        <v>直采</v>
      </c>
    </row>
    <row r="5" s="5" customFormat="1" hidden="1" spans="1:9">
      <c r="A5" s="6">
        <v>18910308123</v>
      </c>
      <c r="B5" s="7">
        <v>44858</v>
      </c>
      <c r="C5" s="7">
        <v>44859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spans="1:9">
      <c r="A6" s="6">
        <v>18913602288</v>
      </c>
      <c r="B6" s="7">
        <v>44856</v>
      </c>
      <c r="C6" s="7">
        <v>44859</v>
      </c>
      <c r="D6" s="5">
        <v>4110</v>
      </c>
      <c r="E6" s="5" t="str">
        <f>VLOOKUP(A6,HOP!A:L,12,0)</f>
        <v>4110.00</v>
      </c>
      <c r="F6" s="5" t="str">
        <f>VLOOKUP(A6,HOP!A:C,3,0)</f>
        <v>2674795</v>
      </c>
      <c r="G6" s="5">
        <f t="shared" si="0"/>
        <v>0</v>
      </c>
      <c r="H6" s="5" t="str">
        <f t="shared" si="1"/>
        <v>，2674795</v>
      </c>
      <c r="I6" s="5" t="str">
        <f>VLOOKUP(A6,HOP!A:U,21,0)</f>
        <v>直采</v>
      </c>
    </row>
    <row r="7" s="5" customFormat="1" spans="1:9">
      <c r="A7" s="6">
        <v>18949936713</v>
      </c>
      <c r="B7" s="7">
        <v>44855</v>
      </c>
      <c r="C7" s="7">
        <v>44859</v>
      </c>
      <c r="D7" s="5">
        <v>8400</v>
      </c>
      <c r="E7" s="5" t="str">
        <f>VLOOKUP(A7,HOP!A:L,12,0)</f>
        <v>8400.00</v>
      </c>
      <c r="F7" s="5" t="str">
        <f>VLOOKUP(A7,HOP!A:C,3,0)</f>
        <v>2687233</v>
      </c>
      <c r="G7" s="5">
        <f t="shared" si="0"/>
        <v>0</v>
      </c>
      <c r="H7" s="5" t="str">
        <f t="shared" si="1"/>
        <v>，2687233</v>
      </c>
      <c r="I7" s="5" t="str">
        <f>VLOOKUP(A7,HOP!A:U,21,0)</f>
        <v>直采</v>
      </c>
    </row>
    <row r="8" s="5" customFormat="1" spans="1:9">
      <c r="A8" s="6">
        <v>18956648509</v>
      </c>
      <c r="B8" s="7">
        <v>44857</v>
      </c>
      <c r="C8" s="7">
        <v>44859</v>
      </c>
      <c r="D8" s="5">
        <v>778</v>
      </c>
      <c r="E8" s="5" t="str">
        <f>VLOOKUP(A8,HOP!A:L,12,0)</f>
        <v>778.00</v>
      </c>
      <c r="F8" s="5" t="str">
        <f>VLOOKUP(A8,HOP!A:C,3,0)</f>
        <v>2690325</v>
      </c>
      <c r="G8" s="5">
        <f t="shared" si="0"/>
        <v>0</v>
      </c>
      <c r="H8" s="5" t="str">
        <f t="shared" si="1"/>
        <v>，2690325</v>
      </c>
      <c r="I8" s="5" t="str">
        <f>VLOOKUP(A8,HOP!A:U,21,0)</f>
        <v>直采</v>
      </c>
    </row>
    <row r="9" s="5" customFormat="1" spans="1:9">
      <c r="A9" s="6">
        <v>21099310878</v>
      </c>
      <c r="B9" s="7">
        <v>44857</v>
      </c>
      <c r="C9" s="7">
        <v>44859</v>
      </c>
      <c r="D9" s="5">
        <v>806</v>
      </c>
      <c r="E9" s="5" t="str">
        <f>VLOOKUP(A9,HOP!A:L,12,0)</f>
        <v>806.00</v>
      </c>
      <c r="F9" s="5" t="str">
        <f>VLOOKUP(A9,HOP!A:C,3,0)</f>
        <v>2700577</v>
      </c>
      <c r="G9" s="5">
        <f t="shared" si="0"/>
        <v>0</v>
      </c>
      <c r="H9" s="5" t="str">
        <f t="shared" si="1"/>
        <v>，2700577</v>
      </c>
      <c r="I9" s="5" t="str">
        <f>VLOOKUP(A9,HOP!A:U,21,0)</f>
        <v>直采</v>
      </c>
    </row>
    <row r="10" s="5" customFormat="1" spans="1:9">
      <c r="A10" s="6">
        <v>21106453871</v>
      </c>
      <c r="B10" s="7">
        <v>44857</v>
      </c>
      <c r="C10" s="7">
        <v>44859</v>
      </c>
      <c r="D10" s="5">
        <v>806</v>
      </c>
      <c r="E10" s="5" t="str">
        <f>VLOOKUP(A10,HOP!A:L,12,0)</f>
        <v>806.00</v>
      </c>
      <c r="F10" s="5" t="str">
        <f>VLOOKUP(A10,HOP!A:C,3,0)</f>
        <v>2701339</v>
      </c>
      <c r="G10" s="5">
        <f t="shared" si="0"/>
        <v>0</v>
      </c>
      <c r="H10" s="5" t="str">
        <f t="shared" si="1"/>
        <v>，2701339</v>
      </c>
      <c r="I10" s="5" t="str">
        <f>VLOOKUP(A10,HOP!A:U,21,0)</f>
        <v>直采</v>
      </c>
    </row>
    <row r="11" s="5" customFormat="1" spans="1:9">
      <c r="A11" s="6">
        <v>21121238725</v>
      </c>
      <c r="B11" s="7">
        <v>44856</v>
      </c>
      <c r="C11" s="7">
        <v>44859</v>
      </c>
      <c r="D11" s="5">
        <v>960</v>
      </c>
      <c r="E11" s="5" t="str">
        <f>VLOOKUP(A11,HOP!A:L,12,0)</f>
        <v>960.00</v>
      </c>
      <c r="F11" s="5" t="str">
        <f>VLOOKUP(A11,HOP!A:C,3,0)</f>
        <v>2703578</v>
      </c>
      <c r="G11" s="5">
        <f t="shared" si="0"/>
        <v>0</v>
      </c>
      <c r="H11" s="5" t="str">
        <f t="shared" si="1"/>
        <v>，2703578</v>
      </c>
      <c r="I11" s="5" t="str">
        <f>VLOOKUP(A11,HOP!A:U,21,0)</f>
        <v>直采</v>
      </c>
    </row>
    <row r="12" s="5" customFormat="1" spans="1:9">
      <c r="A12" s="6">
        <v>21121215178</v>
      </c>
      <c r="B12" s="7">
        <v>44856</v>
      </c>
      <c r="C12" s="7">
        <v>44859</v>
      </c>
      <c r="D12" s="5">
        <v>960</v>
      </c>
      <c r="E12" s="5" t="str">
        <f>VLOOKUP(A12,HOP!A:L,12,0)</f>
        <v>960.00</v>
      </c>
      <c r="F12" s="5" t="str">
        <f>VLOOKUP(A12,HOP!A:C,3,0)</f>
        <v>2703572</v>
      </c>
      <c r="G12" s="5">
        <f t="shared" si="0"/>
        <v>0</v>
      </c>
      <c r="H12" s="5" t="str">
        <f t="shared" si="1"/>
        <v>，2703572</v>
      </c>
      <c r="I12" s="5" t="str">
        <f>VLOOKUP(A12,HOP!A:U,21,0)</f>
        <v>直采</v>
      </c>
    </row>
    <row r="13" s="5" customFormat="1" spans="1:9">
      <c r="A13" s="6">
        <v>21127412317</v>
      </c>
      <c r="B13" s="7">
        <v>44856</v>
      </c>
      <c r="C13" s="7">
        <v>44859</v>
      </c>
      <c r="D13" s="5">
        <v>1668</v>
      </c>
      <c r="E13" s="5" t="str">
        <f>VLOOKUP(A13,HOP!A:L,12,0)</f>
        <v>1668.00</v>
      </c>
      <c r="F13" s="5" t="str">
        <f>VLOOKUP(A13,HOP!A:C,3,0)</f>
        <v>2704598</v>
      </c>
      <c r="G13" s="5">
        <f t="shared" si="0"/>
        <v>0</v>
      </c>
      <c r="H13" s="5" t="str">
        <f t="shared" si="1"/>
        <v>，2704598</v>
      </c>
      <c r="I13" s="5" t="str">
        <f>VLOOKUP(A13,HOP!A:U,21,0)</f>
        <v>直采</v>
      </c>
    </row>
    <row r="14" s="5" customFormat="1" spans="1:9">
      <c r="A14" s="6">
        <v>21128056735</v>
      </c>
      <c r="B14" s="7">
        <v>44857</v>
      </c>
      <c r="C14" s="7">
        <v>44859</v>
      </c>
      <c r="D14" s="5">
        <v>1560</v>
      </c>
      <c r="E14" s="5" t="str">
        <f>VLOOKUP(A14,HOP!A:L,12,0)</f>
        <v>1560.00</v>
      </c>
      <c r="F14" s="5" t="str">
        <f>VLOOKUP(A14,HOP!A:C,3,0)</f>
        <v>2704719</v>
      </c>
      <c r="G14" s="5">
        <f t="shared" si="0"/>
        <v>0</v>
      </c>
      <c r="H14" s="5" t="str">
        <f t="shared" si="1"/>
        <v>，2704719</v>
      </c>
      <c r="I14" s="5" t="str">
        <f>VLOOKUP(A14,HOP!A:U,21,0)</f>
        <v>直采</v>
      </c>
    </row>
    <row r="15" s="5" customFormat="1" spans="1:9">
      <c r="A15" s="6">
        <v>21135577802</v>
      </c>
      <c r="B15" s="7">
        <v>44857</v>
      </c>
      <c r="C15" s="7">
        <v>44859</v>
      </c>
      <c r="D15" s="5">
        <v>960</v>
      </c>
      <c r="E15" s="5" t="str">
        <f>VLOOKUP(A15,HOP!A:L,12,0)</f>
        <v>960.00</v>
      </c>
      <c r="F15" s="5" t="str">
        <f>VLOOKUP(A15,HOP!A:C,3,0)</f>
        <v>2705996</v>
      </c>
      <c r="G15" s="5">
        <f t="shared" si="0"/>
        <v>0</v>
      </c>
      <c r="H15" s="5" t="str">
        <f t="shared" si="1"/>
        <v>，2705996</v>
      </c>
      <c r="I15" s="5" t="str">
        <f>VLOOKUP(A15,HOP!A:U,21,0)</f>
        <v>直采</v>
      </c>
    </row>
    <row r="16" s="5" customFormat="1" spans="1:9">
      <c r="A16" s="6">
        <v>21147467669</v>
      </c>
      <c r="B16" s="7">
        <v>44856</v>
      </c>
      <c r="C16" s="7">
        <v>44859</v>
      </c>
      <c r="D16" s="5">
        <v>2940</v>
      </c>
      <c r="E16" s="5" t="str">
        <f>VLOOKUP(A16,HOP!A:L,12,0)</f>
        <v>2940.00</v>
      </c>
      <c r="F16" s="5" t="str">
        <f>VLOOKUP(A16,HOP!A:C,3,0)</f>
        <v>2708514</v>
      </c>
      <c r="G16" s="5">
        <f t="shared" si="0"/>
        <v>0</v>
      </c>
      <c r="H16" s="5" t="str">
        <f t="shared" si="1"/>
        <v>，2708514</v>
      </c>
      <c r="I16" s="5" t="str">
        <f>VLOOKUP(A16,HOP!A:U,21,0)</f>
        <v>直采</v>
      </c>
    </row>
    <row r="17" s="5" customFormat="1" spans="1:9">
      <c r="A17" s="6">
        <v>21231717997</v>
      </c>
      <c r="B17" s="7">
        <v>44857</v>
      </c>
      <c r="C17" s="7">
        <v>44859</v>
      </c>
      <c r="D17" s="5">
        <v>1960</v>
      </c>
      <c r="E17" s="5" t="str">
        <f>VLOOKUP(A17,HOP!A:L,12,0)</f>
        <v>1960.00</v>
      </c>
      <c r="F17" s="5" t="str">
        <f>VLOOKUP(A17,HOP!A:C,3,0)</f>
        <v>2715110</v>
      </c>
      <c r="G17" s="5">
        <f t="shared" si="0"/>
        <v>0</v>
      </c>
      <c r="H17" s="5" t="str">
        <f t="shared" si="1"/>
        <v>，2715110</v>
      </c>
      <c r="I17" s="5" t="str">
        <f>VLOOKUP(A17,HOP!A:U,21,0)</f>
        <v>直采</v>
      </c>
    </row>
    <row r="18" s="5" customFormat="1" spans="1:9">
      <c r="A18" s="6">
        <v>21234091095</v>
      </c>
      <c r="B18" s="7">
        <v>44857</v>
      </c>
      <c r="C18" s="7">
        <v>44859</v>
      </c>
      <c r="D18" s="5">
        <v>840</v>
      </c>
      <c r="E18" s="5" t="str">
        <f>VLOOKUP(A18,HOP!A:L,12,0)</f>
        <v>840.00</v>
      </c>
      <c r="F18" s="5" t="str">
        <f>VLOOKUP(A18,HOP!A:C,3,0)</f>
        <v>2715481</v>
      </c>
      <c r="G18" s="5">
        <f t="shared" si="0"/>
        <v>0</v>
      </c>
      <c r="H18" s="5" t="str">
        <f t="shared" si="1"/>
        <v>，2715481</v>
      </c>
      <c r="I18" s="5" t="str">
        <f>VLOOKUP(A18,HOP!A:U,21,0)</f>
        <v>直采</v>
      </c>
    </row>
    <row r="19" s="5" customFormat="1" spans="1:9">
      <c r="A19" s="6">
        <v>21237074409</v>
      </c>
      <c r="B19" s="7">
        <v>44856</v>
      </c>
      <c r="C19" s="7">
        <v>44859</v>
      </c>
      <c r="D19" s="5">
        <v>8100</v>
      </c>
      <c r="E19" s="5" t="str">
        <f>VLOOKUP(A19,HOP!A:L,12,0)</f>
        <v>8100.00</v>
      </c>
      <c r="F19" s="5" t="str">
        <f>VLOOKUP(A19,HOP!A:C,3,0)</f>
        <v>2715988</v>
      </c>
      <c r="G19" s="5">
        <f t="shared" si="0"/>
        <v>0</v>
      </c>
      <c r="H19" s="5" t="str">
        <f t="shared" si="1"/>
        <v>，2715988</v>
      </c>
      <c r="I19" s="5" t="str">
        <f>VLOOKUP(A19,HOP!A:U,21,0)</f>
        <v>直采</v>
      </c>
    </row>
    <row r="20" s="5" customFormat="1" spans="1:9">
      <c r="A20" s="6">
        <v>21237070993</v>
      </c>
      <c r="B20" s="7">
        <v>44857</v>
      </c>
      <c r="C20" s="7">
        <v>44859</v>
      </c>
      <c r="D20" s="5">
        <v>974</v>
      </c>
      <c r="E20" s="5" t="str">
        <f>VLOOKUP(A20,HOP!A:L,12,0)</f>
        <v>974.00</v>
      </c>
      <c r="F20" s="5" t="str">
        <f>VLOOKUP(A20,HOP!A:C,3,0)</f>
        <v>2715987</v>
      </c>
      <c r="G20" s="5">
        <f t="shared" si="0"/>
        <v>0</v>
      </c>
      <c r="H20" s="5" t="str">
        <f t="shared" si="1"/>
        <v>，2715987</v>
      </c>
      <c r="I20" s="5" t="str">
        <f>VLOOKUP(A20,HOP!A:U,21,0)</f>
        <v>直采</v>
      </c>
    </row>
    <row r="21" s="5" customFormat="1" spans="1:9">
      <c r="A21" s="6">
        <v>21238967198</v>
      </c>
      <c r="B21" s="7">
        <v>44857</v>
      </c>
      <c r="C21" s="7">
        <v>44859</v>
      </c>
      <c r="D21" s="5">
        <v>2100</v>
      </c>
      <c r="E21" s="5" t="str">
        <f>VLOOKUP(A21,HOP!A:L,12,0)</f>
        <v>2100.00</v>
      </c>
      <c r="F21" s="5" t="str">
        <f>VLOOKUP(A21,HOP!A:C,3,0)</f>
        <v>2716290</v>
      </c>
      <c r="G21" s="5">
        <f t="shared" si="0"/>
        <v>0</v>
      </c>
      <c r="H21" s="5" t="str">
        <f t="shared" si="1"/>
        <v>，2716290</v>
      </c>
      <c r="I21" s="5" t="str">
        <f>VLOOKUP(A21,HOP!A:U,21,0)</f>
        <v>直采</v>
      </c>
    </row>
    <row r="22" s="5" customFormat="1" spans="1:9">
      <c r="A22" s="6">
        <v>21250520443</v>
      </c>
      <c r="B22" s="7">
        <v>44858</v>
      </c>
      <c r="C22" s="7">
        <v>44859</v>
      </c>
      <c r="D22" s="5">
        <v>850</v>
      </c>
      <c r="E22" s="5" t="str">
        <f>VLOOKUP(A22,HOP!A:L,12,0)</f>
        <v>850.00</v>
      </c>
      <c r="F22" s="5" t="str">
        <f>VLOOKUP(A22,HOP!A:C,3,0)</f>
        <v>2718347</v>
      </c>
      <c r="G22" s="5">
        <f t="shared" si="0"/>
        <v>0</v>
      </c>
      <c r="H22" s="5" t="str">
        <f t="shared" si="1"/>
        <v>，2718347</v>
      </c>
      <c r="I22" s="5" t="str">
        <f>VLOOKUP(A22,HOP!A:U,21,0)</f>
        <v>直采</v>
      </c>
    </row>
    <row r="23" s="5" customFormat="1" spans="1:9">
      <c r="A23" s="6">
        <v>21255358524</v>
      </c>
      <c r="B23" s="7">
        <v>44857</v>
      </c>
      <c r="C23" s="7">
        <v>44859</v>
      </c>
      <c r="D23" s="5">
        <v>1960</v>
      </c>
      <c r="E23" s="5" t="str">
        <f>VLOOKUP(A23,HOP!A:L,12,0)</f>
        <v>1960.00</v>
      </c>
      <c r="F23" s="5" t="str">
        <f>VLOOKUP(A23,HOP!A:C,3,0)</f>
        <v>2719183</v>
      </c>
      <c r="G23" s="5">
        <f t="shared" si="0"/>
        <v>0</v>
      </c>
      <c r="H23" s="5" t="str">
        <f t="shared" si="1"/>
        <v>，2719183</v>
      </c>
      <c r="I23" s="5" t="str">
        <f>VLOOKUP(A23,HOP!A:U,21,0)</f>
        <v>直采</v>
      </c>
    </row>
    <row r="24" s="5" customFormat="1" spans="1:9">
      <c r="A24" s="6">
        <v>21259759696</v>
      </c>
      <c r="B24" s="7">
        <v>44855</v>
      </c>
      <c r="C24" s="7">
        <v>44859</v>
      </c>
      <c r="D24" s="5">
        <v>2900</v>
      </c>
      <c r="E24" s="5" t="str">
        <f>VLOOKUP(A24,HOP!A:L,12,0)</f>
        <v>2900.00</v>
      </c>
      <c r="F24" s="5" t="str">
        <f>VLOOKUP(A24,HOP!A:C,3,0)</f>
        <v>2719871</v>
      </c>
      <c r="G24" s="5">
        <f t="shared" si="0"/>
        <v>0</v>
      </c>
      <c r="H24" s="5" t="str">
        <f t="shared" si="1"/>
        <v>，2719871</v>
      </c>
      <c r="I24" s="5" t="str">
        <f>VLOOKUP(A24,HOP!A:U,21,0)</f>
        <v>直采</v>
      </c>
    </row>
    <row r="25" s="5" customFormat="1" spans="1:9">
      <c r="A25" s="6">
        <v>21262801955</v>
      </c>
      <c r="B25" s="7">
        <v>44857</v>
      </c>
      <c r="C25" s="7">
        <v>44859</v>
      </c>
      <c r="D25" s="5">
        <v>1960</v>
      </c>
      <c r="E25" s="5" t="str">
        <f>VLOOKUP(A25,HOP!A:L,12,0)</f>
        <v>1960.00</v>
      </c>
      <c r="F25" s="5" t="str">
        <f>VLOOKUP(A25,HOP!A:C,3,0)</f>
        <v>2720417</v>
      </c>
      <c r="G25" s="5">
        <f t="shared" si="0"/>
        <v>0</v>
      </c>
      <c r="H25" s="5" t="str">
        <f t="shared" si="1"/>
        <v>，2720417</v>
      </c>
      <c r="I25" s="5" t="str">
        <f>VLOOKUP(A25,HOP!A:U,21,0)</f>
        <v>直采</v>
      </c>
    </row>
    <row r="26" s="5" customFormat="1" spans="1:9">
      <c r="A26" s="6">
        <v>21333719893</v>
      </c>
      <c r="B26" s="7">
        <v>44858</v>
      </c>
      <c r="C26" s="7">
        <v>44859</v>
      </c>
      <c r="D26" s="5">
        <v>315</v>
      </c>
      <c r="E26" s="5" t="str">
        <f>VLOOKUP(A26,HOP!A:L,12,0)</f>
        <v>315.00</v>
      </c>
      <c r="F26" s="5" t="str">
        <f>VLOOKUP(A26,HOP!A:C,3,0)</f>
        <v>2723970</v>
      </c>
      <c r="G26" s="5">
        <f t="shared" si="0"/>
        <v>0</v>
      </c>
      <c r="H26" s="5" t="str">
        <f t="shared" si="1"/>
        <v>，2723970</v>
      </c>
      <c r="I26" s="5" t="str">
        <f>VLOOKUP(A26,HOP!A:U,21,0)</f>
        <v>直采</v>
      </c>
    </row>
    <row r="27" s="5" customFormat="1" hidden="1" spans="1:9">
      <c r="A27" s="6">
        <v>21333796771</v>
      </c>
      <c r="B27" s="7">
        <v>44858</v>
      </c>
      <c r="C27" s="7">
        <v>44859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spans="1:9">
      <c r="A28" s="6">
        <v>21335089047</v>
      </c>
      <c r="B28" s="7">
        <v>44856</v>
      </c>
      <c r="C28" s="7">
        <v>44859</v>
      </c>
      <c r="D28" s="5">
        <v>2962</v>
      </c>
      <c r="E28" s="5" t="str">
        <f>VLOOKUP(A28,HOP!A:L,12,0)</f>
        <v>2962.00</v>
      </c>
      <c r="F28" s="5" t="str">
        <f>VLOOKUP(A28,HOP!A:C,3,0)</f>
        <v>2724164</v>
      </c>
      <c r="G28" s="5">
        <f t="shared" si="0"/>
        <v>0</v>
      </c>
      <c r="H28" s="5" t="str">
        <f t="shared" si="1"/>
        <v>，2724164</v>
      </c>
      <c r="I28" s="5" t="str">
        <f>VLOOKUP(A28,HOP!A:U,21,0)</f>
        <v>直采</v>
      </c>
    </row>
    <row r="29" s="5" customFormat="1" spans="1:9">
      <c r="A29" s="6">
        <v>21340660887</v>
      </c>
      <c r="B29" s="7">
        <v>44857</v>
      </c>
      <c r="C29" s="7">
        <v>44859</v>
      </c>
      <c r="D29" s="5">
        <v>1080</v>
      </c>
      <c r="E29" s="5" t="str">
        <f>VLOOKUP(A29,HOP!A:L,12,0)</f>
        <v>1080.00</v>
      </c>
      <c r="F29" s="5" t="str">
        <f>VLOOKUP(A29,HOP!A:C,3,0)</f>
        <v>2725226</v>
      </c>
      <c r="G29" s="5">
        <f t="shared" si="0"/>
        <v>0</v>
      </c>
      <c r="H29" s="5" t="str">
        <f t="shared" si="1"/>
        <v>，2725226</v>
      </c>
      <c r="I29" s="5" t="str">
        <f>VLOOKUP(A29,HOP!A:U,21,0)</f>
        <v>直采</v>
      </c>
    </row>
    <row r="30" s="5" customFormat="1" spans="1:9">
      <c r="A30" s="6">
        <v>21347620607</v>
      </c>
      <c r="B30" s="7">
        <v>44855</v>
      </c>
      <c r="C30" s="7">
        <v>44859</v>
      </c>
      <c r="D30" s="5">
        <v>5628</v>
      </c>
      <c r="E30" s="5" t="str">
        <f>VLOOKUP(A30,HOP!A:L,12,0)</f>
        <v>5628.00</v>
      </c>
      <c r="F30" s="5" t="str">
        <f>VLOOKUP(A30,HOP!A:C,3,0)</f>
        <v>2726579</v>
      </c>
      <c r="G30" s="5">
        <f t="shared" si="0"/>
        <v>0</v>
      </c>
      <c r="H30" s="5" t="str">
        <f t="shared" si="1"/>
        <v>，2726579</v>
      </c>
      <c r="I30" s="5" t="str">
        <f>VLOOKUP(A30,HOP!A:U,21,0)</f>
        <v>直采</v>
      </c>
    </row>
    <row r="31" s="5" customFormat="1" spans="1:9">
      <c r="A31" s="6">
        <v>21348989988</v>
      </c>
      <c r="B31" s="7">
        <v>44856</v>
      </c>
      <c r="C31" s="7">
        <v>44859</v>
      </c>
      <c r="D31" s="5">
        <v>4438</v>
      </c>
      <c r="E31" s="5" t="str">
        <f>VLOOKUP(A31,HOP!A:L,12,0)</f>
        <v>4438.00</v>
      </c>
      <c r="F31" s="5" t="str">
        <f>VLOOKUP(A31,HOP!A:C,3,0)</f>
        <v>2726928</v>
      </c>
      <c r="G31" s="5">
        <f t="shared" si="0"/>
        <v>0</v>
      </c>
      <c r="H31" s="5" t="str">
        <f t="shared" si="1"/>
        <v>，2726928</v>
      </c>
      <c r="I31" s="5" t="str">
        <f>VLOOKUP(A31,HOP!A:U,21,0)</f>
        <v>直采</v>
      </c>
    </row>
    <row r="32" s="5" customFormat="1" spans="1:9">
      <c r="A32" s="6">
        <v>21355068616</v>
      </c>
      <c r="B32" s="7">
        <v>44857</v>
      </c>
      <c r="C32" s="7">
        <v>44859</v>
      </c>
      <c r="D32" s="5">
        <v>3862</v>
      </c>
      <c r="E32" s="5" t="str">
        <f>VLOOKUP(A32,HOP!A:L,12,0)</f>
        <v>3862.00</v>
      </c>
      <c r="F32" s="5" t="str">
        <f>VLOOKUP(A32,HOP!A:C,3,0)</f>
        <v>2728072</v>
      </c>
      <c r="G32" s="5">
        <f t="shared" si="0"/>
        <v>0</v>
      </c>
      <c r="H32" s="5" t="str">
        <f t="shared" si="1"/>
        <v>，2728072</v>
      </c>
      <c r="I32" s="5" t="str">
        <f>VLOOKUP(A32,HOP!A:U,21,0)</f>
        <v>直采</v>
      </c>
    </row>
    <row r="33" s="5" customFormat="1" spans="1:9">
      <c r="A33" s="6">
        <v>21355418800</v>
      </c>
      <c r="B33" s="7">
        <v>44856</v>
      </c>
      <c r="C33" s="7">
        <v>44859</v>
      </c>
      <c r="D33" s="5">
        <v>2610</v>
      </c>
      <c r="E33" s="5" t="str">
        <f>VLOOKUP(A33,HOP!A:L,12,0)</f>
        <v>2610.00</v>
      </c>
      <c r="F33" s="5" t="str">
        <f>VLOOKUP(A33,HOP!A:C,3,0)</f>
        <v>2728166</v>
      </c>
      <c r="G33" s="5">
        <f t="shared" si="0"/>
        <v>0</v>
      </c>
      <c r="H33" s="5" t="str">
        <f t="shared" si="1"/>
        <v>，2728166</v>
      </c>
      <c r="I33" s="5" t="str">
        <f>VLOOKUP(A33,HOP!A:U,21,0)</f>
        <v>直采</v>
      </c>
    </row>
    <row r="34" s="5" customFormat="1" spans="1:9">
      <c r="A34" s="6">
        <v>21358351070</v>
      </c>
      <c r="B34" s="7">
        <v>44857</v>
      </c>
      <c r="C34" s="7">
        <v>44859</v>
      </c>
      <c r="D34" s="5">
        <v>674</v>
      </c>
      <c r="E34" s="5" t="str">
        <f>VLOOKUP(A34,HOP!A:L,12,0)</f>
        <v>674.00</v>
      </c>
      <c r="F34" s="5" t="str">
        <f>VLOOKUP(A34,HOP!A:C,3,0)</f>
        <v>2728939</v>
      </c>
      <c r="G34" s="5">
        <f t="shared" si="0"/>
        <v>0</v>
      </c>
      <c r="H34" s="5" t="str">
        <f t="shared" si="1"/>
        <v>，2728939</v>
      </c>
      <c r="I34" s="5" t="str">
        <f>VLOOKUP(A34,HOP!A:U,21,0)</f>
        <v>直采</v>
      </c>
    </row>
    <row r="35" s="5" customFormat="1" spans="1:9">
      <c r="A35" s="6">
        <v>21370771851</v>
      </c>
      <c r="B35" s="7">
        <v>44858</v>
      </c>
      <c r="C35" s="7">
        <v>44859</v>
      </c>
      <c r="D35" s="5">
        <v>324</v>
      </c>
      <c r="E35" s="5" t="str">
        <f>VLOOKUP(A35,HOP!A:L,12,0)</f>
        <v>324.00</v>
      </c>
      <c r="F35" s="5" t="str">
        <f>VLOOKUP(A35,HOP!A:C,3,0)</f>
        <v>2731749</v>
      </c>
      <c r="G35" s="5">
        <f t="shared" ref="G35:G66" si="2">D35-E35</f>
        <v>0</v>
      </c>
      <c r="H35" s="5" t="str">
        <f t="shared" ref="H35:H66" si="3">$H$1&amp;F35</f>
        <v>，2731749</v>
      </c>
      <c r="I35" s="5" t="str">
        <f>VLOOKUP(A35,HOP!A:U,21,0)</f>
        <v>直采</v>
      </c>
    </row>
    <row r="36" s="5" customFormat="1" spans="1:9">
      <c r="A36" s="6">
        <v>21377362706</v>
      </c>
      <c r="B36" s="7">
        <v>44858</v>
      </c>
      <c r="C36" s="7">
        <v>44859</v>
      </c>
      <c r="D36" s="5">
        <v>269</v>
      </c>
      <c r="E36" s="5" t="str">
        <f>VLOOKUP(A36,HOP!A:L,12,0)</f>
        <v>269.00</v>
      </c>
      <c r="F36" s="5" t="str">
        <f>VLOOKUP(A36,HOP!A:C,3,0)</f>
        <v>2733438</v>
      </c>
      <c r="G36" s="5">
        <f t="shared" si="2"/>
        <v>0</v>
      </c>
      <c r="H36" s="5" t="str">
        <f t="shared" si="3"/>
        <v>，2733438</v>
      </c>
      <c r="I36" s="5" t="str">
        <f>VLOOKUP(A36,HOP!A:U,21,0)</f>
        <v>直采</v>
      </c>
    </row>
    <row r="37" s="5" customFormat="1" spans="1:9">
      <c r="A37" s="6">
        <v>21418046179</v>
      </c>
      <c r="B37" s="7">
        <v>44855</v>
      </c>
      <c r="C37" s="7">
        <v>44859</v>
      </c>
      <c r="D37" s="5">
        <v>5311</v>
      </c>
      <c r="E37" s="5" t="str">
        <f>VLOOKUP(A37,HOP!A:L,12,0)</f>
        <v>5311.00</v>
      </c>
      <c r="F37" s="5" t="str">
        <f>VLOOKUP(A37,HOP!A:C,3,0)</f>
        <v>2734614</v>
      </c>
      <c r="G37" s="5">
        <f t="shared" si="2"/>
        <v>0</v>
      </c>
      <c r="H37" s="5" t="str">
        <f t="shared" si="3"/>
        <v>，2734614</v>
      </c>
      <c r="I37" s="5" t="str">
        <f>VLOOKUP(A37,HOP!A:U,21,0)</f>
        <v>直采</v>
      </c>
    </row>
    <row r="38" s="5" customFormat="1" spans="1:9">
      <c r="A38" s="6">
        <v>21421254936</v>
      </c>
      <c r="B38" s="7">
        <v>44856</v>
      </c>
      <c r="C38" s="7">
        <v>44859</v>
      </c>
      <c r="D38" s="5">
        <v>12669</v>
      </c>
      <c r="E38" s="5" t="str">
        <f>VLOOKUP(A38,HOP!A:L,12,0)</f>
        <v>12669.00</v>
      </c>
      <c r="F38" s="5" t="str">
        <f>VLOOKUP(A38,HOP!A:C,3,0)</f>
        <v>2734957</v>
      </c>
      <c r="G38" s="5">
        <f t="shared" si="2"/>
        <v>0</v>
      </c>
      <c r="H38" s="5" t="str">
        <f t="shared" si="3"/>
        <v>，2734957</v>
      </c>
      <c r="I38" s="5" t="str">
        <f>VLOOKUP(A38,HOP!A:U,21,0)</f>
        <v>直采</v>
      </c>
    </row>
    <row r="39" s="5" customFormat="1" spans="1:9">
      <c r="A39" s="6">
        <v>21426244764</v>
      </c>
      <c r="B39" s="7">
        <v>44858</v>
      </c>
      <c r="C39" s="7">
        <v>44859</v>
      </c>
      <c r="D39" s="5">
        <v>500</v>
      </c>
      <c r="E39" s="5" t="str">
        <f>VLOOKUP(A39,HOP!A:L,12,0)</f>
        <v>500.00</v>
      </c>
      <c r="F39" s="5" t="str">
        <f>VLOOKUP(A39,HOP!A:C,3,0)</f>
        <v>2735716</v>
      </c>
      <c r="G39" s="5">
        <f t="shared" si="2"/>
        <v>0</v>
      </c>
      <c r="H39" s="5" t="str">
        <f t="shared" si="3"/>
        <v>，2735716</v>
      </c>
      <c r="I39" s="5" t="str">
        <f>VLOOKUP(A39,HOP!A:U,21,0)</f>
        <v>直采</v>
      </c>
    </row>
    <row r="40" s="5" customFormat="1" spans="1:9">
      <c r="A40" s="6">
        <v>21429722107</v>
      </c>
      <c r="B40" s="7">
        <v>44858</v>
      </c>
      <c r="C40" s="7">
        <v>44859</v>
      </c>
      <c r="D40" s="5">
        <v>586</v>
      </c>
      <c r="E40" s="5" t="str">
        <f>VLOOKUP(A40,HOP!A:L,12,0)</f>
        <v>586.00</v>
      </c>
      <c r="F40" s="5" t="str">
        <f>VLOOKUP(A40,HOP!A:C,3,0)</f>
        <v>2736215</v>
      </c>
      <c r="G40" s="5">
        <f t="shared" si="2"/>
        <v>0</v>
      </c>
      <c r="H40" s="5" t="str">
        <f t="shared" si="3"/>
        <v>，2736215</v>
      </c>
      <c r="I40" s="5" t="str">
        <f>VLOOKUP(A40,HOP!A:U,21,0)</f>
        <v>直采</v>
      </c>
    </row>
    <row r="41" s="5" customFormat="1" spans="1:9">
      <c r="A41" s="6">
        <v>21435862510</v>
      </c>
      <c r="B41" s="7">
        <v>44858</v>
      </c>
      <c r="C41" s="7">
        <v>44859</v>
      </c>
      <c r="D41" s="5">
        <v>326</v>
      </c>
      <c r="E41" s="5" t="str">
        <f>VLOOKUP(A41,HOP!A:L,12,0)</f>
        <v>326.00</v>
      </c>
      <c r="F41" s="5" t="str">
        <f>VLOOKUP(A41,HOP!A:C,3,0)</f>
        <v>2737012</v>
      </c>
      <c r="G41" s="5">
        <f t="shared" si="2"/>
        <v>0</v>
      </c>
      <c r="H41" s="5" t="str">
        <f t="shared" si="3"/>
        <v>，2737012</v>
      </c>
      <c r="I41" s="5" t="str">
        <f>VLOOKUP(A41,HOP!A:U,21,0)</f>
        <v>直采</v>
      </c>
    </row>
    <row r="42" s="5" customFormat="1" spans="1:9">
      <c r="A42" s="6">
        <v>21440127495</v>
      </c>
      <c r="B42" s="7">
        <v>44848</v>
      </c>
      <c r="C42" s="7">
        <v>44859</v>
      </c>
      <c r="D42" s="5">
        <v>3630</v>
      </c>
      <c r="E42" s="5" t="str">
        <f>VLOOKUP(A42,HOP!A:L,12,0)</f>
        <v>3630.00</v>
      </c>
      <c r="F42" s="5" t="str">
        <f>VLOOKUP(A42,HOP!A:C,3,0)</f>
        <v>2737754</v>
      </c>
      <c r="G42" s="5">
        <f t="shared" si="2"/>
        <v>0</v>
      </c>
      <c r="H42" s="5" t="str">
        <f t="shared" si="3"/>
        <v>，2737754</v>
      </c>
      <c r="I42" s="5" t="str">
        <f>VLOOKUP(A42,HOP!A:U,21,0)</f>
        <v>直采</v>
      </c>
    </row>
    <row r="43" s="5" customFormat="1" spans="1:9">
      <c r="A43" s="6">
        <v>21443687015</v>
      </c>
      <c r="B43" s="7">
        <v>44858</v>
      </c>
      <c r="C43" s="7">
        <v>44859</v>
      </c>
      <c r="D43" s="5">
        <v>326</v>
      </c>
      <c r="E43" s="5" t="str">
        <f>VLOOKUP(A43,HOP!A:L,12,0)</f>
        <v>326.00</v>
      </c>
      <c r="F43" s="5" t="str">
        <f>VLOOKUP(A43,HOP!A:C,3,0)</f>
        <v>2738257</v>
      </c>
      <c r="G43" s="5">
        <f t="shared" si="2"/>
        <v>0</v>
      </c>
      <c r="H43" s="5" t="str">
        <f t="shared" si="3"/>
        <v>，2738257</v>
      </c>
      <c r="I43" s="5" t="str">
        <f>VLOOKUP(A43,HOP!A:U,21,0)</f>
        <v>直采</v>
      </c>
    </row>
    <row r="44" s="5" customFormat="1" spans="1:9">
      <c r="A44" s="6">
        <v>21447095206</v>
      </c>
      <c r="B44" s="7">
        <v>44858</v>
      </c>
      <c r="C44" s="7">
        <v>44859</v>
      </c>
      <c r="D44" s="5">
        <v>403</v>
      </c>
      <c r="E44" s="5" t="str">
        <f>VLOOKUP(A44,HOP!A:L,12,0)</f>
        <v>403.00</v>
      </c>
      <c r="F44" s="5" t="str">
        <f>VLOOKUP(A44,HOP!A:C,3,0)</f>
        <v>2738959</v>
      </c>
      <c r="G44" s="5">
        <f t="shared" si="2"/>
        <v>0</v>
      </c>
      <c r="H44" s="5" t="str">
        <f t="shared" si="3"/>
        <v>，2738959</v>
      </c>
      <c r="I44" s="5" t="str">
        <f>VLOOKUP(A44,HOP!A:U,21,0)</f>
        <v>直采</v>
      </c>
    </row>
    <row r="45" s="5" customFormat="1" spans="1:9">
      <c r="A45" s="6">
        <v>21452108663</v>
      </c>
      <c r="B45" s="7">
        <v>44857</v>
      </c>
      <c r="C45" s="7">
        <v>44859</v>
      </c>
      <c r="D45" s="5">
        <v>1750</v>
      </c>
      <c r="E45" s="5" t="str">
        <f>VLOOKUP(A45,HOP!A:L,12,0)</f>
        <v>1750.00</v>
      </c>
      <c r="F45" s="5" t="str">
        <f>VLOOKUP(A45,HOP!A:C,3,0)</f>
        <v>2739812</v>
      </c>
      <c r="G45" s="5">
        <f t="shared" si="2"/>
        <v>0</v>
      </c>
      <c r="H45" s="5" t="str">
        <f t="shared" si="3"/>
        <v>，2739812</v>
      </c>
      <c r="I45" s="5" t="str">
        <f>VLOOKUP(A45,HOP!A:U,21,0)</f>
        <v>直采</v>
      </c>
    </row>
    <row r="46" s="5" customFormat="1" spans="1:9">
      <c r="A46" s="6">
        <v>21460680018</v>
      </c>
      <c r="B46" s="7">
        <v>44857</v>
      </c>
      <c r="C46" s="7">
        <v>44859</v>
      </c>
      <c r="D46" s="5">
        <v>886</v>
      </c>
      <c r="E46" s="5" t="str">
        <f>VLOOKUP(A46,HOP!A:L,12,0)</f>
        <v>886.00</v>
      </c>
      <c r="F46" s="5" t="str">
        <f>VLOOKUP(A46,HOP!A:C,3,0)</f>
        <v>2741600</v>
      </c>
      <c r="G46" s="5">
        <f t="shared" si="2"/>
        <v>0</v>
      </c>
      <c r="H46" s="5" t="str">
        <f t="shared" si="3"/>
        <v>，2741600</v>
      </c>
      <c r="I46" s="5" t="str">
        <f>VLOOKUP(A46,HOP!A:U,21,0)</f>
        <v>直采</v>
      </c>
    </row>
    <row r="47" s="5" customFormat="1" spans="1:9">
      <c r="A47" s="6">
        <v>21468585848</v>
      </c>
      <c r="B47" s="7">
        <v>44857</v>
      </c>
      <c r="C47" s="7">
        <v>44859</v>
      </c>
      <c r="D47" s="5">
        <v>1302</v>
      </c>
      <c r="E47" s="5" t="str">
        <f>VLOOKUP(A47,HOP!A:L,12,0)</f>
        <v>1302.00</v>
      </c>
      <c r="F47" s="5" t="str">
        <f>VLOOKUP(A47,HOP!A:C,3,0)</f>
        <v>2743320</v>
      </c>
      <c r="G47" s="5">
        <f t="shared" si="2"/>
        <v>0</v>
      </c>
      <c r="H47" s="5" t="str">
        <f t="shared" si="3"/>
        <v>，2743320</v>
      </c>
      <c r="I47" s="5" t="str">
        <f>VLOOKUP(A47,HOP!A:U,21,0)</f>
        <v>直采</v>
      </c>
    </row>
    <row r="48" s="5" customFormat="1" spans="1:9">
      <c r="A48" s="6">
        <v>21470101692</v>
      </c>
      <c r="B48" s="7">
        <v>44857</v>
      </c>
      <c r="C48" s="7">
        <v>44859</v>
      </c>
      <c r="D48" s="5">
        <v>4660</v>
      </c>
      <c r="E48" s="5" t="str">
        <f>VLOOKUP(A48,HOP!A:L,12,0)</f>
        <v>4660.00</v>
      </c>
      <c r="F48" s="5" t="str">
        <f>VLOOKUP(A48,HOP!A:C,3,0)</f>
        <v>2743660</v>
      </c>
      <c r="G48" s="5">
        <f t="shared" si="2"/>
        <v>0</v>
      </c>
      <c r="H48" s="5" t="str">
        <f t="shared" si="3"/>
        <v>，2743660</v>
      </c>
      <c r="I48" s="5" t="str">
        <f>VLOOKUP(A48,HOP!A:U,21,0)</f>
        <v>直采</v>
      </c>
    </row>
    <row r="49" s="5" customFormat="1" spans="1:9">
      <c r="A49" s="6">
        <v>21471775845</v>
      </c>
      <c r="B49" s="7">
        <v>44858</v>
      </c>
      <c r="C49" s="7">
        <v>44859</v>
      </c>
      <c r="D49" s="5">
        <v>538</v>
      </c>
      <c r="E49" s="5" t="str">
        <f>VLOOKUP(A49,HOP!A:L,12,0)</f>
        <v>538.00</v>
      </c>
      <c r="F49" s="5" t="str">
        <f>VLOOKUP(A49,HOP!A:C,3,0)</f>
        <v>2744096</v>
      </c>
      <c r="G49" s="5">
        <f t="shared" si="2"/>
        <v>0</v>
      </c>
      <c r="H49" s="5" t="str">
        <f t="shared" si="3"/>
        <v>，2744096</v>
      </c>
      <c r="I49" s="5" t="str">
        <f>VLOOKUP(A49,HOP!A:U,21,0)</f>
        <v>直采</v>
      </c>
    </row>
    <row r="50" s="5" customFormat="1" spans="1:9">
      <c r="A50" s="6">
        <v>21476662683</v>
      </c>
      <c r="B50" s="7">
        <v>44856</v>
      </c>
      <c r="C50" s="7">
        <v>44859</v>
      </c>
      <c r="D50" s="5">
        <v>6854</v>
      </c>
      <c r="E50" s="5" t="str">
        <f>VLOOKUP(A50,HOP!A:L,12,0)</f>
        <v>6854.00</v>
      </c>
      <c r="F50" s="5" t="str">
        <f>VLOOKUP(A50,HOP!A:C,3,0)</f>
        <v>2745236</v>
      </c>
      <c r="G50" s="5">
        <f t="shared" si="2"/>
        <v>0</v>
      </c>
      <c r="H50" s="5" t="str">
        <f t="shared" si="3"/>
        <v>，2745236</v>
      </c>
      <c r="I50" s="5" t="str">
        <f>VLOOKUP(A50,HOP!A:U,21,0)</f>
        <v>直采</v>
      </c>
    </row>
    <row r="51" s="5" customFormat="1" spans="1:9">
      <c r="A51" s="6">
        <v>21476971259</v>
      </c>
      <c r="B51" s="7">
        <v>44856</v>
      </c>
      <c r="C51" s="7">
        <v>44859</v>
      </c>
      <c r="D51" s="5">
        <v>1617</v>
      </c>
      <c r="E51" s="5" t="str">
        <f>VLOOKUP(A51,HOP!A:L,12,0)</f>
        <v>1617.00</v>
      </c>
      <c r="F51" s="5" t="str">
        <f>VLOOKUP(A51,HOP!A:C,3,0)</f>
        <v>2745310</v>
      </c>
      <c r="G51" s="5">
        <f t="shared" si="2"/>
        <v>0</v>
      </c>
      <c r="H51" s="5" t="str">
        <f t="shared" si="3"/>
        <v>，2745310</v>
      </c>
      <c r="I51" s="5" t="str">
        <f>VLOOKUP(A51,HOP!A:U,21,0)</f>
        <v>直采</v>
      </c>
    </row>
    <row r="52" s="5" customFormat="1" spans="1:9">
      <c r="A52" s="6">
        <v>21482280133</v>
      </c>
      <c r="B52" s="7">
        <v>44855</v>
      </c>
      <c r="C52" s="7">
        <v>44859</v>
      </c>
      <c r="D52" s="5">
        <v>1380</v>
      </c>
      <c r="E52" s="5" t="str">
        <f>VLOOKUP(A52,HOP!A:L,12,0)</f>
        <v>1380.00</v>
      </c>
      <c r="F52" s="5" t="str">
        <f>VLOOKUP(A52,HOP!A:C,3,0)</f>
        <v>2746648</v>
      </c>
      <c r="G52" s="5">
        <f t="shared" si="2"/>
        <v>0</v>
      </c>
      <c r="H52" s="5" t="str">
        <f t="shared" si="3"/>
        <v>，2746648</v>
      </c>
      <c r="I52" s="5" t="str">
        <f>VLOOKUP(A52,HOP!A:U,21,0)</f>
        <v>直采</v>
      </c>
    </row>
    <row r="53" s="5" customFormat="1" spans="1:9">
      <c r="A53" s="6">
        <v>21483586046</v>
      </c>
      <c r="B53" s="7">
        <v>44858</v>
      </c>
      <c r="C53" s="7">
        <v>44859</v>
      </c>
      <c r="D53" s="5">
        <v>368</v>
      </c>
      <c r="E53" s="5" t="str">
        <f>VLOOKUP(A53,HOP!A:L,12,0)</f>
        <v>368.00</v>
      </c>
      <c r="F53" s="5" t="str">
        <f>VLOOKUP(A53,HOP!A:C,3,0)</f>
        <v>2746914</v>
      </c>
      <c r="G53" s="5">
        <f t="shared" si="2"/>
        <v>0</v>
      </c>
      <c r="H53" s="5" t="str">
        <f t="shared" si="3"/>
        <v>，2746914</v>
      </c>
      <c r="I53" s="5" t="str">
        <f>VLOOKUP(A53,HOP!A:U,21,0)</f>
        <v>直采</v>
      </c>
    </row>
    <row r="54" s="5" customFormat="1" spans="1:9">
      <c r="A54" s="6">
        <v>21484056142</v>
      </c>
      <c r="B54" s="7">
        <v>44856</v>
      </c>
      <c r="C54" s="7">
        <v>44859</v>
      </c>
      <c r="D54" s="5">
        <v>2860</v>
      </c>
      <c r="E54" s="5" t="str">
        <f>VLOOKUP(A54,HOP!A:L,12,0)</f>
        <v>2860.00</v>
      </c>
      <c r="F54" s="5" t="str">
        <f>VLOOKUP(A54,HOP!A:C,3,0)</f>
        <v>2746994</v>
      </c>
      <c r="G54" s="5">
        <f t="shared" si="2"/>
        <v>0</v>
      </c>
      <c r="H54" s="5" t="str">
        <f t="shared" si="3"/>
        <v>，2746994</v>
      </c>
      <c r="I54" s="5" t="str">
        <f>VLOOKUP(A54,HOP!A:U,21,0)</f>
        <v>直采</v>
      </c>
    </row>
    <row r="55" s="5" customFormat="1" spans="1:9">
      <c r="A55" s="6">
        <v>21485118215</v>
      </c>
      <c r="B55" s="7">
        <v>44858</v>
      </c>
      <c r="C55" s="7">
        <v>44859</v>
      </c>
      <c r="D55" s="5">
        <v>465</v>
      </c>
      <c r="E55" s="5" t="str">
        <f>VLOOKUP(A55,HOP!A:L,12,0)</f>
        <v>465.00</v>
      </c>
      <c r="F55" s="5" t="str">
        <f>VLOOKUP(A55,HOP!A:C,3,0)</f>
        <v>2747269</v>
      </c>
      <c r="G55" s="5">
        <f t="shared" si="2"/>
        <v>0</v>
      </c>
      <c r="H55" s="5" t="str">
        <f t="shared" si="3"/>
        <v>，2747269</v>
      </c>
      <c r="I55" s="5" t="str">
        <f>VLOOKUP(A55,HOP!A:U,21,0)</f>
        <v>直采</v>
      </c>
    </row>
    <row r="56" s="5" customFormat="1" spans="1:9">
      <c r="A56" s="6">
        <v>21486969464</v>
      </c>
      <c r="B56" s="7">
        <v>44858</v>
      </c>
      <c r="C56" s="7">
        <v>44859</v>
      </c>
      <c r="D56" s="5">
        <v>422</v>
      </c>
      <c r="E56" s="5" t="str">
        <f>VLOOKUP(A56,HOP!A:L,12,0)</f>
        <v>422.00</v>
      </c>
      <c r="F56" s="5" t="str">
        <f>VLOOKUP(A56,HOP!A:C,3,0)</f>
        <v>2747723</v>
      </c>
      <c r="G56" s="5">
        <f t="shared" si="2"/>
        <v>0</v>
      </c>
      <c r="H56" s="5" t="str">
        <f t="shared" si="3"/>
        <v>，2747723</v>
      </c>
      <c r="I56" s="5" t="str">
        <f>VLOOKUP(A56,HOP!A:U,21,0)</f>
        <v>直采</v>
      </c>
    </row>
    <row r="57" s="5" customFormat="1" spans="1:9">
      <c r="A57" s="6">
        <v>21489000163</v>
      </c>
      <c r="B57" s="7">
        <v>44858</v>
      </c>
      <c r="C57" s="7">
        <v>44859</v>
      </c>
      <c r="D57" s="5">
        <v>2040</v>
      </c>
      <c r="E57" s="5" t="str">
        <f>VLOOKUP(A57,HOP!A:L,12,0)</f>
        <v>2040.00</v>
      </c>
      <c r="F57" s="5" t="str">
        <f>VLOOKUP(A57,HOP!A:C,3,0)</f>
        <v>2748205</v>
      </c>
      <c r="G57" s="5">
        <f t="shared" si="2"/>
        <v>0</v>
      </c>
      <c r="H57" s="5" t="str">
        <f t="shared" si="3"/>
        <v>，2748205</v>
      </c>
      <c r="I57" s="5" t="str">
        <f>VLOOKUP(A57,HOP!A:U,21,0)</f>
        <v>直采</v>
      </c>
    </row>
    <row r="58" s="5" customFormat="1" spans="1:9">
      <c r="A58" s="6">
        <v>21491599978</v>
      </c>
      <c r="B58" s="7">
        <v>44854</v>
      </c>
      <c r="C58" s="7">
        <v>44859</v>
      </c>
      <c r="D58" s="5">
        <v>1600</v>
      </c>
      <c r="E58" s="5" t="str">
        <f>VLOOKUP(A58,HOP!A:L,12,0)</f>
        <v>1600.00</v>
      </c>
      <c r="F58" s="5" t="str">
        <f>VLOOKUP(A58,HOP!A:C,3,0)</f>
        <v>2748730</v>
      </c>
      <c r="G58" s="5">
        <f t="shared" si="2"/>
        <v>0</v>
      </c>
      <c r="H58" s="5" t="str">
        <f t="shared" si="3"/>
        <v>，2748730</v>
      </c>
      <c r="I58" s="5" t="str">
        <f>VLOOKUP(A58,HOP!A:U,21,0)</f>
        <v>直采</v>
      </c>
    </row>
    <row r="59" s="5" customFormat="1" hidden="1" spans="1:9">
      <c r="A59" s="6">
        <v>21492572528</v>
      </c>
      <c r="B59" s="7">
        <v>44854</v>
      </c>
      <c r="C59" s="7">
        <v>44859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spans="1:9">
      <c r="A60" s="6">
        <v>21497633653</v>
      </c>
      <c r="B60" s="7">
        <v>44855</v>
      </c>
      <c r="C60" s="7">
        <v>44859</v>
      </c>
      <c r="D60" s="5">
        <v>9136</v>
      </c>
      <c r="E60" s="5" t="str">
        <f>VLOOKUP(A60,HOP!A:L,12,0)</f>
        <v>9136.00</v>
      </c>
      <c r="F60" s="5" t="str">
        <f>VLOOKUP(A60,HOP!A:C,3,0)</f>
        <v>2750222</v>
      </c>
      <c r="G60" s="5">
        <f t="shared" si="2"/>
        <v>0</v>
      </c>
      <c r="H60" s="5" t="str">
        <f t="shared" si="3"/>
        <v>，2750222</v>
      </c>
      <c r="I60" s="5" t="str">
        <f>VLOOKUP(A60,HOP!A:U,21,0)</f>
        <v>直采</v>
      </c>
    </row>
    <row r="61" s="5" customFormat="1" spans="1:9">
      <c r="A61" s="6">
        <v>21498247319</v>
      </c>
      <c r="B61" s="7">
        <v>44858</v>
      </c>
      <c r="C61" s="7">
        <v>44859</v>
      </c>
      <c r="D61" s="5">
        <v>544</v>
      </c>
      <c r="E61" s="5" t="str">
        <f>VLOOKUP(A61,HOP!A:L,12,0)</f>
        <v>544.00</v>
      </c>
      <c r="F61" s="5" t="str">
        <f>VLOOKUP(A61,HOP!A:C,3,0)</f>
        <v>2750391</v>
      </c>
      <c r="G61" s="5">
        <f t="shared" si="2"/>
        <v>0</v>
      </c>
      <c r="H61" s="5" t="str">
        <f t="shared" si="3"/>
        <v>，2750391</v>
      </c>
      <c r="I61" s="5" t="str">
        <f>VLOOKUP(A61,HOP!A:U,21,0)</f>
        <v>直采</v>
      </c>
    </row>
    <row r="62" s="5" customFormat="1" spans="1:9">
      <c r="A62" s="6">
        <v>21499845779</v>
      </c>
      <c r="B62" s="7">
        <v>44857</v>
      </c>
      <c r="C62" s="7">
        <v>44859</v>
      </c>
      <c r="D62" s="5">
        <v>536</v>
      </c>
      <c r="E62" s="5" t="str">
        <f>VLOOKUP(A62,HOP!A:L,12,0)</f>
        <v>536.00</v>
      </c>
      <c r="F62" s="5" t="str">
        <f>VLOOKUP(A62,HOP!A:C,3,0)</f>
        <v>2750759</v>
      </c>
      <c r="G62" s="5">
        <f t="shared" si="2"/>
        <v>0</v>
      </c>
      <c r="H62" s="5" t="str">
        <f t="shared" si="3"/>
        <v>，2750759</v>
      </c>
      <c r="I62" s="5" t="str">
        <f>VLOOKUP(A62,HOP!A:U,21,0)</f>
        <v>直采</v>
      </c>
    </row>
    <row r="63" s="5" customFormat="1" spans="1:9">
      <c r="A63" s="6">
        <v>21502288440</v>
      </c>
      <c r="B63" s="7">
        <v>44855</v>
      </c>
      <c r="C63" s="7">
        <v>44859</v>
      </c>
      <c r="D63" s="5">
        <v>2200</v>
      </c>
      <c r="E63" s="5" t="str">
        <f>VLOOKUP(A63,HOP!A:L,12,0)</f>
        <v>2200.00</v>
      </c>
      <c r="F63" s="5" t="str">
        <f>VLOOKUP(A63,HOP!A:C,3,0)</f>
        <v>2751555</v>
      </c>
      <c r="G63" s="5">
        <f t="shared" si="2"/>
        <v>0</v>
      </c>
      <c r="H63" s="5" t="str">
        <f t="shared" si="3"/>
        <v>，2751555</v>
      </c>
      <c r="I63" s="5" t="str">
        <f>VLOOKUP(A63,HOP!A:U,21,0)</f>
        <v>直采</v>
      </c>
    </row>
    <row r="64" s="5" customFormat="1" spans="1:9">
      <c r="A64" s="6">
        <v>21502573688</v>
      </c>
      <c r="B64" s="7">
        <v>44858</v>
      </c>
      <c r="C64" s="7">
        <v>44859</v>
      </c>
      <c r="D64" s="5">
        <v>425</v>
      </c>
      <c r="E64" s="5" t="str">
        <f>VLOOKUP(A64,HOP!A:L,12,0)</f>
        <v>425.00</v>
      </c>
      <c r="F64" s="5" t="str">
        <f>VLOOKUP(A64,HOP!A:C,3,0)</f>
        <v>2751681</v>
      </c>
      <c r="G64" s="5">
        <f t="shared" si="2"/>
        <v>0</v>
      </c>
      <c r="H64" s="5" t="str">
        <f t="shared" si="3"/>
        <v>，2751681</v>
      </c>
      <c r="I64" s="5" t="str">
        <f>VLOOKUP(A64,HOP!A:U,21,0)</f>
        <v>直采</v>
      </c>
    </row>
    <row r="65" s="5" customFormat="1" spans="1:9">
      <c r="A65" s="6">
        <v>21503215160</v>
      </c>
      <c r="B65" s="7">
        <v>44856</v>
      </c>
      <c r="C65" s="7">
        <v>44859</v>
      </c>
      <c r="D65" s="5">
        <v>978</v>
      </c>
      <c r="E65" s="5" t="str">
        <f>VLOOKUP(A65,HOP!A:L,12,0)</f>
        <v>978.00</v>
      </c>
      <c r="F65" s="5" t="str">
        <f>VLOOKUP(A65,HOP!A:C,3,0)</f>
        <v>2751886</v>
      </c>
      <c r="G65" s="5">
        <f t="shared" si="2"/>
        <v>0</v>
      </c>
      <c r="H65" s="5" t="str">
        <f t="shared" si="3"/>
        <v>，2751886</v>
      </c>
      <c r="I65" s="5" t="str">
        <f>VLOOKUP(A65,HOP!A:U,21,0)</f>
        <v>直采</v>
      </c>
    </row>
    <row r="66" s="5" customFormat="1" spans="1:9">
      <c r="A66" s="6">
        <v>21503466417</v>
      </c>
      <c r="B66" s="7">
        <v>44856</v>
      </c>
      <c r="C66" s="7">
        <v>44859</v>
      </c>
      <c r="D66" s="5">
        <v>1920</v>
      </c>
      <c r="E66" s="5" t="str">
        <f>VLOOKUP(A66,HOP!A:L,12,0)</f>
        <v>1920.00</v>
      </c>
      <c r="F66" s="5" t="str">
        <f>VLOOKUP(A66,HOP!A:C,3,0)</f>
        <v>2751961</v>
      </c>
      <c r="G66" s="5">
        <f t="shared" si="2"/>
        <v>0</v>
      </c>
      <c r="H66" s="5" t="str">
        <f t="shared" si="3"/>
        <v>，2751961</v>
      </c>
      <c r="I66" s="5" t="str">
        <f>VLOOKUP(A66,HOP!A:U,21,0)</f>
        <v>直采</v>
      </c>
    </row>
    <row r="67" s="5" customFormat="1" spans="1:9">
      <c r="A67" s="6">
        <v>21504751954</v>
      </c>
      <c r="B67" s="7">
        <v>44858</v>
      </c>
      <c r="C67" s="7">
        <v>44859</v>
      </c>
      <c r="D67" s="5">
        <v>237</v>
      </c>
      <c r="E67" s="5" t="str">
        <f>VLOOKUP(A67,HOP!A:L,12,0)</f>
        <v>237.00</v>
      </c>
      <c r="F67" s="5" t="str">
        <f>VLOOKUP(A67,HOP!A:C,3,0)</f>
        <v>2752329</v>
      </c>
      <c r="G67" s="5">
        <f t="shared" ref="G67:G98" si="4">D67-E67</f>
        <v>0</v>
      </c>
      <c r="H67" s="5" t="str">
        <f t="shared" ref="H67:H98" si="5">$H$1&amp;F67</f>
        <v>，2752329</v>
      </c>
      <c r="I67" s="5" t="str">
        <f>VLOOKUP(A67,HOP!A:U,21,0)</f>
        <v>直采</v>
      </c>
    </row>
    <row r="68" s="5" customFormat="1" spans="1:9">
      <c r="A68" s="6">
        <v>21504880145</v>
      </c>
      <c r="B68" s="7">
        <v>44858</v>
      </c>
      <c r="C68" s="7">
        <v>44859</v>
      </c>
      <c r="D68" s="5">
        <v>285</v>
      </c>
      <c r="E68" s="5" t="str">
        <f>VLOOKUP(A68,HOP!A:L,12,0)</f>
        <v>285.00</v>
      </c>
      <c r="F68" s="5" t="str">
        <f>VLOOKUP(A68,HOP!A:C,3,0)</f>
        <v>2752384</v>
      </c>
      <c r="G68" s="5">
        <f t="shared" si="4"/>
        <v>0</v>
      </c>
      <c r="H68" s="5" t="str">
        <f t="shared" si="5"/>
        <v>，2752384</v>
      </c>
      <c r="I68" s="5" t="str">
        <f>VLOOKUP(A68,HOP!A:U,21,0)</f>
        <v>直采</v>
      </c>
    </row>
    <row r="69" s="5" customFormat="1" hidden="1" spans="1:9">
      <c r="A69" s="6">
        <v>21505617351</v>
      </c>
      <c r="B69" s="7">
        <v>44858</v>
      </c>
      <c r="C69" s="7">
        <v>44859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spans="1:9">
      <c r="A70" s="6">
        <v>21506946962</v>
      </c>
      <c r="B70" s="7">
        <v>44858</v>
      </c>
      <c r="C70" s="7">
        <v>44859</v>
      </c>
      <c r="D70" s="5">
        <v>377</v>
      </c>
      <c r="E70" s="5" t="str">
        <f>VLOOKUP(A70,HOP!A:L,12,0)</f>
        <v>377.00</v>
      </c>
      <c r="F70" s="5" t="str">
        <f>VLOOKUP(A70,HOP!A:C,3,0)</f>
        <v>2752925</v>
      </c>
      <c r="G70" s="5">
        <f t="shared" si="4"/>
        <v>0</v>
      </c>
      <c r="H70" s="5" t="str">
        <f t="shared" si="5"/>
        <v>，2752925</v>
      </c>
      <c r="I70" s="5" t="str">
        <f>VLOOKUP(A70,HOP!A:U,21,0)</f>
        <v>直采</v>
      </c>
    </row>
    <row r="71" s="5" customFormat="1" spans="1:9">
      <c r="A71" s="6">
        <v>21507013117</v>
      </c>
      <c r="B71" s="7">
        <v>44856</v>
      </c>
      <c r="C71" s="7">
        <v>44859</v>
      </c>
      <c r="D71" s="5">
        <v>675</v>
      </c>
      <c r="E71" s="5" t="str">
        <f>VLOOKUP(A71,HOP!A:L,12,0)</f>
        <v>675.00</v>
      </c>
      <c r="F71" s="5" t="str">
        <f>VLOOKUP(A71,HOP!A:C,3,0)</f>
        <v>2752947</v>
      </c>
      <c r="G71" s="5">
        <f t="shared" si="4"/>
        <v>0</v>
      </c>
      <c r="H71" s="5" t="str">
        <f t="shared" si="5"/>
        <v>，2752947</v>
      </c>
      <c r="I71" s="5" t="str">
        <f>VLOOKUP(A71,HOP!A:U,21,0)</f>
        <v>直采</v>
      </c>
    </row>
    <row r="72" s="5" customFormat="1" hidden="1" spans="1:9">
      <c r="A72" s="6">
        <v>21507797195</v>
      </c>
      <c r="B72" s="7">
        <v>44856</v>
      </c>
      <c r="C72" s="7">
        <v>44859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4"/>
        <v>#N/A</v>
      </c>
      <c r="H72" s="5" t="e">
        <f t="shared" si="5"/>
        <v>#N/A</v>
      </c>
      <c r="I72" s="5" t="e">
        <f>VLOOKUP(A72,HOP!A:U,21,0)</f>
        <v>#N/A</v>
      </c>
    </row>
    <row r="73" s="5" customFormat="1" spans="1:9">
      <c r="A73" s="6">
        <v>21508429436</v>
      </c>
      <c r="B73" s="7">
        <v>44856</v>
      </c>
      <c r="C73" s="7">
        <v>44859</v>
      </c>
      <c r="D73" s="5">
        <v>645</v>
      </c>
      <c r="E73" s="5" t="str">
        <f>VLOOKUP(A73,HOP!A:L,12,0)</f>
        <v>645.00</v>
      </c>
      <c r="F73" s="5" t="str">
        <f>VLOOKUP(A73,HOP!A:C,3,0)</f>
        <v>2753363</v>
      </c>
      <c r="G73" s="5">
        <f t="shared" si="4"/>
        <v>0</v>
      </c>
      <c r="H73" s="5" t="str">
        <f t="shared" si="5"/>
        <v>，2753363</v>
      </c>
      <c r="I73" s="5" t="str">
        <f>VLOOKUP(A73,HOP!A:U,21,0)</f>
        <v>直采</v>
      </c>
    </row>
    <row r="74" s="5" customFormat="1" spans="1:9">
      <c r="A74" s="6">
        <v>21508444182</v>
      </c>
      <c r="B74" s="7">
        <v>44856</v>
      </c>
      <c r="C74" s="7">
        <v>44859</v>
      </c>
      <c r="D74" s="5">
        <v>1212</v>
      </c>
      <c r="E74" s="5" t="str">
        <f>VLOOKUP(A74,HOP!A:L,12,0)</f>
        <v>1212.00</v>
      </c>
      <c r="F74" s="5" t="str">
        <f>VLOOKUP(A74,HOP!A:C,3,0)</f>
        <v>2753374</v>
      </c>
      <c r="G74" s="5">
        <f t="shared" si="4"/>
        <v>0</v>
      </c>
      <c r="H74" s="5" t="str">
        <f t="shared" si="5"/>
        <v>，2753374</v>
      </c>
      <c r="I74" s="5" t="str">
        <f>VLOOKUP(A74,HOP!A:U,21,0)</f>
        <v>直采</v>
      </c>
    </row>
    <row r="75" s="5" customFormat="1" spans="1:9">
      <c r="A75" s="6">
        <v>21506880997</v>
      </c>
      <c r="B75" s="7">
        <v>44858</v>
      </c>
      <c r="C75" s="7">
        <v>44859</v>
      </c>
      <c r="D75" s="5">
        <v>377</v>
      </c>
      <c r="E75" s="5" t="str">
        <f>VLOOKUP(A75,HOP!A:L,12,0)</f>
        <v>377.00</v>
      </c>
      <c r="F75" s="5" t="str">
        <f>VLOOKUP(A75,HOP!A:C,3,0)</f>
        <v>2752913</v>
      </c>
      <c r="G75" s="5">
        <f t="shared" si="4"/>
        <v>0</v>
      </c>
      <c r="H75" s="5" t="str">
        <f t="shared" si="5"/>
        <v>，2752913</v>
      </c>
      <c r="I75" s="5" t="str">
        <f>VLOOKUP(A75,HOP!A:U,21,0)</f>
        <v>直采</v>
      </c>
    </row>
    <row r="76" s="5" customFormat="1" spans="1:9">
      <c r="A76" s="6">
        <v>21507835214</v>
      </c>
      <c r="B76" s="7">
        <v>44856</v>
      </c>
      <c r="C76" s="7">
        <v>44859</v>
      </c>
      <c r="D76" s="5">
        <v>1212</v>
      </c>
      <c r="E76" s="5" t="str">
        <f>VLOOKUP(A76,HOP!A:L,12,0)</f>
        <v>1212.00</v>
      </c>
      <c r="F76" s="5" t="str">
        <f>VLOOKUP(A76,HOP!A:C,3,0)</f>
        <v>2753199</v>
      </c>
      <c r="G76" s="5">
        <f t="shared" si="4"/>
        <v>0</v>
      </c>
      <c r="H76" s="5" t="str">
        <f t="shared" si="5"/>
        <v>，2753199</v>
      </c>
      <c r="I76" s="5" t="str">
        <f>VLOOKUP(A76,HOP!A:U,21,0)</f>
        <v>直采</v>
      </c>
    </row>
    <row r="77" s="5" customFormat="1" spans="1:9">
      <c r="A77" s="6">
        <v>21509268667</v>
      </c>
      <c r="B77" s="7">
        <v>44856</v>
      </c>
      <c r="C77" s="7">
        <v>44859</v>
      </c>
      <c r="D77" s="5">
        <v>3636</v>
      </c>
      <c r="E77" s="5" t="str">
        <f>VLOOKUP(A77,HOP!A:L,12,0)</f>
        <v>3636.00</v>
      </c>
      <c r="F77" s="5" t="str">
        <f>VLOOKUP(A77,HOP!A:C,3,0)</f>
        <v>2753635</v>
      </c>
      <c r="G77" s="5">
        <f t="shared" si="4"/>
        <v>0</v>
      </c>
      <c r="H77" s="5" t="str">
        <f t="shared" si="5"/>
        <v>，2753635</v>
      </c>
      <c r="I77" s="5" t="str">
        <f>VLOOKUP(A77,HOP!A:U,21,0)</f>
        <v>直采</v>
      </c>
    </row>
    <row r="78" s="5" customFormat="1" spans="1:9">
      <c r="A78" s="6">
        <v>21509831202</v>
      </c>
      <c r="B78" s="7">
        <v>44858</v>
      </c>
      <c r="C78" s="7">
        <v>44859</v>
      </c>
      <c r="D78" s="5">
        <v>1053</v>
      </c>
      <c r="E78" s="5" t="str">
        <f>VLOOKUP(A78,HOP!A:L,12,0)</f>
        <v>1053.00</v>
      </c>
      <c r="F78" s="5" t="str">
        <f>VLOOKUP(A78,HOP!A:C,3,0)</f>
        <v>2753789</v>
      </c>
      <c r="G78" s="5">
        <f t="shared" si="4"/>
        <v>0</v>
      </c>
      <c r="H78" s="5" t="str">
        <f t="shared" si="5"/>
        <v>，2753789</v>
      </c>
      <c r="I78" s="5" t="str">
        <f>VLOOKUP(A78,HOP!A:U,21,0)</f>
        <v>直采</v>
      </c>
    </row>
    <row r="79" s="5" customFormat="1" spans="1:9">
      <c r="A79" s="6">
        <v>21511256872</v>
      </c>
      <c r="B79" s="7">
        <v>44856</v>
      </c>
      <c r="C79" s="7">
        <v>44859</v>
      </c>
      <c r="D79" s="5">
        <v>675</v>
      </c>
      <c r="E79" s="5" t="str">
        <f>VLOOKUP(A79,HOP!A:L,12,0)</f>
        <v>675.00</v>
      </c>
      <c r="F79" s="5" t="str">
        <f>VLOOKUP(A79,HOP!A:C,3,0)</f>
        <v>2754147</v>
      </c>
      <c r="G79" s="5">
        <f t="shared" si="4"/>
        <v>0</v>
      </c>
      <c r="H79" s="5" t="str">
        <f t="shared" si="5"/>
        <v>，2754147</v>
      </c>
      <c r="I79" s="5" t="str">
        <f>VLOOKUP(A79,HOP!A:U,21,0)</f>
        <v>直采</v>
      </c>
    </row>
    <row r="80" s="5" customFormat="1" spans="1:9">
      <c r="A80" s="6">
        <v>21511291405</v>
      </c>
      <c r="B80" s="7">
        <v>44856</v>
      </c>
      <c r="C80" s="7">
        <v>44859</v>
      </c>
      <c r="D80" s="5">
        <v>513</v>
      </c>
      <c r="E80" s="5" t="str">
        <f>VLOOKUP(A80,HOP!A:L,12,0)</f>
        <v>513.00</v>
      </c>
      <c r="F80" s="5" t="str">
        <f>VLOOKUP(A80,HOP!A:C,3,0)</f>
        <v>2754162</v>
      </c>
      <c r="G80" s="5">
        <f t="shared" si="4"/>
        <v>0</v>
      </c>
      <c r="H80" s="5" t="str">
        <f t="shared" si="5"/>
        <v>，2754162</v>
      </c>
      <c r="I80" s="5" t="str">
        <f>VLOOKUP(A80,HOP!A:U,21,0)</f>
        <v>直采</v>
      </c>
    </row>
    <row r="81" s="5" customFormat="1" spans="1:9">
      <c r="A81" s="6">
        <v>21511940727</v>
      </c>
      <c r="B81" s="7">
        <v>44856</v>
      </c>
      <c r="C81" s="7">
        <v>44859</v>
      </c>
      <c r="D81" s="5">
        <v>14508</v>
      </c>
      <c r="E81" s="5" t="str">
        <f>VLOOKUP(A81,HOP!A:L,12,0)</f>
        <v>14508.00</v>
      </c>
      <c r="F81" s="5" t="str">
        <f>VLOOKUP(A81,HOP!A:C,3,0)</f>
        <v>2754389</v>
      </c>
      <c r="G81" s="5">
        <f t="shared" si="4"/>
        <v>0</v>
      </c>
      <c r="H81" s="5" t="str">
        <f t="shared" si="5"/>
        <v>，2754389</v>
      </c>
      <c r="I81" s="5" t="str">
        <f>VLOOKUP(A81,HOP!A:U,21,0)</f>
        <v>直采</v>
      </c>
    </row>
    <row r="82" s="5" customFormat="1" spans="1:9">
      <c r="A82" s="6">
        <v>21514435706</v>
      </c>
      <c r="B82" s="7">
        <v>44857</v>
      </c>
      <c r="C82" s="7">
        <v>44859</v>
      </c>
      <c r="D82" s="5">
        <v>450</v>
      </c>
      <c r="E82" s="5" t="str">
        <f>VLOOKUP(A82,HOP!A:L,12,0)</f>
        <v>450.00</v>
      </c>
      <c r="F82" s="5" t="str">
        <f>VLOOKUP(A82,HOP!A:C,3,0)</f>
        <v>2755094</v>
      </c>
      <c r="G82" s="5">
        <f t="shared" si="4"/>
        <v>0</v>
      </c>
      <c r="H82" s="5" t="str">
        <f t="shared" si="5"/>
        <v>，2755094</v>
      </c>
      <c r="I82" s="5" t="str">
        <f>VLOOKUP(A82,HOP!A:U,21,0)</f>
        <v>直采</v>
      </c>
    </row>
    <row r="83" s="5" customFormat="1" spans="1:9">
      <c r="A83" s="6">
        <v>21515290723</v>
      </c>
      <c r="B83" s="7">
        <v>44858</v>
      </c>
      <c r="C83" s="7">
        <v>44859</v>
      </c>
      <c r="D83" s="5">
        <v>398</v>
      </c>
      <c r="E83" s="5" t="str">
        <f>VLOOKUP(A83,HOP!A:L,12,0)</f>
        <v>398.00</v>
      </c>
      <c r="F83" s="5" t="str">
        <f>VLOOKUP(A83,HOP!A:C,3,0)</f>
        <v>2755315</v>
      </c>
      <c r="G83" s="5">
        <f t="shared" si="4"/>
        <v>0</v>
      </c>
      <c r="H83" s="5" t="str">
        <f t="shared" si="5"/>
        <v>，2755315</v>
      </c>
      <c r="I83" s="5" t="str">
        <f>VLOOKUP(A83,HOP!A:U,21,0)</f>
        <v>直采</v>
      </c>
    </row>
    <row r="84" s="5" customFormat="1" spans="1:9">
      <c r="A84" s="6">
        <v>21515371990</v>
      </c>
      <c r="B84" s="7">
        <v>44858</v>
      </c>
      <c r="C84" s="7">
        <v>44859</v>
      </c>
      <c r="D84" s="5">
        <v>473</v>
      </c>
      <c r="E84" s="5" t="str">
        <f>VLOOKUP(A84,HOP!A:L,12,0)</f>
        <v>473.00</v>
      </c>
      <c r="F84" s="5" t="str">
        <f>VLOOKUP(A84,HOP!A:C,3,0)</f>
        <v>2755325</v>
      </c>
      <c r="G84" s="5">
        <f t="shared" si="4"/>
        <v>0</v>
      </c>
      <c r="H84" s="5" t="str">
        <f t="shared" si="5"/>
        <v>，2755325</v>
      </c>
      <c r="I84" s="5" t="str">
        <f>VLOOKUP(A84,HOP!A:U,21,0)</f>
        <v>直采</v>
      </c>
    </row>
    <row r="85" s="5" customFormat="1" spans="1:9">
      <c r="A85" s="6">
        <v>21515379187</v>
      </c>
      <c r="B85" s="7">
        <v>44858</v>
      </c>
      <c r="C85" s="7">
        <v>44859</v>
      </c>
      <c r="D85" s="5">
        <v>473</v>
      </c>
      <c r="E85" s="5" t="str">
        <f>VLOOKUP(A85,HOP!A:L,12,0)</f>
        <v>473.00</v>
      </c>
      <c r="F85" s="5" t="str">
        <f>VLOOKUP(A85,HOP!A:C,3,0)</f>
        <v>2755326</v>
      </c>
      <c r="G85" s="5">
        <f t="shared" si="4"/>
        <v>0</v>
      </c>
      <c r="H85" s="5" t="str">
        <f t="shared" si="5"/>
        <v>，2755326</v>
      </c>
      <c r="I85" s="5" t="str">
        <f>VLOOKUP(A85,HOP!A:U,21,0)</f>
        <v>直采</v>
      </c>
    </row>
    <row r="86" s="5" customFormat="1" spans="1:9">
      <c r="A86" s="6">
        <v>21515629564</v>
      </c>
      <c r="B86" s="7">
        <v>44858</v>
      </c>
      <c r="C86" s="7">
        <v>44859</v>
      </c>
      <c r="D86" s="5">
        <v>810</v>
      </c>
      <c r="E86" s="5" t="str">
        <f>VLOOKUP(A86,HOP!A:L,12,0)</f>
        <v>810.00</v>
      </c>
      <c r="F86" s="5" t="str">
        <f>VLOOKUP(A86,HOP!A:C,3,0)</f>
        <v>2755394</v>
      </c>
      <c r="G86" s="5">
        <f t="shared" si="4"/>
        <v>0</v>
      </c>
      <c r="H86" s="5" t="str">
        <f t="shared" si="5"/>
        <v>，2755394</v>
      </c>
      <c r="I86" s="5" t="str">
        <f>VLOOKUP(A86,HOP!A:U,21,0)</f>
        <v>直采</v>
      </c>
    </row>
    <row r="87" s="5" customFormat="1" spans="1:9">
      <c r="A87" s="6">
        <v>21557216786</v>
      </c>
      <c r="B87" s="7">
        <v>44858</v>
      </c>
      <c r="C87" s="7">
        <v>44859</v>
      </c>
      <c r="D87" s="5">
        <v>468</v>
      </c>
      <c r="E87" s="5" t="str">
        <f>VLOOKUP(A87,HOP!A:L,12,0)</f>
        <v>468.00</v>
      </c>
      <c r="F87" s="5" t="str">
        <f>VLOOKUP(A87,HOP!A:C,3,0)</f>
        <v>2755591</v>
      </c>
      <c r="G87" s="5">
        <f t="shared" si="4"/>
        <v>0</v>
      </c>
      <c r="H87" s="5" t="str">
        <f t="shared" si="5"/>
        <v>，2755591</v>
      </c>
      <c r="I87" s="5" t="str">
        <f>VLOOKUP(A87,HOP!A:U,21,0)</f>
        <v>直采</v>
      </c>
    </row>
    <row r="88" s="5" customFormat="1" spans="1:9">
      <c r="A88" s="6">
        <v>21557594813</v>
      </c>
      <c r="B88" s="7">
        <v>44858</v>
      </c>
      <c r="C88" s="7">
        <v>44859</v>
      </c>
      <c r="D88" s="5">
        <v>696</v>
      </c>
      <c r="E88" s="5" t="str">
        <f>VLOOKUP(A88,HOP!A:L,12,0)</f>
        <v>696.00</v>
      </c>
      <c r="F88" s="5" t="str">
        <f>VLOOKUP(A88,HOP!A:C,3,0)</f>
        <v>2755640</v>
      </c>
      <c r="G88" s="5">
        <f t="shared" si="4"/>
        <v>0</v>
      </c>
      <c r="H88" s="5" t="str">
        <f t="shared" si="5"/>
        <v>，2755640</v>
      </c>
      <c r="I88" s="5" t="str">
        <f>VLOOKUP(A88,HOP!A:U,21,0)</f>
        <v>直采</v>
      </c>
    </row>
    <row r="89" s="5" customFormat="1" spans="1:9">
      <c r="A89" s="6">
        <v>21557887818</v>
      </c>
      <c r="B89" s="7">
        <v>44858</v>
      </c>
      <c r="C89" s="7">
        <v>44859</v>
      </c>
      <c r="D89" s="5">
        <v>137</v>
      </c>
      <c r="E89" s="5" t="str">
        <f>VLOOKUP(A89,HOP!A:L,12,0)</f>
        <v>137.00</v>
      </c>
      <c r="F89" s="5" t="str">
        <f>VLOOKUP(A89,HOP!A:C,3,0)</f>
        <v>2755684</v>
      </c>
      <c r="G89" s="5">
        <f t="shared" si="4"/>
        <v>0</v>
      </c>
      <c r="H89" s="5" t="str">
        <f t="shared" si="5"/>
        <v>，2755684</v>
      </c>
      <c r="I89" s="5" t="str">
        <f>VLOOKUP(A89,HOP!A:U,21,0)</f>
        <v>直采</v>
      </c>
    </row>
    <row r="90" s="5" customFormat="1" spans="1:9">
      <c r="A90" s="6">
        <v>21558678036</v>
      </c>
      <c r="B90" s="7">
        <v>44858</v>
      </c>
      <c r="C90" s="7">
        <v>44859</v>
      </c>
      <c r="D90" s="5">
        <v>363</v>
      </c>
      <c r="E90" s="5" t="str">
        <f>VLOOKUP(A90,HOP!A:L,12,0)</f>
        <v>363.00</v>
      </c>
      <c r="F90" s="5" t="str">
        <f>VLOOKUP(A90,HOP!A:C,3,0)</f>
        <v>2755840</v>
      </c>
      <c r="G90" s="5">
        <f t="shared" si="4"/>
        <v>0</v>
      </c>
      <c r="H90" s="5" t="str">
        <f t="shared" si="5"/>
        <v>，2755840</v>
      </c>
      <c r="I90" s="5" t="str">
        <f>VLOOKUP(A90,HOP!A:U,21,0)</f>
        <v>直采</v>
      </c>
    </row>
    <row r="91" s="5" customFormat="1" spans="1:9">
      <c r="A91" s="6">
        <v>21558886774</v>
      </c>
      <c r="B91" s="7">
        <v>44858</v>
      </c>
      <c r="C91" s="7">
        <v>44859</v>
      </c>
      <c r="D91" s="5">
        <v>237</v>
      </c>
      <c r="E91" s="5" t="str">
        <f>VLOOKUP(A91,HOP!A:L,12,0)</f>
        <v>237.00</v>
      </c>
      <c r="F91" s="5" t="str">
        <f>VLOOKUP(A91,HOP!A:C,3,0)</f>
        <v>2755883</v>
      </c>
      <c r="G91" s="5">
        <f t="shared" si="4"/>
        <v>0</v>
      </c>
      <c r="H91" s="5" t="str">
        <f t="shared" si="5"/>
        <v>，2755883</v>
      </c>
      <c r="I91" s="5" t="str">
        <f>VLOOKUP(A91,HOP!A:U,21,0)</f>
        <v>直采</v>
      </c>
    </row>
    <row r="92" s="5" customFormat="1" spans="1:9">
      <c r="A92" s="6">
        <v>21559623925</v>
      </c>
      <c r="B92" s="7">
        <v>44858</v>
      </c>
      <c r="C92" s="7">
        <v>44859</v>
      </c>
      <c r="D92" s="5">
        <v>237</v>
      </c>
      <c r="E92" s="5" t="str">
        <f>VLOOKUP(A92,HOP!A:L,12,0)</f>
        <v>237.00</v>
      </c>
      <c r="F92" s="5" t="str">
        <f>VLOOKUP(A92,HOP!A:C,3,0)</f>
        <v>2756043</v>
      </c>
      <c r="G92" s="5">
        <f t="shared" si="4"/>
        <v>0</v>
      </c>
      <c r="H92" s="5" t="str">
        <f t="shared" si="5"/>
        <v>，2756043</v>
      </c>
      <c r="I92" s="5" t="str">
        <f>VLOOKUP(A92,HOP!A:U,21,0)</f>
        <v>直采</v>
      </c>
    </row>
    <row r="93" s="5" customFormat="1" spans="1:9">
      <c r="A93" s="6">
        <v>21559357807</v>
      </c>
      <c r="B93" s="7">
        <v>44858</v>
      </c>
      <c r="C93" s="7">
        <v>44859</v>
      </c>
      <c r="D93" s="5">
        <v>345</v>
      </c>
      <c r="E93" s="5" t="str">
        <f>VLOOKUP(A93,HOP!A:L,12,0)</f>
        <v>345.00</v>
      </c>
      <c r="F93" s="5" t="str">
        <f>VLOOKUP(A93,HOP!A:C,3,0)</f>
        <v>2755990</v>
      </c>
      <c r="G93" s="5">
        <f t="shared" si="4"/>
        <v>0</v>
      </c>
      <c r="H93" s="5" t="str">
        <f t="shared" si="5"/>
        <v>，2755990</v>
      </c>
      <c r="I93" s="5" t="str">
        <f>VLOOKUP(A93,HOP!A:U,21,0)</f>
        <v>直采</v>
      </c>
    </row>
    <row r="94" s="5" customFormat="1" spans="1:9">
      <c r="A94" s="6">
        <v>21561604136</v>
      </c>
      <c r="B94" s="7">
        <v>44858</v>
      </c>
      <c r="C94" s="7">
        <v>44859</v>
      </c>
      <c r="D94" s="5">
        <v>137</v>
      </c>
      <c r="E94" s="5" t="str">
        <f>VLOOKUP(A94,HOP!A:L,12,0)</f>
        <v>137.00</v>
      </c>
      <c r="F94" s="5" t="str">
        <f>VLOOKUP(A94,HOP!A:C,3,0)</f>
        <v>2756369</v>
      </c>
      <c r="G94" s="5">
        <f t="shared" si="4"/>
        <v>0</v>
      </c>
      <c r="H94" s="5" t="str">
        <f t="shared" si="5"/>
        <v>，2756369</v>
      </c>
      <c r="I94" s="5" t="str">
        <f>VLOOKUP(A94,HOP!A:U,21,0)</f>
        <v>直采</v>
      </c>
    </row>
    <row r="95" s="5" customFormat="1" spans="1:9">
      <c r="A95" s="6">
        <v>21561639129</v>
      </c>
      <c r="B95" s="7">
        <v>44858</v>
      </c>
      <c r="C95" s="7">
        <v>44859</v>
      </c>
      <c r="D95" s="5">
        <v>237</v>
      </c>
      <c r="E95" s="5" t="str">
        <f>VLOOKUP(A95,HOP!A:L,12,0)</f>
        <v>237.00</v>
      </c>
      <c r="F95" s="5" t="str">
        <f>VLOOKUP(A95,HOP!A:C,3,0)</f>
        <v>2756374</v>
      </c>
      <c r="G95" s="5">
        <f t="shared" si="4"/>
        <v>0</v>
      </c>
      <c r="H95" s="5" t="str">
        <f t="shared" si="5"/>
        <v>，2756374</v>
      </c>
      <c r="I95" s="5" t="str">
        <f>VLOOKUP(A95,HOP!A:U,21,0)</f>
        <v>直采</v>
      </c>
    </row>
    <row r="96" s="5" customFormat="1" spans="1:9">
      <c r="A96" s="6">
        <v>21562179458</v>
      </c>
      <c r="B96" s="7">
        <v>44858</v>
      </c>
      <c r="C96" s="7">
        <v>44859</v>
      </c>
      <c r="D96" s="5">
        <v>201</v>
      </c>
      <c r="E96" s="5" t="str">
        <f>VLOOKUP(A96,HOP!A:L,12,0)</f>
        <v>201.00</v>
      </c>
      <c r="F96" s="5" t="str">
        <f>VLOOKUP(A96,HOP!A:C,3,0)</f>
        <v>2756478</v>
      </c>
      <c r="G96" s="5">
        <f t="shared" si="4"/>
        <v>0</v>
      </c>
      <c r="H96" s="5" t="str">
        <f t="shared" si="5"/>
        <v>，2756478</v>
      </c>
      <c r="I96" s="5" t="str">
        <f>VLOOKUP(A96,HOP!A:U,21,0)</f>
        <v>直采</v>
      </c>
    </row>
    <row r="97" s="5" customFormat="1" spans="1:9">
      <c r="A97" s="6">
        <v>21562348279</v>
      </c>
      <c r="B97" s="7">
        <v>44858</v>
      </c>
      <c r="C97" s="7">
        <v>44859</v>
      </c>
      <c r="D97" s="5">
        <v>545</v>
      </c>
      <c r="E97" s="5" t="str">
        <f>VLOOKUP(A97,HOP!A:L,12,0)</f>
        <v>545.00</v>
      </c>
      <c r="F97" s="5" t="str">
        <f>VLOOKUP(A97,HOP!A:C,3,0)</f>
        <v>2756543</v>
      </c>
      <c r="G97" s="5">
        <f t="shared" si="4"/>
        <v>0</v>
      </c>
      <c r="H97" s="5" t="str">
        <f t="shared" si="5"/>
        <v>，2756543</v>
      </c>
      <c r="I97" s="5" t="str">
        <f>VLOOKUP(A97,HOP!A:U,21,0)</f>
        <v>直采</v>
      </c>
    </row>
    <row r="98" s="5" customFormat="1" hidden="1" spans="1:9">
      <c r="A98" s="6">
        <v>21562487176</v>
      </c>
      <c r="B98" s="7">
        <v>44858</v>
      </c>
      <c r="C98" s="7">
        <v>44859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spans="1:9">
      <c r="A99" s="6">
        <v>21563339735</v>
      </c>
      <c r="B99" s="7">
        <v>44858</v>
      </c>
      <c r="C99" s="7">
        <v>44859</v>
      </c>
      <c r="D99" s="5">
        <v>227</v>
      </c>
      <c r="E99" s="5" t="str">
        <f>VLOOKUP(A99,HOP!A:L,12,0)</f>
        <v>227.00</v>
      </c>
      <c r="F99" s="5" t="str">
        <f>VLOOKUP(A99,HOP!A:C,3,0)</f>
        <v>2756713</v>
      </c>
      <c r="G99" s="5">
        <f>D99-E99</f>
        <v>0</v>
      </c>
      <c r="H99" s="5" t="str">
        <f>$H$1&amp;F99</f>
        <v>，2756713</v>
      </c>
      <c r="I99" s="5" t="str">
        <f>VLOOKUP(A99,HOP!A:U,21,0)</f>
        <v>直采</v>
      </c>
    </row>
    <row r="100" s="5" customFormat="1" spans="1:9">
      <c r="A100" s="6">
        <v>21563400405</v>
      </c>
      <c r="B100" s="7">
        <v>44858</v>
      </c>
      <c r="C100" s="7">
        <v>44859</v>
      </c>
      <c r="D100" s="5">
        <v>573</v>
      </c>
      <c r="E100" s="5" t="str">
        <f>VLOOKUP(A100,HOP!A:L,12,0)</f>
        <v>573.00</v>
      </c>
      <c r="F100" s="5" t="str">
        <f>VLOOKUP(A100,HOP!A:C,3,0)</f>
        <v>2756734</v>
      </c>
      <c r="G100" s="5">
        <f>D100-E100</f>
        <v>0</v>
      </c>
      <c r="H100" s="5" t="str">
        <f>$H$1&amp;F100</f>
        <v>，2756734</v>
      </c>
      <c r="I100" s="5" t="str">
        <f>VLOOKUP(A100,HOP!A:U,21,0)</f>
        <v>直采</v>
      </c>
    </row>
    <row r="101" s="5" customFormat="1" spans="1:9">
      <c r="A101" s="6">
        <v>21563680067</v>
      </c>
      <c r="B101" s="7">
        <v>44858</v>
      </c>
      <c r="C101" s="7">
        <v>44859</v>
      </c>
      <c r="D101" s="5">
        <v>349</v>
      </c>
      <c r="E101" s="5" t="str">
        <f>VLOOKUP(A101,HOP!A:L,12,0)</f>
        <v>349.00</v>
      </c>
      <c r="F101" s="5" t="str">
        <f>VLOOKUP(A101,HOP!A:C,3,0)</f>
        <v>2756821</v>
      </c>
      <c r="G101" s="5">
        <f>D101-E101</f>
        <v>0</v>
      </c>
      <c r="H101" s="5" t="str">
        <f>$H$1&amp;F101</f>
        <v>，2756821</v>
      </c>
      <c r="I101" s="5" t="str">
        <f>VLOOKUP(A101,HOP!A:U,21,0)</f>
        <v>直采</v>
      </c>
    </row>
    <row r="102" s="5" customFormat="1" spans="1:9">
      <c r="A102" s="6">
        <v>21564214362</v>
      </c>
      <c r="B102" s="7">
        <v>44858</v>
      </c>
      <c r="C102" s="7">
        <v>44859</v>
      </c>
      <c r="D102" s="5">
        <v>936</v>
      </c>
      <c r="E102" s="5" t="str">
        <f>VLOOKUP(A102,HOP!A:L,12,0)</f>
        <v>936.00</v>
      </c>
      <c r="F102" s="5" t="str">
        <f>VLOOKUP(A102,HOP!A:C,3,0)</f>
        <v>2756972</v>
      </c>
      <c r="G102" s="5">
        <f>D102-E102</f>
        <v>0</v>
      </c>
      <c r="H102" s="5" t="str">
        <f>$H$1&amp;F102</f>
        <v>，2756972</v>
      </c>
      <c r="I102" s="5" t="str">
        <f>VLOOKUP(A102,HOP!A:U,21,0)</f>
        <v>直采</v>
      </c>
    </row>
    <row r="103" s="5" customFormat="1" spans="1:9">
      <c r="A103" s="6">
        <v>21564213132</v>
      </c>
      <c r="B103" s="7">
        <v>44858</v>
      </c>
      <c r="C103" s="7">
        <v>44859</v>
      </c>
      <c r="D103" s="5">
        <v>404</v>
      </c>
      <c r="E103" s="5" t="str">
        <f>VLOOKUP(A103,HOP!A:L,12,0)</f>
        <v>404.00</v>
      </c>
      <c r="F103" s="5" t="str">
        <f>VLOOKUP(A103,HOP!A:C,3,0)</f>
        <v>2756975</v>
      </c>
      <c r="G103" s="5">
        <f>D103-E103</f>
        <v>0</v>
      </c>
      <c r="H103" s="5" t="str">
        <f>$H$1&amp;F103</f>
        <v>，2756975</v>
      </c>
      <c r="I103" s="5" t="str">
        <f>VLOOKUP(A103,HOP!A:U,21,0)</f>
        <v>直采</v>
      </c>
    </row>
    <row r="104" s="5" customFormat="1" spans="1:9">
      <c r="A104" s="6">
        <v>21564390145</v>
      </c>
      <c r="B104" s="7">
        <v>44858</v>
      </c>
      <c r="C104" s="7">
        <v>44859</v>
      </c>
      <c r="D104" s="5">
        <v>290</v>
      </c>
      <c r="E104" s="5" t="str">
        <f>VLOOKUP(A104,HOP!A:L,12,0)</f>
        <v>290.00</v>
      </c>
      <c r="F104" s="5" t="str">
        <f>VLOOKUP(A104,HOP!A:C,3,0)</f>
        <v>2757025</v>
      </c>
      <c r="G104" s="5">
        <f>D104-E104</f>
        <v>0</v>
      </c>
      <c r="H104" s="5" t="str">
        <f>$H$1&amp;F104</f>
        <v>，2757025</v>
      </c>
      <c r="I104" s="5" t="str">
        <f>VLOOKUP(A104,HOP!A:U,21,0)</f>
        <v>直采</v>
      </c>
    </row>
    <row r="105" s="5" customFormat="1" spans="1:9">
      <c r="A105" s="6">
        <v>21564398859</v>
      </c>
      <c r="B105" s="7">
        <v>44858</v>
      </c>
      <c r="C105" s="7">
        <v>44859</v>
      </c>
      <c r="D105" s="5">
        <v>290</v>
      </c>
      <c r="E105" s="5" t="str">
        <f>VLOOKUP(A105,HOP!A:L,12,0)</f>
        <v>290.00</v>
      </c>
      <c r="F105" s="5" t="str">
        <f>VLOOKUP(A105,HOP!A:C,3,0)</f>
        <v>2757026</v>
      </c>
      <c r="G105" s="5">
        <f>D105-E105</f>
        <v>0</v>
      </c>
      <c r="H105" s="5" t="str">
        <f>$H$1&amp;F105</f>
        <v>，2757026</v>
      </c>
      <c r="I105" s="5" t="str">
        <f>VLOOKUP(A105,HOP!A:U,21,0)</f>
        <v>直采</v>
      </c>
    </row>
    <row r="106" s="5" customFormat="1" spans="1:9">
      <c r="A106" s="6">
        <v>21566141686</v>
      </c>
      <c r="B106" s="7">
        <v>44858</v>
      </c>
      <c r="C106" s="7">
        <v>44859</v>
      </c>
      <c r="D106" s="5">
        <v>244</v>
      </c>
      <c r="E106" s="5" t="str">
        <f>VLOOKUP(A106,HOP!A:L,12,0)</f>
        <v>244.00</v>
      </c>
      <c r="F106" s="5" t="str">
        <f>VLOOKUP(A106,HOP!A:C,3,0)</f>
        <v>2757091</v>
      </c>
      <c r="G106" s="5">
        <f>D106-E106</f>
        <v>0</v>
      </c>
      <c r="H106" s="5" t="str">
        <f>$H$1&amp;F106</f>
        <v>，2757091</v>
      </c>
      <c r="I106" s="5" t="str">
        <f>VLOOKUP(A106,HOP!A:U,21,0)</f>
        <v>直采</v>
      </c>
    </row>
    <row r="107" s="5" customFormat="1" spans="1:9">
      <c r="A107" s="6">
        <v>21566101839</v>
      </c>
      <c r="B107" s="7">
        <v>44858</v>
      </c>
      <c r="C107" s="7">
        <v>44859</v>
      </c>
      <c r="D107" s="5">
        <v>990</v>
      </c>
      <c r="E107" s="5" t="str">
        <f>VLOOKUP(A107,HOP!A:L,12,0)</f>
        <v>990.00</v>
      </c>
      <c r="F107" s="5" t="str">
        <f>VLOOKUP(A107,HOP!A:C,3,0)</f>
        <v>2757094</v>
      </c>
      <c r="G107" s="5">
        <f>D107-E107</f>
        <v>0</v>
      </c>
      <c r="H107" s="5" t="str">
        <f>$H$1&amp;F107</f>
        <v>，2757094</v>
      </c>
      <c r="I107" s="5" t="str">
        <f>VLOOKUP(A107,HOP!A:U,21,0)</f>
        <v>直采</v>
      </c>
    </row>
    <row r="108" s="5" customFormat="1" spans="1:9">
      <c r="A108" s="6">
        <v>21566565934</v>
      </c>
      <c r="B108" s="7">
        <v>44858</v>
      </c>
      <c r="C108" s="7">
        <v>44859</v>
      </c>
      <c r="D108" s="5">
        <v>151</v>
      </c>
      <c r="E108" s="5" t="str">
        <f>VLOOKUP(A108,HOP!A:L,12,0)</f>
        <v>151.00</v>
      </c>
      <c r="F108" s="5" t="str">
        <f>VLOOKUP(A108,HOP!A:C,3,0)</f>
        <v>2757107</v>
      </c>
      <c r="G108" s="5">
        <f>D108-E108</f>
        <v>0</v>
      </c>
      <c r="H108" s="5" t="str">
        <f>$H$1&amp;F108</f>
        <v>，2757107</v>
      </c>
      <c r="I108" s="5" t="str">
        <f>VLOOKUP(A108,HOP!A:U,21,0)</f>
        <v>直采</v>
      </c>
    </row>
    <row r="109" s="5" customFormat="1" spans="1:9">
      <c r="A109" s="6">
        <v>21566752337</v>
      </c>
      <c r="B109" s="7">
        <v>44858</v>
      </c>
      <c r="C109" s="7">
        <v>44859</v>
      </c>
      <c r="D109" s="5">
        <v>632</v>
      </c>
      <c r="E109" s="5" t="str">
        <f>VLOOKUP(A109,HOP!A:L,12,0)</f>
        <v>632.00</v>
      </c>
      <c r="F109" s="5" t="str">
        <f>VLOOKUP(A109,HOP!A:C,3,0)</f>
        <v>2757132</v>
      </c>
      <c r="G109" s="5">
        <f>D109-E109</f>
        <v>0</v>
      </c>
      <c r="H109" s="5" t="str">
        <f>$H$1&amp;F109</f>
        <v>，2757132</v>
      </c>
      <c r="I109" s="5" t="str">
        <f>VLOOKUP(A109,HOP!A:U,21,0)</f>
        <v>直采</v>
      </c>
    </row>
    <row r="110" s="5" customFormat="1" spans="1:9">
      <c r="A110" s="6">
        <v>21567346641</v>
      </c>
      <c r="B110" s="7">
        <v>44858</v>
      </c>
      <c r="C110" s="7">
        <v>44859</v>
      </c>
      <c r="D110" s="5">
        <v>330</v>
      </c>
      <c r="E110" s="5" t="str">
        <f>VLOOKUP(A110,HOP!A:L,12,0)</f>
        <v>330.00</v>
      </c>
      <c r="F110" s="5" t="str">
        <f>VLOOKUP(A110,HOP!A:C,3,0)</f>
        <v>2757210</v>
      </c>
      <c r="G110" s="5">
        <f>D110-E110</f>
        <v>0</v>
      </c>
      <c r="H110" s="5" t="str">
        <f>$H$1&amp;F110</f>
        <v>，2757210</v>
      </c>
      <c r="I110" s="5" t="str">
        <f>VLOOKUP(A110,HOP!A:U,21,0)</f>
        <v>直采</v>
      </c>
    </row>
    <row r="111" s="5" customFormat="1" spans="1:9">
      <c r="A111" s="6">
        <v>21568091000</v>
      </c>
      <c r="B111" s="7">
        <v>44858</v>
      </c>
      <c r="C111" s="7">
        <v>44859</v>
      </c>
      <c r="D111" s="5">
        <v>410</v>
      </c>
      <c r="E111" s="5" t="str">
        <f>VLOOKUP(A111,HOP!A:L,12,0)</f>
        <v>410.00</v>
      </c>
      <c r="F111" s="5" t="str">
        <f>VLOOKUP(A111,HOP!A:C,3,0)</f>
        <v>2757390</v>
      </c>
      <c r="G111" s="5">
        <f>D111-E111</f>
        <v>0</v>
      </c>
      <c r="H111" s="5" t="str">
        <f>$H$1&amp;F111</f>
        <v>，2757390</v>
      </c>
      <c r="I111" s="5" t="str">
        <f>VLOOKUP(A111,HOP!A:U,21,0)</f>
        <v>直采</v>
      </c>
    </row>
    <row r="113" spans="4:4">
      <c r="D113" s="5">
        <f>SUM(D2:D112)</f>
        <v>175595</v>
      </c>
    </row>
    <row r="119" spans="1:1">
      <c r="A119" s="5" t="s">
        <v>614</v>
      </c>
    </row>
    <row r="120" spans="1:1">
      <c r="A120" s="5" t="s">
        <v>615</v>
      </c>
    </row>
    <row r="121" spans="1:1">
      <c r="A121" s="5" t="s">
        <v>616</v>
      </c>
    </row>
  </sheetData>
  <autoFilter ref="A1:X111">
    <filterColumn colId="3">
      <filters>
        <filter val="500"/>
        <filter val="1600"/>
        <filter val="2100"/>
        <filter val="2200"/>
        <filter val="2900"/>
        <filter val="8100"/>
        <filter val="8400"/>
        <filter val="201"/>
        <filter val="1302"/>
        <filter val="403"/>
        <filter val="404"/>
        <filter val="806"/>
        <filter val="14508"/>
        <filter val="410"/>
        <filter val="810"/>
        <filter val="2610"/>
        <filter val="4110"/>
        <filter val="5311"/>
        <filter val="1212"/>
        <filter val="513"/>
        <filter val="315"/>
        <filter val="1617"/>
        <filter val="1920"/>
        <filter val="422"/>
        <filter val="324"/>
        <filter val="425"/>
        <filter val="326"/>
        <filter val="227"/>
        <filter val="5628"/>
        <filter val="330"/>
        <filter val="3630"/>
        <filter val="632"/>
        <filter val="536"/>
        <filter val="936"/>
        <filter val="3636"/>
        <filter val="9136"/>
        <filter val="137"/>
        <filter val="237"/>
        <filter val="538"/>
        <filter val="4438"/>
        <filter val="840"/>
        <filter val="2040"/>
        <filter val="2940"/>
        <filter val="3140"/>
        <filter val="244"/>
        <filter val="544"/>
        <filter val="345"/>
        <filter val="545"/>
        <filter val="645"/>
        <filter val="349"/>
        <filter val="450"/>
        <filter val="850"/>
        <filter val="1750"/>
        <filter val="151"/>
        <filter val="1053"/>
        <filter val="6854"/>
        <filter val="860"/>
        <filter val="960"/>
        <filter val="1560"/>
        <filter val="1960"/>
        <filter val="2860"/>
        <filter val="4660"/>
        <filter val="2962"/>
        <filter val="3862"/>
        <filter val="363"/>
        <filter val="465"/>
        <filter val="368"/>
        <filter val="468"/>
        <filter val="1668"/>
        <filter val="269"/>
        <filter val="12669"/>
        <filter val="171"/>
        <filter val="473"/>
        <filter val="573"/>
        <filter val="674"/>
        <filter val="974"/>
        <filter val="675"/>
        <filter val="377"/>
        <filter val="778"/>
        <filter val="978"/>
        <filter val="1080"/>
        <filter val="1380"/>
        <filter val="285"/>
        <filter val="586"/>
        <filter val="886"/>
        <filter val="290"/>
        <filter val="990"/>
        <filter val="696"/>
        <filter val="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617</v>
      </c>
      <c r="B1" s="2" t="s">
        <v>618</v>
      </c>
      <c r="C1" s="2" t="s">
        <v>619</v>
      </c>
      <c r="D1" s="2" t="s">
        <v>620</v>
      </c>
      <c r="E1" s="2" t="s">
        <v>13</v>
      </c>
      <c r="F1" s="2" t="s">
        <v>5</v>
      </c>
      <c r="G1" s="2" t="s">
        <v>6</v>
      </c>
      <c r="H1" s="2" t="s">
        <v>621</v>
      </c>
      <c r="I1" s="2" t="s">
        <v>622</v>
      </c>
      <c r="J1" s="2" t="s">
        <v>623</v>
      </c>
      <c r="K1" s="2" t="s">
        <v>624</v>
      </c>
      <c r="L1" s="2" t="s">
        <v>625</v>
      </c>
      <c r="M1" s="2" t="s">
        <v>626</v>
      </c>
      <c r="N1" s="2" t="s">
        <v>627</v>
      </c>
      <c r="O1" s="2" t="s">
        <v>628</v>
      </c>
      <c r="P1" s="2" t="s">
        <v>629</v>
      </c>
      <c r="Q1" s="2" t="s">
        <v>630</v>
      </c>
      <c r="R1" s="2" t="s">
        <v>631</v>
      </c>
      <c r="S1" s="2" t="s">
        <v>632</v>
      </c>
      <c r="T1" s="2" t="s">
        <v>633</v>
      </c>
      <c r="U1" s="2" t="s">
        <v>634</v>
      </c>
      <c r="V1" s="2" t="s">
        <v>635</v>
      </c>
    </row>
    <row r="2" s="1" customFormat="1" spans="1:22">
      <c r="A2" s="3">
        <v>21568091000</v>
      </c>
      <c r="B2" s="1" t="s">
        <v>636</v>
      </c>
      <c r="C2" s="1" t="s">
        <v>637</v>
      </c>
      <c r="D2" s="1" t="s">
        <v>638</v>
      </c>
      <c r="E2" s="1" t="s">
        <v>639</v>
      </c>
      <c r="F2" s="1" t="s">
        <v>636</v>
      </c>
      <c r="G2" s="1" t="s">
        <v>640</v>
      </c>
      <c r="H2" s="1" t="s">
        <v>641</v>
      </c>
      <c r="I2" s="1" t="s">
        <v>642</v>
      </c>
      <c r="J2" s="1" t="s">
        <v>643</v>
      </c>
      <c r="K2" s="1" t="s">
        <v>642</v>
      </c>
      <c r="L2" s="1" t="s">
        <v>642</v>
      </c>
      <c r="M2" s="1" t="s">
        <v>644</v>
      </c>
      <c r="N2" s="1" t="s">
        <v>644</v>
      </c>
      <c r="O2" s="1" t="s">
        <v>645</v>
      </c>
      <c r="P2" s="1" t="s">
        <v>646</v>
      </c>
      <c r="Q2" s="1" t="s">
        <v>647</v>
      </c>
      <c r="R2" s="1" t="s">
        <v>648</v>
      </c>
      <c r="S2" s="1" t="s">
        <v>649</v>
      </c>
      <c r="T2" s="1" t="s">
        <v>650</v>
      </c>
      <c r="U2" s="1" t="s">
        <v>651</v>
      </c>
      <c r="V2" s="1" t="s">
        <v>652</v>
      </c>
    </row>
    <row r="3" s="1" customFormat="1" spans="1:22">
      <c r="A3" s="3">
        <v>21567346641</v>
      </c>
      <c r="B3" s="1" t="s">
        <v>636</v>
      </c>
      <c r="C3" s="1" t="s">
        <v>653</v>
      </c>
      <c r="D3" s="1" t="s">
        <v>654</v>
      </c>
      <c r="E3" s="1" t="s">
        <v>655</v>
      </c>
      <c r="F3" s="1" t="s">
        <v>636</v>
      </c>
      <c r="G3" s="1" t="s">
        <v>640</v>
      </c>
      <c r="H3" s="1" t="s">
        <v>641</v>
      </c>
      <c r="I3" s="1" t="s">
        <v>656</v>
      </c>
      <c r="J3" s="1" t="s">
        <v>643</v>
      </c>
      <c r="K3" s="1" t="s">
        <v>656</v>
      </c>
      <c r="L3" s="1" t="s">
        <v>656</v>
      </c>
      <c r="M3" s="1" t="s">
        <v>644</v>
      </c>
      <c r="N3" s="1" t="s">
        <v>644</v>
      </c>
      <c r="O3" s="1" t="s">
        <v>645</v>
      </c>
      <c r="P3" s="1" t="s">
        <v>646</v>
      </c>
      <c r="Q3" s="1" t="s">
        <v>647</v>
      </c>
      <c r="R3" s="1" t="s">
        <v>657</v>
      </c>
      <c r="S3" s="1" t="s">
        <v>649</v>
      </c>
      <c r="T3" s="1" t="s">
        <v>650</v>
      </c>
      <c r="U3" s="1" t="s">
        <v>651</v>
      </c>
      <c r="V3" s="1" t="s">
        <v>658</v>
      </c>
    </row>
    <row r="4" s="1" customFormat="1" spans="1:22">
      <c r="A4" s="3">
        <v>21566752337</v>
      </c>
      <c r="B4" s="1" t="s">
        <v>636</v>
      </c>
      <c r="C4" s="1" t="s">
        <v>659</v>
      </c>
      <c r="D4" s="1" t="s">
        <v>660</v>
      </c>
      <c r="E4" s="1" t="s">
        <v>661</v>
      </c>
      <c r="F4" s="1" t="s">
        <v>636</v>
      </c>
      <c r="G4" s="1" t="s">
        <v>640</v>
      </c>
      <c r="H4" s="1" t="s">
        <v>641</v>
      </c>
      <c r="I4" s="1" t="s">
        <v>662</v>
      </c>
      <c r="J4" s="1" t="s">
        <v>643</v>
      </c>
      <c r="K4" s="1" t="s">
        <v>662</v>
      </c>
      <c r="L4" s="1" t="s">
        <v>662</v>
      </c>
      <c r="M4" s="1" t="s">
        <v>644</v>
      </c>
      <c r="N4" s="1" t="s">
        <v>644</v>
      </c>
      <c r="O4" s="1" t="s">
        <v>645</v>
      </c>
      <c r="P4" s="1" t="s">
        <v>646</v>
      </c>
      <c r="Q4" s="1" t="s">
        <v>647</v>
      </c>
      <c r="R4" s="1" t="s">
        <v>663</v>
      </c>
      <c r="S4" s="1" t="s">
        <v>649</v>
      </c>
      <c r="T4" s="1" t="s">
        <v>650</v>
      </c>
      <c r="U4" s="1" t="s">
        <v>651</v>
      </c>
      <c r="V4" s="1" t="s">
        <v>652</v>
      </c>
    </row>
    <row r="5" s="1" customFormat="1" spans="1:22">
      <c r="A5" s="3">
        <v>21566565934</v>
      </c>
      <c r="B5" s="1" t="s">
        <v>636</v>
      </c>
      <c r="C5" s="1" t="s">
        <v>664</v>
      </c>
      <c r="D5" s="1" t="s">
        <v>665</v>
      </c>
      <c r="E5" s="1" t="s">
        <v>666</v>
      </c>
      <c r="F5" s="1" t="s">
        <v>636</v>
      </c>
      <c r="G5" s="1" t="s">
        <v>640</v>
      </c>
      <c r="H5" s="1" t="s">
        <v>641</v>
      </c>
      <c r="I5" s="1" t="s">
        <v>667</v>
      </c>
      <c r="J5" s="1" t="s">
        <v>643</v>
      </c>
      <c r="K5" s="1" t="s">
        <v>667</v>
      </c>
      <c r="L5" s="1" t="s">
        <v>667</v>
      </c>
      <c r="M5" s="1" t="s">
        <v>644</v>
      </c>
      <c r="N5" s="1" t="s">
        <v>644</v>
      </c>
      <c r="O5" s="1" t="s">
        <v>645</v>
      </c>
      <c r="P5" s="1" t="s">
        <v>646</v>
      </c>
      <c r="Q5" s="1" t="s">
        <v>647</v>
      </c>
      <c r="R5" s="1" t="s">
        <v>668</v>
      </c>
      <c r="S5" s="1" t="s">
        <v>649</v>
      </c>
      <c r="T5" s="1" t="s">
        <v>650</v>
      </c>
      <c r="U5" s="1" t="s">
        <v>651</v>
      </c>
      <c r="V5" s="1" t="s">
        <v>652</v>
      </c>
    </row>
    <row r="6" s="1" customFormat="1" spans="1:22">
      <c r="A6" s="3">
        <v>21566101839</v>
      </c>
      <c r="B6" s="1" t="s">
        <v>636</v>
      </c>
      <c r="C6" s="1" t="s">
        <v>669</v>
      </c>
      <c r="D6" s="1" t="s">
        <v>670</v>
      </c>
      <c r="E6" s="1" t="s">
        <v>671</v>
      </c>
      <c r="F6" s="1" t="s">
        <v>636</v>
      </c>
      <c r="G6" s="1" t="s">
        <v>640</v>
      </c>
      <c r="H6" s="1" t="s">
        <v>641</v>
      </c>
      <c r="I6" s="1" t="s">
        <v>672</v>
      </c>
      <c r="J6" s="1" t="s">
        <v>643</v>
      </c>
      <c r="K6" s="1" t="s">
        <v>672</v>
      </c>
      <c r="L6" s="1" t="s">
        <v>672</v>
      </c>
      <c r="M6" s="1" t="s">
        <v>644</v>
      </c>
      <c r="N6" s="1" t="s">
        <v>644</v>
      </c>
      <c r="O6" s="1" t="s">
        <v>645</v>
      </c>
      <c r="P6" s="1" t="s">
        <v>646</v>
      </c>
      <c r="Q6" s="1" t="s">
        <v>647</v>
      </c>
      <c r="R6" s="1" t="s">
        <v>673</v>
      </c>
      <c r="S6" s="1" t="s">
        <v>649</v>
      </c>
      <c r="T6" s="1" t="s">
        <v>650</v>
      </c>
      <c r="U6" s="1" t="s">
        <v>651</v>
      </c>
      <c r="V6" s="1" t="s">
        <v>652</v>
      </c>
    </row>
    <row r="7" s="1" customFormat="1" spans="1:22">
      <c r="A7" s="3">
        <v>21566141686</v>
      </c>
      <c r="B7" s="1" t="s">
        <v>636</v>
      </c>
      <c r="C7" s="1" t="s">
        <v>674</v>
      </c>
      <c r="D7" s="1" t="s">
        <v>675</v>
      </c>
      <c r="E7" s="1" t="s">
        <v>676</v>
      </c>
      <c r="F7" s="1" t="s">
        <v>636</v>
      </c>
      <c r="G7" s="1" t="s">
        <v>640</v>
      </c>
      <c r="H7" s="1" t="s">
        <v>641</v>
      </c>
      <c r="I7" s="1" t="s">
        <v>677</v>
      </c>
      <c r="J7" s="1" t="s">
        <v>643</v>
      </c>
      <c r="K7" s="1" t="s">
        <v>677</v>
      </c>
      <c r="L7" s="1" t="s">
        <v>677</v>
      </c>
      <c r="M7" s="1" t="s">
        <v>644</v>
      </c>
      <c r="N7" s="1" t="s">
        <v>644</v>
      </c>
      <c r="O7" s="1" t="s">
        <v>645</v>
      </c>
      <c r="P7" s="1" t="s">
        <v>646</v>
      </c>
      <c r="Q7" s="1" t="s">
        <v>647</v>
      </c>
      <c r="R7" s="1" t="s">
        <v>678</v>
      </c>
      <c r="S7" s="1" t="s">
        <v>649</v>
      </c>
      <c r="T7" s="1" t="s">
        <v>650</v>
      </c>
      <c r="U7" s="1" t="s">
        <v>651</v>
      </c>
      <c r="V7" s="1" t="s">
        <v>652</v>
      </c>
    </row>
    <row r="8" s="1" customFormat="1" spans="1:22">
      <c r="A8" s="3">
        <v>21564398859</v>
      </c>
      <c r="B8" s="1" t="s">
        <v>636</v>
      </c>
      <c r="C8" s="1" t="s">
        <v>679</v>
      </c>
      <c r="D8" s="1" t="s">
        <v>680</v>
      </c>
      <c r="E8" s="1" t="s">
        <v>681</v>
      </c>
      <c r="F8" s="1" t="s">
        <v>636</v>
      </c>
      <c r="G8" s="1" t="s">
        <v>640</v>
      </c>
      <c r="H8" s="1" t="s">
        <v>641</v>
      </c>
      <c r="I8" s="1" t="s">
        <v>682</v>
      </c>
      <c r="J8" s="1" t="s">
        <v>643</v>
      </c>
      <c r="K8" s="1" t="s">
        <v>682</v>
      </c>
      <c r="L8" s="1" t="s">
        <v>682</v>
      </c>
      <c r="M8" s="1" t="s">
        <v>644</v>
      </c>
      <c r="N8" s="1" t="s">
        <v>644</v>
      </c>
      <c r="O8" s="1" t="s">
        <v>645</v>
      </c>
      <c r="P8" s="1" t="s">
        <v>646</v>
      </c>
      <c r="Q8" s="1" t="s">
        <v>647</v>
      </c>
      <c r="R8" s="1" t="s">
        <v>683</v>
      </c>
      <c r="S8" s="1" t="s">
        <v>649</v>
      </c>
      <c r="T8" s="1" t="s">
        <v>650</v>
      </c>
      <c r="U8" s="1" t="s">
        <v>651</v>
      </c>
      <c r="V8" s="1" t="s">
        <v>652</v>
      </c>
    </row>
    <row r="9" s="1" customFormat="1" spans="1:22">
      <c r="A9" s="3">
        <v>21564390145</v>
      </c>
      <c r="B9" s="1" t="s">
        <v>636</v>
      </c>
      <c r="C9" s="1" t="s">
        <v>684</v>
      </c>
      <c r="D9" s="1" t="s">
        <v>680</v>
      </c>
      <c r="E9" s="1" t="s">
        <v>681</v>
      </c>
      <c r="F9" s="1" t="s">
        <v>636</v>
      </c>
      <c r="G9" s="1" t="s">
        <v>640</v>
      </c>
      <c r="H9" s="1" t="s">
        <v>641</v>
      </c>
      <c r="I9" s="1" t="s">
        <v>682</v>
      </c>
      <c r="J9" s="1" t="s">
        <v>643</v>
      </c>
      <c r="K9" s="1" t="s">
        <v>682</v>
      </c>
      <c r="L9" s="1" t="s">
        <v>682</v>
      </c>
      <c r="M9" s="1" t="s">
        <v>644</v>
      </c>
      <c r="N9" s="1" t="s">
        <v>644</v>
      </c>
      <c r="O9" s="1" t="s">
        <v>645</v>
      </c>
      <c r="P9" s="1" t="s">
        <v>646</v>
      </c>
      <c r="Q9" s="1" t="s">
        <v>647</v>
      </c>
      <c r="R9" s="1" t="s">
        <v>685</v>
      </c>
      <c r="S9" s="1" t="s">
        <v>649</v>
      </c>
      <c r="T9" s="1" t="s">
        <v>650</v>
      </c>
      <c r="U9" s="1" t="s">
        <v>651</v>
      </c>
      <c r="V9" s="1" t="s">
        <v>652</v>
      </c>
    </row>
    <row r="10" s="1" customFormat="1" spans="1:22">
      <c r="A10" s="3">
        <v>21564213132</v>
      </c>
      <c r="B10" s="1" t="s">
        <v>636</v>
      </c>
      <c r="C10" s="1" t="s">
        <v>686</v>
      </c>
      <c r="D10" s="1" t="s">
        <v>687</v>
      </c>
      <c r="E10" s="1" t="s">
        <v>688</v>
      </c>
      <c r="F10" s="1" t="s">
        <v>636</v>
      </c>
      <c r="G10" s="1" t="s">
        <v>640</v>
      </c>
      <c r="H10" s="1" t="s">
        <v>641</v>
      </c>
      <c r="I10" s="1" t="s">
        <v>689</v>
      </c>
      <c r="J10" s="1" t="s">
        <v>643</v>
      </c>
      <c r="K10" s="1" t="s">
        <v>689</v>
      </c>
      <c r="L10" s="1" t="s">
        <v>689</v>
      </c>
      <c r="M10" s="1" t="s">
        <v>644</v>
      </c>
      <c r="N10" s="1" t="s">
        <v>644</v>
      </c>
      <c r="O10" s="1" t="s">
        <v>645</v>
      </c>
      <c r="P10" s="1" t="s">
        <v>646</v>
      </c>
      <c r="Q10" s="1" t="s">
        <v>647</v>
      </c>
      <c r="R10" s="1" t="s">
        <v>690</v>
      </c>
      <c r="S10" s="1" t="s">
        <v>649</v>
      </c>
      <c r="T10" s="1" t="s">
        <v>650</v>
      </c>
      <c r="U10" s="1" t="s">
        <v>651</v>
      </c>
      <c r="V10" s="1" t="s">
        <v>691</v>
      </c>
    </row>
    <row r="11" s="1" customFormat="1" spans="1:22">
      <c r="A11" s="3">
        <v>21564214362</v>
      </c>
      <c r="B11" s="1" t="s">
        <v>636</v>
      </c>
      <c r="C11" s="1" t="s">
        <v>692</v>
      </c>
      <c r="D11" s="1" t="s">
        <v>693</v>
      </c>
      <c r="E11" s="1" t="s">
        <v>694</v>
      </c>
      <c r="F11" s="1" t="s">
        <v>636</v>
      </c>
      <c r="G11" s="1" t="s">
        <v>640</v>
      </c>
      <c r="H11" s="1" t="s">
        <v>641</v>
      </c>
      <c r="I11" s="1" t="s">
        <v>695</v>
      </c>
      <c r="J11" s="1" t="s">
        <v>643</v>
      </c>
      <c r="K11" s="1" t="s">
        <v>695</v>
      </c>
      <c r="L11" s="1" t="s">
        <v>695</v>
      </c>
      <c r="M11" s="1" t="s">
        <v>644</v>
      </c>
      <c r="N11" s="1" t="s">
        <v>644</v>
      </c>
      <c r="O11" s="1" t="s">
        <v>645</v>
      </c>
      <c r="P11" s="1" t="s">
        <v>646</v>
      </c>
      <c r="Q11" s="1" t="s">
        <v>647</v>
      </c>
      <c r="R11" s="1" t="s">
        <v>696</v>
      </c>
      <c r="S11" s="1" t="s">
        <v>649</v>
      </c>
      <c r="T11" s="1" t="s">
        <v>650</v>
      </c>
      <c r="U11" s="1" t="s">
        <v>651</v>
      </c>
      <c r="V11" s="1" t="s">
        <v>652</v>
      </c>
    </row>
    <row r="12" s="1" customFormat="1" spans="1:22">
      <c r="A12" s="3">
        <v>21563680067</v>
      </c>
      <c r="B12" s="1" t="s">
        <v>636</v>
      </c>
      <c r="C12" s="1" t="s">
        <v>697</v>
      </c>
      <c r="D12" s="1" t="s">
        <v>698</v>
      </c>
      <c r="E12" s="1" t="s">
        <v>699</v>
      </c>
      <c r="F12" s="1" t="s">
        <v>636</v>
      </c>
      <c r="G12" s="1" t="s">
        <v>640</v>
      </c>
      <c r="H12" s="1" t="s">
        <v>641</v>
      </c>
      <c r="I12" s="1" t="s">
        <v>700</v>
      </c>
      <c r="J12" s="1" t="s">
        <v>643</v>
      </c>
      <c r="K12" s="1" t="s">
        <v>700</v>
      </c>
      <c r="L12" s="1" t="s">
        <v>700</v>
      </c>
      <c r="M12" s="1" t="s">
        <v>644</v>
      </c>
      <c r="N12" s="1" t="s">
        <v>644</v>
      </c>
      <c r="O12" s="1" t="s">
        <v>645</v>
      </c>
      <c r="P12" s="1" t="s">
        <v>646</v>
      </c>
      <c r="Q12" s="1" t="s">
        <v>647</v>
      </c>
      <c r="R12" s="1" t="s">
        <v>701</v>
      </c>
      <c r="S12" s="1" t="s">
        <v>649</v>
      </c>
      <c r="T12" s="1" t="s">
        <v>650</v>
      </c>
      <c r="U12" s="1" t="s">
        <v>651</v>
      </c>
      <c r="V12" s="1" t="s">
        <v>691</v>
      </c>
    </row>
    <row r="13" s="1" customFormat="1" spans="1:22">
      <c r="A13" s="3">
        <v>21563400405</v>
      </c>
      <c r="B13" s="1" t="s">
        <v>636</v>
      </c>
      <c r="C13" s="1" t="s">
        <v>702</v>
      </c>
      <c r="D13" s="1" t="s">
        <v>703</v>
      </c>
      <c r="E13" s="1" t="s">
        <v>704</v>
      </c>
      <c r="F13" s="1" t="s">
        <v>636</v>
      </c>
      <c r="G13" s="1" t="s">
        <v>640</v>
      </c>
      <c r="H13" s="1" t="s">
        <v>641</v>
      </c>
      <c r="I13" s="1" t="s">
        <v>705</v>
      </c>
      <c r="J13" s="1" t="s">
        <v>643</v>
      </c>
      <c r="K13" s="1" t="s">
        <v>705</v>
      </c>
      <c r="L13" s="1" t="s">
        <v>705</v>
      </c>
      <c r="M13" s="1" t="s">
        <v>644</v>
      </c>
      <c r="N13" s="1" t="s">
        <v>644</v>
      </c>
      <c r="O13" s="1" t="s">
        <v>645</v>
      </c>
      <c r="P13" s="1" t="s">
        <v>646</v>
      </c>
      <c r="Q13" s="1" t="s">
        <v>647</v>
      </c>
      <c r="R13" s="1" t="s">
        <v>706</v>
      </c>
      <c r="S13" s="1" t="s">
        <v>649</v>
      </c>
      <c r="T13" s="1" t="s">
        <v>650</v>
      </c>
      <c r="U13" s="1" t="s">
        <v>651</v>
      </c>
      <c r="V13" s="1" t="s">
        <v>658</v>
      </c>
    </row>
    <row r="14" s="1" customFormat="1" spans="1:22">
      <c r="A14" s="3">
        <v>21563339735</v>
      </c>
      <c r="B14" s="1" t="s">
        <v>636</v>
      </c>
      <c r="C14" s="1" t="s">
        <v>707</v>
      </c>
      <c r="D14" s="1" t="s">
        <v>708</v>
      </c>
      <c r="E14" s="1" t="s">
        <v>709</v>
      </c>
      <c r="F14" s="1" t="s">
        <v>636</v>
      </c>
      <c r="G14" s="1" t="s">
        <v>640</v>
      </c>
      <c r="H14" s="1" t="s">
        <v>641</v>
      </c>
      <c r="I14" s="1" t="s">
        <v>710</v>
      </c>
      <c r="J14" s="1" t="s">
        <v>643</v>
      </c>
      <c r="K14" s="1" t="s">
        <v>710</v>
      </c>
      <c r="L14" s="1" t="s">
        <v>710</v>
      </c>
      <c r="M14" s="1" t="s">
        <v>644</v>
      </c>
      <c r="N14" s="1" t="s">
        <v>644</v>
      </c>
      <c r="O14" s="1" t="s">
        <v>645</v>
      </c>
      <c r="P14" s="1" t="s">
        <v>646</v>
      </c>
      <c r="Q14" s="1" t="s">
        <v>647</v>
      </c>
      <c r="R14" s="1" t="s">
        <v>711</v>
      </c>
      <c r="S14" s="1" t="s">
        <v>649</v>
      </c>
      <c r="T14" s="1" t="s">
        <v>650</v>
      </c>
      <c r="U14" s="1" t="s">
        <v>651</v>
      </c>
      <c r="V14" s="1" t="s">
        <v>691</v>
      </c>
    </row>
    <row r="15" s="1" customFormat="1" spans="1:22">
      <c r="A15" s="3">
        <v>21562348279</v>
      </c>
      <c r="B15" s="1" t="s">
        <v>636</v>
      </c>
      <c r="C15" s="1" t="s">
        <v>712</v>
      </c>
      <c r="D15" s="1" t="s">
        <v>713</v>
      </c>
      <c r="E15" s="1" t="s">
        <v>714</v>
      </c>
      <c r="F15" s="1" t="s">
        <v>636</v>
      </c>
      <c r="G15" s="1" t="s">
        <v>640</v>
      </c>
      <c r="H15" s="1" t="s">
        <v>641</v>
      </c>
      <c r="I15" s="1" t="s">
        <v>715</v>
      </c>
      <c r="J15" s="1" t="s">
        <v>643</v>
      </c>
      <c r="K15" s="1" t="s">
        <v>715</v>
      </c>
      <c r="L15" s="1" t="s">
        <v>715</v>
      </c>
      <c r="M15" s="1" t="s">
        <v>644</v>
      </c>
      <c r="N15" s="1" t="s">
        <v>644</v>
      </c>
      <c r="O15" s="1" t="s">
        <v>645</v>
      </c>
      <c r="P15" s="1" t="s">
        <v>646</v>
      </c>
      <c r="Q15" s="1" t="s">
        <v>647</v>
      </c>
      <c r="R15" s="1" t="s">
        <v>716</v>
      </c>
      <c r="S15" s="1" t="s">
        <v>649</v>
      </c>
      <c r="T15" s="1" t="s">
        <v>650</v>
      </c>
      <c r="U15" s="1" t="s">
        <v>651</v>
      </c>
      <c r="V15" s="1" t="s">
        <v>658</v>
      </c>
    </row>
    <row r="16" s="1" customFormat="1" spans="1:22">
      <c r="A16" s="3">
        <v>21562179458</v>
      </c>
      <c r="B16" s="1" t="s">
        <v>636</v>
      </c>
      <c r="C16" s="1" t="s">
        <v>717</v>
      </c>
      <c r="D16" s="1" t="s">
        <v>718</v>
      </c>
      <c r="E16" s="1" t="s">
        <v>719</v>
      </c>
      <c r="F16" s="1" t="s">
        <v>636</v>
      </c>
      <c r="G16" s="1" t="s">
        <v>640</v>
      </c>
      <c r="H16" s="1" t="s">
        <v>641</v>
      </c>
      <c r="I16" s="1" t="s">
        <v>720</v>
      </c>
      <c r="J16" s="1" t="s">
        <v>643</v>
      </c>
      <c r="K16" s="1" t="s">
        <v>720</v>
      </c>
      <c r="L16" s="1" t="s">
        <v>720</v>
      </c>
      <c r="M16" s="1" t="s">
        <v>644</v>
      </c>
      <c r="N16" s="1" t="s">
        <v>644</v>
      </c>
      <c r="O16" s="1" t="s">
        <v>645</v>
      </c>
      <c r="P16" s="1" t="s">
        <v>646</v>
      </c>
      <c r="Q16" s="1" t="s">
        <v>647</v>
      </c>
      <c r="R16" s="1" t="s">
        <v>721</v>
      </c>
      <c r="S16" s="1" t="s">
        <v>649</v>
      </c>
      <c r="T16" s="1" t="s">
        <v>650</v>
      </c>
      <c r="U16" s="1" t="s">
        <v>651</v>
      </c>
      <c r="V16" s="1" t="s">
        <v>658</v>
      </c>
    </row>
    <row r="17" s="1" customFormat="1" spans="1:22">
      <c r="A17" s="3">
        <v>21561639129</v>
      </c>
      <c r="B17" s="1" t="s">
        <v>636</v>
      </c>
      <c r="C17" s="1" t="s">
        <v>722</v>
      </c>
      <c r="D17" s="1" t="s">
        <v>723</v>
      </c>
      <c r="E17" s="1" t="s">
        <v>724</v>
      </c>
      <c r="F17" s="1" t="s">
        <v>636</v>
      </c>
      <c r="G17" s="1" t="s">
        <v>640</v>
      </c>
      <c r="H17" s="1" t="s">
        <v>641</v>
      </c>
      <c r="I17" s="1" t="s">
        <v>725</v>
      </c>
      <c r="J17" s="1" t="s">
        <v>643</v>
      </c>
      <c r="K17" s="1" t="s">
        <v>725</v>
      </c>
      <c r="L17" s="1" t="s">
        <v>725</v>
      </c>
      <c r="M17" s="1" t="s">
        <v>644</v>
      </c>
      <c r="N17" s="1" t="s">
        <v>644</v>
      </c>
      <c r="O17" s="1" t="s">
        <v>645</v>
      </c>
      <c r="P17" s="1" t="s">
        <v>646</v>
      </c>
      <c r="Q17" s="1" t="s">
        <v>647</v>
      </c>
      <c r="R17" s="1" t="s">
        <v>726</v>
      </c>
      <c r="S17" s="1" t="s">
        <v>649</v>
      </c>
      <c r="T17" s="1" t="s">
        <v>650</v>
      </c>
      <c r="U17" s="1" t="s">
        <v>651</v>
      </c>
      <c r="V17" s="1" t="s">
        <v>652</v>
      </c>
    </row>
    <row r="18" s="1" customFormat="1" spans="1:22">
      <c r="A18" s="3">
        <v>21561604136</v>
      </c>
      <c r="B18" s="1" t="s">
        <v>636</v>
      </c>
      <c r="C18" s="1" t="s">
        <v>727</v>
      </c>
      <c r="D18" s="1" t="s">
        <v>728</v>
      </c>
      <c r="E18" s="1" t="s">
        <v>729</v>
      </c>
      <c r="F18" s="1" t="s">
        <v>636</v>
      </c>
      <c r="G18" s="1" t="s">
        <v>640</v>
      </c>
      <c r="H18" s="1" t="s">
        <v>641</v>
      </c>
      <c r="I18" s="1" t="s">
        <v>730</v>
      </c>
      <c r="J18" s="1" t="s">
        <v>643</v>
      </c>
      <c r="K18" s="1" t="s">
        <v>730</v>
      </c>
      <c r="L18" s="1" t="s">
        <v>730</v>
      </c>
      <c r="M18" s="1" t="s">
        <v>644</v>
      </c>
      <c r="N18" s="1" t="s">
        <v>644</v>
      </c>
      <c r="O18" s="1" t="s">
        <v>645</v>
      </c>
      <c r="P18" s="1" t="s">
        <v>646</v>
      </c>
      <c r="Q18" s="1" t="s">
        <v>647</v>
      </c>
      <c r="R18" s="1" t="s">
        <v>731</v>
      </c>
      <c r="S18" s="1" t="s">
        <v>649</v>
      </c>
      <c r="T18" s="1" t="s">
        <v>650</v>
      </c>
      <c r="U18" s="1" t="s">
        <v>651</v>
      </c>
      <c r="V18" s="1" t="s">
        <v>652</v>
      </c>
    </row>
    <row r="19" s="1" customFormat="1" spans="1:22">
      <c r="A19" s="3">
        <v>21559623925</v>
      </c>
      <c r="B19" s="1" t="s">
        <v>732</v>
      </c>
      <c r="C19" s="1" t="s">
        <v>733</v>
      </c>
      <c r="D19" s="1" t="s">
        <v>708</v>
      </c>
      <c r="E19" s="1" t="s">
        <v>734</v>
      </c>
      <c r="F19" s="1" t="s">
        <v>636</v>
      </c>
      <c r="G19" s="1" t="s">
        <v>640</v>
      </c>
      <c r="H19" s="1" t="s">
        <v>641</v>
      </c>
      <c r="I19" s="1" t="s">
        <v>725</v>
      </c>
      <c r="J19" s="1" t="s">
        <v>643</v>
      </c>
      <c r="K19" s="1" t="s">
        <v>725</v>
      </c>
      <c r="L19" s="1" t="s">
        <v>725</v>
      </c>
      <c r="M19" s="1" t="s">
        <v>644</v>
      </c>
      <c r="N19" s="1" t="s">
        <v>644</v>
      </c>
      <c r="O19" s="1" t="s">
        <v>645</v>
      </c>
      <c r="P19" s="1" t="s">
        <v>646</v>
      </c>
      <c r="Q19" s="1" t="s">
        <v>647</v>
      </c>
      <c r="R19" s="1" t="s">
        <v>735</v>
      </c>
      <c r="S19" s="1" t="s">
        <v>649</v>
      </c>
      <c r="T19" s="1" t="s">
        <v>650</v>
      </c>
      <c r="U19" s="1" t="s">
        <v>651</v>
      </c>
      <c r="V19" s="1" t="s">
        <v>691</v>
      </c>
    </row>
    <row r="20" s="1" customFormat="1" spans="1:22">
      <c r="A20" s="3">
        <v>21559357807</v>
      </c>
      <c r="B20" s="1" t="s">
        <v>732</v>
      </c>
      <c r="C20" s="1" t="s">
        <v>736</v>
      </c>
      <c r="D20" s="1" t="s">
        <v>737</v>
      </c>
      <c r="E20" s="1" t="s">
        <v>738</v>
      </c>
      <c r="F20" s="1" t="s">
        <v>636</v>
      </c>
      <c r="G20" s="1" t="s">
        <v>640</v>
      </c>
      <c r="H20" s="1" t="s">
        <v>641</v>
      </c>
      <c r="I20" s="1" t="s">
        <v>739</v>
      </c>
      <c r="J20" s="1" t="s">
        <v>643</v>
      </c>
      <c r="K20" s="1" t="s">
        <v>739</v>
      </c>
      <c r="L20" s="1" t="s">
        <v>739</v>
      </c>
      <c r="M20" s="1" t="s">
        <v>644</v>
      </c>
      <c r="N20" s="1" t="s">
        <v>644</v>
      </c>
      <c r="O20" s="1" t="s">
        <v>645</v>
      </c>
      <c r="P20" s="1" t="s">
        <v>646</v>
      </c>
      <c r="Q20" s="1" t="s">
        <v>647</v>
      </c>
      <c r="R20" s="1" t="s">
        <v>740</v>
      </c>
      <c r="S20" s="1" t="s">
        <v>649</v>
      </c>
      <c r="T20" s="1" t="s">
        <v>650</v>
      </c>
      <c r="U20" s="1" t="s">
        <v>651</v>
      </c>
      <c r="V20" s="1" t="s">
        <v>652</v>
      </c>
    </row>
    <row r="21" s="1" customFormat="1" spans="1:22">
      <c r="A21" s="3">
        <v>21558886774</v>
      </c>
      <c r="B21" s="1" t="s">
        <v>732</v>
      </c>
      <c r="C21" s="1" t="s">
        <v>741</v>
      </c>
      <c r="D21" s="1" t="s">
        <v>708</v>
      </c>
      <c r="E21" s="1" t="s">
        <v>742</v>
      </c>
      <c r="F21" s="1" t="s">
        <v>636</v>
      </c>
      <c r="G21" s="1" t="s">
        <v>640</v>
      </c>
      <c r="H21" s="1" t="s">
        <v>641</v>
      </c>
      <c r="I21" s="1" t="s">
        <v>725</v>
      </c>
      <c r="J21" s="1" t="s">
        <v>643</v>
      </c>
      <c r="K21" s="1" t="s">
        <v>725</v>
      </c>
      <c r="L21" s="1" t="s">
        <v>725</v>
      </c>
      <c r="M21" s="1" t="s">
        <v>644</v>
      </c>
      <c r="N21" s="1" t="s">
        <v>644</v>
      </c>
      <c r="O21" s="1" t="s">
        <v>645</v>
      </c>
      <c r="P21" s="1" t="s">
        <v>646</v>
      </c>
      <c r="Q21" s="1" t="s">
        <v>647</v>
      </c>
      <c r="R21" s="1" t="s">
        <v>743</v>
      </c>
      <c r="S21" s="1" t="s">
        <v>649</v>
      </c>
      <c r="T21" s="1" t="s">
        <v>650</v>
      </c>
      <c r="U21" s="1" t="s">
        <v>651</v>
      </c>
      <c r="V21" s="1" t="s">
        <v>691</v>
      </c>
    </row>
    <row r="22" s="1" customFormat="1" spans="1:22">
      <c r="A22" s="3">
        <v>21558678036</v>
      </c>
      <c r="B22" s="1" t="s">
        <v>732</v>
      </c>
      <c r="C22" s="1" t="s">
        <v>744</v>
      </c>
      <c r="D22" s="1" t="s">
        <v>745</v>
      </c>
      <c r="E22" s="1" t="s">
        <v>746</v>
      </c>
      <c r="F22" s="1" t="s">
        <v>636</v>
      </c>
      <c r="G22" s="1" t="s">
        <v>640</v>
      </c>
      <c r="H22" s="1" t="s">
        <v>641</v>
      </c>
      <c r="I22" s="1" t="s">
        <v>747</v>
      </c>
      <c r="J22" s="1" t="s">
        <v>643</v>
      </c>
      <c r="K22" s="1" t="s">
        <v>747</v>
      </c>
      <c r="L22" s="1" t="s">
        <v>747</v>
      </c>
      <c r="M22" s="1" t="s">
        <v>644</v>
      </c>
      <c r="N22" s="1" t="s">
        <v>644</v>
      </c>
      <c r="O22" s="1" t="s">
        <v>645</v>
      </c>
      <c r="P22" s="1" t="s">
        <v>646</v>
      </c>
      <c r="Q22" s="1" t="s">
        <v>647</v>
      </c>
      <c r="R22" s="1" t="s">
        <v>748</v>
      </c>
      <c r="S22" s="1" t="s">
        <v>649</v>
      </c>
      <c r="T22" s="1" t="s">
        <v>650</v>
      </c>
      <c r="U22" s="1" t="s">
        <v>651</v>
      </c>
      <c r="V22" s="1" t="s">
        <v>652</v>
      </c>
    </row>
    <row r="23" s="1" customFormat="1" spans="1:22">
      <c r="A23" s="3">
        <v>21557887818</v>
      </c>
      <c r="B23" s="1" t="s">
        <v>732</v>
      </c>
      <c r="C23" s="1" t="s">
        <v>749</v>
      </c>
      <c r="D23" s="1" t="s">
        <v>728</v>
      </c>
      <c r="E23" s="1" t="s">
        <v>750</v>
      </c>
      <c r="F23" s="1" t="s">
        <v>636</v>
      </c>
      <c r="G23" s="1" t="s">
        <v>640</v>
      </c>
      <c r="H23" s="1" t="s">
        <v>641</v>
      </c>
      <c r="I23" s="1" t="s">
        <v>730</v>
      </c>
      <c r="J23" s="1" t="s">
        <v>643</v>
      </c>
      <c r="K23" s="1" t="s">
        <v>730</v>
      </c>
      <c r="L23" s="1" t="s">
        <v>730</v>
      </c>
      <c r="M23" s="1" t="s">
        <v>644</v>
      </c>
      <c r="N23" s="1" t="s">
        <v>644</v>
      </c>
      <c r="O23" s="1" t="s">
        <v>645</v>
      </c>
      <c r="P23" s="1" t="s">
        <v>646</v>
      </c>
      <c r="Q23" s="1" t="s">
        <v>647</v>
      </c>
      <c r="R23" s="1" t="s">
        <v>751</v>
      </c>
      <c r="S23" s="1" t="s">
        <v>649</v>
      </c>
      <c r="T23" s="1" t="s">
        <v>650</v>
      </c>
      <c r="U23" s="1" t="s">
        <v>651</v>
      </c>
      <c r="V23" s="1" t="s">
        <v>652</v>
      </c>
    </row>
    <row r="24" s="1" customFormat="1" spans="1:22">
      <c r="A24" s="3">
        <v>21557594813</v>
      </c>
      <c r="B24" s="1" t="s">
        <v>732</v>
      </c>
      <c r="C24" s="1" t="s">
        <v>752</v>
      </c>
      <c r="D24" s="1" t="s">
        <v>708</v>
      </c>
      <c r="E24" s="1" t="s">
        <v>753</v>
      </c>
      <c r="F24" s="1" t="s">
        <v>636</v>
      </c>
      <c r="G24" s="1" t="s">
        <v>640</v>
      </c>
      <c r="H24" s="1" t="s">
        <v>641</v>
      </c>
      <c r="I24" s="1" t="s">
        <v>754</v>
      </c>
      <c r="J24" s="1" t="s">
        <v>643</v>
      </c>
      <c r="K24" s="1" t="s">
        <v>754</v>
      </c>
      <c r="L24" s="1" t="s">
        <v>754</v>
      </c>
      <c r="M24" s="1" t="s">
        <v>644</v>
      </c>
      <c r="N24" s="1" t="s">
        <v>644</v>
      </c>
      <c r="O24" s="1" t="s">
        <v>645</v>
      </c>
      <c r="P24" s="1" t="s">
        <v>646</v>
      </c>
      <c r="Q24" s="1" t="s">
        <v>647</v>
      </c>
      <c r="R24" s="1" t="s">
        <v>755</v>
      </c>
      <c r="S24" s="1" t="s">
        <v>649</v>
      </c>
      <c r="T24" s="1" t="s">
        <v>650</v>
      </c>
      <c r="U24" s="1" t="s">
        <v>651</v>
      </c>
      <c r="V24" s="1" t="s">
        <v>691</v>
      </c>
    </row>
    <row r="25" s="1" customFormat="1" spans="1:22">
      <c r="A25" s="3">
        <v>21557216786</v>
      </c>
      <c r="B25" s="1" t="s">
        <v>732</v>
      </c>
      <c r="C25" s="1" t="s">
        <v>756</v>
      </c>
      <c r="D25" s="1" t="s">
        <v>757</v>
      </c>
      <c r="E25" s="1" t="s">
        <v>758</v>
      </c>
      <c r="F25" s="1" t="s">
        <v>636</v>
      </c>
      <c r="G25" s="1" t="s">
        <v>640</v>
      </c>
      <c r="H25" s="1" t="s">
        <v>641</v>
      </c>
      <c r="I25" s="1" t="s">
        <v>759</v>
      </c>
      <c r="J25" s="1" t="s">
        <v>643</v>
      </c>
      <c r="K25" s="1" t="s">
        <v>759</v>
      </c>
      <c r="L25" s="1" t="s">
        <v>759</v>
      </c>
      <c r="M25" s="1" t="s">
        <v>644</v>
      </c>
      <c r="N25" s="1" t="s">
        <v>644</v>
      </c>
      <c r="O25" s="1" t="s">
        <v>645</v>
      </c>
      <c r="P25" s="1" t="s">
        <v>646</v>
      </c>
      <c r="Q25" s="1" t="s">
        <v>647</v>
      </c>
      <c r="R25" s="1" t="s">
        <v>760</v>
      </c>
      <c r="S25" s="1" t="s">
        <v>649</v>
      </c>
      <c r="T25" s="1" t="s">
        <v>650</v>
      </c>
      <c r="U25" s="1" t="s">
        <v>651</v>
      </c>
      <c r="V25" s="1" t="s">
        <v>652</v>
      </c>
    </row>
    <row r="26" s="1" customFormat="1" spans="1:22">
      <c r="A26" s="3">
        <v>21515629564</v>
      </c>
      <c r="B26" s="1" t="s">
        <v>732</v>
      </c>
      <c r="C26" s="1" t="s">
        <v>761</v>
      </c>
      <c r="D26" s="1" t="s">
        <v>762</v>
      </c>
      <c r="E26" s="1" t="s">
        <v>763</v>
      </c>
      <c r="F26" s="1" t="s">
        <v>636</v>
      </c>
      <c r="G26" s="1" t="s">
        <v>640</v>
      </c>
      <c r="H26" s="1" t="s">
        <v>641</v>
      </c>
      <c r="I26" s="1" t="s">
        <v>764</v>
      </c>
      <c r="J26" s="1" t="s">
        <v>643</v>
      </c>
      <c r="K26" s="1" t="s">
        <v>764</v>
      </c>
      <c r="L26" s="1" t="s">
        <v>764</v>
      </c>
      <c r="M26" s="1" t="s">
        <v>644</v>
      </c>
      <c r="N26" s="1" t="s">
        <v>644</v>
      </c>
      <c r="O26" s="1" t="s">
        <v>645</v>
      </c>
      <c r="P26" s="1" t="s">
        <v>646</v>
      </c>
      <c r="Q26" s="1" t="s">
        <v>647</v>
      </c>
      <c r="R26" s="1" t="s">
        <v>765</v>
      </c>
      <c r="S26" s="1" t="s">
        <v>649</v>
      </c>
      <c r="T26" s="1" t="s">
        <v>650</v>
      </c>
      <c r="U26" s="1" t="s">
        <v>651</v>
      </c>
      <c r="V26" s="1" t="s">
        <v>691</v>
      </c>
    </row>
    <row r="27" s="1" customFormat="1" spans="1:22">
      <c r="A27" s="3">
        <v>21515379187</v>
      </c>
      <c r="B27" s="1" t="s">
        <v>732</v>
      </c>
      <c r="C27" s="1" t="s">
        <v>766</v>
      </c>
      <c r="D27" s="1" t="s">
        <v>767</v>
      </c>
      <c r="E27" s="1" t="s">
        <v>768</v>
      </c>
      <c r="F27" s="1" t="s">
        <v>636</v>
      </c>
      <c r="G27" s="1" t="s">
        <v>640</v>
      </c>
      <c r="H27" s="1" t="s">
        <v>641</v>
      </c>
      <c r="I27" s="1" t="s">
        <v>769</v>
      </c>
      <c r="J27" s="1" t="s">
        <v>643</v>
      </c>
      <c r="K27" s="1" t="s">
        <v>769</v>
      </c>
      <c r="L27" s="1" t="s">
        <v>769</v>
      </c>
      <c r="M27" s="1" t="s">
        <v>644</v>
      </c>
      <c r="N27" s="1" t="s">
        <v>644</v>
      </c>
      <c r="O27" s="1" t="s">
        <v>645</v>
      </c>
      <c r="P27" s="1" t="s">
        <v>646</v>
      </c>
      <c r="Q27" s="1" t="s">
        <v>647</v>
      </c>
      <c r="R27" s="1" t="s">
        <v>770</v>
      </c>
      <c r="S27" s="1" t="s">
        <v>649</v>
      </c>
      <c r="T27" s="1" t="s">
        <v>650</v>
      </c>
      <c r="U27" s="1" t="s">
        <v>651</v>
      </c>
      <c r="V27" s="1" t="s">
        <v>691</v>
      </c>
    </row>
    <row r="28" s="1" customFormat="1" spans="1:22">
      <c r="A28" s="3">
        <v>21515371990</v>
      </c>
      <c r="B28" s="1" t="s">
        <v>732</v>
      </c>
      <c r="C28" s="1" t="s">
        <v>771</v>
      </c>
      <c r="D28" s="1" t="s">
        <v>767</v>
      </c>
      <c r="E28" s="1" t="s">
        <v>772</v>
      </c>
      <c r="F28" s="1" t="s">
        <v>636</v>
      </c>
      <c r="G28" s="1" t="s">
        <v>640</v>
      </c>
      <c r="H28" s="1" t="s">
        <v>641</v>
      </c>
      <c r="I28" s="1" t="s">
        <v>769</v>
      </c>
      <c r="J28" s="1" t="s">
        <v>643</v>
      </c>
      <c r="K28" s="1" t="s">
        <v>769</v>
      </c>
      <c r="L28" s="1" t="s">
        <v>769</v>
      </c>
      <c r="M28" s="1" t="s">
        <v>644</v>
      </c>
      <c r="N28" s="1" t="s">
        <v>644</v>
      </c>
      <c r="O28" s="1" t="s">
        <v>645</v>
      </c>
      <c r="P28" s="1" t="s">
        <v>646</v>
      </c>
      <c r="Q28" s="1" t="s">
        <v>647</v>
      </c>
      <c r="R28" s="1" t="s">
        <v>773</v>
      </c>
      <c r="S28" s="1" t="s">
        <v>649</v>
      </c>
      <c r="T28" s="1" t="s">
        <v>650</v>
      </c>
      <c r="U28" s="1" t="s">
        <v>651</v>
      </c>
      <c r="V28" s="1" t="s">
        <v>691</v>
      </c>
    </row>
    <row r="29" s="1" customFormat="1" spans="1:22">
      <c r="A29" s="3">
        <v>21515290723</v>
      </c>
      <c r="B29" s="1" t="s">
        <v>732</v>
      </c>
      <c r="C29" s="1" t="s">
        <v>774</v>
      </c>
      <c r="D29" s="1" t="s">
        <v>767</v>
      </c>
      <c r="E29" s="1" t="s">
        <v>775</v>
      </c>
      <c r="F29" s="1" t="s">
        <v>636</v>
      </c>
      <c r="G29" s="1" t="s">
        <v>640</v>
      </c>
      <c r="H29" s="1" t="s">
        <v>641</v>
      </c>
      <c r="I29" s="1" t="s">
        <v>776</v>
      </c>
      <c r="J29" s="1" t="s">
        <v>643</v>
      </c>
      <c r="K29" s="1" t="s">
        <v>776</v>
      </c>
      <c r="L29" s="1" t="s">
        <v>776</v>
      </c>
      <c r="M29" s="1" t="s">
        <v>644</v>
      </c>
      <c r="N29" s="1" t="s">
        <v>644</v>
      </c>
      <c r="O29" s="1" t="s">
        <v>645</v>
      </c>
      <c r="P29" s="1" t="s">
        <v>646</v>
      </c>
      <c r="Q29" s="1" t="s">
        <v>647</v>
      </c>
      <c r="R29" s="1" t="s">
        <v>777</v>
      </c>
      <c r="S29" s="1" t="s">
        <v>649</v>
      </c>
      <c r="T29" s="1" t="s">
        <v>650</v>
      </c>
      <c r="U29" s="1" t="s">
        <v>651</v>
      </c>
      <c r="V29" s="1" t="s">
        <v>691</v>
      </c>
    </row>
    <row r="30" s="1" customFormat="1" spans="1:22">
      <c r="A30" s="3">
        <v>21514435706</v>
      </c>
      <c r="B30" s="1" t="s">
        <v>732</v>
      </c>
      <c r="C30" s="1" t="s">
        <v>778</v>
      </c>
      <c r="D30" s="1" t="s">
        <v>779</v>
      </c>
      <c r="E30" s="1" t="s">
        <v>780</v>
      </c>
      <c r="F30" s="1" t="s">
        <v>732</v>
      </c>
      <c r="G30" s="1" t="s">
        <v>640</v>
      </c>
      <c r="H30" s="1" t="s">
        <v>641</v>
      </c>
      <c r="I30" s="1" t="s">
        <v>781</v>
      </c>
      <c r="J30" s="1" t="s">
        <v>643</v>
      </c>
      <c r="K30" s="1" t="s">
        <v>781</v>
      </c>
      <c r="L30" s="1" t="s">
        <v>781</v>
      </c>
      <c r="M30" s="1" t="s">
        <v>644</v>
      </c>
      <c r="N30" s="1" t="s">
        <v>644</v>
      </c>
      <c r="O30" s="1" t="s">
        <v>645</v>
      </c>
      <c r="P30" s="1" t="s">
        <v>646</v>
      </c>
      <c r="Q30" s="1" t="s">
        <v>647</v>
      </c>
      <c r="R30" s="1" t="s">
        <v>782</v>
      </c>
      <c r="S30" s="1" t="s">
        <v>649</v>
      </c>
      <c r="T30" s="1" t="s">
        <v>650</v>
      </c>
      <c r="U30" s="1" t="s">
        <v>651</v>
      </c>
      <c r="V30" s="1" t="s">
        <v>652</v>
      </c>
    </row>
    <row r="31" s="1" customFormat="1" spans="1:22">
      <c r="A31" s="3">
        <v>21511940727</v>
      </c>
      <c r="B31" s="1" t="s">
        <v>783</v>
      </c>
      <c r="C31" s="1" t="s">
        <v>784</v>
      </c>
      <c r="D31" s="1" t="s">
        <v>785</v>
      </c>
      <c r="E31" s="1" t="s">
        <v>786</v>
      </c>
      <c r="F31" s="1" t="s">
        <v>783</v>
      </c>
      <c r="G31" s="1" t="s">
        <v>640</v>
      </c>
      <c r="H31" s="1" t="s">
        <v>641</v>
      </c>
      <c r="I31" s="1" t="s">
        <v>787</v>
      </c>
      <c r="J31" s="1" t="s">
        <v>643</v>
      </c>
      <c r="K31" s="1" t="s">
        <v>787</v>
      </c>
      <c r="L31" s="1" t="s">
        <v>787</v>
      </c>
      <c r="M31" s="1" t="s">
        <v>644</v>
      </c>
      <c r="N31" s="1" t="s">
        <v>644</v>
      </c>
      <c r="O31" s="1" t="s">
        <v>645</v>
      </c>
      <c r="P31" s="1" t="s">
        <v>646</v>
      </c>
      <c r="Q31" s="1" t="s">
        <v>647</v>
      </c>
      <c r="R31" s="1" t="s">
        <v>788</v>
      </c>
      <c r="S31" s="1" t="s">
        <v>649</v>
      </c>
      <c r="T31" s="1" t="s">
        <v>650</v>
      </c>
      <c r="U31" s="1" t="s">
        <v>651</v>
      </c>
      <c r="V31" s="1" t="s">
        <v>652</v>
      </c>
    </row>
    <row r="32" s="1" customFormat="1" spans="1:22">
      <c r="A32" s="3">
        <v>21511291405</v>
      </c>
      <c r="B32" s="1" t="s">
        <v>783</v>
      </c>
      <c r="C32" s="1" t="s">
        <v>789</v>
      </c>
      <c r="D32" s="1" t="s">
        <v>790</v>
      </c>
      <c r="E32" s="1" t="s">
        <v>791</v>
      </c>
      <c r="F32" s="1" t="s">
        <v>783</v>
      </c>
      <c r="G32" s="1" t="s">
        <v>640</v>
      </c>
      <c r="H32" s="1" t="s">
        <v>641</v>
      </c>
      <c r="I32" s="1" t="s">
        <v>792</v>
      </c>
      <c r="J32" s="1" t="s">
        <v>643</v>
      </c>
      <c r="K32" s="1" t="s">
        <v>792</v>
      </c>
      <c r="L32" s="1" t="s">
        <v>792</v>
      </c>
      <c r="M32" s="1" t="s">
        <v>644</v>
      </c>
      <c r="N32" s="1" t="s">
        <v>644</v>
      </c>
      <c r="O32" s="1" t="s">
        <v>645</v>
      </c>
      <c r="P32" s="1" t="s">
        <v>646</v>
      </c>
      <c r="Q32" s="1" t="s">
        <v>647</v>
      </c>
      <c r="R32" s="1" t="s">
        <v>793</v>
      </c>
      <c r="S32" s="1" t="s">
        <v>649</v>
      </c>
      <c r="T32" s="1" t="s">
        <v>650</v>
      </c>
      <c r="U32" s="1" t="s">
        <v>651</v>
      </c>
      <c r="V32" s="1" t="s">
        <v>652</v>
      </c>
    </row>
    <row r="33" s="1" customFormat="1" spans="1:22">
      <c r="A33" s="3">
        <v>21511256872</v>
      </c>
      <c r="B33" s="1" t="s">
        <v>783</v>
      </c>
      <c r="C33" s="1" t="s">
        <v>794</v>
      </c>
      <c r="D33" s="1" t="s">
        <v>779</v>
      </c>
      <c r="E33" s="1" t="s">
        <v>795</v>
      </c>
      <c r="F33" s="1" t="s">
        <v>783</v>
      </c>
      <c r="G33" s="1" t="s">
        <v>640</v>
      </c>
      <c r="H33" s="1" t="s">
        <v>641</v>
      </c>
      <c r="I33" s="1" t="s">
        <v>796</v>
      </c>
      <c r="J33" s="1" t="s">
        <v>643</v>
      </c>
      <c r="K33" s="1" t="s">
        <v>796</v>
      </c>
      <c r="L33" s="1" t="s">
        <v>796</v>
      </c>
      <c r="M33" s="1" t="s">
        <v>644</v>
      </c>
      <c r="N33" s="1" t="s">
        <v>644</v>
      </c>
      <c r="O33" s="1" t="s">
        <v>645</v>
      </c>
      <c r="P33" s="1" t="s">
        <v>646</v>
      </c>
      <c r="Q33" s="1" t="s">
        <v>647</v>
      </c>
      <c r="R33" s="1" t="s">
        <v>797</v>
      </c>
      <c r="S33" s="1" t="s">
        <v>649</v>
      </c>
      <c r="T33" s="1" t="s">
        <v>650</v>
      </c>
      <c r="U33" s="1" t="s">
        <v>651</v>
      </c>
      <c r="V33" s="1" t="s">
        <v>652</v>
      </c>
    </row>
    <row r="34" s="1" customFormat="1" spans="1:22">
      <c r="A34" s="3">
        <v>21509831202</v>
      </c>
      <c r="B34" s="1" t="s">
        <v>783</v>
      </c>
      <c r="C34" s="1" t="s">
        <v>798</v>
      </c>
      <c r="D34" s="1" t="s">
        <v>799</v>
      </c>
      <c r="E34" s="1" t="s">
        <v>800</v>
      </c>
      <c r="F34" s="1" t="s">
        <v>636</v>
      </c>
      <c r="G34" s="1" t="s">
        <v>640</v>
      </c>
      <c r="H34" s="1" t="s">
        <v>641</v>
      </c>
      <c r="I34" s="1" t="s">
        <v>801</v>
      </c>
      <c r="J34" s="1" t="s">
        <v>643</v>
      </c>
      <c r="K34" s="1" t="s">
        <v>801</v>
      </c>
      <c r="L34" s="1" t="s">
        <v>801</v>
      </c>
      <c r="M34" s="1" t="s">
        <v>644</v>
      </c>
      <c r="N34" s="1" t="s">
        <v>644</v>
      </c>
      <c r="O34" s="1" t="s">
        <v>645</v>
      </c>
      <c r="P34" s="1" t="s">
        <v>646</v>
      </c>
      <c r="Q34" s="1" t="s">
        <v>647</v>
      </c>
      <c r="R34" s="1" t="s">
        <v>802</v>
      </c>
      <c r="S34" s="1" t="s">
        <v>649</v>
      </c>
      <c r="T34" s="1" t="s">
        <v>650</v>
      </c>
      <c r="U34" s="1" t="s">
        <v>651</v>
      </c>
      <c r="V34" s="1" t="s">
        <v>691</v>
      </c>
    </row>
    <row r="35" s="1" customFormat="1" spans="1:22">
      <c r="A35" s="3">
        <v>21509268667</v>
      </c>
      <c r="B35" s="1" t="s">
        <v>783</v>
      </c>
      <c r="C35" s="1" t="s">
        <v>803</v>
      </c>
      <c r="D35" s="1" t="s">
        <v>804</v>
      </c>
      <c r="E35" s="1" t="s">
        <v>805</v>
      </c>
      <c r="F35" s="1" t="s">
        <v>783</v>
      </c>
      <c r="G35" s="1" t="s">
        <v>640</v>
      </c>
      <c r="H35" s="1" t="s">
        <v>641</v>
      </c>
      <c r="I35" s="1" t="s">
        <v>806</v>
      </c>
      <c r="J35" s="1" t="s">
        <v>643</v>
      </c>
      <c r="K35" s="1" t="s">
        <v>806</v>
      </c>
      <c r="L35" s="1" t="s">
        <v>806</v>
      </c>
      <c r="M35" s="1" t="s">
        <v>644</v>
      </c>
      <c r="N35" s="1" t="s">
        <v>644</v>
      </c>
      <c r="O35" s="1" t="s">
        <v>645</v>
      </c>
      <c r="P35" s="1" t="s">
        <v>646</v>
      </c>
      <c r="Q35" s="1" t="s">
        <v>647</v>
      </c>
      <c r="R35" s="1" t="s">
        <v>807</v>
      </c>
      <c r="S35" s="1" t="s">
        <v>649</v>
      </c>
      <c r="T35" s="1" t="s">
        <v>650</v>
      </c>
      <c r="U35" s="1" t="s">
        <v>651</v>
      </c>
      <c r="V35" s="1" t="s">
        <v>691</v>
      </c>
    </row>
    <row r="36" s="1" customFormat="1" spans="1:22">
      <c r="A36" s="3">
        <v>21508444182</v>
      </c>
      <c r="B36" s="1" t="s">
        <v>783</v>
      </c>
      <c r="C36" s="1" t="s">
        <v>808</v>
      </c>
      <c r="D36" s="1" t="s">
        <v>804</v>
      </c>
      <c r="E36" s="1" t="s">
        <v>809</v>
      </c>
      <c r="F36" s="1" t="s">
        <v>783</v>
      </c>
      <c r="G36" s="1" t="s">
        <v>640</v>
      </c>
      <c r="H36" s="1" t="s">
        <v>641</v>
      </c>
      <c r="I36" s="1" t="s">
        <v>810</v>
      </c>
      <c r="J36" s="1" t="s">
        <v>643</v>
      </c>
      <c r="K36" s="1" t="s">
        <v>810</v>
      </c>
      <c r="L36" s="1" t="s">
        <v>810</v>
      </c>
      <c r="M36" s="1" t="s">
        <v>644</v>
      </c>
      <c r="N36" s="1" t="s">
        <v>644</v>
      </c>
      <c r="O36" s="1" t="s">
        <v>645</v>
      </c>
      <c r="P36" s="1" t="s">
        <v>646</v>
      </c>
      <c r="Q36" s="1" t="s">
        <v>647</v>
      </c>
      <c r="R36" s="1" t="s">
        <v>811</v>
      </c>
      <c r="S36" s="1" t="s">
        <v>649</v>
      </c>
      <c r="T36" s="1" t="s">
        <v>650</v>
      </c>
      <c r="U36" s="1" t="s">
        <v>651</v>
      </c>
      <c r="V36" s="1" t="s">
        <v>691</v>
      </c>
    </row>
    <row r="37" s="1" customFormat="1" spans="1:22">
      <c r="A37" s="3">
        <v>21508429436</v>
      </c>
      <c r="B37" s="1" t="s">
        <v>783</v>
      </c>
      <c r="C37" s="1" t="s">
        <v>812</v>
      </c>
      <c r="D37" s="1" t="s">
        <v>757</v>
      </c>
      <c r="E37" s="1" t="s">
        <v>813</v>
      </c>
      <c r="F37" s="1" t="s">
        <v>783</v>
      </c>
      <c r="G37" s="1" t="s">
        <v>640</v>
      </c>
      <c r="H37" s="1" t="s">
        <v>641</v>
      </c>
      <c r="I37" s="1" t="s">
        <v>814</v>
      </c>
      <c r="J37" s="1" t="s">
        <v>643</v>
      </c>
      <c r="K37" s="1" t="s">
        <v>814</v>
      </c>
      <c r="L37" s="1" t="s">
        <v>814</v>
      </c>
      <c r="M37" s="1" t="s">
        <v>644</v>
      </c>
      <c r="N37" s="1" t="s">
        <v>644</v>
      </c>
      <c r="O37" s="1" t="s">
        <v>645</v>
      </c>
      <c r="P37" s="1" t="s">
        <v>646</v>
      </c>
      <c r="Q37" s="1" t="s">
        <v>647</v>
      </c>
      <c r="R37" s="1" t="s">
        <v>815</v>
      </c>
      <c r="S37" s="1" t="s">
        <v>649</v>
      </c>
      <c r="T37" s="1" t="s">
        <v>650</v>
      </c>
      <c r="U37" s="1" t="s">
        <v>651</v>
      </c>
      <c r="V37" s="1" t="s">
        <v>652</v>
      </c>
    </row>
    <row r="38" s="1" customFormat="1" spans="1:22">
      <c r="A38" s="3">
        <v>21507835214</v>
      </c>
      <c r="B38" s="1" t="s">
        <v>783</v>
      </c>
      <c r="C38" s="1" t="s">
        <v>816</v>
      </c>
      <c r="D38" s="1" t="s">
        <v>804</v>
      </c>
      <c r="E38" s="1" t="s">
        <v>817</v>
      </c>
      <c r="F38" s="1" t="s">
        <v>783</v>
      </c>
      <c r="G38" s="1" t="s">
        <v>640</v>
      </c>
      <c r="H38" s="1" t="s">
        <v>641</v>
      </c>
      <c r="I38" s="1" t="s">
        <v>810</v>
      </c>
      <c r="J38" s="1" t="s">
        <v>643</v>
      </c>
      <c r="K38" s="1" t="s">
        <v>810</v>
      </c>
      <c r="L38" s="1" t="s">
        <v>810</v>
      </c>
      <c r="M38" s="1" t="s">
        <v>644</v>
      </c>
      <c r="N38" s="1" t="s">
        <v>644</v>
      </c>
      <c r="O38" s="1" t="s">
        <v>645</v>
      </c>
      <c r="P38" s="1" t="s">
        <v>646</v>
      </c>
      <c r="Q38" s="1" t="s">
        <v>647</v>
      </c>
      <c r="R38" s="1" t="s">
        <v>818</v>
      </c>
      <c r="S38" s="1" t="s">
        <v>649</v>
      </c>
      <c r="T38" s="1" t="s">
        <v>650</v>
      </c>
      <c r="U38" s="1" t="s">
        <v>651</v>
      </c>
      <c r="V38" s="1" t="s">
        <v>691</v>
      </c>
    </row>
    <row r="39" s="1" customFormat="1" spans="1:22">
      <c r="A39" s="3">
        <v>21507013117</v>
      </c>
      <c r="B39" s="1" t="s">
        <v>819</v>
      </c>
      <c r="C39" s="1" t="s">
        <v>820</v>
      </c>
      <c r="D39" s="1" t="s">
        <v>779</v>
      </c>
      <c r="E39" s="1" t="s">
        <v>821</v>
      </c>
      <c r="F39" s="1" t="s">
        <v>783</v>
      </c>
      <c r="G39" s="1" t="s">
        <v>640</v>
      </c>
      <c r="H39" s="1" t="s">
        <v>641</v>
      </c>
      <c r="I39" s="1" t="s">
        <v>796</v>
      </c>
      <c r="J39" s="1" t="s">
        <v>643</v>
      </c>
      <c r="K39" s="1" t="s">
        <v>796</v>
      </c>
      <c r="L39" s="1" t="s">
        <v>796</v>
      </c>
      <c r="M39" s="1" t="s">
        <v>644</v>
      </c>
      <c r="N39" s="1" t="s">
        <v>644</v>
      </c>
      <c r="O39" s="1" t="s">
        <v>645</v>
      </c>
      <c r="P39" s="1" t="s">
        <v>646</v>
      </c>
      <c r="Q39" s="1" t="s">
        <v>647</v>
      </c>
      <c r="R39" s="1" t="s">
        <v>822</v>
      </c>
      <c r="S39" s="1" t="s">
        <v>649</v>
      </c>
      <c r="T39" s="1" t="s">
        <v>650</v>
      </c>
      <c r="U39" s="1" t="s">
        <v>651</v>
      </c>
      <c r="V39" s="1" t="s">
        <v>652</v>
      </c>
    </row>
    <row r="40" s="1" customFormat="1" spans="1:22">
      <c r="A40" s="3">
        <v>21506946962</v>
      </c>
      <c r="B40" s="1" t="s">
        <v>819</v>
      </c>
      <c r="C40" s="1" t="s">
        <v>823</v>
      </c>
      <c r="D40" s="1" t="s">
        <v>824</v>
      </c>
      <c r="E40" s="1" t="s">
        <v>825</v>
      </c>
      <c r="F40" s="1" t="s">
        <v>636</v>
      </c>
      <c r="G40" s="1" t="s">
        <v>640</v>
      </c>
      <c r="H40" s="1" t="s">
        <v>641</v>
      </c>
      <c r="I40" s="1" t="s">
        <v>826</v>
      </c>
      <c r="J40" s="1" t="s">
        <v>643</v>
      </c>
      <c r="K40" s="1" t="s">
        <v>826</v>
      </c>
      <c r="L40" s="1" t="s">
        <v>826</v>
      </c>
      <c r="M40" s="1" t="s">
        <v>644</v>
      </c>
      <c r="N40" s="1" t="s">
        <v>644</v>
      </c>
      <c r="O40" s="1" t="s">
        <v>645</v>
      </c>
      <c r="P40" s="1" t="s">
        <v>646</v>
      </c>
      <c r="Q40" s="1" t="s">
        <v>647</v>
      </c>
      <c r="R40" s="1" t="s">
        <v>827</v>
      </c>
      <c r="S40" s="1" t="s">
        <v>649</v>
      </c>
      <c r="T40" s="1" t="s">
        <v>650</v>
      </c>
      <c r="U40" s="1" t="s">
        <v>651</v>
      </c>
      <c r="V40" s="1" t="s">
        <v>691</v>
      </c>
    </row>
    <row r="41" s="1" customFormat="1" spans="1:22">
      <c r="A41" s="3">
        <v>21506880997</v>
      </c>
      <c r="B41" s="1" t="s">
        <v>819</v>
      </c>
      <c r="C41" s="1" t="s">
        <v>828</v>
      </c>
      <c r="D41" s="1" t="s">
        <v>824</v>
      </c>
      <c r="E41" s="1" t="s">
        <v>825</v>
      </c>
      <c r="F41" s="1" t="s">
        <v>636</v>
      </c>
      <c r="G41" s="1" t="s">
        <v>640</v>
      </c>
      <c r="H41" s="1" t="s">
        <v>641</v>
      </c>
      <c r="I41" s="1" t="s">
        <v>826</v>
      </c>
      <c r="J41" s="1" t="s">
        <v>643</v>
      </c>
      <c r="K41" s="1" t="s">
        <v>826</v>
      </c>
      <c r="L41" s="1" t="s">
        <v>826</v>
      </c>
      <c r="M41" s="1" t="s">
        <v>644</v>
      </c>
      <c r="N41" s="1" t="s">
        <v>644</v>
      </c>
      <c r="O41" s="1" t="s">
        <v>645</v>
      </c>
      <c r="P41" s="1" t="s">
        <v>646</v>
      </c>
      <c r="Q41" s="1" t="s">
        <v>647</v>
      </c>
      <c r="R41" s="1" t="s">
        <v>829</v>
      </c>
      <c r="S41" s="1" t="s">
        <v>649</v>
      </c>
      <c r="T41" s="1" t="s">
        <v>650</v>
      </c>
      <c r="U41" s="1" t="s">
        <v>651</v>
      </c>
      <c r="V41" s="1" t="s">
        <v>691</v>
      </c>
    </row>
    <row r="42" s="1" customFormat="1" spans="1:22">
      <c r="A42" s="3">
        <v>21504880145</v>
      </c>
      <c r="B42" s="1" t="s">
        <v>819</v>
      </c>
      <c r="C42" s="1" t="s">
        <v>830</v>
      </c>
      <c r="D42" s="1" t="s">
        <v>757</v>
      </c>
      <c r="E42" s="1" t="s">
        <v>831</v>
      </c>
      <c r="F42" s="1" t="s">
        <v>636</v>
      </c>
      <c r="G42" s="1" t="s">
        <v>640</v>
      </c>
      <c r="H42" s="1" t="s">
        <v>641</v>
      </c>
      <c r="I42" s="1" t="s">
        <v>832</v>
      </c>
      <c r="J42" s="1" t="s">
        <v>643</v>
      </c>
      <c r="K42" s="1" t="s">
        <v>832</v>
      </c>
      <c r="L42" s="1" t="s">
        <v>832</v>
      </c>
      <c r="M42" s="1" t="s">
        <v>644</v>
      </c>
      <c r="N42" s="1" t="s">
        <v>644</v>
      </c>
      <c r="O42" s="1" t="s">
        <v>645</v>
      </c>
      <c r="P42" s="1" t="s">
        <v>646</v>
      </c>
      <c r="Q42" s="1" t="s">
        <v>647</v>
      </c>
      <c r="R42" s="1" t="s">
        <v>833</v>
      </c>
      <c r="S42" s="1" t="s">
        <v>649</v>
      </c>
      <c r="T42" s="1" t="s">
        <v>650</v>
      </c>
      <c r="U42" s="1" t="s">
        <v>651</v>
      </c>
      <c r="V42" s="1" t="s">
        <v>652</v>
      </c>
    </row>
    <row r="43" s="1" customFormat="1" spans="1:22">
      <c r="A43" s="3">
        <v>21504751954</v>
      </c>
      <c r="B43" s="1" t="s">
        <v>819</v>
      </c>
      <c r="C43" s="1" t="s">
        <v>834</v>
      </c>
      <c r="D43" s="1" t="s">
        <v>723</v>
      </c>
      <c r="E43" s="1" t="s">
        <v>835</v>
      </c>
      <c r="F43" s="1" t="s">
        <v>636</v>
      </c>
      <c r="G43" s="1" t="s">
        <v>640</v>
      </c>
      <c r="H43" s="1" t="s">
        <v>641</v>
      </c>
      <c r="I43" s="1" t="s">
        <v>725</v>
      </c>
      <c r="J43" s="1" t="s">
        <v>643</v>
      </c>
      <c r="K43" s="1" t="s">
        <v>725</v>
      </c>
      <c r="L43" s="1" t="s">
        <v>725</v>
      </c>
      <c r="M43" s="1" t="s">
        <v>644</v>
      </c>
      <c r="N43" s="1" t="s">
        <v>644</v>
      </c>
      <c r="O43" s="1" t="s">
        <v>645</v>
      </c>
      <c r="P43" s="1" t="s">
        <v>646</v>
      </c>
      <c r="Q43" s="1" t="s">
        <v>647</v>
      </c>
      <c r="R43" s="1" t="s">
        <v>836</v>
      </c>
      <c r="S43" s="1" t="s">
        <v>649</v>
      </c>
      <c r="T43" s="1" t="s">
        <v>650</v>
      </c>
      <c r="U43" s="1" t="s">
        <v>651</v>
      </c>
      <c r="V43" s="1" t="s">
        <v>652</v>
      </c>
    </row>
    <row r="44" s="1" customFormat="1" spans="1:22">
      <c r="A44" s="3">
        <v>21503466417</v>
      </c>
      <c r="B44" s="1" t="s">
        <v>819</v>
      </c>
      <c r="C44" s="1" t="s">
        <v>837</v>
      </c>
      <c r="D44" s="1" t="s">
        <v>660</v>
      </c>
      <c r="E44" s="1" t="s">
        <v>838</v>
      </c>
      <c r="F44" s="1" t="s">
        <v>783</v>
      </c>
      <c r="G44" s="1" t="s">
        <v>640</v>
      </c>
      <c r="H44" s="1" t="s">
        <v>641</v>
      </c>
      <c r="I44" s="1" t="s">
        <v>839</v>
      </c>
      <c r="J44" s="1" t="s">
        <v>643</v>
      </c>
      <c r="K44" s="1" t="s">
        <v>839</v>
      </c>
      <c r="L44" s="1" t="s">
        <v>839</v>
      </c>
      <c r="M44" s="1" t="s">
        <v>644</v>
      </c>
      <c r="N44" s="1" t="s">
        <v>644</v>
      </c>
      <c r="O44" s="1" t="s">
        <v>645</v>
      </c>
      <c r="P44" s="1" t="s">
        <v>646</v>
      </c>
      <c r="Q44" s="1" t="s">
        <v>647</v>
      </c>
      <c r="R44" s="1" t="s">
        <v>840</v>
      </c>
      <c r="S44" s="1" t="s">
        <v>649</v>
      </c>
      <c r="T44" s="1" t="s">
        <v>650</v>
      </c>
      <c r="U44" s="1" t="s">
        <v>651</v>
      </c>
      <c r="V44" s="1" t="s">
        <v>652</v>
      </c>
    </row>
    <row r="45" s="1" customFormat="1" spans="1:22">
      <c r="A45" s="3">
        <v>21503215160</v>
      </c>
      <c r="B45" s="1" t="s">
        <v>819</v>
      </c>
      <c r="C45" s="1" t="s">
        <v>841</v>
      </c>
      <c r="D45" s="1" t="s">
        <v>842</v>
      </c>
      <c r="E45" s="1" t="s">
        <v>843</v>
      </c>
      <c r="F45" s="1" t="s">
        <v>783</v>
      </c>
      <c r="G45" s="1" t="s">
        <v>640</v>
      </c>
      <c r="H45" s="1" t="s">
        <v>641</v>
      </c>
      <c r="I45" s="1" t="s">
        <v>844</v>
      </c>
      <c r="J45" s="1" t="s">
        <v>643</v>
      </c>
      <c r="K45" s="1" t="s">
        <v>844</v>
      </c>
      <c r="L45" s="1" t="s">
        <v>844</v>
      </c>
      <c r="M45" s="1" t="s">
        <v>644</v>
      </c>
      <c r="N45" s="1" t="s">
        <v>644</v>
      </c>
      <c r="O45" s="1" t="s">
        <v>645</v>
      </c>
      <c r="P45" s="1" t="s">
        <v>646</v>
      </c>
      <c r="Q45" s="1" t="s">
        <v>647</v>
      </c>
      <c r="R45" s="1" t="s">
        <v>845</v>
      </c>
      <c r="S45" s="1" t="s">
        <v>649</v>
      </c>
      <c r="T45" s="1" t="s">
        <v>650</v>
      </c>
      <c r="U45" s="1" t="s">
        <v>651</v>
      </c>
      <c r="V45" s="1" t="s">
        <v>652</v>
      </c>
    </row>
    <row r="46" s="1" customFormat="1" spans="1:22">
      <c r="A46" s="3">
        <v>21502573688</v>
      </c>
      <c r="B46" s="1" t="s">
        <v>819</v>
      </c>
      <c r="C46" s="1" t="s">
        <v>846</v>
      </c>
      <c r="D46" s="1" t="s">
        <v>847</v>
      </c>
      <c r="E46" s="1" t="s">
        <v>848</v>
      </c>
      <c r="F46" s="1" t="s">
        <v>636</v>
      </c>
      <c r="G46" s="1" t="s">
        <v>640</v>
      </c>
      <c r="H46" s="1" t="s">
        <v>641</v>
      </c>
      <c r="I46" s="1" t="s">
        <v>849</v>
      </c>
      <c r="J46" s="1" t="s">
        <v>643</v>
      </c>
      <c r="K46" s="1" t="s">
        <v>849</v>
      </c>
      <c r="L46" s="1" t="s">
        <v>849</v>
      </c>
      <c r="M46" s="1" t="s">
        <v>644</v>
      </c>
      <c r="N46" s="1" t="s">
        <v>644</v>
      </c>
      <c r="O46" s="1" t="s">
        <v>645</v>
      </c>
      <c r="P46" s="1" t="s">
        <v>646</v>
      </c>
      <c r="Q46" s="1" t="s">
        <v>647</v>
      </c>
      <c r="R46" s="1" t="s">
        <v>850</v>
      </c>
      <c r="S46" s="1" t="s">
        <v>649</v>
      </c>
      <c r="T46" s="1" t="s">
        <v>650</v>
      </c>
      <c r="U46" s="1" t="s">
        <v>651</v>
      </c>
      <c r="V46" s="1" t="s">
        <v>652</v>
      </c>
    </row>
    <row r="47" s="1" customFormat="1" spans="1:22">
      <c r="A47" s="3">
        <v>21502288440</v>
      </c>
      <c r="B47" s="1" t="s">
        <v>819</v>
      </c>
      <c r="C47" s="1" t="s">
        <v>851</v>
      </c>
      <c r="D47" s="1" t="s">
        <v>852</v>
      </c>
      <c r="E47" s="1" t="s">
        <v>853</v>
      </c>
      <c r="F47" s="1" t="s">
        <v>819</v>
      </c>
      <c r="G47" s="1" t="s">
        <v>640</v>
      </c>
      <c r="H47" s="1" t="s">
        <v>641</v>
      </c>
      <c r="I47" s="1" t="s">
        <v>854</v>
      </c>
      <c r="J47" s="1" t="s">
        <v>643</v>
      </c>
      <c r="K47" s="1" t="s">
        <v>854</v>
      </c>
      <c r="L47" s="1" t="s">
        <v>854</v>
      </c>
      <c r="M47" s="1" t="s">
        <v>644</v>
      </c>
      <c r="N47" s="1" t="s">
        <v>644</v>
      </c>
      <c r="O47" s="1" t="s">
        <v>645</v>
      </c>
      <c r="P47" s="1" t="s">
        <v>646</v>
      </c>
      <c r="Q47" s="1" t="s">
        <v>647</v>
      </c>
      <c r="R47" s="1" t="s">
        <v>855</v>
      </c>
      <c r="S47" s="1" t="s">
        <v>649</v>
      </c>
      <c r="T47" s="1" t="s">
        <v>650</v>
      </c>
      <c r="U47" s="1" t="s">
        <v>651</v>
      </c>
      <c r="V47" s="1" t="s">
        <v>652</v>
      </c>
    </row>
    <row r="48" s="1" customFormat="1" spans="1:22">
      <c r="A48" s="3">
        <v>21499845779</v>
      </c>
      <c r="B48" s="1" t="s">
        <v>856</v>
      </c>
      <c r="C48" s="1" t="s">
        <v>857</v>
      </c>
      <c r="D48" s="1" t="s">
        <v>858</v>
      </c>
      <c r="E48" s="1" t="s">
        <v>859</v>
      </c>
      <c r="F48" s="1" t="s">
        <v>732</v>
      </c>
      <c r="G48" s="1" t="s">
        <v>640</v>
      </c>
      <c r="H48" s="1" t="s">
        <v>641</v>
      </c>
      <c r="I48" s="1" t="s">
        <v>860</v>
      </c>
      <c r="J48" s="1" t="s">
        <v>643</v>
      </c>
      <c r="K48" s="1" t="s">
        <v>860</v>
      </c>
      <c r="L48" s="1" t="s">
        <v>860</v>
      </c>
      <c r="M48" s="1" t="s">
        <v>644</v>
      </c>
      <c r="N48" s="1" t="s">
        <v>644</v>
      </c>
      <c r="O48" s="1" t="s">
        <v>645</v>
      </c>
      <c r="P48" s="1" t="s">
        <v>646</v>
      </c>
      <c r="Q48" s="1" t="s">
        <v>647</v>
      </c>
      <c r="R48" s="1" t="s">
        <v>861</v>
      </c>
      <c r="S48" s="1" t="s">
        <v>649</v>
      </c>
      <c r="T48" s="1" t="s">
        <v>650</v>
      </c>
      <c r="U48" s="1" t="s">
        <v>651</v>
      </c>
      <c r="V48" s="1" t="s">
        <v>691</v>
      </c>
    </row>
    <row r="49" s="1" customFormat="1" spans="1:22">
      <c r="A49" s="3">
        <v>21498247319</v>
      </c>
      <c r="B49" s="1" t="s">
        <v>856</v>
      </c>
      <c r="C49" s="1" t="s">
        <v>862</v>
      </c>
      <c r="D49" s="1" t="s">
        <v>863</v>
      </c>
      <c r="E49" s="1" t="s">
        <v>864</v>
      </c>
      <c r="F49" s="1" t="s">
        <v>636</v>
      </c>
      <c r="G49" s="1" t="s">
        <v>640</v>
      </c>
      <c r="H49" s="1" t="s">
        <v>641</v>
      </c>
      <c r="I49" s="1" t="s">
        <v>865</v>
      </c>
      <c r="J49" s="1" t="s">
        <v>643</v>
      </c>
      <c r="K49" s="1" t="s">
        <v>865</v>
      </c>
      <c r="L49" s="1" t="s">
        <v>865</v>
      </c>
      <c r="M49" s="1" t="s">
        <v>644</v>
      </c>
      <c r="N49" s="1" t="s">
        <v>644</v>
      </c>
      <c r="O49" s="1" t="s">
        <v>645</v>
      </c>
      <c r="P49" s="1" t="s">
        <v>646</v>
      </c>
      <c r="Q49" s="1" t="s">
        <v>647</v>
      </c>
      <c r="R49" s="1" t="s">
        <v>866</v>
      </c>
      <c r="S49" s="1" t="s">
        <v>649</v>
      </c>
      <c r="T49" s="1" t="s">
        <v>650</v>
      </c>
      <c r="U49" s="1" t="s">
        <v>651</v>
      </c>
      <c r="V49" s="1" t="s">
        <v>867</v>
      </c>
    </row>
    <row r="50" s="1" customFormat="1" spans="1:22">
      <c r="A50" s="3">
        <v>21497633653</v>
      </c>
      <c r="B50" s="1" t="s">
        <v>856</v>
      </c>
      <c r="C50" s="1" t="s">
        <v>868</v>
      </c>
      <c r="D50" s="1" t="s">
        <v>785</v>
      </c>
      <c r="E50" s="1" t="s">
        <v>869</v>
      </c>
      <c r="F50" s="1" t="s">
        <v>819</v>
      </c>
      <c r="G50" s="1" t="s">
        <v>640</v>
      </c>
      <c r="H50" s="1" t="s">
        <v>641</v>
      </c>
      <c r="I50" s="1" t="s">
        <v>870</v>
      </c>
      <c r="J50" s="1" t="s">
        <v>643</v>
      </c>
      <c r="K50" s="1" t="s">
        <v>870</v>
      </c>
      <c r="L50" s="1" t="s">
        <v>870</v>
      </c>
      <c r="M50" s="1" t="s">
        <v>644</v>
      </c>
      <c r="N50" s="1" t="s">
        <v>644</v>
      </c>
      <c r="O50" s="1" t="s">
        <v>645</v>
      </c>
      <c r="P50" s="1" t="s">
        <v>646</v>
      </c>
      <c r="Q50" s="1" t="s">
        <v>647</v>
      </c>
      <c r="R50" s="1" t="s">
        <v>871</v>
      </c>
      <c r="S50" s="1" t="s">
        <v>649</v>
      </c>
      <c r="T50" s="1" t="s">
        <v>650</v>
      </c>
      <c r="U50" s="1" t="s">
        <v>651</v>
      </c>
      <c r="V50" s="1" t="s">
        <v>652</v>
      </c>
    </row>
    <row r="51" s="1" customFormat="1" spans="1:22">
      <c r="A51" s="3">
        <v>21491599978</v>
      </c>
      <c r="B51" s="1" t="s">
        <v>872</v>
      </c>
      <c r="C51" s="1" t="s">
        <v>873</v>
      </c>
      <c r="D51" s="1" t="s">
        <v>660</v>
      </c>
      <c r="E51" s="1" t="s">
        <v>874</v>
      </c>
      <c r="F51" s="1" t="s">
        <v>856</v>
      </c>
      <c r="G51" s="1" t="s">
        <v>640</v>
      </c>
      <c r="H51" s="1" t="s">
        <v>641</v>
      </c>
      <c r="I51" s="1" t="s">
        <v>875</v>
      </c>
      <c r="J51" s="1" t="s">
        <v>643</v>
      </c>
      <c r="K51" s="1" t="s">
        <v>875</v>
      </c>
      <c r="L51" s="1" t="s">
        <v>875</v>
      </c>
      <c r="M51" s="1" t="s">
        <v>644</v>
      </c>
      <c r="N51" s="1" t="s">
        <v>644</v>
      </c>
      <c r="O51" s="1" t="s">
        <v>645</v>
      </c>
      <c r="P51" s="1" t="s">
        <v>646</v>
      </c>
      <c r="Q51" s="1" t="s">
        <v>647</v>
      </c>
      <c r="R51" s="1" t="s">
        <v>876</v>
      </c>
      <c r="S51" s="1" t="s">
        <v>649</v>
      </c>
      <c r="T51" s="1" t="s">
        <v>650</v>
      </c>
      <c r="U51" s="1" t="s">
        <v>651</v>
      </c>
      <c r="V51" s="1" t="s">
        <v>652</v>
      </c>
    </row>
    <row r="52" s="1" customFormat="1" spans="1:22">
      <c r="A52" s="3">
        <v>21489000163</v>
      </c>
      <c r="B52" s="1" t="s">
        <v>872</v>
      </c>
      <c r="C52" s="1" t="s">
        <v>877</v>
      </c>
      <c r="D52" s="1" t="s">
        <v>878</v>
      </c>
      <c r="E52" s="1" t="s">
        <v>879</v>
      </c>
      <c r="F52" s="1" t="s">
        <v>636</v>
      </c>
      <c r="G52" s="1" t="s">
        <v>640</v>
      </c>
      <c r="H52" s="1" t="s">
        <v>641</v>
      </c>
      <c r="I52" s="1" t="s">
        <v>880</v>
      </c>
      <c r="J52" s="1" t="s">
        <v>643</v>
      </c>
      <c r="K52" s="1" t="s">
        <v>880</v>
      </c>
      <c r="L52" s="1" t="s">
        <v>880</v>
      </c>
      <c r="M52" s="1" t="s">
        <v>644</v>
      </c>
      <c r="N52" s="1" t="s">
        <v>644</v>
      </c>
      <c r="O52" s="1" t="s">
        <v>645</v>
      </c>
      <c r="P52" s="1" t="s">
        <v>646</v>
      </c>
      <c r="Q52" s="1" t="s">
        <v>647</v>
      </c>
      <c r="R52" s="1" t="s">
        <v>881</v>
      </c>
      <c r="S52" s="1" t="s">
        <v>649</v>
      </c>
      <c r="T52" s="1" t="s">
        <v>650</v>
      </c>
      <c r="U52" s="1" t="s">
        <v>651</v>
      </c>
      <c r="V52" s="1" t="s">
        <v>652</v>
      </c>
    </row>
    <row r="53" s="1" customFormat="1" spans="1:22">
      <c r="A53" s="3">
        <v>21486969464</v>
      </c>
      <c r="B53" s="1" t="s">
        <v>872</v>
      </c>
      <c r="C53" s="1" t="s">
        <v>882</v>
      </c>
      <c r="D53" s="1" t="s">
        <v>883</v>
      </c>
      <c r="E53" s="1" t="s">
        <v>884</v>
      </c>
      <c r="F53" s="1" t="s">
        <v>636</v>
      </c>
      <c r="G53" s="1" t="s">
        <v>640</v>
      </c>
      <c r="H53" s="1" t="s">
        <v>641</v>
      </c>
      <c r="I53" s="1" t="s">
        <v>885</v>
      </c>
      <c r="J53" s="1" t="s">
        <v>643</v>
      </c>
      <c r="K53" s="1" t="s">
        <v>885</v>
      </c>
      <c r="L53" s="1" t="s">
        <v>885</v>
      </c>
      <c r="M53" s="1" t="s">
        <v>644</v>
      </c>
      <c r="N53" s="1" t="s">
        <v>644</v>
      </c>
      <c r="O53" s="1" t="s">
        <v>645</v>
      </c>
      <c r="P53" s="1" t="s">
        <v>646</v>
      </c>
      <c r="Q53" s="1" t="s">
        <v>647</v>
      </c>
      <c r="R53" s="1" t="s">
        <v>886</v>
      </c>
      <c r="S53" s="1" t="s">
        <v>649</v>
      </c>
      <c r="T53" s="1" t="s">
        <v>650</v>
      </c>
      <c r="U53" s="1" t="s">
        <v>651</v>
      </c>
      <c r="V53" s="1" t="s">
        <v>652</v>
      </c>
    </row>
    <row r="54" s="1" customFormat="1" spans="1:22">
      <c r="A54" s="3">
        <v>21485118215</v>
      </c>
      <c r="B54" s="1" t="s">
        <v>887</v>
      </c>
      <c r="C54" s="1" t="s">
        <v>888</v>
      </c>
      <c r="D54" s="1" t="s">
        <v>889</v>
      </c>
      <c r="E54" s="1" t="s">
        <v>890</v>
      </c>
      <c r="F54" s="1" t="s">
        <v>636</v>
      </c>
      <c r="G54" s="1" t="s">
        <v>640</v>
      </c>
      <c r="H54" s="1" t="s">
        <v>641</v>
      </c>
      <c r="I54" s="1" t="s">
        <v>891</v>
      </c>
      <c r="J54" s="1" t="s">
        <v>643</v>
      </c>
      <c r="K54" s="1" t="s">
        <v>891</v>
      </c>
      <c r="L54" s="1" t="s">
        <v>891</v>
      </c>
      <c r="M54" s="1" t="s">
        <v>644</v>
      </c>
      <c r="N54" s="1" t="s">
        <v>644</v>
      </c>
      <c r="O54" s="1" t="s">
        <v>645</v>
      </c>
      <c r="P54" s="1" t="s">
        <v>646</v>
      </c>
      <c r="Q54" s="1" t="s">
        <v>647</v>
      </c>
      <c r="R54" s="1" t="s">
        <v>892</v>
      </c>
      <c r="S54" s="1" t="s">
        <v>649</v>
      </c>
      <c r="T54" s="1" t="s">
        <v>650</v>
      </c>
      <c r="U54" s="1" t="s">
        <v>651</v>
      </c>
      <c r="V54" s="1" t="s">
        <v>691</v>
      </c>
    </row>
    <row r="55" s="1" customFormat="1" spans="1:22">
      <c r="A55" s="3">
        <v>21484056142</v>
      </c>
      <c r="B55" s="1" t="s">
        <v>887</v>
      </c>
      <c r="C55" s="1" t="s">
        <v>893</v>
      </c>
      <c r="D55" s="1" t="s">
        <v>894</v>
      </c>
      <c r="E55" s="1" t="s">
        <v>895</v>
      </c>
      <c r="F55" s="1" t="s">
        <v>783</v>
      </c>
      <c r="G55" s="1" t="s">
        <v>640</v>
      </c>
      <c r="H55" s="1" t="s">
        <v>641</v>
      </c>
      <c r="I55" s="1" t="s">
        <v>896</v>
      </c>
      <c r="J55" s="1" t="s">
        <v>643</v>
      </c>
      <c r="K55" s="1" t="s">
        <v>896</v>
      </c>
      <c r="L55" s="1" t="s">
        <v>896</v>
      </c>
      <c r="M55" s="1" t="s">
        <v>644</v>
      </c>
      <c r="N55" s="1" t="s">
        <v>644</v>
      </c>
      <c r="O55" s="1" t="s">
        <v>645</v>
      </c>
      <c r="P55" s="1" t="s">
        <v>646</v>
      </c>
      <c r="Q55" s="1" t="s">
        <v>647</v>
      </c>
      <c r="R55" s="1" t="s">
        <v>897</v>
      </c>
      <c r="S55" s="1" t="s">
        <v>649</v>
      </c>
      <c r="T55" s="1" t="s">
        <v>650</v>
      </c>
      <c r="U55" s="1" t="s">
        <v>651</v>
      </c>
      <c r="V55" s="1" t="s">
        <v>658</v>
      </c>
    </row>
    <row r="56" s="1" customFormat="1" spans="1:22">
      <c r="A56" s="3">
        <v>21483586046</v>
      </c>
      <c r="B56" s="1" t="s">
        <v>887</v>
      </c>
      <c r="C56" s="1" t="s">
        <v>898</v>
      </c>
      <c r="D56" s="1" t="s">
        <v>899</v>
      </c>
      <c r="E56" s="1" t="s">
        <v>900</v>
      </c>
      <c r="F56" s="1" t="s">
        <v>636</v>
      </c>
      <c r="G56" s="1" t="s">
        <v>640</v>
      </c>
      <c r="H56" s="1" t="s">
        <v>641</v>
      </c>
      <c r="I56" s="1" t="s">
        <v>901</v>
      </c>
      <c r="J56" s="1" t="s">
        <v>643</v>
      </c>
      <c r="K56" s="1" t="s">
        <v>901</v>
      </c>
      <c r="L56" s="1" t="s">
        <v>901</v>
      </c>
      <c r="M56" s="1" t="s">
        <v>644</v>
      </c>
      <c r="N56" s="1" t="s">
        <v>644</v>
      </c>
      <c r="O56" s="1" t="s">
        <v>645</v>
      </c>
      <c r="P56" s="1" t="s">
        <v>646</v>
      </c>
      <c r="Q56" s="1" t="s">
        <v>647</v>
      </c>
      <c r="R56" s="1" t="s">
        <v>902</v>
      </c>
      <c r="S56" s="1" t="s">
        <v>649</v>
      </c>
      <c r="T56" s="1" t="s">
        <v>650</v>
      </c>
      <c r="U56" s="1" t="s">
        <v>651</v>
      </c>
      <c r="V56" s="1" t="s">
        <v>691</v>
      </c>
    </row>
    <row r="57" s="1" customFormat="1" spans="1:22">
      <c r="A57" s="3">
        <v>21482280133</v>
      </c>
      <c r="B57" s="1" t="s">
        <v>887</v>
      </c>
      <c r="C57" s="1" t="s">
        <v>903</v>
      </c>
      <c r="D57" s="1" t="s">
        <v>904</v>
      </c>
      <c r="E57" s="1" t="s">
        <v>905</v>
      </c>
      <c r="F57" s="1" t="s">
        <v>819</v>
      </c>
      <c r="G57" s="1" t="s">
        <v>640</v>
      </c>
      <c r="H57" s="1" t="s">
        <v>641</v>
      </c>
      <c r="I57" s="1" t="s">
        <v>906</v>
      </c>
      <c r="J57" s="1" t="s">
        <v>643</v>
      </c>
      <c r="K57" s="1" t="s">
        <v>906</v>
      </c>
      <c r="L57" s="1" t="s">
        <v>906</v>
      </c>
      <c r="M57" s="1" t="s">
        <v>644</v>
      </c>
      <c r="N57" s="1" t="s">
        <v>644</v>
      </c>
      <c r="O57" s="1" t="s">
        <v>645</v>
      </c>
      <c r="P57" s="1" t="s">
        <v>646</v>
      </c>
      <c r="Q57" s="1" t="s">
        <v>647</v>
      </c>
      <c r="R57" s="1" t="s">
        <v>907</v>
      </c>
      <c r="S57" s="1" t="s">
        <v>649</v>
      </c>
      <c r="T57" s="1" t="s">
        <v>650</v>
      </c>
      <c r="U57" s="1" t="s">
        <v>651</v>
      </c>
      <c r="V57" s="1" t="s">
        <v>652</v>
      </c>
    </row>
    <row r="58" s="1" customFormat="1" spans="1:22">
      <c r="A58" s="3">
        <v>21476971259</v>
      </c>
      <c r="B58" s="1" t="s">
        <v>908</v>
      </c>
      <c r="C58" s="1" t="s">
        <v>909</v>
      </c>
      <c r="D58" s="1" t="s">
        <v>713</v>
      </c>
      <c r="E58" s="1" t="s">
        <v>910</v>
      </c>
      <c r="F58" s="1" t="s">
        <v>783</v>
      </c>
      <c r="G58" s="1" t="s">
        <v>640</v>
      </c>
      <c r="H58" s="1" t="s">
        <v>641</v>
      </c>
      <c r="I58" s="1" t="s">
        <v>911</v>
      </c>
      <c r="J58" s="1" t="s">
        <v>643</v>
      </c>
      <c r="K58" s="1" t="s">
        <v>911</v>
      </c>
      <c r="L58" s="1" t="s">
        <v>911</v>
      </c>
      <c r="M58" s="1" t="s">
        <v>644</v>
      </c>
      <c r="N58" s="1" t="s">
        <v>644</v>
      </c>
      <c r="O58" s="1" t="s">
        <v>645</v>
      </c>
      <c r="P58" s="1" t="s">
        <v>646</v>
      </c>
      <c r="Q58" s="1" t="s">
        <v>647</v>
      </c>
      <c r="R58" s="1" t="s">
        <v>912</v>
      </c>
      <c r="S58" s="1" t="s">
        <v>649</v>
      </c>
      <c r="T58" s="1" t="s">
        <v>650</v>
      </c>
      <c r="U58" s="1" t="s">
        <v>651</v>
      </c>
      <c r="V58" s="1" t="s">
        <v>658</v>
      </c>
    </row>
    <row r="59" s="1" customFormat="1" spans="1:22">
      <c r="A59" s="3">
        <v>21476662683</v>
      </c>
      <c r="B59" s="1" t="s">
        <v>908</v>
      </c>
      <c r="C59" s="1" t="s">
        <v>913</v>
      </c>
      <c r="D59" s="1" t="s">
        <v>785</v>
      </c>
      <c r="E59" s="1" t="s">
        <v>914</v>
      </c>
      <c r="F59" s="1" t="s">
        <v>783</v>
      </c>
      <c r="G59" s="1" t="s">
        <v>640</v>
      </c>
      <c r="H59" s="1" t="s">
        <v>641</v>
      </c>
      <c r="I59" s="1" t="s">
        <v>915</v>
      </c>
      <c r="J59" s="1" t="s">
        <v>643</v>
      </c>
      <c r="K59" s="1" t="s">
        <v>915</v>
      </c>
      <c r="L59" s="1" t="s">
        <v>915</v>
      </c>
      <c r="M59" s="1" t="s">
        <v>644</v>
      </c>
      <c r="N59" s="1" t="s">
        <v>644</v>
      </c>
      <c r="O59" s="1" t="s">
        <v>645</v>
      </c>
      <c r="P59" s="1" t="s">
        <v>646</v>
      </c>
      <c r="Q59" s="1" t="s">
        <v>647</v>
      </c>
      <c r="R59" s="1" t="s">
        <v>916</v>
      </c>
      <c r="S59" s="1" t="s">
        <v>649</v>
      </c>
      <c r="T59" s="1" t="s">
        <v>650</v>
      </c>
      <c r="U59" s="1" t="s">
        <v>651</v>
      </c>
      <c r="V59" s="1" t="s">
        <v>652</v>
      </c>
    </row>
    <row r="60" s="1" customFormat="1" spans="1:22">
      <c r="A60" s="3">
        <v>21471775845</v>
      </c>
      <c r="B60" s="1" t="s">
        <v>908</v>
      </c>
      <c r="C60" s="1" t="s">
        <v>917</v>
      </c>
      <c r="D60" s="1" t="s">
        <v>858</v>
      </c>
      <c r="E60" s="1" t="s">
        <v>918</v>
      </c>
      <c r="F60" s="1" t="s">
        <v>636</v>
      </c>
      <c r="G60" s="1" t="s">
        <v>640</v>
      </c>
      <c r="H60" s="1" t="s">
        <v>641</v>
      </c>
      <c r="I60" s="1" t="s">
        <v>919</v>
      </c>
      <c r="J60" s="1" t="s">
        <v>643</v>
      </c>
      <c r="K60" s="1" t="s">
        <v>919</v>
      </c>
      <c r="L60" s="1" t="s">
        <v>919</v>
      </c>
      <c r="M60" s="1" t="s">
        <v>644</v>
      </c>
      <c r="N60" s="1" t="s">
        <v>644</v>
      </c>
      <c r="O60" s="1" t="s">
        <v>645</v>
      </c>
      <c r="P60" s="1" t="s">
        <v>646</v>
      </c>
      <c r="Q60" s="1" t="s">
        <v>647</v>
      </c>
      <c r="R60" s="1" t="s">
        <v>920</v>
      </c>
      <c r="S60" s="1" t="s">
        <v>649</v>
      </c>
      <c r="T60" s="1" t="s">
        <v>650</v>
      </c>
      <c r="U60" s="1" t="s">
        <v>651</v>
      </c>
      <c r="V60" s="1" t="s">
        <v>691</v>
      </c>
    </row>
    <row r="61" s="1" customFormat="1" spans="1:22">
      <c r="A61" s="3">
        <v>21470101692</v>
      </c>
      <c r="B61" s="1" t="s">
        <v>921</v>
      </c>
      <c r="C61" s="1" t="s">
        <v>922</v>
      </c>
      <c r="D61" s="1" t="s">
        <v>923</v>
      </c>
      <c r="E61" s="1" t="s">
        <v>924</v>
      </c>
      <c r="F61" s="1" t="s">
        <v>732</v>
      </c>
      <c r="G61" s="1" t="s">
        <v>640</v>
      </c>
      <c r="H61" s="1" t="s">
        <v>641</v>
      </c>
      <c r="I61" s="1" t="s">
        <v>925</v>
      </c>
      <c r="J61" s="1" t="s">
        <v>643</v>
      </c>
      <c r="K61" s="1" t="s">
        <v>925</v>
      </c>
      <c r="L61" s="1" t="s">
        <v>925</v>
      </c>
      <c r="M61" s="1" t="s">
        <v>644</v>
      </c>
      <c r="N61" s="1" t="s">
        <v>644</v>
      </c>
      <c r="O61" s="1" t="s">
        <v>645</v>
      </c>
      <c r="P61" s="1" t="s">
        <v>646</v>
      </c>
      <c r="Q61" s="1" t="s">
        <v>647</v>
      </c>
      <c r="R61" s="1" t="s">
        <v>926</v>
      </c>
      <c r="S61" s="1" t="s">
        <v>649</v>
      </c>
      <c r="T61" s="1" t="s">
        <v>650</v>
      </c>
      <c r="U61" s="1" t="s">
        <v>651</v>
      </c>
      <c r="V61" s="1" t="s">
        <v>691</v>
      </c>
    </row>
    <row r="62" s="1" customFormat="1" spans="1:22">
      <c r="A62" s="3">
        <v>21468585848</v>
      </c>
      <c r="B62" s="1" t="s">
        <v>921</v>
      </c>
      <c r="C62" s="1" t="s">
        <v>927</v>
      </c>
      <c r="D62" s="1" t="s">
        <v>928</v>
      </c>
      <c r="E62" s="1" t="s">
        <v>929</v>
      </c>
      <c r="F62" s="1" t="s">
        <v>732</v>
      </c>
      <c r="G62" s="1" t="s">
        <v>640</v>
      </c>
      <c r="H62" s="1" t="s">
        <v>641</v>
      </c>
      <c r="I62" s="1" t="s">
        <v>930</v>
      </c>
      <c r="J62" s="1" t="s">
        <v>643</v>
      </c>
      <c r="K62" s="1" t="s">
        <v>930</v>
      </c>
      <c r="L62" s="1" t="s">
        <v>930</v>
      </c>
      <c r="M62" s="1" t="s">
        <v>644</v>
      </c>
      <c r="N62" s="1" t="s">
        <v>644</v>
      </c>
      <c r="O62" s="1" t="s">
        <v>645</v>
      </c>
      <c r="P62" s="1" t="s">
        <v>646</v>
      </c>
      <c r="Q62" s="1" t="s">
        <v>647</v>
      </c>
      <c r="R62" s="1" t="s">
        <v>931</v>
      </c>
      <c r="S62" s="1" t="s">
        <v>649</v>
      </c>
      <c r="T62" s="1" t="s">
        <v>650</v>
      </c>
      <c r="U62" s="1" t="s">
        <v>651</v>
      </c>
      <c r="V62" s="1" t="s">
        <v>652</v>
      </c>
    </row>
    <row r="63" s="1" customFormat="1" spans="1:22">
      <c r="A63" s="3">
        <v>21460680018</v>
      </c>
      <c r="B63" s="1" t="s">
        <v>932</v>
      </c>
      <c r="C63" s="1" t="s">
        <v>933</v>
      </c>
      <c r="D63" s="1" t="s">
        <v>687</v>
      </c>
      <c r="E63" s="1" t="s">
        <v>934</v>
      </c>
      <c r="F63" s="1" t="s">
        <v>732</v>
      </c>
      <c r="G63" s="1" t="s">
        <v>640</v>
      </c>
      <c r="H63" s="1" t="s">
        <v>641</v>
      </c>
      <c r="I63" s="1" t="s">
        <v>935</v>
      </c>
      <c r="J63" s="1" t="s">
        <v>643</v>
      </c>
      <c r="K63" s="1" t="s">
        <v>935</v>
      </c>
      <c r="L63" s="1" t="s">
        <v>935</v>
      </c>
      <c r="M63" s="1" t="s">
        <v>644</v>
      </c>
      <c r="N63" s="1" t="s">
        <v>644</v>
      </c>
      <c r="O63" s="1" t="s">
        <v>645</v>
      </c>
      <c r="P63" s="1" t="s">
        <v>646</v>
      </c>
      <c r="Q63" s="1" t="s">
        <v>647</v>
      </c>
      <c r="R63" s="1" t="s">
        <v>936</v>
      </c>
      <c r="S63" s="1" t="s">
        <v>649</v>
      </c>
      <c r="T63" s="1" t="s">
        <v>650</v>
      </c>
      <c r="U63" s="1" t="s">
        <v>651</v>
      </c>
      <c r="V63" s="1" t="s">
        <v>691</v>
      </c>
    </row>
    <row r="64" s="1" customFormat="1" spans="1:22">
      <c r="A64" s="3">
        <v>21452108663</v>
      </c>
      <c r="B64" s="1" t="s">
        <v>937</v>
      </c>
      <c r="C64" s="1" t="s">
        <v>938</v>
      </c>
      <c r="D64" s="1" t="s">
        <v>939</v>
      </c>
      <c r="E64" s="1" t="s">
        <v>940</v>
      </c>
      <c r="F64" s="1" t="s">
        <v>732</v>
      </c>
      <c r="G64" s="1" t="s">
        <v>640</v>
      </c>
      <c r="H64" s="1" t="s">
        <v>641</v>
      </c>
      <c r="I64" s="1" t="s">
        <v>941</v>
      </c>
      <c r="J64" s="1" t="s">
        <v>643</v>
      </c>
      <c r="K64" s="1" t="s">
        <v>941</v>
      </c>
      <c r="L64" s="1" t="s">
        <v>941</v>
      </c>
      <c r="M64" s="1" t="s">
        <v>644</v>
      </c>
      <c r="N64" s="1" t="s">
        <v>644</v>
      </c>
      <c r="O64" s="1" t="s">
        <v>645</v>
      </c>
      <c r="P64" s="1" t="s">
        <v>646</v>
      </c>
      <c r="Q64" s="1" t="s">
        <v>647</v>
      </c>
      <c r="R64" s="1" t="s">
        <v>942</v>
      </c>
      <c r="S64" s="1" t="s">
        <v>649</v>
      </c>
      <c r="T64" s="1" t="s">
        <v>650</v>
      </c>
      <c r="U64" s="1" t="s">
        <v>651</v>
      </c>
      <c r="V64" s="1" t="s">
        <v>658</v>
      </c>
    </row>
    <row r="65" s="1" customFormat="1" spans="1:22">
      <c r="A65" s="3">
        <v>21447095206</v>
      </c>
      <c r="B65" s="1" t="s">
        <v>937</v>
      </c>
      <c r="C65" s="1" t="s">
        <v>943</v>
      </c>
      <c r="D65" s="1" t="s">
        <v>762</v>
      </c>
      <c r="E65" s="1" t="s">
        <v>944</v>
      </c>
      <c r="F65" s="1" t="s">
        <v>636</v>
      </c>
      <c r="G65" s="1" t="s">
        <v>640</v>
      </c>
      <c r="H65" s="1" t="s">
        <v>641</v>
      </c>
      <c r="I65" s="1" t="s">
        <v>945</v>
      </c>
      <c r="J65" s="1" t="s">
        <v>643</v>
      </c>
      <c r="K65" s="1" t="s">
        <v>945</v>
      </c>
      <c r="L65" s="1" t="s">
        <v>945</v>
      </c>
      <c r="M65" s="1" t="s">
        <v>644</v>
      </c>
      <c r="N65" s="1" t="s">
        <v>644</v>
      </c>
      <c r="O65" s="1" t="s">
        <v>645</v>
      </c>
      <c r="P65" s="1" t="s">
        <v>646</v>
      </c>
      <c r="Q65" s="1" t="s">
        <v>647</v>
      </c>
      <c r="R65" s="1" t="s">
        <v>946</v>
      </c>
      <c r="S65" s="1" t="s">
        <v>649</v>
      </c>
      <c r="T65" s="1" t="s">
        <v>650</v>
      </c>
      <c r="U65" s="1" t="s">
        <v>651</v>
      </c>
      <c r="V65" s="1" t="s">
        <v>691</v>
      </c>
    </row>
    <row r="66" s="1" customFormat="1" spans="1:22">
      <c r="A66" s="3">
        <v>21443687015</v>
      </c>
      <c r="B66" s="1" t="s">
        <v>947</v>
      </c>
      <c r="C66" s="1" t="s">
        <v>948</v>
      </c>
      <c r="D66" s="1" t="s">
        <v>824</v>
      </c>
      <c r="E66" s="1" t="s">
        <v>949</v>
      </c>
      <c r="F66" s="1" t="s">
        <v>636</v>
      </c>
      <c r="G66" s="1" t="s">
        <v>640</v>
      </c>
      <c r="H66" s="1" t="s">
        <v>641</v>
      </c>
      <c r="I66" s="1" t="s">
        <v>950</v>
      </c>
      <c r="J66" s="1" t="s">
        <v>643</v>
      </c>
      <c r="K66" s="1" t="s">
        <v>950</v>
      </c>
      <c r="L66" s="1" t="s">
        <v>950</v>
      </c>
      <c r="M66" s="1" t="s">
        <v>644</v>
      </c>
      <c r="N66" s="1" t="s">
        <v>644</v>
      </c>
      <c r="O66" s="1" t="s">
        <v>645</v>
      </c>
      <c r="P66" s="1" t="s">
        <v>646</v>
      </c>
      <c r="Q66" s="1" t="s">
        <v>647</v>
      </c>
      <c r="R66" s="1" t="s">
        <v>951</v>
      </c>
      <c r="S66" s="1" t="s">
        <v>649</v>
      </c>
      <c r="T66" s="1" t="s">
        <v>650</v>
      </c>
      <c r="U66" s="1" t="s">
        <v>651</v>
      </c>
      <c r="V66" s="1" t="s">
        <v>691</v>
      </c>
    </row>
    <row r="67" s="1" customFormat="1" spans="1:22">
      <c r="A67" s="3">
        <v>21440127495</v>
      </c>
      <c r="B67" s="1" t="s">
        <v>947</v>
      </c>
      <c r="C67" s="1" t="s">
        <v>952</v>
      </c>
      <c r="D67" s="1" t="s">
        <v>953</v>
      </c>
      <c r="E67" s="1" t="s">
        <v>954</v>
      </c>
      <c r="F67" s="1" t="s">
        <v>937</v>
      </c>
      <c r="G67" s="1" t="s">
        <v>640</v>
      </c>
      <c r="H67" s="1" t="s">
        <v>641</v>
      </c>
      <c r="I67" s="1" t="s">
        <v>955</v>
      </c>
      <c r="J67" s="1" t="s">
        <v>643</v>
      </c>
      <c r="K67" s="1" t="s">
        <v>955</v>
      </c>
      <c r="L67" s="1" t="s">
        <v>955</v>
      </c>
      <c r="M67" s="1" t="s">
        <v>644</v>
      </c>
      <c r="N67" s="1" t="s">
        <v>644</v>
      </c>
      <c r="O67" s="1" t="s">
        <v>645</v>
      </c>
      <c r="P67" s="1" t="s">
        <v>646</v>
      </c>
      <c r="Q67" s="1" t="s">
        <v>647</v>
      </c>
      <c r="R67" s="1" t="s">
        <v>956</v>
      </c>
      <c r="S67" s="1" t="s">
        <v>649</v>
      </c>
      <c r="T67" s="1" t="s">
        <v>650</v>
      </c>
      <c r="U67" s="1" t="s">
        <v>651</v>
      </c>
      <c r="V67" s="1" t="s">
        <v>652</v>
      </c>
    </row>
    <row r="68" s="1" customFormat="1" spans="1:22">
      <c r="A68" s="3">
        <v>21435862510</v>
      </c>
      <c r="B68" s="1" t="s">
        <v>957</v>
      </c>
      <c r="C68" s="1" t="s">
        <v>958</v>
      </c>
      <c r="D68" s="1" t="s">
        <v>824</v>
      </c>
      <c r="E68" s="1" t="s">
        <v>959</v>
      </c>
      <c r="F68" s="1" t="s">
        <v>636</v>
      </c>
      <c r="G68" s="1" t="s">
        <v>640</v>
      </c>
      <c r="H68" s="1" t="s">
        <v>641</v>
      </c>
      <c r="I68" s="1" t="s">
        <v>950</v>
      </c>
      <c r="J68" s="1" t="s">
        <v>643</v>
      </c>
      <c r="K68" s="1" t="s">
        <v>950</v>
      </c>
      <c r="L68" s="1" t="s">
        <v>950</v>
      </c>
      <c r="M68" s="1" t="s">
        <v>644</v>
      </c>
      <c r="N68" s="1" t="s">
        <v>644</v>
      </c>
      <c r="O68" s="1" t="s">
        <v>645</v>
      </c>
      <c r="P68" s="1" t="s">
        <v>646</v>
      </c>
      <c r="Q68" s="1" t="s">
        <v>647</v>
      </c>
      <c r="R68" s="1" t="s">
        <v>960</v>
      </c>
      <c r="S68" s="1" t="s">
        <v>649</v>
      </c>
      <c r="T68" s="1" t="s">
        <v>650</v>
      </c>
      <c r="U68" s="1" t="s">
        <v>651</v>
      </c>
      <c r="V68" s="1" t="s">
        <v>691</v>
      </c>
    </row>
    <row r="69" s="1" customFormat="1" spans="1:22">
      <c r="A69" s="3">
        <v>21429722107</v>
      </c>
      <c r="B69" s="1" t="s">
        <v>957</v>
      </c>
      <c r="C69" s="1" t="s">
        <v>961</v>
      </c>
      <c r="D69" s="1" t="s">
        <v>962</v>
      </c>
      <c r="E69" s="1" t="s">
        <v>963</v>
      </c>
      <c r="F69" s="1" t="s">
        <v>636</v>
      </c>
      <c r="G69" s="1" t="s">
        <v>640</v>
      </c>
      <c r="H69" s="1" t="s">
        <v>641</v>
      </c>
      <c r="I69" s="1" t="s">
        <v>964</v>
      </c>
      <c r="J69" s="1" t="s">
        <v>643</v>
      </c>
      <c r="K69" s="1" t="s">
        <v>964</v>
      </c>
      <c r="L69" s="1" t="s">
        <v>964</v>
      </c>
      <c r="M69" s="1" t="s">
        <v>644</v>
      </c>
      <c r="N69" s="1" t="s">
        <v>644</v>
      </c>
      <c r="O69" s="1" t="s">
        <v>645</v>
      </c>
      <c r="P69" s="1" t="s">
        <v>646</v>
      </c>
      <c r="Q69" s="1" t="s">
        <v>647</v>
      </c>
      <c r="R69" s="1" t="s">
        <v>965</v>
      </c>
      <c r="S69" s="1" t="s">
        <v>649</v>
      </c>
      <c r="T69" s="1" t="s">
        <v>650</v>
      </c>
      <c r="U69" s="1" t="s">
        <v>651</v>
      </c>
      <c r="V69" s="1" t="s">
        <v>658</v>
      </c>
    </row>
    <row r="70" s="1" customFormat="1" spans="1:22">
      <c r="A70" s="3">
        <v>21426244764</v>
      </c>
      <c r="B70" s="1" t="s">
        <v>957</v>
      </c>
      <c r="C70" s="1" t="s">
        <v>966</v>
      </c>
      <c r="D70" s="1" t="s">
        <v>967</v>
      </c>
      <c r="E70" s="1" t="s">
        <v>968</v>
      </c>
      <c r="F70" s="1" t="s">
        <v>636</v>
      </c>
      <c r="G70" s="1" t="s">
        <v>640</v>
      </c>
      <c r="H70" s="1" t="s">
        <v>641</v>
      </c>
      <c r="I70" s="1" t="s">
        <v>969</v>
      </c>
      <c r="J70" s="1" t="s">
        <v>643</v>
      </c>
      <c r="K70" s="1" t="s">
        <v>969</v>
      </c>
      <c r="L70" s="1" t="s">
        <v>969</v>
      </c>
      <c r="M70" s="1" t="s">
        <v>644</v>
      </c>
      <c r="N70" s="1" t="s">
        <v>644</v>
      </c>
      <c r="O70" s="1" t="s">
        <v>645</v>
      </c>
      <c r="P70" s="1" t="s">
        <v>646</v>
      </c>
      <c r="Q70" s="1" t="s">
        <v>647</v>
      </c>
      <c r="R70" s="1" t="s">
        <v>970</v>
      </c>
      <c r="S70" s="1" t="s">
        <v>649</v>
      </c>
      <c r="T70" s="1" t="s">
        <v>650</v>
      </c>
      <c r="U70" s="1" t="s">
        <v>651</v>
      </c>
      <c r="V70" s="1" t="s">
        <v>652</v>
      </c>
    </row>
    <row r="71" s="1" customFormat="1" spans="1:22">
      <c r="A71" s="3">
        <v>21421254936</v>
      </c>
      <c r="B71" s="1" t="s">
        <v>971</v>
      </c>
      <c r="C71" s="1" t="s">
        <v>972</v>
      </c>
      <c r="D71" s="1" t="s">
        <v>973</v>
      </c>
      <c r="E71" s="1" t="s">
        <v>974</v>
      </c>
      <c r="F71" s="1" t="s">
        <v>783</v>
      </c>
      <c r="G71" s="1" t="s">
        <v>640</v>
      </c>
      <c r="H71" s="1" t="s">
        <v>641</v>
      </c>
      <c r="I71" s="1" t="s">
        <v>975</v>
      </c>
      <c r="J71" s="1" t="s">
        <v>643</v>
      </c>
      <c r="K71" s="1" t="s">
        <v>975</v>
      </c>
      <c r="L71" s="1" t="s">
        <v>975</v>
      </c>
      <c r="M71" s="1" t="s">
        <v>644</v>
      </c>
      <c r="N71" s="1" t="s">
        <v>644</v>
      </c>
      <c r="O71" s="1" t="s">
        <v>645</v>
      </c>
      <c r="P71" s="1" t="s">
        <v>646</v>
      </c>
      <c r="Q71" s="1" t="s">
        <v>647</v>
      </c>
      <c r="R71" s="1" t="s">
        <v>976</v>
      </c>
      <c r="S71" s="1" t="s">
        <v>649</v>
      </c>
      <c r="T71" s="1" t="s">
        <v>650</v>
      </c>
      <c r="U71" s="1" t="s">
        <v>651</v>
      </c>
      <c r="V71" s="1" t="s">
        <v>652</v>
      </c>
    </row>
    <row r="72" s="1" customFormat="1" spans="1:22">
      <c r="A72" s="3">
        <v>21418046179</v>
      </c>
      <c r="B72" s="1" t="s">
        <v>971</v>
      </c>
      <c r="C72" s="1" t="s">
        <v>977</v>
      </c>
      <c r="D72" s="1" t="s">
        <v>923</v>
      </c>
      <c r="E72" s="1" t="s">
        <v>978</v>
      </c>
      <c r="F72" s="1" t="s">
        <v>819</v>
      </c>
      <c r="G72" s="1" t="s">
        <v>640</v>
      </c>
      <c r="H72" s="1" t="s">
        <v>641</v>
      </c>
      <c r="I72" s="1" t="s">
        <v>979</v>
      </c>
      <c r="J72" s="1" t="s">
        <v>643</v>
      </c>
      <c r="K72" s="1" t="s">
        <v>979</v>
      </c>
      <c r="L72" s="1" t="s">
        <v>979</v>
      </c>
      <c r="M72" s="1" t="s">
        <v>644</v>
      </c>
      <c r="N72" s="1" t="s">
        <v>644</v>
      </c>
      <c r="O72" s="1" t="s">
        <v>645</v>
      </c>
      <c r="P72" s="1" t="s">
        <v>646</v>
      </c>
      <c r="Q72" s="1" t="s">
        <v>647</v>
      </c>
      <c r="R72" s="1" t="s">
        <v>980</v>
      </c>
      <c r="S72" s="1" t="s">
        <v>649</v>
      </c>
      <c r="T72" s="1" t="s">
        <v>650</v>
      </c>
      <c r="U72" s="1" t="s">
        <v>651</v>
      </c>
      <c r="V72" s="1" t="s">
        <v>691</v>
      </c>
    </row>
    <row r="73" s="1" customFormat="1" spans="1:22">
      <c r="A73" s="3">
        <v>21377362706</v>
      </c>
      <c r="B73" s="1" t="s">
        <v>981</v>
      </c>
      <c r="C73" s="1" t="s">
        <v>982</v>
      </c>
      <c r="D73" s="1" t="s">
        <v>858</v>
      </c>
      <c r="E73" s="1" t="s">
        <v>983</v>
      </c>
      <c r="F73" s="1" t="s">
        <v>636</v>
      </c>
      <c r="G73" s="1" t="s">
        <v>640</v>
      </c>
      <c r="H73" s="1" t="s">
        <v>641</v>
      </c>
      <c r="I73" s="1" t="s">
        <v>984</v>
      </c>
      <c r="J73" s="1" t="s">
        <v>643</v>
      </c>
      <c r="K73" s="1" t="s">
        <v>984</v>
      </c>
      <c r="L73" s="1" t="s">
        <v>984</v>
      </c>
      <c r="M73" s="1" t="s">
        <v>644</v>
      </c>
      <c r="N73" s="1" t="s">
        <v>644</v>
      </c>
      <c r="O73" s="1" t="s">
        <v>645</v>
      </c>
      <c r="P73" s="1" t="s">
        <v>646</v>
      </c>
      <c r="Q73" s="1" t="s">
        <v>647</v>
      </c>
      <c r="R73" s="1" t="s">
        <v>985</v>
      </c>
      <c r="S73" s="1" t="s">
        <v>649</v>
      </c>
      <c r="T73" s="1" t="s">
        <v>650</v>
      </c>
      <c r="U73" s="1" t="s">
        <v>651</v>
      </c>
      <c r="V73" s="1" t="s">
        <v>691</v>
      </c>
    </row>
    <row r="74" s="1" customFormat="1" spans="1:22">
      <c r="A74" s="3">
        <v>21370771851</v>
      </c>
      <c r="B74" s="1" t="s">
        <v>986</v>
      </c>
      <c r="C74" s="1" t="s">
        <v>987</v>
      </c>
      <c r="D74" s="1" t="s">
        <v>988</v>
      </c>
      <c r="E74" s="1" t="s">
        <v>989</v>
      </c>
      <c r="F74" s="1" t="s">
        <v>636</v>
      </c>
      <c r="G74" s="1" t="s">
        <v>640</v>
      </c>
      <c r="H74" s="1" t="s">
        <v>641</v>
      </c>
      <c r="I74" s="1" t="s">
        <v>990</v>
      </c>
      <c r="J74" s="1" t="s">
        <v>643</v>
      </c>
      <c r="K74" s="1" t="s">
        <v>990</v>
      </c>
      <c r="L74" s="1" t="s">
        <v>990</v>
      </c>
      <c r="M74" s="1" t="s">
        <v>644</v>
      </c>
      <c r="N74" s="1" t="s">
        <v>644</v>
      </c>
      <c r="O74" s="1" t="s">
        <v>645</v>
      </c>
      <c r="P74" s="1" t="s">
        <v>646</v>
      </c>
      <c r="Q74" s="1" t="s">
        <v>647</v>
      </c>
      <c r="R74" s="1" t="s">
        <v>991</v>
      </c>
      <c r="S74" s="1" t="s">
        <v>649</v>
      </c>
      <c r="T74" s="1" t="s">
        <v>650</v>
      </c>
      <c r="U74" s="1" t="s">
        <v>651</v>
      </c>
      <c r="V74" s="1" t="s">
        <v>652</v>
      </c>
    </row>
    <row r="75" s="1" customFormat="1" spans="1:22">
      <c r="A75" s="3">
        <v>21358351070</v>
      </c>
      <c r="B75" s="1" t="s">
        <v>992</v>
      </c>
      <c r="C75" s="1" t="s">
        <v>993</v>
      </c>
      <c r="D75" s="1" t="s">
        <v>994</v>
      </c>
      <c r="E75" s="1" t="s">
        <v>995</v>
      </c>
      <c r="F75" s="1" t="s">
        <v>732</v>
      </c>
      <c r="G75" s="1" t="s">
        <v>640</v>
      </c>
      <c r="H75" s="1" t="s">
        <v>641</v>
      </c>
      <c r="I75" s="1" t="s">
        <v>996</v>
      </c>
      <c r="J75" s="1" t="s">
        <v>643</v>
      </c>
      <c r="K75" s="1" t="s">
        <v>996</v>
      </c>
      <c r="L75" s="1" t="s">
        <v>996</v>
      </c>
      <c r="M75" s="1" t="s">
        <v>644</v>
      </c>
      <c r="N75" s="1" t="s">
        <v>644</v>
      </c>
      <c r="O75" s="1" t="s">
        <v>645</v>
      </c>
      <c r="P75" s="1" t="s">
        <v>646</v>
      </c>
      <c r="Q75" s="1" t="s">
        <v>647</v>
      </c>
      <c r="R75" s="1" t="s">
        <v>997</v>
      </c>
      <c r="S75" s="1" t="s">
        <v>649</v>
      </c>
      <c r="T75" s="1" t="s">
        <v>650</v>
      </c>
      <c r="U75" s="1" t="s">
        <v>651</v>
      </c>
      <c r="V75" s="1" t="s">
        <v>691</v>
      </c>
    </row>
    <row r="76" s="1" customFormat="1" spans="1:22">
      <c r="A76" s="3">
        <v>21355418800</v>
      </c>
      <c r="B76" s="1" t="s">
        <v>998</v>
      </c>
      <c r="C76" s="1" t="s">
        <v>999</v>
      </c>
      <c r="D76" s="1" t="s">
        <v>1000</v>
      </c>
      <c r="E76" s="1" t="s">
        <v>1001</v>
      </c>
      <c r="F76" s="1" t="s">
        <v>783</v>
      </c>
      <c r="G76" s="1" t="s">
        <v>640</v>
      </c>
      <c r="H76" s="1" t="s">
        <v>641</v>
      </c>
      <c r="I76" s="1" t="s">
        <v>1002</v>
      </c>
      <c r="J76" s="1" t="s">
        <v>643</v>
      </c>
      <c r="K76" s="1" t="s">
        <v>1002</v>
      </c>
      <c r="L76" s="1" t="s">
        <v>1002</v>
      </c>
      <c r="M76" s="1" t="s">
        <v>644</v>
      </c>
      <c r="N76" s="1" t="s">
        <v>644</v>
      </c>
      <c r="O76" s="1" t="s">
        <v>645</v>
      </c>
      <c r="P76" s="1" t="s">
        <v>646</v>
      </c>
      <c r="Q76" s="1" t="s">
        <v>647</v>
      </c>
      <c r="R76" s="1" t="s">
        <v>1003</v>
      </c>
      <c r="S76" s="1" t="s">
        <v>649</v>
      </c>
      <c r="T76" s="1" t="s">
        <v>650</v>
      </c>
      <c r="U76" s="1" t="s">
        <v>651</v>
      </c>
      <c r="V76" s="1" t="s">
        <v>691</v>
      </c>
    </row>
    <row r="77" s="1" customFormat="1" spans="1:22">
      <c r="A77" s="3">
        <v>21355068616</v>
      </c>
      <c r="B77" s="1" t="s">
        <v>998</v>
      </c>
      <c r="C77" s="1" t="s">
        <v>1004</v>
      </c>
      <c r="D77" s="1" t="s">
        <v>1005</v>
      </c>
      <c r="E77" s="1" t="s">
        <v>1006</v>
      </c>
      <c r="F77" s="1" t="s">
        <v>732</v>
      </c>
      <c r="G77" s="1" t="s">
        <v>640</v>
      </c>
      <c r="H77" s="1" t="s">
        <v>641</v>
      </c>
      <c r="I77" s="1" t="s">
        <v>1007</v>
      </c>
      <c r="J77" s="1" t="s">
        <v>643</v>
      </c>
      <c r="K77" s="1" t="s">
        <v>1007</v>
      </c>
      <c r="L77" s="1" t="s">
        <v>1007</v>
      </c>
      <c r="M77" s="1" t="s">
        <v>644</v>
      </c>
      <c r="N77" s="1" t="s">
        <v>644</v>
      </c>
      <c r="O77" s="1" t="s">
        <v>645</v>
      </c>
      <c r="P77" s="1" t="s">
        <v>646</v>
      </c>
      <c r="Q77" s="1" t="s">
        <v>647</v>
      </c>
      <c r="R77" s="1" t="s">
        <v>1008</v>
      </c>
      <c r="S77" s="1" t="s">
        <v>649</v>
      </c>
      <c r="T77" s="1" t="s">
        <v>650</v>
      </c>
      <c r="U77" s="1" t="s">
        <v>651</v>
      </c>
      <c r="V77" s="1" t="s">
        <v>691</v>
      </c>
    </row>
    <row r="78" s="1" customFormat="1" spans="1:22">
      <c r="A78" s="3">
        <v>21348989988</v>
      </c>
      <c r="B78" s="1" t="s">
        <v>998</v>
      </c>
      <c r="C78" s="1" t="s">
        <v>1009</v>
      </c>
      <c r="D78" s="1" t="s">
        <v>1010</v>
      </c>
      <c r="E78" s="1" t="s">
        <v>1011</v>
      </c>
      <c r="F78" s="1" t="s">
        <v>783</v>
      </c>
      <c r="G78" s="1" t="s">
        <v>640</v>
      </c>
      <c r="H78" s="1" t="s">
        <v>641</v>
      </c>
      <c r="I78" s="1" t="s">
        <v>1012</v>
      </c>
      <c r="J78" s="1" t="s">
        <v>643</v>
      </c>
      <c r="K78" s="1" t="s">
        <v>1012</v>
      </c>
      <c r="L78" s="1" t="s">
        <v>1012</v>
      </c>
      <c r="M78" s="1" t="s">
        <v>644</v>
      </c>
      <c r="N78" s="1" t="s">
        <v>644</v>
      </c>
      <c r="O78" s="1" t="s">
        <v>645</v>
      </c>
      <c r="P78" s="1" t="s">
        <v>646</v>
      </c>
      <c r="Q78" s="1" t="s">
        <v>647</v>
      </c>
      <c r="R78" s="1" t="s">
        <v>1013</v>
      </c>
      <c r="S78" s="1" t="s">
        <v>649</v>
      </c>
      <c r="T78" s="1" t="s">
        <v>650</v>
      </c>
      <c r="U78" s="1" t="s">
        <v>651</v>
      </c>
      <c r="V78" s="1" t="s">
        <v>652</v>
      </c>
    </row>
    <row r="79" s="1" customFormat="1" spans="1:22">
      <c r="A79" s="3">
        <v>21347620607</v>
      </c>
      <c r="B79" s="1" t="s">
        <v>1014</v>
      </c>
      <c r="C79" s="1" t="s">
        <v>1015</v>
      </c>
      <c r="D79" s="1" t="s">
        <v>923</v>
      </c>
      <c r="E79" s="1" t="s">
        <v>1016</v>
      </c>
      <c r="F79" s="1" t="s">
        <v>819</v>
      </c>
      <c r="G79" s="1" t="s">
        <v>640</v>
      </c>
      <c r="H79" s="1" t="s">
        <v>641</v>
      </c>
      <c r="I79" s="1" t="s">
        <v>1017</v>
      </c>
      <c r="J79" s="1" t="s">
        <v>643</v>
      </c>
      <c r="K79" s="1" t="s">
        <v>1017</v>
      </c>
      <c r="L79" s="1" t="s">
        <v>1017</v>
      </c>
      <c r="M79" s="1" t="s">
        <v>644</v>
      </c>
      <c r="N79" s="1" t="s">
        <v>644</v>
      </c>
      <c r="O79" s="1" t="s">
        <v>645</v>
      </c>
      <c r="P79" s="1" t="s">
        <v>646</v>
      </c>
      <c r="Q79" s="1" t="s">
        <v>647</v>
      </c>
      <c r="R79" s="1" t="s">
        <v>1018</v>
      </c>
      <c r="S79" s="1" t="s">
        <v>649</v>
      </c>
      <c r="T79" s="1" t="s">
        <v>650</v>
      </c>
      <c r="U79" s="1" t="s">
        <v>651</v>
      </c>
      <c r="V79" s="1" t="s">
        <v>691</v>
      </c>
    </row>
    <row r="80" s="1" customFormat="1" spans="1:22">
      <c r="A80" s="3">
        <v>21340660887</v>
      </c>
      <c r="B80" s="1" t="s">
        <v>1014</v>
      </c>
      <c r="C80" s="1" t="s">
        <v>1019</v>
      </c>
      <c r="D80" s="1" t="s">
        <v>1020</v>
      </c>
      <c r="E80" s="1" t="s">
        <v>1021</v>
      </c>
      <c r="F80" s="1" t="s">
        <v>732</v>
      </c>
      <c r="G80" s="1" t="s">
        <v>640</v>
      </c>
      <c r="H80" s="1" t="s">
        <v>641</v>
      </c>
      <c r="I80" s="1" t="s">
        <v>1022</v>
      </c>
      <c r="J80" s="1" t="s">
        <v>643</v>
      </c>
      <c r="K80" s="1" t="s">
        <v>1022</v>
      </c>
      <c r="L80" s="1" t="s">
        <v>1022</v>
      </c>
      <c r="M80" s="1" t="s">
        <v>644</v>
      </c>
      <c r="N80" s="1" t="s">
        <v>644</v>
      </c>
      <c r="O80" s="1" t="s">
        <v>645</v>
      </c>
      <c r="P80" s="1" t="s">
        <v>646</v>
      </c>
      <c r="Q80" s="1" t="s">
        <v>647</v>
      </c>
      <c r="R80" s="1" t="s">
        <v>1023</v>
      </c>
      <c r="S80" s="1" t="s">
        <v>649</v>
      </c>
      <c r="T80" s="1" t="s">
        <v>650</v>
      </c>
      <c r="U80" s="1" t="s">
        <v>651</v>
      </c>
      <c r="V80" s="1" t="s">
        <v>691</v>
      </c>
    </row>
    <row r="81" s="1" customFormat="1" spans="1:22">
      <c r="A81" s="3">
        <v>21335089047</v>
      </c>
      <c r="B81" s="1" t="s">
        <v>1024</v>
      </c>
      <c r="C81" s="1" t="s">
        <v>1025</v>
      </c>
      <c r="D81" s="1" t="s">
        <v>1026</v>
      </c>
      <c r="E81" s="1" t="s">
        <v>1027</v>
      </c>
      <c r="F81" s="1" t="s">
        <v>783</v>
      </c>
      <c r="G81" s="1" t="s">
        <v>640</v>
      </c>
      <c r="H81" s="1" t="s">
        <v>641</v>
      </c>
      <c r="I81" s="1" t="s">
        <v>1028</v>
      </c>
      <c r="J81" s="1" t="s">
        <v>643</v>
      </c>
      <c r="K81" s="1" t="s">
        <v>1028</v>
      </c>
      <c r="L81" s="1" t="s">
        <v>1028</v>
      </c>
      <c r="M81" s="1" t="s">
        <v>644</v>
      </c>
      <c r="N81" s="1" t="s">
        <v>644</v>
      </c>
      <c r="O81" s="1" t="s">
        <v>645</v>
      </c>
      <c r="P81" s="1" t="s">
        <v>646</v>
      </c>
      <c r="Q81" s="1" t="s">
        <v>647</v>
      </c>
      <c r="R81" s="1" t="s">
        <v>1029</v>
      </c>
      <c r="S81" s="1" t="s">
        <v>649</v>
      </c>
      <c r="T81" s="1" t="s">
        <v>650</v>
      </c>
      <c r="U81" s="1" t="s">
        <v>651</v>
      </c>
      <c r="V81" s="1" t="s">
        <v>652</v>
      </c>
    </row>
    <row r="82" s="1" customFormat="1" spans="1:22">
      <c r="A82" s="3">
        <v>21333719893</v>
      </c>
      <c r="B82" s="1" t="s">
        <v>1024</v>
      </c>
      <c r="C82" s="1" t="s">
        <v>1030</v>
      </c>
      <c r="D82" s="1" t="s">
        <v>1031</v>
      </c>
      <c r="E82" s="1" t="s">
        <v>1032</v>
      </c>
      <c r="F82" s="1" t="s">
        <v>636</v>
      </c>
      <c r="G82" s="1" t="s">
        <v>640</v>
      </c>
      <c r="H82" s="1" t="s">
        <v>641</v>
      </c>
      <c r="I82" s="1" t="s">
        <v>1033</v>
      </c>
      <c r="J82" s="1" t="s">
        <v>643</v>
      </c>
      <c r="K82" s="1" t="s">
        <v>1033</v>
      </c>
      <c r="L82" s="1" t="s">
        <v>1033</v>
      </c>
      <c r="M82" s="1" t="s">
        <v>644</v>
      </c>
      <c r="N82" s="1" t="s">
        <v>644</v>
      </c>
      <c r="O82" s="1" t="s">
        <v>645</v>
      </c>
      <c r="P82" s="1" t="s">
        <v>646</v>
      </c>
      <c r="Q82" s="1" t="s">
        <v>647</v>
      </c>
      <c r="R82" s="1" t="s">
        <v>1034</v>
      </c>
      <c r="S82" s="1" t="s">
        <v>649</v>
      </c>
      <c r="T82" s="1" t="s">
        <v>650</v>
      </c>
      <c r="U82" s="1" t="s">
        <v>651</v>
      </c>
      <c r="V82" s="1" t="s">
        <v>652</v>
      </c>
    </row>
    <row r="83" s="1" customFormat="1" spans="1:22">
      <c r="A83" s="3">
        <v>21262801955</v>
      </c>
      <c r="B83" s="1" t="s">
        <v>1035</v>
      </c>
      <c r="C83" s="1" t="s">
        <v>1036</v>
      </c>
      <c r="D83" s="1" t="s">
        <v>1037</v>
      </c>
      <c r="E83" s="1" t="s">
        <v>1038</v>
      </c>
      <c r="F83" s="1" t="s">
        <v>732</v>
      </c>
      <c r="G83" s="1" t="s">
        <v>640</v>
      </c>
      <c r="H83" s="1" t="s">
        <v>641</v>
      </c>
      <c r="I83" s="1" t="s">
        <v>1039</v>
      </c>
      <c r="J83" s="1" t="s">
        <v>643</v>
      </c>
      <c r="K83" s="1" t="s">
        <v>1039</v>
      </c>
      <c r="L83" s="1" t="s">
        <v>1039</v>
      </c>
      <c r="M83" s="1" t="s">
        <v>644</v>
      </c>
      <c r="N83" s="1" t="s">
        <v>644</v>
      </c>
      <c r="O83" s="1" t="s">
        <v>645</v>
      </c>
      <c r="P83" s="1" t="s">
        <v>646</v>
      </c>
      <c r="Q83" s="1" t="s">
        <v>647</v>
      </c>
      <c r="R83" s="1" t="s">
        <v>1040</v>
      </c>
      <c r="S83" s="1" t="s">
        <v>649</v>
      </c>
      <c r="T83" s="1" t="s">
        <v>650</v>
      </c>
      <c r="U83" s="1" t="s">
        <v>651</v>
      </c>
      <c r="V83" s="1" t="s">
        <v>652</v>
      </c>
    </row>
    <row r="84" s="1" customFormat="1" spans="1:22">
      <c r="A84" s="3">
        <v>21259759696</v>
      </c>
      <c r="B84" s="1" t="s">
        <v>1041</v>
      </c>
      <c r="C84" s="1" t="s">
        <v>1042</v>
      </c>
      <c r="D84" s="1" t="s">
        <v>1043</v>
      </c>
      <c r="E84" s="1" t="s">
        <v>1044</v>
      </c>
      <c r="F84" s="1" t="s">
        <v>819</v>
      </c>
      <c r="G84" s="1" t="s">
        <v>640</v>
      </c>
      <c r="H84" s="1" t="s">
        <v>641</v>
      </c>
      <c r="I84" s="1" t="s">
        <v>1045</v>
      </c>
      <c r="J84" s="1" t="s">
        <v>643</v>
      </c>
      <c r="K84" s="1" t="s">
        <v>1045</v>
      </c>
      <c r="L84" s="1" t="s">
        <v>1045</v>
      </c>
      <c r="M84" s="1" t="s">
        <v>644</v>
      </c>
      <c r="N84" s="1" t="s">
        <v>644</v>
      </c>
      <c r="O84" s="1" t="s">
        <v>645</v>
      </c>
      <c r="P84" s="1" t="s">
        <v>646</v>
      </c>
      <c r="Q84" s="1" t="s">
        <v>647</v>
      </c>
      <c r="R84" s="1" t="s">
        <v>1046</v>
      </c>
      <c r="S84" s="1" t="s">
        <v>649</v>
      </c>
      <c r="T84" s="1" t="s">
        <v>650</v>
      </c>
      <c r="U84" s="1" t="s">
        <v>651</v>
      </c>
      <c r="V84" s="1" t="s">
        <v>652</v>
      </c>
    </row>
    <row r="85" s="1" customFormat="1" spans="1:22">
      <c r="A85" s="3">
        <v>21255358524</v>
      </c>
      <c r="B85" s="1" t="s">
        <v>1041</v>
      </c>
      <c r="C85" s="1" t="s">
        <v>1047</v>
      </c>
      <c r="D85" s="1" t="s">
        <v>1037</v>
      </c>
      <c r="E85" s="1" t="s">
        <v>1048</v>
      </c>
      <c r="F85" s="1" t="s">
        <v>732</v>
      </c>
      <c r="G85" s="1" t="s">
        <v>640</v>
      </c>
      <c r="H85" s="1" t="s">
        <v>641</v>
      </c>
      <c r="I85" s="1" t="s">
        <v>1039</v>
      </c>
      <c r="J85" s="1" t="s">
        <v>643</v>
      </c>
      <c r="K85" s="1" t="s">
        <v>1039</v>
      </c>
      <c r="L85" s="1" t="s">
        <v>1039</v>
      </c>
      <c r="M85" s="1" t="s">
        <v>644</v>
      </c>
      <c r="N85" s="1" t="s">
        <v>644</v>
      </c>
      <c r="O85" s="1" t="s">
        <v>645</v>
      </c>
      <c r="P85" s="1" t="s">
        <v>646</v>
      </c>
      <c r="Q85" s="1" t="s">
        <v>647</v>
      </c>
      <c r="R85" s="1" t="s">
        <v>1049</v>
      </c>
      <c r="S85" s="1" t="s">
        <v>649</v>
      </c>
      <c r="T85" s="1" t="s">
        <v>650</v>
      </c>
      <c r="U85" s="1" t="s">
        <v>651</v>
      </c>
      <c r="V85" s="1" t="s">
        <v>652</v>
      </c>
    </row>
    <row r="86" s="1" customFormat="1" spans="1:22">
      <c r="A86" s="3">
        <v>21250520443</v>
      </c>
      <c r="B86" s="1" t="s">
        <v>1050</v>
      </c>
      <c r="C86" s="1" t="s">
        <v>1051</v>
      </c>
      <c r="D86" s="1" t="s">
        <v>1052</v>
      </c>
      <c r="E86" s="1" t="s">
        <v>1053</v>
      </c>
      <c r="F86" s="1" t="s">
        <v>636</v>
      </c>
      <c r="G86" s="1" t="s">
        <v>640</v>
      </c>
      <c r="H86" s="1" t="s">
        <v>641</v>
      </c>
      <c r="I86" s="1" t="s">
        <v>1054</v>
      </c>
      <c r="J86" s="1" t="s">
        <v>643</v>
      </c>
      <c r="K86" s="1" t="s">
        <v>1054</v>
      </c>
      <c r="L86" s="1" t="s">
        <v>1054</v>
      </c>
      <c r="M86" s="1" t="s">
        <v>644</v>
      </c>
      <c r="N86" s="1" t="s">
        <v>644</v>
      </c>
      <c r="O86" s="1" t="s">
        <v>645</v>
      </c>
      <c r="P86" s="1" t="s">
        <v>646</v>
      </c>
      <c r="Q86" s="1" t="s">
        <v>647</v>
      </c>
      <c r="R86" s="1" t="s">
        <v>1055</v>
      </c>
      <c r="S86" s="1" t="s">
        <v>649</v>
      </c>
      <c r="T86" s="1" t="s">
        <v>650</v>
      </c>
      <c r="U86" s="1" t="s">
        <v>651</v>
      </c>
      <c r="V86" s="1" t="s">
        <v>652</v>
      </c>
    </row>
    <row r="87" s="1" customFormat="1" spans="1:22">
      <c r="A87" s="3">
        <v>21238967198</v>
      </c>
      <c r="B87" s="1" t="s">
        <v>1056</v>
      </c>
      <c r="C87" s="1" t="s">
        <v>1057</v>
      </c>
      <c r="D87" s="1" t="s">
        <v>1058</v>
      </c>
      <c r="E87" s="1" t="s">
        <v>1059</v>
      </c>
      <c r="F87" s="1" t="s">
        <v>732</v>
      </c>
      <c r="G87" s="1" t="s">
        <v>640</v>
      </c>
      <c r="H87" s="1" t="s">
        <v>641</v>
      </c>
      <c r="I87" s="1" t="s">
        <v>1060</v>
      </c>
      <c r="J87" s="1" t="s">
        <v>643</v>
      </c>
      <c r="K87" s="1" t="s">
        <v>1060</v>
      </c>
      <c r="L87" s="1" t="s">
        <v>1060</v>
      </c>
      <c r="M87" s="1" t="s">
        <v>644</v>
      </c>
      <c r="N87" s="1" t="s">
        <v>644</v>
      </c>
      <c r="O87" s="1" t="s">
        <v>645</v>
      </c>
      <c r="P87" s="1" t="s">
        <v>646</v>
      </c>
      <c r="Q87" s="1" t="s">
        <v>647</v>
      </c>
      <c r="R87" s="1" t="s">
        <v>1061</v>
      </c>
      <c r="S87" s="1" t="s">
        <v>649</v>
      </c>
      <c r="T87" s="1" t="s">
        <v>650</v>
      </c>
      <c r="U87" s="1" t="s">
        <v>651</v>
      </c>
      <c r="V87" s="1" t="s">
        <v>658</v>
      </c>
    </row>
    <row r="88" s="1" customFormat="1" spans="1:22">
      <c r="A88" s="3">
        <v>21237074409</v>
      </c>
      <c r="B88" s="1" t="s">
        <v>1056</v>
      </c>
      <c r="C88" s="1" t="s">
        <v>1062</v>
      </c>
      <c r="D88" s="1" t="s">
        <v>1063</v>
      </c>
      <c r="E88" s="1" t="s">
        <v>1064</v>
      </c>
      <c r="F88" s="1" t="s">
        <v>783</v>
      </c>
      <c r="G88" s="1" t="s">
        <v>640</v>
      </c>
      <c r="H88" s="1" t="s">
        <v>641</v>
      </c>
      <c r="I88" s="1" t="s">
        <v>1065</v>
      </c>
      <c r="J88" s="1" t="s">
        <v>643</v>
      </c>
      <c r="K88" s="1" t="s">
        <v>1065</v>
      </c>
      <c r="L88" s="1" t="s">
        <v>1065</v>
      </c>
      <c r="M88" s="1" t="s">
        <v>644</v>
      </c>
      <c r="N88" s="1" t="s">
        <v>644</v>
      </c>
      <c r="O88" s="1" t="s">
        <v>645</v>
      </c>
      <c r="P88" s="1" t="s">
        <v>646</v>
      </c>
      <c r="Q88" s="1" t="s">
        <v>647</v>
      </c>
      <c r="R88" s="1" t="s">
        <v>1066</v>
      </c>
      <c r="S88" s="1" t="s">
        <v>649</v>
      </c>
      <c r="T88" s="1" t="s">
        <v>650</v>
      </c>
      <c r="U88" s="1" t="s">
        <v>651</v>
      </c>
      <c r="V88" s="1" t="s">
        <v>652</v>
      </c>
    </row>
    <row r="89" s="1" customFormat="1" spans="1:22">
      <c r="A89" s="3">
        <v>21237070993</v>
      </c>
      <c r="B89" s="1" t="s">
        <v>1056</v>
      </c>
      <c r="C89" s="1" t="s">
        <v>1067</v>
      </c>
      <c r="D89" s="1" t="s">
        <v>1068</v>
      </c>
      <c r="E89" s="1" t="s">
        <v>1069</v>
      </c>
      <c r="F89" s="1" t="s">
        <v>732</v>
      </c>
      <c r="G89" s="1" t="s">
        <v>640</v>
      </c>
      <c r="H89" s="1" t="s">
        <v>641</v>
      </c>
      <c r="I89" s="1" t="s">
        <v>1070</v>
      </c>
      <c r="J89" s="1" t="s">
        <v>643</v>
      </c>
      <c r="K89" s="1" t="s">
        <v>1070</v>
      </c>
      <c r="L89" s="1" t="s">
        <v>1070</v>
      </c>
      <c r="M89" s="1" t="s">
        <v>644</v>
      </c>
      <c r="N89" s="1" t="s">
        <v>644</v>
      </c>
      <c r="O89" s="1" t="s">
        <v>645</v>
      </c>
      <c r="P89" s="1" t="s">
        <v>646</v>
      </c>
      <c r="Q89" s="1" t="s">
        <v>647</v>
      </c>
      <c r="R89" s="1" t="s">
        <v>1071</v>
      </c>
      <c r="S89" s="1" t="s">
        <v>649</v>
      </c>
      <c r="T89" s="1" t="s">
        <v>650</v>
      </c>
      <c r="U89" s="1" t="s">
        <v>651</v>
      </c>
      <c r="V89" s="1" t="s">
        <v>652</v>
      </c>
    </row>
    <row r="90" s="1" customFormat="1" spans="1:22">
      <c r="A90" s="3">
        <v>21234222836</v>
      </c>
      <c r="B90" s="1" t="s">
        <v>1056</v>
      </c>
      <c r="C90" s="1" t="s">
        <v>1072</v>
      </c>
      <c r="D90" s="1" t="s">
        <v>1073</v>
      </c>
      <c r="E90" s="1" t="s">
        <v>1074</v>
      </c>
      <c r="F90" s="1" t="s">
        <v>636</v>
      </c>
      <c r="G90" s="1" t="s">
        <v>640</v>
      </c>
      <c r="H90" s="1" t="s">
        <v>641</v>
      </c>
      <c r="I90" s="1" t="s">
        <v>1075</v>
      </c>
      <c r="J90" s="1" t="s">
        <v>643</v>
      </c>
      <c r="K90" s="1" t="s">
        <v>1075</v>
      </c>
      <c r="L90" s="1" t="s">
        <v>1075</v>
      </c>
      <c r="M90" s="1" t="s">
        <v>644</v>
      </c>
      <c r="N90" s="1" t="s">
        <v>644</v>
      </c>
      <c r="O90" s="1" t="s">
        <v>645</v>
      </c>
      <c r="P90" s="1" t="s">
        <v>646</v>
      </c>
      <c r="Q90" s="1" t="s">
        <v>647</v>
      </c>
      <c r="R90" s="1" t="s">
        <v>1076</v>
      </c>
      <c r="S90" s="1" t="s">
        <v>649</v>
      </c>
      <c r="T90" s="1" t="s">
        <v>650</v>
      </c>
      <c r="U90" s="1" t="s">
        <v>651</v>
      </c>
      <c r="V90" s="1" t="s">
        <v>1077</v>
      </c>
    </row>
    <row r="91" s="1" customFormat="1" spans="1:22">
      <c r="A91" s="3">
        <v>21234091095</v>
      </c>
      <c r="B91" s="1" t="s">
        <v>1056</v>
      </c>
      <c r="C91" s="1" t="s">
        <v>1078</v>
      </c>
      <c r="D91" s="1" t="s">
        <v>1079</v>
      </c>
      <c r="E91" s="1" t="s">
        <v>1080</v>
      </c>
      <c r="F91" s="1" t="s">
        <v>732</v>
      </c>
      <c r="G91" s="1" t="s">
        <v>640</v>
      </c>
      <c r="H91" s="1" t="s">
        <v>641</v>
      </c>
      <c r="I91" s="1" t="s">
        <v>1081</v>
      </c>
      <c r="J91" s="1" t="s">
        <v>643</v>
      </c>
      <c r="K91" s="1" t="s">
        <v>1081</v>
      </c>
      <c r="L91" s="1" t="s">
        <v>1081</v>
      </c>
      <c r="M91" s="1" t="s">
        <v>644</v>
      </c>
      <c r="N91" s="1" t="s">
        <v>644</v>
      </c>
      <c r="O91" s="1" t="s">
        <v>645</v>
      </c>
      <c r="P91" s="1" t="s">
        <v>646</v>
      </c>
      <c r="Q91" s="1" t="s">
        <v>647</v>
      </c>
      <c r="R91" s="1" t="s">
        <v>1082</v>
      </c>
      <c r="S91" s="1" t="s">
        <v>649</v>
      </c>
      <c r="T91" s="1" t="s">
        <v>650</v>
      </c>
      <c r="U91" s="1" t="s">
        <v>651</v>
      </c>
      <c r="V91" s="1" t="s">
        <v>652</v>
      </c>
    </row>
    <row r="92" s="1" customFormat="1" spans="1:22">
      <c r="A92" s="3">
        <v>21231717997</v>
      </c>
      <c r="B92" s="1" t="s">
        <v>1056</v>
      </c>
      <c r="C92" s="1" t="s">
        <v>1083</v>
      </c>
      <c r="D92" s="1" t="s">
        <v>1037</v>
      </c>
      <c r="E92" s="1" t="s">
        <v>1084</v>
      </c>
      <c r="F92" s="1" t="s">
        <v>732</v>
      </c>
      <c r="G92" s="1" t="s">
        <v>640</v>
      </c>
      <c r="H92" s="1" t="s">
        <v>641</v>
      </c>
      <c r="I92" s="1" t="s">
        <v>1039</v>
      </c>
      <c r="J92" s="1" t="s">
        <v>643</v>
      </c>
      <c r="K92" s="1" t="s">
        <v>1039</v>
      </c>
      <c r="L92" s="1" t="s">
        <v>1039</v>
      </c>
      <c r="M92" s="1" t="s">
        <v>644</v>
      </c>
      <c r="N92" s="1" t="s">
        <v>644</v>
      </c>
      <c r="O92" s="1" t="s">
        <v>645</v>
      </c>
      <c r="P92" s="1" t="s">
        <v>646</v>
      </c>
      <c r="Q92" s="1" t="s">
        <v>647</v>
      </c>
      <c r="R92" s="1" t="s">
        <v>1085</v>
      </c>
      <c r="S92" s="1" t="s">
        <v>649</v>
      </c>
      <c r="T92" s="1" t="s">
        <v>650</v>
      </c>
      <c r="U92" s="1" t="s">
        <v>651</v>
      </c>
      <c r="V92" s="1" t="s">
        <v>652</v>
      </c>
    </row>
    <row r="93" s="1" customFormat="1" spans="1:22">
      <c r="A93" s="3">
        <v>21147467669</v>
      </c>
      <c r="B93" s="1" t="s">
        <v>1086</v>
      </c>
      <c r="C93" s="1" t="s">
        <v>1087</v>
      </c>
      <c r="D93" s="1" t="s">
        <v>1037</v>
      </c>
      <c r="E93" s="1" t="s">
        <v>1088</v>
      </c>
      <c r="F93" s="1" t="s">
        <v>783</v>
      </c>
      <c r="G93" s="1" t="s">
        <v>640</v>
      </c>
      <c r="H93" s="1" t="s">
        <v>641</v>
      </c>
      <c r="I93" s="1" t="s">
        <v>1089</v>
      </c>
      <c r="J93" s="1" t="s">
        <v>643</v>
      </c>
      <c r="K93" s="1" t="s">
        <v>1089</v>
      </c>
      <c r="L93" s="1" t="s">
        <v>1089</v>
      </c>
      <c r="M93" s="1" t="s">
        <v>644</v>
      </c>
      <c r="N93" s="1" t="s">
        <v>644</v>
      </c>
      <c r="O93" s="1" t="s">
        <v>645</v>
      </c>
      <c r="P93" s="1" t="s">
        <v>646</v>
      </c>
      <c r="Q93" s="1" t="s">
        <v>647</v>
      </c>
      <c r="R93" s="1" t="s">
        <v>1090</v>
      </c>
      <c r="S93" s="1" t="s">
        <v>649</v>
      </c>
      <c r="T93" s="1" t="s">
        <v>650</v>
      </c>
      <c r="U93" s="1" t="s">
        <v>651</v>
      </c>
      <c r="V93" s="1" t="s">
        <v>652</v>
      </c>
    </row>
    <row r="94" s="1" customFormat="1" spans="1:22">
      <c r="A94" s="3">
        <v>21135577802</v>
      </c>
      <c r="B94" s="1" t="s">
        <v>1091</v>
      </c>
      <c r="C94" s="1" t="s">
        <v>1092</v>
      </c>
      <c r="D94" s="1" t="s">
        <v>1093</v>
      </c>
      <c r="E94" s="1" t="s">
        <v>1094</v>
      </c>
      <c r="F94" s="1" t="s">
        <v>732</v>
      </c>
      <c r="G94" s="1" t="s">
        <v>640</v>
      </c>
      <c r="H94" s="1" t="s">
        <v>641</v>
      </c>
      <c r="I94" s="1" t="s">
        <v>1095</v>
      </c>
      <c r="J94" s="1" t="s">
        <v>643</v>
      </c>
      <c r="K94" s="1" t="s">
        <v>1095</v>
      </c>
      <c r="L94" s="1" t="s">
        <v>1095</v>
      </c>
      <c r="M94" s="1" t="s">
        <v>644</v>
      </c>
      <c r="N94" s="1" t="s">
        <v>644</v>
      </c>
      <c r="O94" s="1" t="s">
        <v>645</v>
      </c>
      <c r="P94" s="1" t="s">
        <v>646</v>
      </c>
      <c r="Q94" s="1" t="s">
        <v>647</v>
      </c>
      <c r="R94" s="1" t="s">
        <v>1096</v>
      </c>
      <c r="S94" s="1" t="s">
        <v>649</v>
      </c>
      <c r="T94" s="1" t="s">
        <v>650</v>
      </c>
      <c r="U94" s="1" t="s">
        <v>651</v>
      </c>
      <c r="V94" s="1" t="s">
        <v>652</v>
      </c>
    </row>
    <row r="95" s="1" customFormat="1" spans="1:22">
      <c r="A95" s="3">
        <v>21128056735</v>
      </c>
      <c r="B95" s="1" t="s">
        <v>1091</v>
      </c>
      <c r="C95" s="1" t="s">
        <v>1097</v>
      </c>
      <c r="D95" s="1" t="s">
        <v>1098</v>
      </c>
      <c r="E95" s="1" t="s">
        <v>1099</v>
      </c>
      <c r="F95" s="1" t="s">
        <v>732</v>
      </c>
      <c r="G95" s="1" t="s">
        <v>640</v>
      </c>
      <c r="H95" s="1" t="s">
        <v>641</v>
      </c>
      <c r="I95" s="1" t="s">
        <v>1100</v>
      </c>
      <c r="J95" s="1" t="s">
        <v>643</v>
      </c>
      <c r="K95" s="1" t="s">
        <v>1100</v>
      </c>
      <c r="L95" s="1" t="s">
        <v>1100</v>
      </c>
      <c r="M95" s="1" t="s">
        <v>644</v>
      </c>
      <c r="N95" s="1" t="s">
        <v>644</v>
      </c>
      <c r="O95" s="1" t="s">
        <v>645</v>
      </c>
      <c r="P95" s="1" t="s">
        <v>646</v>
      </c>
      <c r="Q95" s="1" t="s">
        <v>647</v>
      </c>
      <c r="R95" s="1" t="s">
        <v>1101</v>
      </c>
      <c r="S95" s="1" t="s">
        <v>649</v>
      </c>
      <c r="T95" s="1" t="s">
        <v>650</v>
      </c>
      <c r="U95" s="1" t="s">
        <v>651</v>
      </c>
      <c r="V95" s="1" t="s">
        <v>652</v>
      </c>
    </row>
    <row r="96" s="1" customFormat="1" spans="1:22">
      <c r="A96" s="3">
        <v>21127412317</v>
      </c>
      <c r="B96" s="1" t="s">
        <v>1091</v>
      </c>
      <c r="C96" s="1" t="s">
        <v>1102</v>
      </c>
      <c r="D96" s="1" t="s">
        <v>1103</v>
      </c>
      <c r="E96" s="1" t="s">
        <v>1104</v>
      </c>
      <c r="F96" s="1" t="s">
        <v>783</v>
      </c>
      <c r="G96" s="1" t="s">
        <v>640</v>
      </c>
      <c r="H96" s="1" t="s">
        <v>641</v>
      </c>
      <c r="I96" s="1" t="s">
        <v>1105</v>
      </c>
      <c r="J96" s="1" t="s">
        <v>643</v>
      </c>
      <c r="K96" s="1" t="s">
        <v>1105</v>
      </c>
      <c r="L96" s="1" t="s">
        <v>1105</v>
      </c>
      <c r="M96" s="1" t="s">
        <v>644</v>
      </c>
      <c r="N96" s="1" t="s">
        <v>644</v>
      </c>
      <c r="O96" s="1" t="s">
        <v>645</v>
      </c>
      <c r="P96" s="1" t="s">
        <v>646</v>
      </c>
      <c r="Q96" s="1" t="s">
        <v>647</v>
      </c>
      <c r="R96" s="1" t="s">
        <v>1106</v>
      </c>
      <c r="S96" s="1" t="s">
        <v>649</v>
      </c>
      <c r="T96" s="1" t="s">
        <v>650</v>
      </c>
      <c r="U96" s="1" t="s">
        <v>651</v>
      </c>
      <c r="V96" s="1" t="s">
        <v>652</v>
      </c>
    </row>
    <row r="97" s="1" customFormat="1" spans="1:22">
      <c r="A97" s="3">
        <v>21121238725</v>
      </c>
      <c r="B97" s="1" t="s">
        <v>1107</v>
      </c>
      <c r="C97" s="1" t="s">
        <v>1108</v>
      </c>
      <c r="D97" s="1" t="s">
        <v>1109</v>
      </c>
      <c r="E97" s="1" t="s">
        <v>1110</v>
      </c>
      <c r="F97" s="1" t="s">
        <v>783</v>
      </c>
      <c r="G97" s="1" t="s">
        <v>640</v>
      </c>
      <c r="H97" s="1" t="s">
        <v>641</v>
      </c>
      <c r="I97" s="1" t="s">
        <v>1095</v>
      </c>
      <c r="J97" s="1" t="s">
        <v>643</v>
      </c>
      <c r="K97" s="1" t="s">
        <v>1095</v>
      </c>
      <c r="L97" s="1" t="s">
        <v>1095</v>
      </c>
      <c r="M97" s="1" t="s">
        <v>644</v>
      </c>
      <c r="N97" s="1" t="s">
        <v>644</v>
      </c>
      <c r="O97" s="1" t="s">
        <v>645</v>
      </c>
      <c r="P97" s="1" t="s">
        <v>646</v>
      </c>
      <c r="Q97" s="1" t="s">
        <v>647</v>
      </c>
      <c r="R97" s="1" t="s">
        <v>1111</v>
      </c>
      <c r="S97" s="1" t="s">
        <v>649</v>
      </c>
      <c r="T97" s="1" t="s">
        <v>650</v>
      </c>
      <c r="U97" s="1" t="s">
        <v>651</v>
      </c>
      <c r="V97" s="1" t="s">
        <v>652</v>
      </c>
    </row>
    <row r="98" s="1" customFormat="1" spans="1:22">
      <c r="A98" s="3">
        <v>21121215178</v>
      </c>
      <c r="B98" s="1" t="s">
        <v>1107</v>
      </c>
      <c r="C98" s="1" t="s">
        <v>1112</v>
      </c>
      <c r="D98" s="1" t="s">
        <v>1109</v>
      </c>
      <c r="E98" s="1" t="s">
        <v>1113</v>
      </c>
      <c r="F98" s="1" t="s">
        <v>783</v>
      </c>
      <c r="G98" s="1" t="s">
        <v>640</v>
      </c>
      <c r="H98" s="1" t="s">
        <v>641</v>
      </c>
      <c r="I98" s="1" t="s">
        <v>1095</v>
      </c>
      <c r="J98" s="1" t="s">
        <v>643</v>
      </c>
      <c r="K98" s="1" t="s">
        <v>1095</v>
      </c>
      <c r="L98" s="1" t="s">
        <v>1095</v>
      </c>
      <c r="M98" s="1" t="s">
        <v>644</v>
      </c>
      <c r="N98" s="1" t="s">
        <v>644</v>
      </c>
      <c r="O98" s="1" t="s">
        <v>645</v>
      </c>
      <c r="P98" s="1" t="s">
        <v>646</v>
      </c>
      <c r="Q98" s="1" t="s">
        <v>647</v>
      </c>
      <c r="R98" s="1" t="s">
        <v>1114</v>
      </c>
      <c r="S98" s="1" t="s">
        <v>649</v>
      </c>
      <c r="T98" s="1" t="s">
        <v>650</v>
      </c>
      <c r="U98" s="1" t="s">
        <v>651</v>
      </c>
      <c r="V98" s="1" t="s">
        <v>652</v>
      </c>
    </row>
    <row r="99" s="1" customFormat="1" spans="1:22">
      <c r="A99" s="3">
        <v>21106453871</v>
      </c>
      <c r="B99" s="1" t="s">
        <v>1115</v>
      </c>
      <c r="C99" s="1" t="s">
        <v>1116</v>
      </c>
      <c r="D99" s="1" t="s">
        <v>762</v>
      </c>
      <c r="E99" s="1" t="s">
        <v>1117</v>
      </c>
      <c r="F99" s="1" t="s">
        <v>732</v>
      </c>
      <c r="G99" s="1" t="s">
        <v>640</v>
      </c>
      <c r="H99" s="1" t="s">
        <v>641</v>
      </c>
      <c r="I99" s="1" t="s">
        <v>1118</v>
      </c>
      <c r="J99" s="1" t="s">
        <v>643</v>
      </c>
      <c r="K99" s="1" t="s">
        <v>1118</v>
      </c>
      <c r="L99" s="1" t="s">
        <v>1118</v>
      </c>
      <c r="M99" s="1" t="s">
        <v>644</v>
      </c>
      <c r="N99" s="1" t="s">
        <v>644</v>
      </c>
      <c r="O99" s="1" t="s">
        <v>645</v>
      </c>
      <c r="P99" s="1" t="s">
        <v>646</v>
      </c>
      <c r="Q99" s="1" t="s">
        <v>647</v>
      </c>
      <c r="R99" s="1" t="s">
        <v>1119</v>
      </c>
      <c r="S99" s="1" t="s">
        <v>649</v>
      </c>
      <c r="T99" s="1" t="s">
        <v>650</v>
      </c>
      <c r="U99" s="1" t="s">
        <v>651</v>
      </c>
      <c r="V99" s="1" t="s">
        <v>691</v>
      </c>
    </row>
    <row r="100" s="1" customFormat="1" spans="1:22">
      <c r="A100" s="3">
        <v>21099310878</v>
      </c>
      <c r="B100" s="1" t="s">
        <v>1120</v>
      </c>
      <c r="C100" s="1" t="s">
        <v>1121</v>
      </c>
      <c r="D100" s="1" t="s">
        <v>762</v>
      </c>
      <c r="E100" s="1" t="s">
        <v>1122</v>
      </c>
      <c r="F100" s="1" t="s">
        <v>732</v>
      </c>
      <c r="G100" s="1" t="s">
        <v>640</v>
      </c>
      <c r="H100" s="1" t="s">
        <v>641</v>
      </c>
      <c r="I100" s="1" t="s">
        <v>1118</v>
      </c>
      <c r="J100" s="1" t="s">
        <v>643</v>
      </c>
      <c r="K100" s="1" t="s">
        <v>1118</v>
      </c>
      <c r="L100" s="1" t="s">
        <v>1118</v>
      </c>
      <c r="M100" s="1" t="s">
        <v>644</v>
      </c>
      <c r="N100" s="1" t="s">
        <v>644</v>
      </c>
      <c r="O100" s="1" t="s">
        <v>645</v>
      </c>
      <c r="P100" s="1" t="s">
        <v>646</v>
      </c>
      <c r="Q100" s="1" t="s">
        <v>647</v>
      </c>
      <c r="R100" s="1" t="s">
        <v>1123</v>
      </c>
      <c r="S100" s="1" t="s">
        <v>649</v>
      </c>
      <c r="T100" s="1" t="s">
        <v>650</v>
      </c>
      <c r="U100" s="1" t="s">
        <v>651</v>
      </c>
      <c r="V100" s="1" t="s">
        <v>691</v>
      </c>
    </row>
    <row r="101" s="1" customFormat="1" spans="1:22">
      <c r="A101" s="3">
        <v>18956648509</v>
      </c>
      <c r="B101" s="1" t="s">
        <v>1124</v>
      </c>
      <c r="C101" s="1" t="s">
        <v>1125</v>
      </c>
      <c r="D101" s="1" t="s">
        <v>1126</v>
      </c>
      <c r="E101" s="1" t="s">
        <v>1127</v>
      </c>
      <c r="F101" s="1" t="s">
        <v>732</v>
      </c>
      <c r="G101" s="1" t="s">
        <v>640</v>
      </c>
      <c r="H101" s="1" t="s">
        <v>641</v>
      </c>
      <c r="I101" s="1" t="s">
        <v>1128</v>
      </c>
      <c r="J101" s="1" t="s">
        <v>643</v>
      </c>
      <c r="K101" s="1" t="s">
        <v>1128</v>
      </c>
      <c r="L101" s="1" t="s">
        <v>1128</v>
      </c>
      <c r="M101" s="1" t="s">
        <v>644</v>
      </c>
      <c r="N101" s="1" t="s">
        <v>644</v>
      </c>
      <c r="O101" s="1" t="s">
        <v>645</v>
      </c>
      <c r="P101" s="1" t="s">
        <v>646</v>
      </c>
      <c r="Q101" s="1" t="s">
        <v>647</v>
      </c>
      <c r="R101" s="1" t="s">
        <v>1129</v>
      </c>
      <c r="S101" s="1" t="s">
        <v>649</v>
      </c>
      <c r="T101" s="1" t="s">
        <v>650</v>
      </c>
      <c r="U101" s="1" t="s">
        <v>651</v>
      </c>
      <c r="V101" s="1" t="s">
        <v>652</v>
      </c>
    </row>
    <row r="102" s="1" customFormat="1" spans="1:22">
      <c r="A102" s="3">
        <v>18949936713</v>
      </c>
      <c r="B102" s="1" t="s">
        <v>1130</v>
      </c>
      <c r="C102" s="1" t="s">
        <v>1131</v>
      </c>
      <c r="D102" s="1" t="s">
        <v>1132</v>
      </c>
      <c r="E102" s="1" t="s">
        <v>1133</v>
      </c>
      <c r="F102" s="1" t="s">
        <v>819</v>
      </c>
      <c r="G102" s="1" t="s">
        <v>640</v>
      </c>
      <c r="H102" s="1" t="s">
        <v>641</v>
      </c>
      <c r="I102" s="1" t="s">
        <v>1134</v>
      </c>
      <c r="J102" s="1" t="s">
        <v>643</v>
      </c>
      <c r="K102" s="1" t="s">
        <v>1134</v>
      </c>
      <c r="L102" s="1" t="s">
        <v>1134</v>
      </c>
      <c r="M102" s="1" t="s">
        <v>644</v>
      </c>
      <c r="N102" s="1" t="s">
        <v>644</v>
      </c>
      <c r="O102" s="1" t="s">
        <v>645</v>
      </c>
      <c r="P102" s="1" t="s">
        <v>646</v>
      </c>
      <c r="Q102" s="1" t="s">
        <v>647</v>
      </c>
      <c r="R102" s="1" t="s">
        <v>1135</v>
      </c>
      <c r="S102" s="1" t="s">
        <v>649</v>
      </c>
      <c r="T102" s="1" t="s">
        <v>650</v>
      </c>
      <c r="U102" s="1" t="s">
        <v>651</v>
      </c>
      <c r="V102" s="1" t="s">
        <v>652</v>
      </c>
    </row>
    <row r="103" s="1" customFormat="1" spans="1:22">
      <c r="A103" s="3">
        <v>18913602288</v>
      </c>
      <c r="B103" s="1" t="s">
        <v>1136</v>
      </c>
      <c r="C103" s="1" t="s">
        <v>1137</v>
      </c>
      <c r="D103" s="1" t="s">
        <v>1063</v>
      </c>
      <c r="E103" s="1" t="s">
        <v>1138</v>
      </c>
      <c r="F103" s="1" t="s">
        <v>783</v>
      </c>
      <c r="G103" s="1" t="s">
        <v>640</v>
      </c>
      <c r="H103" s="1" t="s">
        <v>641</v>
      </c>
      <c r="I103" s="1" t="s">
        <v>1139</v>
      </c>
      <c r="J103" s="1" t="s">
        <v>643</v>
      </c>
      <c r="K103" s="1" t="s">
        <v>1139</v>
      </c>
      <c r="L103" s="1" t="s">
        <v>1139</v>
      </c>
      <c r="M103" s="1" t="s">
        <v>644</v>
      </c>
      <c r="N103" s="1" t="s">
        <v>644</v>
      </c>
      <c r="O103" s="1" t="s">
        <v>645</v>
      </c>
      <c r="P103" s="1" t="s">
        <v>646</v>
      </c>
      <c r="Q103" s="1" t="s">
        <v>647</v>
      </c>
      <c r="R103" s="1" t="s">
        <v>1140</v>
      </c>
      <c r="S103" s="1" t="s">
        <v>649</v>
      </c>
      <c r="T103" s="1" t="s">
        <v>650</v>
      </c>
      <c r="U103" s="1" t="s">
        <v>651</v>
      </c>
      <c r="V103" s="1" t="s">
        <v>652</v>
      </c>
    </row>
    <row r="104" s="1" customFormat="1" spans="1:22">
      <c r="A104" s="3">
        <v>18886782919</v>
      </c>
      <c r="B104" s="1" t="s">
        <v>1141</v>
      </c>
      <c r="C104" s="1" t="s">
        <v>1142</v>
      </c>
      <c r="D104" s="1" t="s">
        <v>1143</v>
      </c>
      <c r="E104" s="1" t="s">
        <v>1144</v>
      </c>
      <c r="F104" s="1" t="s">
        <v>819</v>
      </c>
      <c r="G104" s="1" t="s">
        <v>640</v>
      </c>
      <c r="H104" s="1" t="s">
        <v>641</v>
      </c>
      <c r="I104" s="1" t="s">
        <v>1145</v>
      </c>
      <c r="J104" s="1" t="s">
        <v>643</v>
      </c>
      <c r="K104" s="1" t="s">
        <v>1145</v>
      </c>
      <c r="L104" s="1" t="s">
        <v>1145</v>
      </c>
      <c r="M104" s="1" t="s">
        <v>644</v>
      </c>
      <c r="N104" s="1" t="s">
        <v>644</v>
      </c>
      <c r="O104" s="1" t="s">
        <v>645</v>
      </c>
      <c r="P104" s="1" t="s">
        <v>646</v>
      </c>
      <c r="Q104" s="1" t="s">
        <v>647</v>
      </c>
      <c r="R104" s="1" t="s">
        <v>1146</v>
      </c>
      <c r="S104" s="1" t="s">
        <v>649</v>
      </c>
      <c r="T104" s="1" t="s">
        <v>650</v>
      </c>
      <c r="U104" s="1" t="s">
        <v>651</v>
      </c>
      <c r="V104" s="1" t="s">
        <v>652</v>
      </c>
    </row>
    <row r="105" s="1" customFormat="1" spans="1:22">
      <c r="A105" s="3">
        <v>18827004767</v>
      </c>
      <c r="B105" s="1" t="s">
        <v>1147</v>
      </c>
      <c r="C105" s="1" t="s">
        <v>1148</v>
      </c>
      <c r="D105" s="1" t="s">
        <v>852</v>
      </c>
      <c r="E105" s="1" t="s">
        <v>1149</v>
      </c>
      <c r="F105" s="1" t="s">
        <v>732</v>
      </c>
      <c r="G105" s="1" t="s">
        <v>640</v>
      </c>
      <c r="H105" s="1" t="s">
        <v>641</v>
      </c>
      <c r="I105" s="1" t="s">
        <v>1150</v>
      </c>
      <c r="J105" s="1" t="s">
        <v>643</v>
      </c>
      <c r="K105" s="1" t="s">
        <v>1150</v>
      </c>
      <c r="L105" s="1" t="s">
        <v>1150</v>
      </c>
      <c r="M105" s="1" t="s">
        <v>644</v>
      </c>
      <c r="N105" s="1" t="s">
        <v>644</v>
      </c>
      <c r="O105" s="1" t="s">
        <v>645</v>
      </c>
      <c r="P105" s="1" t="s">
        <v>646</v>
      </c>
      <c r="Q105" s="1" t="s">
        <v>647</v>
      </c>
      <c r="R105" s="1" t="s">
        <v>1151</v>
      </c>
      <c r="S105" s="1" t="s">
        <v>649</v>
      </c>
      <c r="T105" s="1" t="s">
        <v>650</v>
      </c>
      <c r="U105" s="1" t="s">
        <v>651</v>
      </c>
      <c r="V105" s="1" t="s">
        <v>652</v>
      </c>
    </row>
    <row r="106" s="1" customFormat="1" spans="1:22">
      <c r="A106" s="4">
        <v>2.11274123172704e+17</v>
      </c>
      <c r="B106" s="1" t="s">
        <v>1152</v>
      </c>
      <c r="C106" s="1" t="s">
        <v>1153</v>
      </c>
      <c r="D106" s="1" t="s">
        <v>1103</v>
      </c>
      <c r="E106" s="1" t="s">
        <v>1154</v>
      </c>
      <c r="F106" s="1" t="s">
        <v>783</v>
      </c>
      <c r="G106" s="1" t="s">
        <v>640</v>
      </c>
      <c r="H106" s="1" t="s">
        <v>641</v>
      </c>
      <c r="I106" s="1" t="s">
        <v>645</v>
      </c>
      <c r="J106" s="1" t="s">
        <v>643</v>
      </c>
      <c r="K106" s="1" t="s">
        <v>645</v>
      </c>
      <c r="L106" s="1" t="s">
        <v>645</v>
      </c>
      <c r="M106" s="1" t="s">
        <v>644</v>
      </c>
      <c r="N106" s="1" t="s">
        <v>644</v>
      </c>
      <c r="O106" s="1" t="s">
        <v>645</v>
      </c>
      <c r="P106" s="1" t="s">
        <v>646</v>
      </c>
      <c r="Q106" s="1" t="s">
        <v>647</v>
      </c>
      <c r="R106" s="1" t="s">
        <v>1155</v>
      </c>
      <c r="S106" s="1" t="s">
        <v>649</v>
      </c>
      <c r="T106" s="1" t="s">
        <v>650</v>
      </c>
      <c r="U106" s="1" t="s">
        <v>651</v>
      </c>
      <c r="V106" s="1" t="s">
        <v>652</v>
      </c>
    </row>
    <row r="107" s="1" customFormat="1" spans="1:22">
      <c r="A107" s="3">
        <v>18746491882</v>
      </c>
      <c r="B107" s="1" t="s">
        <v>1156</v>
      </c>
      <c r="C107" s="1" t="s">
        <v>1157</v>
      </c>
      <c r="D107" s="1" t="s">
        <v>1158</v>
      </c>
      <c r="E107" s="1" t="s">
        <v>1159</v>
      </c>
      <c r="F107" s="1" t="s">
        <v>636</v>
      </c>
      <c r="G107" s="1" t="s">
        <v>640</v>
      </c>
      <c r="H107" s="1" t="s">
        <v>641</v>
      </c>
      <c r="I107" s="1" t="s">
        <v>1160</v>
      </c>
      <c r="J107" s="1" t="s">
        <v>643</v>
      </c>
      <c r="K107" s="1" t="s">
        <v>1160</v>
      </c>
      <c r="L107" s="1" t="s">
        <v>1160</v>
      </c>
      <c r="M107" s="1" t="s">
        <v>644</v>
      </c>
      <c r="N107" s="1" t="s">
        <v>644</v>
      </c>
      <c r="O107" s="1" t="s">
        <v>645</v>
      </c>
      <c r="P107" s="1" t="s">
        <v>646</v>
      </c>
      <c r="Q107" s="1" t="s">
        <v>647</v>
      </c>
      <c r="R107" s="1" t="s">
        <v>1161</v>
      </c>
      <c r="S107" s="1" t="s">
        <v>649</v>
      </c>
      <c r="T107" s="1" t="s">
        <v>650</v>
      </c>
      <c r="U107" s="1" t="s">
        <v>651</v>
      </c>
      <c r="V107" s="1" t="s">
        <v>652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2022-10-28T01:27:04Z</dcterms:created>
  <dcterms:modified xsi:type="dcterms:W3CDTF">2022-10-28T01:54:22Z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FFC942DF87E44CDA809CEE85C8DF5E09</vt:lpwstr>
  </property>
  <property fmtid="{D5CDD505-2E9C-101B-9397-08002B2CF9AE}" pid="3" name="KSOProductBuildVer">
    <vt:lpwstr>2052-11.1.0.12598</vt:lpwstr>
  </property>
</Properties>
</file>