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对账!$A$1:$X$153</definedName>
  </definedNames>
  <calcPr calcId="144525"/>
</workbook>
</file>

<file path=xl/sharedStrings.xml><?xml version="1.0" encoding="utf-8"?>
<sst xmlns="http://schemas.openxmlformats.org/spreadsheetml/2006/main" count="5023" uniqueCount="1684">
  <si>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</si>
  <si>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</si>
  <si>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</si>
  <si>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</si>
  <si>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</si>
  <si>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</si>
  <si>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</si>
  <si>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</si>
  <si>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</si>
  <si>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</si>
  <si>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</si>
  <si>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</si>
  <si>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</si>
  <si>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</si>
  <si>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</si>
  <si>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</si>
  <si>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</si>
  <si>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</si>
  <si>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</si>
  <si>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</si>
  <si>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</si>
  <si>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</si>
  <si>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</si>
  <si>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</si>
  <si>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</si>
  <si>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21144724137	</t>
  </si>
  <si>
    <t>Ctrip</t>
  </si>
  <si>
    <t>正常</t>
  </si>
  <si>
    <t>[蒙特卡洛]蒙特卡罗大都会酒店(Hotel Metropole, Monte Carlo)(55465260)</t>
  </si>
  <si>
    <t>高级精致套房&lt;2人入住&gt;&lt;不退款&gt;</t>
  </si>
  <si>
    <t>HKD</t>
  </si>
  <si>
    <t>Vosahlo/Tomas</t>
  </si>
  <si>
    <t>CA13030221030HKD</t>
  </si>
  <si>
    <t>未提现</t>
  </si>
  <si>
    <t>携程开票</t>
  </si>
  <si>
    <t xml:space="preserve">	</t>
  </si>
  <si>
    <t xml:space="preserve">10620023	</t>
  </si>
  <si>
    <t xml:space="preserve">21144767263	</t>
  </si>
  <si>
    <t>[巴黎]巴黎东站马塞尔酒店(Hôtel Le Marcel Paris Gare de l'Est)(60513923)</t>
  </si>
  <si>
    <t>标准双人床房&lt;2人入住&gt;&lt;不退款&gt;&lt;早餐&gt;</t>
  </si>
  <si>
    <t>van der Horst/Richard Albertus</t>
  </si>
  <si>
    <t xml:space="preserve">8VKIEM	</t>
  </si>
  <si>
    <t xml:space="preserve">21180051717	</t>
  </si>
  <si>
    <t>[罗马]雷吉奥瑞丽酒店(Raeli Hotel Regio)(56206286)</t>
  </si>
  <si>
    <t>经济房&lt;2人入住&gt;&lt;不退款&gt;</t>
  </si>
  <si>
    <t>GARCIA ROMERO/ROBERTO</t>
  </si>
  <si>
    <t xml:space="preserve">SH14016380	</t>
  </si>
  <si>
    <t xml:space="preserve">21239331403	</t>
  </si>
  <si>
    <t>[曼谷]曼谷阿文苏昆维特酒店(Avani Sukhumvit Bangkok)(70165254)</t>
  </si>
  <si>
    <t>阿瓦尼客房&lt;2人入住&gt;&lt;不退款&gt;&lt;早餐&gt;</t>
  </si>
  <si>
    <t>CHENG/YI TING</t>
  </si>
  <si>
    <t xml:space="preserve">408462	</t>
  </si>
  <si>
    <t xml:space="preserve">21250460421	</t>
  </si>
  <si>
    <t>[吉隆坡]吉隆坡帝皇精品酒店(de King Boutique Hotel KLCC)(55694606)</t>
  </si>
  <si>
    <t>豪华房（双人床或双床）&lt;2人入住&gt;&lt;不退款&gt;</t>
  </si>
  <si>
    <t>Ibrahim/Mohd Yasin</t>
  </si>
  <si>
    <t xml:space="preserve">253772	</t>
  </si>
  <si>
    <t xml:space="preserve">21313442376	</t>
  </si>
  <si>
    <t>[莱恩费尔登埃希特登]斯图加特-梅斯机场公园酒店(Parkhotel Stuttgart Messe-Airport)(55281384)</t>
  </si>
  <si>
    <t>经典客房&lt;2人入住&gt;&lt;不退款&gt;</t>
  </si>
  <si>
    <t>Becker/Rene</t>
  </si>
  <si>
    <t xml:space="preserve">651378693	</t>
  </si>
  <si>
    <t xml:space="preserve">21346231455	</t>
  </si>
  <si>
    <t>[南雅加达]大阿斯顿格罗夫套房酒店(The Grove Suites by GRAND ASTON)(56140426)</t>
  </si>
  <si>
    <t>池景一卧室套房&lt;2人入住&gt;&lt;不退款&gt;</t>
  </si>
  <si>
    <t>Lorenti Jr/Michael Romeo</t>
  </si>
  <si>
    <t xml:space="preserve">21356056890	</t>
  </si>
  <si>
    <t>[旧金山]旧金山优泰酒店(Yotel San Francisco)(55599060)</t>
  </si>
  <si>
    <t>尊贵大床房(上下铺)&lt;2人入住&gt;&lt;不退款&gt;</t>
  </si>
  <si>
    <t>Irizarry/Michael</t>
  </si>
  <si>
    <t xml:space="preserve">2024624855	</t>
  </si>
  <si>
    <t xml:space="preserve">21433557981	</t>
  </si>
  <si>
    <t>[首尔]设计师弘大酒店(Hotel The Designers Hongdae)(60480638)</t>
  </si>
  <si>
    <t>标准双人房&lt;2人入住&gt;&lt;不退款&gt;&lt;早餐&gt;</t>
  </si>
  <si>
    <t>CHO/SUN HO</t>
  </si>
  <si>
    <t xml:space="preserve">F0355297	</t>
  </si>
  <si>
    <t xml:space="preserve">21446210623	</t>
  </si>
  <si>
    <t>[布达佩斯]尤尼奥城市酒店(City Hotel UNIO***superior)(55733187)</t>
  </si>
  <si>
    <t>双床房&lt;2人入住&gt;&lt;不退款&gt;&lt;早餐&gt;</t>
  </si>
  <si>
    <t>LAFAZANIS /ZISIS</t>
  </si>
  <si>
    <t xml:space="preserve">2738737	</t>
  </si>
  <si>
    <t xml:space="preserve">OK	</t>
  </si>
  <si>
    <t>取消</t>
  </si>
  <si>
    <t xml:space="preserve">21453881990	</t>
  </si>
  <si>
    <t>[约克]约克市中心丽柏酒店(Park Inn by Radisson York City Centre)(55299764)</t>
  </si>
  <si>
    <t>标准房&lt;2人入住&gt;&lt;不退款&gt;</t>
  </si>
  <si>
    <t>Colvin/Matthew</t>
  </si>
  <si>
    <t xml:space="preserve">21454225865	</t>
  </si>
  <si>
    <t>[迪拜]多鲁什酒店(Dorus Hotel)(55666256)</t>
  </si>
  <si>
    <t>客房&lt;2人入住&gt;&lt;不退款&gt;&lt;早餐&gt;</t>
  </si>
  <si>
    <t>Varteji/Aliraza</t>
  </si>
  <si>
    <t xml:space="preserve">From Allocation	</t>
  </si>
  <si>
    <t xml:space="preserve">21463716680	</t>
  </si>
  <si>
    <t>[洛杉矶]艾兰酒店(Elan Hotel)(55414070)</t>
  </si>
  <si>
    <t>行政特大床房&lt;2人入住&gt;&lt;不退款&gt;</t>
  </si>
  <si>
    <t>vakil/Aman Vakil</t>
  </si>
  <si>
    <t xml:space="preserve">18635SE042519	</t>
  </si>
  <si>
    <t xml:space="preserve">21471910033	</t>
  </si>
  <si>
    <t>[曼谷]阿瓦尼阿特里姆曼谷酒店(SHA认证)(Avani Atrium Bangkok Hotel (SHA Certified))(55665998)</t>
  </si>
  <si>
    <t>阿瓦尼尊贵房&lt;2人入住&gt;&lt;不退款&gt;</t>
  </si>
  <si>
    <t>MOHAMMED KHAIRIL ADZHAR/NURMAISARAH ,NURAQILAH/MOHAMMED KHAIRIL ADZHAR</t>
  </si>
  <si>
    <t xml:space="preserve">21474415951	</t>
  </si>
  <si>
    <t>[新加坡]新加坡中山公园华美达酒店(Ramada by Wyndham Singapore at Zhongshan Park (SG Clean))(70391128)</t>
  </si>
  <si>
    <t>园景客房&lt;2人入住&gt;&lt;不退款&gt;</t>
  </si>
  <si>
    <t>ZHANG/LILI</t>
  </si>
  <si>
    <t xml:space="preserve">21474438522	</t>
  </si>
  <si>
    <t>园景特大床客房&lt;2人入住&gt;&lt;不退款&gt;</t>
  </si>
  <si>
    <t>LAU/PHILIP CHEUK HANG</t>
  </si>
  <si>
    <t xml:space="preserve">2744737	</t>
  </si>
  <si>
    <t xml:space="preserve">162191161	</t>
  </si>
  <si>
    <t xml:space="preserve">21475647816	</t>
  </si>
  <si>
    <t>[梅菲尔德]纽卡斯尔大道酒店(The Gateway Inn, Newcastle)(91544894)</t>
  </si>
  <si>
    <t>豪华客房&lt;2人入住&gt;&lt;不退款&gt;</t>
  </si>
  <si>
    <t>Cheng/Jack</t>
  </si>
  <si>
    <t xml:space="preserve">2745021	</t>
  </si>
  <si>
    <t xml:space="preserve">EXP-1400796299	</t>
  </si>
  <si>
    <t xml:space="preserve">21480638573	</t>
  </si>
  <si>
    <t>[普吉岛]芭东海滩贝斯特韦斯特酒店(SHA Extra Plus)(Best Western Patong Beach)(55280365)</t>
  </si>
  <si>
    <t>高级城景房&lt;2人入住&gt;&lt;不退款&gt;&lt;早餐&gt;</t>
  </si>
  <si>
    <t>NIU/SHENGYING</t>
  </si>
  <si>
    <t xml:space="preserve">21485992462	</t>
  </si>
  <si>
    <t>[里约热内卢]大西洋商务中心酒店(Hotel Atlântico Business Centro)(55452268)</t>
  </si>
  <si>
    <t>Braz Teixeira/Fernando Cesar,Cavalcante de Paula/Morgana</t>
  </si>
  <si>
    <t xml:space="preserve">457357	</t>
  </si>
  <si>
    <t xml:space="preserve">21492714781	</t>
  </si>
  <si>
    <t>[曼谷]曼谷东方公寓酒店(Oriental Residence Bangkok)(55270221)</t>
  </si>
  <si>
    <t>两卧室套房&lt;2人入住&gt;&lt;不退款&gt;</t>
  </si>
  <si>
    <t>HUANG/CHING-YAO,CHEN/WEI-JEN</t>
  </si>
  <si>
    <t xml:space="preserve">2748997	</t>
  </si>
  <si>
    <t xml:space="preserve">412949	</t>
  </si>
  <si>
    <t xml:space="preserve">21494050487	</t>
  </si>
  <si>
    <t>[里约热内卢]科帕卡巴纳马尔酒店(Copacabana Mar Hotel)(89916652)</t>
  </si>
  <si>
    <t>GONCALVES SILVA/LUCAS,BRAGA CASTRO/KETLLEN</t>
  </si>
  <si>
    <t xml:space="preserve">129717	</t>
  </si>
  <si>
    <t xml:space="preserve">21497585058	</t>
  </si>
  <si>
    <t>[墨西哥城]墨西哥城特瑞普WTC酒店(TRYP by Wyndham Mexico City World Trade Center Area)(95690301)</t>
  </si>
  <si>
    <t>特大床房&lt;2人入住&gt;&lt;不退款&gt;&lt;早餐&gt;</t>
  </si>
  <si>
    <t>oron/Guri</t>
  </si>
  <si>
    <t xml:space="preserve">acknowledge	</t>
  </si>
  <si>
    <t xml:space="preserve">21504250562	</t>
  </si>
  <si>
    <t>[东京]帝国饭店 东京(Imperial Hotel, Tokyo)(55270489)</t>
  </si>
  <si>
    <t>本馆 精致大床房&lt;2人入住&gt;&lt;不退款&gt;</t>
  </si>
  <si>
    <t>YUAN/JIANG</t>
  </si>
  <si>
    <t xml:space="preserve">21508408701	</t>
  </si>
  <si>
    <t>[威奇托]诺瑟罗克套房酒店(Comfort Inn &amp; Suites)(94363194)</t>
  </si>
  <si>
    <t>标准间1特大床&lt;2人入住&gt;&lt;不退款&gt;&lt;早餐&gt;</t>
  </si>
  <si>
    <t>Moritz/Preston</t>
  </si>
  <si>
    <t xml:space="preserve">2753349	</t>
  </si>
  <si>
    <t xml:space="preserve">21508434455	</t>
  </si>
  <si>
    <t>[纽约]纽约中央凯悦大酒店(Hyatt Grand Central New York)(55862047)</t>
  </si>
  <si>
    <t>城景两张大床房&lt;2人入住&gt;&lt;不退款&gt;</t>
  </si>
  <si>
    <t>Carrillo/Santiago</t>
  </si>
  <si>
    <t xml:space="preserve">558468	</t>
  </si>
  <si>
    <t xml:space="preserve">21509186115	</t>
  </si>
  <si>
    <t>[岘港]岘港罗斯蒙特精品度假村(Risemount Premier Resort Da Nang)(60467304)</t>
  </si>
  <si>
    <t>高级大床房&lt;2人入住&gt;&lt;不退款&gt;&lt;早餐&gt;</t>
  </si>
  <si>
    <t>THI NGOC LIEU/TRAN</t>
  </si>
  <si>
    <t xml:space="preserve">2031443821	</t>
  </si>
  <si>
    <t xml:space="preserve">21510292493	</t>
  </si>
  <si>
    <t>[大西洋城]波哥水疗娱乐场酒店(Borgata Hotel Casino and Spa)(77372084)</t>
  </si>
  <si>
    <t>套房, 1 张特大床 (Fiore)&lt;2人入住&gt;&lt;不退款&gt;</t>
  </si>
  <si>
    <t>BERRY/JAMES</t>
  </si>
  <si>
    <t xml:space="preserve">2753932	</t>
  </si>
  <si>
    <t xml:space="preserve">905845663	</t>
  </si>
  <si>
    <t xml:space="preserve">21511049204	</t>
  </si>
  <si>
    <t>[里加]蒙特克里斯托精品酒店(Boutique Hotel Monte Kristo)(55280289)</t>
  </si>
  <si>
    <t>三人房&lt;2人入住&gt;&lt;不退款&gt;&lt;早餐&gt;</t>
  </si>
  <si>
    <t>KRASULIN/YEVHENII</t>
  </si>
  <si>
    <t xml:space="preserve">2754108	</t>
  </si>
  <si>
    <t xml:space="preserve">2031490849	</t>
  </si>
  <si>
    <t>退单</t>
  </si>
  <si>
    <t xml:space="preserve">21511588170	</t>
  </si>
  <si>
    <t>[孟买]圣瑞吉孟买酒店(The St. Regis Mumbai)(56196574)</t>
  </si>
  <si>
    <t>城景双床房&lt;2人入住&gt;&lt;不退款&gt;&lt;早餐&gt;</t>
  </si>
  <si>
    <t>Devasi/Govind</t>
  </si>
  <si>
    <t xml:space="preserve">2754265	</t>
  </si>
  <si>
    <t xml:space="preserve">98639271	</t>
  </si>
  <si>
    <t xml:space="preserve">21512248449	</t>
  </si>
  <si>
    <t>[曼彻斯特]曼彻斯特麦克唐纳德水疗酒店(Macdonald Manchester Hotel and Spa)(55452111)</t>
  </si>
  <si>
    <t>标准特大床房&lt;2人入住&gt;&lt;不退款&gt;</t>
  </si>
  <si>
    <t>Battersby/Dylan,Battersby/Dylan</t>
  </si>
  <si>
    <t xml:space="preserve">2754477	</t>
  </si>
  <si>
    <t xml:space="preserve">acknowledged	</t>
  </si>
  <si>
    <t xml:space="preserve">21513558157	</t>
  </si>
  <si>
    <t>[费城]费城索尼斯塔里滕豪斯广场酒店(Sonesta Philadelphia Rittenhouse Square)(55345986)</t>
  </si>
  <si>
    <t>豪华特大床房&lt;2人入住&gt;&lt;不退款&gt;</t>
  </si>
  <si>
    <t>Graham/Gregory</t>
  </si>
  <si>
    <t xml:space="preserve">10587728397	</t>
  </si>
  <si>
    <t xml:space="preserve">21514881754	</t>
  </si>
  <si>
    <t>[洛杉矶]阿德勒好莱坞山贝斯特韦斯特优质酒店(Best Western Plus Hollywood Hills - Los Angeles)(55320479)</t>
  </si>
  <si>
    <t>两张大号床房&lt;2人入住&gt;&lt;不退款&gt;</t>
  </si>
  <si>
    <t>geldman/robert</t>
  </si>
  <si>
    <t xml:space="preserve">2031678543	</t>
  </si>
  <si>
    <t xml:space="preserve">21515299233	</t>
  </si>
  <si>
    <t>[新加坡]新加坡史各士皇族酒店(Royal Plaza on Scotts)(56174646)</t>
  </si>
  <si>
    <t>豪华房&lt;1&gt;&lt;2人入住&gt;&lt;不退款&gt;&lt;早餐&gt;</t>
  </si>
  <si>
    <t>PG RAJID/PG NUR RAFIDAH</t>
  </si>
  <si>
    <t xml:space="preserve">3552384	</t>
  </si>
  <si>
    <t xml:space="preserve">21557737189	</t>
  </si>
  <si>
    <t>豪华房&lt;2人入住&gt;&lt;不退款&gt;&lt;早餐&gt;</t>
  </si>
  <si>
    <t>XIE/WENTAO</t>
  </si>
  <si>
    <t xml:space="preserve">2755662	</t>
  </si>
  <si>
    <t xml:space="preserve">订单已确认	</t>
  </si>
  <si>
    <t xml:space="preserve">21561033848	</t>
  </si>
  <si>
    <t>[普雷图河畔圣若泽]国家酒店 - 城际(Hotel Nacional Distributed by Intercity)(91808946)</t>
  </si>
  <si>
    <t>标准双床房&lt;2人入住&gt;&lt;不退款&gt;&lt;早餐&gt;</t>
  </si>
  <si>
    <t>CARRAMAO/JOSE CARLOS</t>
  </si>
  <si>
    <t xml:space="preserve">2756252	</t>
  </si>
  <si>
    <t xml:space="preserve">65815379	</t>
  </si>
  <si>
    <t xml:space="preserve">21562340682	</t>
  </si>
  <si>
    <t>[曼彻斯特]曼彻斯特哥谭酒店(Hotel Gotham)(55280278)</t>
  </si>
  <si>
    <t>俱乐部双人床房&lt;2人入住&gt;&lt;不退款&gt;</t>
  </si>
  <si>
    <t>spallone/james</t>
  </si>
  <si>
    <t xml:space="preserve">EXP-2031971608	</t>
  </si>
  <si>
    <t xml:space="preserve">21562404420	</t>
  </si>
  <si>
    <t>[阿灵顿]水晶城 - 华盛顿特区皇冠假日酒店 - IHG 旗下酒店(Crowne Plaza Crystal City-Washington, D.C., an IHG Hotel)(60480570)</t>
  </si>
  <si>
    <t>特大床房&lt;2人入住&gt;&lt;不退款&gt;</t>
  </si>
  <si>
    <t>HU/YINGYING</t>
  </si>
  <si>
    <t xml:space="preserve">21563743316	</t>
  </si>
  <si>
    <t>[曼谷]思考行政套房酒店(Hotel Amber Sukhumvit 85)(60480483)</t>
  </si>
  <si>
    <t>CHANG/YUMEI</t>
  </si>
  <si>
    <t xml:space="preserve">21564230898	</t>
  </si>
  <si>
    <t>[曼谷]曼谷京华大酒店 (SHA Plus+)(Hotel Royal Bangkok@Chinatown)(55932568)</t>
  </si>
  <si>
    <t>高级双床房(无窗)&lt;2人入住&gt;&lt;不退款&gt;</t>
  </si>
  <si>
    <t>WANICHSUPHAWONG/NICHAREE</t>
  </si>
  <si>
    <t xml:space="preserve">315320	</t>
  </si>
  <si>
    <t xml:space="preserve">21564471429	</t>
  </si>
  <si>
    <t>[普吉岛]R马尔温泉度假酒店 (SHA Extra Plus)(R-Mar Resort and Spa (SHA Extra Plus))(70165327)</t>
  </si>
  <si>
    <t>豪华房&lt;2人入住&gt;&lt;不退款&gt;</t>
  </si>
  <si>
    <t>Sanders/Barry</t>
  </si>
  <si>
    <t xml:space="preserve">2757073	</t>
  </si>
  <si>
    <t xml:space="preserve">1068567974	</t>
  </si>
  <si>
    <t xml:space="preserve">21567513487	</t>
  </si>
  <si>
    <t>[河内]河内酒店(Hanoi Hotel)(55560512)</t>
  </si>
  <si>
    <t>甄选房&lt;2人入住&gt;&lt;不退款&gt;</t>
  </si>
  <si>
    <t>NONG/THI DIEU LINH,TONG/THI LUYEN</t>
  </si>
  <si>
    <t xml:space="preserve">2757247	</t>
  </si>
  <si>
    <t xml:space="preserve">535923	</t>
  </si>
  <si>
    <t xml:space="preserve">21567700054	</t>
  </si>
  <si>
    <t>[拉斯维加斯]卢克索酒店(Luxor Hotel &amp; Casino)(60494169)</t>
  </si>
  <si>
    <t>金字塔两张大床房&lt;2人入住&gt;&lt;不退款&gt;</t>
  </si>
  <si>
    <t>NIE/DONGPING</t>
  </si>
  <si>
    <t xml:space="preserve">905897629	</t>
  </si>
  <si>
    <t xml:space="preserve">21567874762	</t>
  </si>
  <si>
    <t>一卧室套房&lt;2人入住&gt;&lt;不退款&gt;</t>
  </si>
  <si>
    <t>MARLINA/LISA</t>
  </si>
  <si>
    <t xml:space="preserve">2757340	</t>
  </si>
  <si>
    <t xml:space="preserve">21567985520	</t>
  </si>
  <si>
    <t>城市景观特大床房&lt;2人入住&gt;&lt;不退款&gt;&lt;早餐&gt;</t>
  </si>
  <si>
    <t>MODH/PARTH</t>
  </si>
  <si>
    <t xml:space="preserve">2757352	</t>
  </si>
  <si>
    <t xml:space="preserve">71087393	</t>
  </si>
  <si>
    <t xml:space="preserve">21568378003	</t>
  </si>
  <si>
    <t>[曼谷]曼谷康文特公园酒店(Convenient Park Bangkok)(55451692)</t>
  </si>
  <si>
    <t>ZHANG/ZHANGCONG</t>
  </si>
  <si>
    <t xml:space="preserve">2757450	</t>
  </si>
  <si>
    <t xml:space="preserve">21570129295	</t>
  </si>
  <si>
    <t>[昆达山]水晶山丘 R 酒店(Crystal Hill R)(89917392)</t>
  </si>
  <si>
    <t>高级房间&lt;2人入住&gt;&lt;不退款&gt;</t>
  </si>
  <si>
    <t>Abu samah/Masnurfaeza</t>
  </si>
  <si>
    <t xml:space="preserve">2757852	</t>
  </si>
  <si>
    <t xml:space="preserve">21570429196	</t>
  </si>
  <si>
    <t>[首尔]中央明洞空中公園酒店(Hotel Skypark Central Myeongdong)(55653039)</t>
  </si>
  <si>
    <t>标准双人房&lt;2人入住&gt;&lt;不退款&gt;</t>
  </si>
  <si>
    <t>YU/CHEN LUN,CHEN/LEI YUAN</t>
  </si>
  <si>
    <t xml:space="preserve">20221025540108102	</t>
  </si>
  <si>
    <t xml:space="preserve">21571035590	</t>
  </si>
  <si>
    <t>[阿布扎比]阿布扎比雅乐轩酒店(Aloft Abu Dhabi)(68026753)</t>
  </si>
  <si>
    <t>雅乐轩房&lt;2人入住&gt;&lt;不退款&gt;</t>
  </si>
  <si>
    <t>ZIDAN/AYA</t>
  </si>
  <si>
    <t xml:space="preserve">2758105	</t>
  </si>
  <si>
    <t xml:space="preserve">21571040427	</t>
  </si>
  <si>
    <t>[罗马]罗马章节酒店(Hotel Chapter Roma)(92031487)</t>
  </si>
  <si>
    <t>阁楼&lt;2人入住&gt;&lt;不退款&gt;</t>
  </si>
  <si>
    <t>Engel/Peyton</t>
  </si>
  <si>
    <t xml:space="preserve">2758107	</t>
  </si>
  <si>
    <t xml:space="preserve">5112SE023344	</t>
  </si>
  <si>
    <t xml:space="preserve">21571143767	</t>
  </si>
  <si>
    <t>[波特兰]多斯尔酒店(Dossier Hotel)(70394022)</t>
  </si>
  <si>
    <t>2张双人床房&lt;2人入住&gt;&lt;不退款&gt;</t>
  </si>
  <si>
    <t>Levis/Alli</t>
  </si>
  <si>
    <t xml:space="preserve">2758162	</t>
  </si>
  <si>
    <t xml:space="preserve">76814SE055903	</t>
  </si>
  <si>
    <t xml:space="preserve">21572876983	</t>
  </si>
  <si>
    <t>Hatch/Ben</t>
  </si>
  <si>
    <t xml:space="preserve">2758560	</t>
  </si>
  <si>
    <t xml:space="preserve">76814SE055923	</t>
  </si>
  <si>
    <t xml:space="preserve">21576791603	</t>
  </si>
  <si>
    <t>[阿加迪尔]提尔蒂酒店及Spa(Hotel Tildi Hotel &amp; Spa)(95083747)</t>
  </si>
  <si>
    <t>YE/ZIFANG</t>
  </si>
  <si>
    <t xml:space="preserve">2758855	</t>
  </si>
  <si>
    <t xml:space="preserve">21577065926	</t>
  </si>
  <si>
    <t>[曼谷]曼谷亚洲酒店(Asia Hotel Bangkok)(55639690)</t>
  </si>
  <si>
    <t>高级房&lt;2人入住&gt;&lt;不退款&gt;</t>
  </si>
  <si>
    <t>XUAN/PINPENG</t>
  </si>
  <si>
    <t xml:space="preserve">2758896	</t>
  </si>
  <si>
    <t xml:space="preserve">803744773	</t>
  </si>
  <si>
    <t xml:space="preserve">21580298677	</t>
  </si>
  <si>
    <t>ALMAAZMI /HASSAN</t>
  </si>
  <si>
    <t xml:space="preserve">2759705	</t>
  </si>
  <si>
    <t xml:space="preserve">21580826087	</t>
  </si>
  <si>
    <t>[罗托鲁瓦]罗托鲁瓦铂尔曼酒店(Pullman Rotorua)(77366672)</t>
  </si>
  <si>
    <t>城景高级特大床房&lt;2人入住&gt;&lt;不退款&gt;</t>
  </si>
  <si>
    <t>SHEN/SUMING</t>
  </si>
  <si>
    <t xml:space="preserve">2759889	</t>
  </si>
  <si>
    <t xml:space="preserve">A7W3WJP564	</t>
  </si>
  <si>
    <t xml:space="preserve">21580839955	</t>
  </si>
  <si>
    <t>[曼达卢永]马尼拉曼达鲁永出发酒店(Go Hotels Mandaluyong)(94360703)</t>
  </si>
  <si>
    <t>大床房&lt;2人入住&gt;&lt;不退款&gt;</t>
  </si>
  <si>
    <t>BUENCILLO/NANCY CORTERZ</t>
  </si>
  <si>
    <t xml:space="preserve">2759899	</t>
  </si>
  <si>
    <t xml:space="preserve">MAN0043490	</t>
  </si>
  <si>
    <t xml:space="preserve">21580876857	</t>
  </si>
  <si>
    <t>[巴德胡弗多普]阿姆斯特丹史基浦机场宜必思酒店(Ibis Schiphol Amsterdam Airport)(55290037)</t>
  </si>
  <si>
    <t>标准双人床房&lt;2人入住&gt;&lt;不退款&gt;</t>
  </si>
  <si>
    <t>CHU/SHANZHENG</t>
  </si>
  <si>
    <t xml:space="preserve">2759909	</t>
  </si>
  <si>
    <t xml:space="preserve">21581468906	</t>
  </si>
  <si>
    <t>[胡志明市]新世界西贡酒店(New World Saigon Hotel)(55289703)</t>
  </si>
  <si>
    <t>YIN/QIAOZHI</t>
  </si>
  <si>
    <t xml:space="preserve">2760037	</t>
  </si>
  <si>
    <t xml:space="preserve">1038734	</t>
  </si>
  <si>
    <t xml:space="preserve">21581979142	</t>
  </si>
  <si>
    <t>[胡志明市]胡志明伊甸花园酒店(Eden Garden Hotel)(55439326)</t>
  </si>
  <si>
    <t>客房 (Day Use Max 2 Hours Only)&lt;2人入住&gt;&lt;不退款&gt;</t>
  </si>
  <si>
    <t>JEONG/DONGSEOK</t>
  </si>
  <si>
    <t xml:space="preserve">2760175	</t>
  </si>
  <si>
    <t xml:space="preserve">26102022	</t>
  </si>
  <si>
    <t xml:space="preserve">21582222243	</t>
  </si>
  <si>
    <t>[曼谷]彩虹套房酒店 (SHA Certified)(Baiyoke Suite Hotel)(55653319)</t>
  </si>
  <si>
    <t>高级套房&lt;2人入住&gt;&lt;不退款&gt;</t>
  </si>
  <si>
    <t>NIDAR/FIYA</t>
  </si>
  <si>
    <t xml:space="preserve">2760221	</t>
  </si>
  <si>
    <t xml:space="preserve">64243	</t>
  </si>
  <si>
    <t xml:space="preserve">21583620479	</t>
  </si>
  <si>
    <t>[曼谷]金玉素万那普酒店(Golden Jade Suvarnabhumi)(55851976)</t>
  </si>
  <si>
    <t>HUCKABAY/COREY</t>
  </si>
  <si>
    <t xml:space="preserve">2760456	</t>
  </si>
  <si>
    <t xml:space="preserve">HBD-603112-321-5689571	</t>
  </si>
  <si>
    <t xml:space="preserve">21583705323	</t>
  </si>
  <si>
    <t>[曼谷]素坤逸2巷贝斯特韦斯特舒雅优质酒店 (SHA Plus+)(SureStay Plus Hotel by Best Western Sukhumvit 2)(55872534)</t>
  </si>
  <si>
    <t>高级双床房&lt;2人入住&gt;&lt;不退款&gt;&lt;早餐&gt;</t>
  </si>
  <si>
    <t>JANTHAJAM/PIMPICHAYA</t>
  </si>
  <si>
    <t xml:space="preserve">2760468	</t>
  </si>
  <si>
    <t xml:space="preserve">HBD-613434-321-5689586	</t>
  </si>
  <si>
    <t xml:space="preserve">21583884641	</t>
  </si>
  <si>
    <t>Amiry/Saud</t>
  </si>
  <si>
    <t xml:space="preserve">2760496	</t>
  </si>
  <si>
    <t xml:space="preserve">21583964518	</t>
  </si>
  <si>
    <t>[三宝垄]新坎迪新邦利马酒店-三宝垄ASTON(Hotel Neo Candi Simpang Lima - Semarang by ASTON)(55414284)</t>
  </si>
  <si>
    <t>近地天体房&lt;2人入住&gt;&lt;不退款&gt;&lt;早餐&gt;</t>
  </si>
  <si>
    <t>YOSAPUTRA/PAUL</t>
  </si>
  <si>
    <t xml:space="preserve">2760517	</t>
  </si>
  <si>
    <t xml:space="preserve">21583993854	</t>
  </si>
  <si>
    <t>[迪拜]迪拜奥酷瑞中庭酒店(Al Khoory Atrium Hotel)(55439200)</t>
  </si>
  <si>
    <t>豪华三人房&lt;2人入住&gt;&lt;不退款&gt;</t>
  </si>
  <si>
    <t>wu/xiaowei,keshavarzi/Maziar</t>
  </si>
  <si>
    <t xml:space="preserve">2760522	</t>
  </si>
  <si>
    <t xml:space="preserve">342509705 - 1666770991017575	</t>
  </si>
  <si>
    <t xml:space="preserve">21584157156	</t>
  </si>
  <si>
    <t>[普林塞萨港]巴拉望普林塞萨港费瑟尔酒店(Fersal Hotel Puerto Princesa Palawan)(92029664)</t>
  </si>
  <si>
    <t>豪华客房, 1 张大床&lt;2人入住&gt;&lt;不退款&gt;&lt;早餐&gt;</t>
  </si>
  <si>
    <t>Deng/FUKANG,Dela Cruz/Krislen</t>
  </si>
  <si>
    <t xml:space="preserve">2760539	</t>
  </si>
  <si>
    <t xml:space="preserve">-2032926359	</t>
  </si>
  <si>
    <t xml:space="preserve">21586144193	</t>
  </si>
  <si>
    <t>[新山]新山凯贝丽酒店式服务公寓(Capri by Fraser Johor Bahru)(55572794)</t>
  </si>
  <si>
    <t>海景豪华特大床一室房&lt;2人入住&gt;&lt;不退款&gt;</t>
  </si>
  <si>
    <t>NADAN /WILLIAM NADAN</t>
  </si>
  <si>
    <t xml:space="preserve">2760564	</t>
  </si>
  <si>
    <t xml:space="preserve">6098SE046429	</t>
  </si>
  <si>
    <t xml:space="preserve">21586358592	</t>
  </si>
  <si>
    <t>[阿姆斯特丹]法兰斯酒店(France Hotel)(95084131)</t>
  </si>
  <si>
    <t>NAM/JI KEUN</t>
  </si>
  <si>
    <t xml:space="preserve">2760588	</t>
  </si>
  <si>
    <t xml:space="preserve">21586788527	</t>
  </si>
  <si>
    <t>[孟买]安普雷沙酒店(The Empresa Hotel)(89917587)</t>
  </si>
  <si>
    <t>Dilawari/Harvinder</t>
  </si>
  <si>
    <t xml:space="preserve">2760633	</t>
  </si>
  <si>
    <t xml:space="preserve">6794932	</t>
  </si>
  <si>
    <t xml:space="preserve">21586953839	</t>
  </si>
  <si>
    <t>[泗水]泗水探索酒店(Quest Hotel Darmo - Surabaya by ASTON)(60480266)</t>
  </si>
  <si>
    <t>WIDOJO/SRIWANTO</t>
  </si>
  <si>
    <t xml:space="preserve">2760654	</t>
  </si>
  <si>
    <t xml:space="preserve">21587137470	</t>
  </si>
  <si>
    <t>高级双床房&lt;2人入住&gt;&lt;不退款&gt;</t>
  </si>
  <si>
    <t>Sopita loipimai/Sopita loipimai</t>
  </si>
  <si>
    <t xml:space="preserve">2760691	</t>
  </si>
  <si>
    <t xml:space="preserve">21587306053	</t>
  </si>
  <si>
    <t>至尊豪华房&lt;2人入住&gt;&lt;不退款&gt;&lt;早餐&gt;</t>
  </si>
  <si>
    <t>OKASO/SUMAJCHA</t>
  </si>
  <si>
    <t xml:space="preserve">2760720	</t>
  </si>
  <si>
    <t xml:space="preserve">21587497124	</t>
  </si>
  <si>
    <t>[济州市]济州巴达古里吉酒店(Jeju Badagurigi)(94359106)</t>
  </si>
  <si>
    <t>AN/JONG JU</t>
  </si>
  <si>
    <t xml:space="preserve">2760758	</t>
  </si>
  <si>
    <t xml:space="preserve">Acknowledged	</t>
  </si>
  <si>
    <t xml:space="preserve">21587994903	</t>
  </si>
  <si>
    <t>[泗水]泗水容库喜爱酒店(favehotel Rungkut Surabaya)(55653014)</t>
  </si>
  <si>
    <t>致爱房&lt;2人入住&gt;&lt;不退款&gt;</t>
  </si>
  <si>
    <t>diana/tri indah</t>
  </si>
  <si>
    <t xml:space="preserve">2760883	</t>
  </si>
  <si>
    <t xml:space="preserve">21588113750	</t>
  </si>
  <si>
    <t>[阿布扎比]阿布扎比艾迪逊酒店(The Abu Dhabi Edition)(55801095)</t>
  </si>
  <si>
    <t>WANG/LINCHUN</t>
  </si>
  <si>
    <t xml:space="preserve">2760897	</t>
  </si>
  <si>
    <t xml:space="preserve">75742497	</t>
  </si>
  <si>
    <t xml:space="preserve">21588588367	</t>
  </si>
  <si>
    <t>[雪邦]国际机场 KLIA-KLIA2途恩酒店(Tune Hotel KLIA-KLIA2)(60514018)</t>
  </si>
  <si>
    <t>花园双床房&lt;2人入住&gt;&lt;不退款&gt;</t>
  </si>
  <si>
    <t>HUANG/YONGJUN</t>
  </si>
  <si>
    <t xml:space="preserve">2760993	</t>
  </si>
  <si>
    <t xml:space="preserve">164809754	</t>
  </si>
  <si>
    <t xml:space="preserve">21588740388	</t>
  </si>
  <si>
    <t>[亚历山大]亚历山大广场酒店(Plaza Hotel Alexandria)(55720119)</t>
  </si>
  <si>
    <t>部分海景双人床房&lt;2人入住&gt;&lt;不退款&gt;</t>
  </si>
  <si>
    <t>SAHLOUL/AHMED</t>
  </si>
  <si>
    <t xml:space="preserve">2761025	</t>
  </si>
  <si>
    <t xml:space="preserve">21589025892	</t>
  </si>
  <si>
    <t>[巴黎]巴黎布玛尔查别墅酒店(Villa Beaumarchais)(55439628)</t>
  </si>
  <si>
    <t>DU/DI,Laura/Darmon</t>
  </si>
  <si>
    <t xml:space="preserve">2761108	</t>
  </si>
  <si>
    <t xml:space="preserve">21589041221	</t>
  </si>
  <si>
    <t>[阿姆斯特丹]贝斯特韦斯特阿姆斯特丹酒店(Best Western Amsterdam)(70391539)</t>
  </si>
  <si>
    <t>DE GIROLAMO/ALEJANDRO ENMANUEL</t>
  </si>
  <si>
    <t xml:space="preserve">2761117	</t>
  </si>
  <si>
    <t xml:space="preserve">18704736238	</t>
  </si>
  <si>
    <t>调整</t>
  </si>
  <si>
    <t>[贝伊奥卢]迪泰住宅酒店(Element Suites)(89916959)</t>
  </si>
  <si>
    <t>套房&lt;2人入住&gt;&lt;不退款&gt;</t>
  </si>
  <si>
    <t>jasoria /Roopal</t>
  </si>
  <si>
    <t xml:space="preserve">18604051923	</t>
  </si>
  <si>
    <t>[巴厘岛]巴厘岛8 度假酒店(LV8 Resort Hotel Bali)(56185706)</t>
  </si>
  <si>
    <t>一卧室套房&lt;2人入住&gt;&lt;不退款&gt;&lt;早餐&gt;</t>
  </si>
  <si>
    <t>Bhuyan/Sangeeta,Bhuyan/Sangeeta</t>
  </si>
  <si>
    <t>CA13030221031HKD</t>
  </si>
  <si>
    <t xml:space="preserve">#59941	</t>
  </si>
  <si>
    <t xml:space="preserve">21221588403	</t>
  </si>
  <si>
    <t>[曼谷]曼谷彩虹云宵酒店 (SHA Certified)(Baiyoke Sky Hotel Bangkok (SHA Certified))(55831872)</t>
  </si>
  <si>
    <t>豪华客房(天空区)&lt;2人入住&gt;&lt;不退款&gt;</t>
  </si>
  <si>
    <t>LEE/JAW LONG</t>
  </si>
  <si>
    <t xml:space="preserve">HBD-25697-321-5631093	</t>
  </si>
  <si>
    <t xml:space="preserve">21260935879	</t>
  </si>
  <si>
    <t>[乔治市]槟城长荣桂冠酒店 (槟城对抗新冠肺炎认证)(Evergreen Laurel Hotel Penang (PenangFightCovid-19 Certified))(55451685)</t>
  </si>
  <si>
    <t>海景豪华特大床房&lt;2人入住&gt;&lt;不退款&gt;</t>
  </si>
  <si>
    <t>JIUN SIANG/GAN</t>
  </si>
  <si>
    <t xml:space="preserve">2720061	</t>
  </si>
  <si>
    <t xml:space="preserve">22100375098	</t>
  </si>
  <si>
    <t xml:space="preserve">21338576633	</t>
  </si>
  <si>
    <t>[多伦多]多伦多香格里拉大酒店(Shangri-La Toronto)(56185710)</t>
  </si>
  <si>
    <t>LEE/BOEUN</t>
  </si>
  <si>
    <t xml:space="preserve">21354214330	</t>
  </si>
  <si>
    <t xml:space="preserve">56837SE026583	</t>
  </si>
  <si>
    <t xml:space="preserve">21357910927	</t>
  </si>
  <si>
    <t>[东京]新宿华盛顿酒店(Shinjuku Washington Hotel)(68545490)</t>
  </si>
  <si>
    <t>标准单床房(主楼)&lt;2人入住&gt;&lt;不退款&gt;</t>
  </si>
  <si>
    <t>BIN/YIKWAN,TSUI/KINGYIDIANA</t>
  </si>
  <si>
    <t xml:space="preserve">240084391	</t>
  </si>
  <si>
    <t xml:space="preserve">21361548212	</t>
  </si>
  <si>
    <t>双人床房&lt;2人入住&gt;&lt;不退款&gt;</t>
  </si>
  <si>
    <t>GREGOIRE/Alain</t>
  </si>
  <si>
    <t xml:space="preserve">21365177205	</t>
  </si>
  <si>
    <t>[西雅加达]阿斯顿卡蒂卡格罗酒店会议中心(ASTON Kartika Grogol Hotel &amp; Conference Center)(92030300)</t>
  </si>
  <si>
    <t>优选一室特大床房&lt;2人入住&gt;&lt;不退款&gt;</t>
  </si>
  <si>
    <t>OZAKI/DAISUKE</t>
  </si>
  <si>
    <t xml:space="preserve">20362	</t>
  </si>
  <si>
    <t xml:space="preserve">21368529129	</t>
  </si>
  <si>
    <t>[大阪]大阪难波格拉斯丽酒店(Hotel Gracery Osaka Namba)(68031175)</t>
  </si>
  <si>
    <t>双床房&lt;2人入住&gt;&lt;不退款&gt;</t>
  </si>
  <si>
    <t>NG/WANNGA,YIU/CHUNHIN</t>
  </si>
  <si>
    <t xml:space="preserve">780126426	</t>
  </si>
  <si>
    <t xml:space="preserve">21426151158	</t>
  </si>
  <si>
    <t>[拉普拉普]麦克坦宿务都喜天丽度假村(Dusit Thani Mactan Cebu Resort)(91807381)</t>
  </si>
  <si>
    <t>豪华海景双床房&lt;2人入住&gt;&lt;不退款&gt;&lt;早餐&gt;</t>
  </si>
  <si>
    <t>CHO/SANG JIN</t>
  </si>
  <si>
    <t xml:space="preserve">7188SE092596	</t>
  </si>
  <si>
    <t xml:space="preserve">21435414072	</t>
  </si>
  <si>
    <t>[魁北克城]魁北克城费尔蒙芳缇娜城堡酒店(Fairmont Le Chateau Frontenac)(55270242)</t>
  </si>
  <si>
    <t>豪华双人房&lt;2人入住&gt;&lt;不退款&gt;</t>
  </si>
  <si>
    <t>SHIH/PEIYIN</t>
  </si>
  <si>
    <t xml:space="preserve">DHC-5W8QVL	</t>
  </si>
  <si>
    <t xml:space="preserve">21455484565	</t>
  </si>
  <si>
    <t>[东京]东京皇家王子大饭店花园塔(The Prince Park Tower Tokyo)(54503340)</t>
  </si>
  <si>
    <t>转角特大床房（东京塔景观）&lt;2人入住&gt;&lt;不退款&gt;&lt;早餐&gt;</t>
  </si>
  <si>
    <t>TSE/PUI YI,YUEN/TIN CHI EDMUND</t>
  </si>
  <si>
    <t xml:space="preserve">DEB221014214210484	</t>
  </si>
  <si>
    <t xml:space="preserve">21461645357	</t>
  </si>
  <si>
    <t>[杜伦]达勒姆丽笙酒店(Radisson Blu Hotel, Durham)(55280996)</t>
  </si>
  <si>
    <t>标准客房&lt;2人入住&gt;&lt;不退款&gt;</t>
  </si>
  <si>
    <t>STEELE/MICHELLE</t>
  </si>
  <si>
    <t xml:space="preserve">21471938341	</t>
  </si>
  <si>
    <t>[多伦多]多伦多机场皮尔逊会议酒店(Pearson Hotel Conference Centre Toronto Airport)(55280857)</t>
  </si>
  <si>
    <t>Myles/Jonathan</t>
  </si>
  <si>
    <t xml:space="preserve">2744145	</t>
  </si>
  <si>
    <t xml:space="preserve">酒店前台edy先生确认订单	</t>
  </si>
  <si>
    <t xml:space="preserve">21474106019	</t>
  </si>
  <si>
    <t>[巴厘岛]格朗德娜库塔旅馆(Grand Inna Kuta)(55451901)</t>
  </si>
  <si>
    <t>HANIFAH/MARYAM</t>
  </si>
  <si>
    <t xml:space="preserve">2744642	</t>
  </si>
  <si>
    <t xml:space="preserve">6755743	</t>
  </si>
  <si>
    <t xml:space="preserve">21487502481	</t>
  </si>
  <si>
    <t>[吉隆坡]吉隆坡双威太子大酒店(Sunway Hotel Putra Kuala Lumpur)(55290388)</t>
  </si>
  <si>
    <t>ZHAO/HAIJUN</t>
  </si>
  <si>
    <t xml:space="preserve">2747846	</t>
  </si>
  <si>
    <t xml:space="preserve">799196169	</t>
  </si>
  <si>
    <t xml:space="preserve">21498075410	</t>
  </si>
  <si>
    <t>[斯劳]松林酒店(The Pinewood Hotel)(94360997)</t>
  </si>
  <si>
    <t>walker/martin</t>
  </si>
  <si>
    <t xml:space="preserve">2030742885	</t>
  </si>
  <si>
    <t xml:space="preserve">21506254589	</t>
  </si>
  <si>
    <t>YANI/RATNA</t>
  </si>
  <si>
    <t xml:space="preserve">报客人名字办理入住	</t>
  </si>
  <si>
    <t xml:space="preserve">21508473867	</t>
  </si>
  <si>
    <t>RAMLI/AZMILI</t>
  </si>
  <si>
    <t xml:space="preserve">802184057	</t>
  </si>
  <si>
    <t xml:space="preserve">21508492226	</t>
  </si>
  <si>
    <t>[惠斯勒]费尔蒙惠斯勒城堡酒店(Fairmont Chateau Whistler)(55269709)</t>
  </si>
  <si>
    <t>豪华景观特大床房&lt;2人入住&gt;&lt;不退款&gt;</t>
  </si>
  <si>
    <t>Zhang/Cifeng</t>
  </si>
  <si>
    <t xml:space="preserve">196785110	</t>
  </si>
  <si>
    <t xml:space="preserve">21511438753	</t>
  </si>
  <si>
    <t>ALNAQBI/ABDULLA</t>
  </si>
  <si>
    <t xml:space="preserve">2754212	</t>
  </si>
  <si>
    <t xml:space="preserve">21513930002	</t>
  </si>
  <si>
    <t>[万隆市]超级广场费屋酒店(favehotel Hyper Square)(55414298)</t>
  </si>
  <si>
    <t>致爱房&lt;2人入住&gt;&lt;不退款&gt;&lt;早餐&gt;</t>
  </si>
  <si>
    <t>PRASETYO/ANGGAR</t>
  </si>
  <si>
    <t xml:space="preserve">21513997652	</t>
  </si>
  <si>
    <t>[曼谷]素坤逸57号萨利酒店(The Salil Hotel Sukhumvit 57 - Thonglor)(55799251)</t>
  </si>
  <si>
    <t>豪华套房&lt;2人入住&gt;&lt;不退款&gt;</t>
  </si>
  <si>
    <t>Lee/Stella Audrey,Grudgings/Sam Benjamin</t>
  </si>
  <si>
    <t xml:space="preserve">77359	</t>
  </si>
  <si>
    <t xml:space="preserve">21514247965	</t>
  </si>
  <si>
    <t>超级加罗姆房&lt;2人入住&gt;&lt;不退款&gt;</t>
  </si>
  <si>
    <t>MADMUJ/ANAS ASAAD OMAR</t>
  </si>
  <si>
    <t xml:space="preserve">21514401943	</t>
  </si>
  <si>
    <t>[卡斯特鲁普]丹品质机场酒店(Quality Airport Hotel Dan)(60467332)</t>
  </si>
  <si>
    <t>标准双床房&lt;2人入住&gt;&lt;不退款&gt;</t>
  </si>
  <si>
    <t>Dey/Jenny</t>
  </si>
  <si>
    <t xml:space="preserve">酒店前台ogeste先生确认订单	</t>
  </si>
  <si>
    <t xml:space="preserve">21514810691	</t>
  </si>
  <si>
    <t>KO/YEONGJAE,KO/YEONGJAE</t>
  </si>
  <si>
    <t xml:space="preserve">2755174	</t>
  </si>
  <si>
    <t xml:space="preserve">27102022	</t>
  </si>
  <si>
    <t xml:space="preserve">21514808789	</t>
  </si>
  <si>
    <t>[代德斯海姆]MAXX施柏阁代德斯海姆酒店(MAXX by Steigenberger Deidesheim)(92029143)</t>
  </si>
  <si>
    <t>高级房&lt;2人入住&gt;&lt;不退款&gt;&lt;早餐&gt;</t>
  </si>
  <si>
    <t>Huber/Lydia</t>
  </si>
  <si>
    <t xml:space="preserve">4619SE012592	</t>
  </si>
  <si>
    <t xml:space="preserve">21515738288	</t>
  </si>
  <si>
    <t>[首尔]首尔明洞相铁喜普乐吉酒店(Sotetsu Hotels The Splaisir Seoul Myeongdong)(55299808)</t>
  </si>
  <si>
    <t>RYU/JONG OK</t>
  </si>
  <si>
    <t xml:space="preserve">2755429	</t>
  </si>
  <si>
    <t xml:space="preserve">ZY2210231056	</t>
  </si>
  <si>
    <t xml:space="preserve">21557697688	</t>
  </si>
  <si>
    <t>[曼彻斯特]曼彻斯特中心丽柏酒店(Park Inn by Radisson Manchester City Centre)(55653301)</t>
  </si>
  <si>
    <t>客房&lt;2人入住&gt;&lt;不退款&gt;</t>
  </si>
  <si>
    <t>Ahmad/Rihan</t>
  </si>
  <si>
    <t xml:space="preserve">21559074847	</t>
  </si>
  <si>
    <t>[巴厘岛]乌布乡村酒店(Ubud Village Hotel)(55884309)</t>
  </si>
  <si>
    <t>FERANIL/MAEZEL ANN OTAYDE,ITURRALDE/JOHN CONSTANTINE CONSEMINO</t>
  </si>
  <si>
    <t xml:space="preserve">6782344	</t>
  </si>
  <si>
    <t xml:space="preserve">21561533073	</t>
  </si>
  <si>
    <t>[迈阿密]迈阿密国际机场酒店(Miami International Airport Hotel)(55694594)</t>
  </si>
  <si>
    <t>标准大号床房&lt;2人入住&gt;&lt;不退款&gt;</t>
  </si>
  <si>
    <t>MEHRING /MARLA</t>
  </si>
  <si>
    <t xml:space="preserve">LLKDT8RW5D	</t>
  </si>
  <si>
    <t xml:space="preserve">21562279450	</t>
  </si>
  <si>
    <t>[巴亚尔塔港]巴亚尔塔港热带花园酒店(Tropicana Hotel Puerto Vallarta)(97647191)</t>
  </si>
  <si>
    <t>标准间&lt;2人入住&gt;&lt;不退款&gt;</t>
  </si>
  <si>
    <t>Lara/Mario</t>
  </si>
  <si>
    <t xml:space="preserve">2756503	</t>
  </si>
  <si>
    <t xml:space="preserve">65824189	</t>
  </si>
  <si>
    <t xml:space="preserve">21562321788	</t>
  </si>
  <si>
    <t>[旧金山]乔治国王酒店(King George)(55745391)</t>
  </si>
  <si>
    <t>高级房, 1 张大床&lt;2人入住&gt;&lt;不退款&gt;</t>
  </si>
  <si>
    <t>Rocha Fernandes/Antonio,Pillat/Fernanda Tais</t>
  </si>
  <si>
    <t xml:space="preserve">17245SE047648	</t>
  </si>
  <si>
    <t xml:space="preserve">21563765865	</t>
  </si>
  <si>
    <t>[加央]斯巴加马来西亚央酒店(Hotel Seri Malaysia Kangar)(78200927)</t>
  </si>
  <si>
    <t>ABU BAKAR/ZULAZHAN,MOHD RAZALI/NUR FARHANA</t>
  </si>
  <si>
    <t xml:space="preserve">2756845	</t>
  </si>
  <si>
    <t xml:space="preserve">21567540398	</t>
  </si>
  <si>
    <t>[斯里巴加湾市]汶萊丽筠酒店(Radisson Hotel Brunei Darussalam)(55289732)</t>
  </si>
  <si>
    <t>豪华双床房&lt;2人入住&gt;&lt;不退款&gt;&lt;早餐&gt;</t>
  </si>
  <si>
    <t>WANG/YS,JIANG/XW</t>
  </si>
  <si>
    <t xml:space="preserve">540184	</t>
  </si>
  <si>
    <t xml:space="preserve">21568435589	</t>
  </si>
  <si>
    <t>LAM/IRENE,CHEUNG/TSZ CHING</t>
  </si>
  <si>
    <t xml:space="preserve">2757471	</t>
  </si>
  <si>
    <t xml:space="preserve">778859280	</t>
  </si>
  <si>
    <t xml:space="preserve">21569526091	</t>
  </si>
  <si>
    <t>[柏林]柏林斯比特尔马克贝斯特韦斯特酒店(Best Western Hotel am Spittelmarkt Berlin)(55280773)</t>
  </si>
  <si>
    <t>Dufornee/Stephan Joseph Gisbert</t>
  </si>
  <si>
    <t xml:space="preserve">2757728	</t>
  </si>
  <si>
    <t xml:space="preserve">21570114287	</t>
  </si>
  <si>
    <t>[快乐山]查尔斯顿海港度假村(Harborside at Charleston Harbor Resort and Marina)(70394806)</t>
  </si>
  <si>
    <t>高级房, 2 张大床&lt;2人入住&gt;&lt;不退款&gt;</t>
  </si>
  <si>
    <t>Warrington/James</t>
  </si>
  <si>
    <t xml:space="preserve">2757848	</t>
  </si>
  <si>
    <t xml:space="preserve">21570591094	</t>
  </si>
  <si>
    <t>双人床房&lt;2人入住&gt;&lt;不退款&gt;&lt;早餐&gt;</t>
  </si>
  <si>
    <t>Delsing/Jacqueline Louise</t>
  </si>
  <si>
    <t xml:space="preserve">0649WJQ614	</t>
  </si>
  <si>
    <t xml:space="preserve">21571070571	</t>
  </si>
  <si>
    <t>[开罗]开罗凯宾斯基尼罗酒店(Kempinski Nile Hotel, Cairo)(55639533)</t>
  </si>
  <si>
    <t>精致麦地那套房&lt;2人入住&gt;&lt;不退款&gt;</t>
  </si>
  <si>
    <t>Fahad/Sarah</t>
  </si>
  <si>
    <t xml:space="preserve">2758132	</t>
  </si>
  <si>
    <t xml:space="preserve">76753SE086543	</t>
  </si>
  <si>
    <t xml:space="preserve">21576767526	</t>
  </si>
  <si>
    <t>[拉斯维加斯]拉斯维加斯威尼斯人度假酒店(The Venetian Resort Las Vegas)(55289700)</t>
  </si>
  <si>
    <t>奢华特大床套房&lt;2人入住&gt;&lt;不退款&gt;</t>
  </si>
  <si>
    <t>HU/HAODI,SHI/XIANG</t>
  </si>
  <si>
    <t xml:space="preserve">2758851	</t>
  </si>
  <si>
    <t xml:space="preserve">ktnxh448593042540	</t>
  </si>
  <si>
    <t xml:space="preserve">21577626826	</t>
  </si>
  <si>
    <t>[里士满]温德姆华机场拉昆塔酒店(La Quinta Inn by Wyndham Vancouver Airport)(55768606)</t>
  </si>
  <si>
    <t>客房, 2 张双人床,城市景观&lt;2人入住&gt;&lt;不退款&gt;&lt;早餐&gt;</t>
  </si>
  <si>
    <t>HAO/JIANWEI</t>
  </si>
  <si>
    <t xml:space="preserve">2759022	</t>
  </si>
  <si>
    <t xml:space="preserve">88813EE002957	</t>
  </si>
  <si>
    <t xml:space="preserve">21578868660	</t>
  </si>
  <si>
    <t>[巴厘岛]巴厘岛圣丹柏莎探索酒店(Quest San Hotel Denpasar Bali by ASTON)(55281335)</t>
  </si>
  <si>
    <t>MAHARDHIKA/IRA</t>
  </si>
  <si>
    <t xml:space="preserve">2759312	</t>
  </si>
  <si>
    <t xml:space="preserve">21580464289	</t>
  </si>
  <si>
    <t>Sanghavi/Jay</t>
  </si>
  <si>
    <t xml:space="preserve">2759781	</t>
  </si>
  <si>
    <t xml:space="preserve">74364345	</t>
  </si>
  <si>
    <t xml:space="preserve">21580767162	</t>
  </si>
  <si>
    <t>[坤甸]坤甸尼奥噶迦玛达酒店(Hotel Neo Gajah Mada Pontianak by ASTON)(55543096)</t>
  </si>
  <si>
    <t>尼欧房&lt;2人入住&gt;&lt;不退款&gt;</t>
  </si>
  <si>
    <t>Yuliana/Rita</t>
  </si>
  <si>
    <t xml:space="preserve">2759829	</t>
  </si>
  <si>
    <t xml:space="preserve">21581114921	</t>
  </si>
  <si>
    <t>[帕西市]马尼拉奥尔迪加斯中心前进酒店（多用途酒店）(Go Hotels Ortigas Center Manila (Multiple Use Hotel))(91811250)</t>
  </si>
  <si>
    <t>BONA /CYNTHIA</t>
  </si>
  <si>
    <t xml:space="preserve">2759995	</t>
  </si>
  <si>
    <t xml:space="preserve">21581594838	</t>
  </si>
  <si>
    <t>[华盛顿]特区市区舒适酒店及会议中心(Comfort Inn Downtown DC/Convention Center)(91547147)</t>
  </si>
  <si>
    <t>客房（2张双人床）&lt;2人入住&gt;&lt;不退款&gt;&lt;早餐&gt;</t>
  </si>
  <si>
    <t>Cordero Fage/Andrea</t>
  </si>
  <si>
    <t xml:space="preserve">2760069	</t>
  </si>
  <si>
    <t xml:space="preserve">21582224281	</t>
  </si>
  <si>
    <t>[首尔]三井酒店(Hotel Samjung)(55337145)</t>
  </si>
  <si>
    <t>Min/Joosik</t>
  </si>
  <si>
    <t xml:space="preserve">2760222	</t>
  </si>
  <si>
    <t xml:space="preserve">22025828	</t>
  </si>
  <si>
    <t xml:space="preserve">21583290605	</t>
  </si>
  <si>
    <t>[哈帕克]长岛哈帕克丽筠酒店(Radisson Hotel Hauppauge-Long Island)(77363992)</t>
  </si>
  <si>
    <t>客房1张特大床&lt;2人入住&gt;&lt;不退款&gt;</t>
  </si>
  <si>
    <t>WONG/CHUNG HEI AARON</t>
  </si>
  <si>
    <t xml:space="preserve">2760404	</t>
  </si>
  <si>
    <t xml:space="preserve">21586637417	</t>
  </si>
  <si>
    <t>[吉隆坡]吉隆披武吉免登瑞园酒店(Swiss-Garden Hotel Bukit Bintang Kuala Lumpur)(94360879)</t>
  </si>
  <si>
    <t>行政大床房&lt;2人入住&gt;&lt;不退款&gt;&lt;早餐&gt;</t>
  </si>
  <si>
    <t>CORTES JAREN/VICTOR</t>
  </si>
  <si>
    <t xml:space="preserve">2760624	</t>
  </si>
  <si>
    <t xml:space="preserve">1401796802	</t>
  </si>
  <si>
    <t xml:space="preserve">21586782767	</t>
  </si>
  <si>
    <t>[洛杉矶]罗特克斯西方酒店(Rotex Western Inn)(77366220)</t>
  </si>
  <si>
    <t>经济两张双人床房&lt;2人入住&gt;&lt;不退款&gt;</t>
  </si>
  <si>
    <t>Zhang/Yifu</t>
  </si>
  <si>
    <t xml:space="preserve">2760631	</t>
  </si>
  <si>
    <t xml:space="preserve">EXP-1401800262	</t>
  </si>
  <si>
    <t xml:space="preserve">21588397921	</t>
  </si>
  <si>
    <t>[曼谷]曼谷圣苏湾机场套房酒店(Sinsuvarn Airport Suite Hotel)(55451691)</t>
  </si>
  <si>
    <t>豪华房(带阳台)&lt;2人入住&gt;&lt;不退款&gt;</t>
  </si>
  <si>
    <t>Williams/Zenda Sharon,O Connor/Ethan Logan</t>
  </si>
  <si>
    <t xml:space="preserve">2760954	</t>
  </si>
  <si>
    <t xml:space="preserve">21588751393	</t>
  </si>
  <si>
    <t>[卡尔斯巴德]斯坎迪亚汽车旅馆(Scandia Motel)(91808525)</t>
  </si>
  <si>
    <t>标准大床房&lt;2人入住&gt;&lt;不退款&gt;</t>
  </si>
  <si>
    <t>SNOW/TRACI R</t>
  </si>
  <si>
    <t xml:space="preserve">2761032	</t>
  </si>
  <si>
    <t xml:space="preserve">0632AAN697	</t>
  </si>
  <si>
    <t xml:space="preserve">21589265685	</t>
  </si>
  <si>
    <t>[华沙]莫克托夫华沙维也纳之家酒店(Vienna House Mokotow Warsaw)(70392236)</t>
  </si>
  <si>
    <t>经典房间&lt;2人入住&gt;&lt;不退款&gt;&lt;早餐&gt;</t>
  </si>
  <si>
    <t>KOVALCHUK/ALINA,SAVCHAK/TARAS</t>
  </si>
  <si>
    <t xml:space="preserve">2761171	</t>
  </si>
  <si>
    <t xml:space="preserve">21589747703	</t>
  </si>
  <si>
    <t>阿瓦尼豪华房&lt;2人入住&gt;&lt;不退款&gt;</t>
  </si>
  <si>
    <t>HYEON/TACKMIN</t>
  </si>
  <si>
    <t xml:space="preserve">2761310	</t>
  </si>
  <si>
    <t xml:space="preserve">21590233592	</t>
  </si>
  <si>
    <t xml:space="preserve">21590991801	</t>
  </si>
  <si>
    <t>[Racha Thewa]素万那普机场奇迹酒店(Miracle Suvarnabhumi Airport)(55841680)</t>
  </si>
  <si>
    <t>SORN/SUN EI</t>
  </si>
  <si>
    <t xml:space="preserve">2761569	</t>
  </si>
  <si>
    <t xml:space="preserve">254365	</t>
  </si>
  <si>
    <t xml:space="preserve">21591240247	</t>
  </si>
  <si>
    <t>[南雅加达]雅加达克巴约蓝尼奥酒店(Hotel Neo+ Kebayoran Jakarta)(55478158)</t>
  </si>
  <si>
    <t>空间房&lt;2人入住&gt;&lt;不退款&gt;</t>
  </si>
  <si>
    <t>FITRIJATI/MELY</t>
  </si>
  <si>
    <t xml:space="preserve">2761615	</t>
  </si>
  <si>
    <t xml:space="preserve">21592166235	</t>
  </si>
  <si>
    <t>[河内]河内家园酒店(Cau Giay Home Hotel Hanoi)(90372069)</t>
  </si>
  <si>
    <t>WANG/HONGYAN</t>
  </si>
  <si>
    <t xml:space="preserve">2761771	</t>
  </si>
  <si>
    <t xml:space="preserve">21592467753	</t>
  </si>
  <si>
    <t>[纳空沙旺]帕塔尼酒店(P.A. Thani Hotel)(89916715)</t>
  </si>
  <si>
    <t>CHU/LEI MING</t>
  </si>
  <si>
    <t xml:space="preserve">2761820	</t>
  </si>
  <si>
    <t xml:space="preserve">1030	</t>
  </si>
  <si>
    <t xml:space="preserve">21592585023	</t>
  </si>
  <si>
    <t>LI/ZEZHOU</t>
  </si>
  <si>
    <t xml:space="preserve">2761843	</t>
  </si>
  <si>
    <t xml:space="preserve">21592770929	</t>
  </si>
  <si>
    <t xml:space="preserve">2761893	</t>
  </si>
  <si>
    <t xml:space="preserve">315797	</t>
  </si>
  <si>
    <t xml:space="preserve">21595155624	</t>
  </si>
  <si>
    <t>Alhammadi/Saeeda</t>
  </si>
  <si>
    <t xml:space="preserve">2761984	</t>
  </si>
  <si>
    <t xml:space="preserve">21595498253	</t>
  </si>
  <si>
    <t>[昌原市]院长酒店(Hotel Dean)(94359630)</t>
  </si>
  <si>
    <t>尊贵双人床房&lt;2人入住&gt;&lt;不退款&gt;</t>
  </si>
  <si>
    <t>KIM/SEONKYO</t>
  </si>
  <si>
    <t xml:space="preserve">2762025	</t>
  </si>
  <si>
    <t xml:space="preserve">21596479756	</t>
  </si>
  <si>
    <t>[巨港]巨港拉贾瓦利101酒店(The 1O1 Palembang Rajawali)(55321054)</t>
  </si>
  <si>
    <t>豪华房（双床）&lt;2人入住&gt;&lt;不退款&gt;&lt;早餐&gt;</t>
  </si>
  <si>
    <t>Chen/Zenghui,Chang/Siyuan,Liu/Yaxin</t>
  </si>
  <si>
    <t xml:space="preserve">2762161	</t>
  </si>
  <si>
    <t xml:space="preserve">21596481441	</t>
  </si>
  <si>
    <t>[Talang Aman]阿斯顿巨港及会议中心酒店(ASTON Palembang Hotel &amp; Conference Center)(56163178)</t>
  </si>
  <si>
    <t>LI/YONGSHAN</t>
  </si>
  <si>
    <t xml:space="preserve">2762162	</t>
  </si>
  <si>
    <t xml:space="preserve">21596541240	</t>
  </si>
  <si>
    <t>[维也纳]宜必思维也纳玛丽亚希尔费酒店(Ibis Wien Mariahilf)(55328787)</t>
  </si>
  <si>
    <t>Damante/Gianluca</t>
  </si>
  <si>
    <t xml:space="preserve">2762170	</t>
  </si>
  <si>
    <t xml:space="preserve">21597031543	</t>
  </si>
  <si>
    <t>[比通]favehotel Bitung(favehotel Bitung)(94358605)</t>
  </si>
  <si>
    <t>趣味房&lt;2人入住&gt;&lt;不退款&gt;&lt;早餐&gt;</t>
  </si>
  <si>
    <t>PALUNSU/HENDRAWAN PALUNSU</t>
  </si>
  <si>
    <t xml:space="preserve">2762300	</t>
  </si>
  <si>
    <t xml:space="preserve">21597253556	</t>
  </si>
  <si>
    <t>[乌汶]章苏达湖景酒店(Chansuda Lake View Hotel)(90382039)</t>
  </si>
  <si>
    <t>贵宾房&lt;2人入住&gt;&lt;不退款&gt;</t>
  </si>
  <si>
    <t>BUDDAPHAN/YONGYUTH</t>
  </si>
  <si>
    <t xml:space="preserve">2762318	</t>
  </si>
  <si>
    <t xml:space="preserve">21597431038	</t>
  </si>
  <si>
    <t>[乌姆拉尼耶]城市套房酒店(The City Suites)(90367387)</t>
  </si>
  <si>
    <t>LOGUNOV/ROMAN,LOGUNOVA/EKATERINA</t>
  </si>
  <si>
    <t xml:space="preserve">2762346	</t>
  </si>
  <si>
    <t xml:space="preserve">21597870112	</t>
  </si>
  <si>
    <t>[普吉岛]芭东 7 居海滩酒店(7Q Patong Beach Hotel)(91546901)</t>
  </si>
  <si>
    <t>豪华双人房, 1 张特大床&lt;2人入住&gt;&lt;不退款&gt;</t>
  </si>
  <si>
    <t>mektha/kim</t>
  </si>
  <si>
    <t xml:space="preserve">2762421	</t>
  </si>
  <si>
    <t xml:space="preserve">89119282	</t>
  </si>
  <si>
    <t xml:space="preserve">21598334612	</t>
  </si>
  <si>
    <t>KHAN/MUSA</t>
  </si>
  <si>
    <t xml:space="preserve">2762507	</t>
  </si>
  <si>
    <t xml:space="preserve">2327SE231518	</t>
  </si>
  <si>
    <t>，</t>
  </si>
  <si>
    <t>21492714781此单多收105.35元待退回</t>
  </si>
  <si>
    <t>229499.35 HKD</t>
  </si>
  <si>
    <t>A221031101905481</t>
  </si>
  <si>
    <t>A221031101938481</t>
  </si>
  <si>
    <t>A221031102037925</t>
  </si>
  <si>
    <t>总计：229499.35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</si>
  <si>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</si>
  <si>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</si>
  <si>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</si>
  <si>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</si>
  <si>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</si>
  <si>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</si>
  <si>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</si>
  <si>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</si>
  <si>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</si>
  <si>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</si>
  <si>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</si>
  <si>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</si>
  <si>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</si>
  <si>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</si>
  <si>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</si>
  <si>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</si>
  <si>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</si>
  <si>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</si>
  <si>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</si>
  <si>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2022-10-27</t>
  </si>
  <si>
    <t>2762507</t>
  </si>
  <si>
    <t>曼彻斯特麦克唐纳德水疗酒店</t>
  </si>
  <si>
    <t>KHAN MUSA</t>
  </si>
  <si>
    <t>2022-10-28</t>
  </si>
  <si>
    <t>退房日周结</t>
  </si>
  <si>
    <t>836.40</t>
  </si>
  <si>
    <t>913.00</t>
  </si>
  <si>
    <t>0</t>
  </si>
  <si>
    <t>0.00</t>
  </si>
  <si>
    <t>携程汇智国际直连</t>
  </si>
  <si>
    <t>925</t>
  </si>
  <si>
    <t>2022-10-27 22:17:36</t>
  </si>
  <si>
    <t>否</t>
  </si>
  <si>
    <t>汇智国际旅游发展有限公司</t>
  </si>
  <si>
    <t>直连</t>
  </si>
  <si>
    <t>英国</t>
  </si>
  <si>
    <t>2762421</t>
  </si>
  <si>
    <t>芭东 7 居海滩酒店</t>
  </si>
  <si>
    <t>mektha kim</t>
  </si>
  <si>
    <t>112.68</t>
  </si>
  <si>
    <t>123.00</t>
  </si>
  <si>
    <t>2022-10-27 21:16:35</t>
  </si>
  <si>
    <t>泰国</t>
  </si>
  <si>
    <t>2762346</t>
  </si>
  <si>
    <t>城市旅馆</t>
  </si>
  <si>
    <t>LOGUNOV ROMAN,LOGUNOVA EKATERINA</t>
  </si>
  <si>
    <t>270.25</t>
  </si>
  <si>
    <t>295.00</t>
  </si>
  <si>
    <t>2022-10-27 20:27:24</t>
  </si>
  <si>
    <t>土耳其</t>
  </si>
  <si>
    <t>2762318</t>
  </si>
  <si>
    <t>章苏达湖景酒店</t>
  </si>
  <si>
    <t>BUDDAPHAN YONGYUTH</t>
  </si>
  <si>
    <t>175.89</t>
  </si>
  <si>
    <t>192.00</t>
  </si>
  <si>
    <t>2022-10-27 20:11:40</t>
  </si>
  <si>
    <t>2762300</t>
  </si>
  <si>
    <t>favehotel Bitung</t>
  </si>
  <si>
    <t>PALUNSU HENDRAWAN PALUNSU</t>
  </si>
  <si>
    <t>189.63</t>
  </si>
  <si>
    <t>207.00</t>
  </si>
  <si>
    <t>2022-10-27 19:51:26</t>
  </si>
  <si>
    <t>印度尼西亚</t>
  </si>
  <si>
    <t>2762170</t>
  </si>
  <si>
    <t>宜必思维也纳玛丽亚希尔费酒店</t>
  </si>
  <si>
    <t>Damante Gianluca</t>
  </si>
  <si>
    <t>697.15</t>
  </si>
  <si>
    <t>761.00</t>
  </si>
  <si>
    <t>2022-10-27 18:21:00</t>
  </si>
  <si>
    <t>奥地利</t>
  </si>
  <si>
    <t>2762162</t>
  </si>
  <si>
    <t>阿斯顿巨港及会议中心酒店</t>
  </si>
  <si>
    <t>LI YONGSHAN</t>
  </si>
  <si>
    <t>240.02</t>
  </si>
  <si>
    <t>262.00</t>
  </si>
  <si>
    <t>2022-10-27 18:12:51</t>
  </si>
  <si>
    <t>2762161</t>
  </si>
  <si>
    <t>巨港拉贾瓦利101酒店</t>
  </si>
  <si>
    <t>Chen Zenghui,Chang Siyuan,Liu Yaxin</t>
  </si>
  <si>
    <t>753.03</t>
  </si>
  <si>
    <t>822.00</t>
  </si>
  <si>
    <t>2022-10-27 18:12:25</t>
  </si>
  <si>
    <t>2762025</t>
  </si>
  <si>
    <t>院长酒店</t>
  </si>
  <si>
    <t>KIM SEONKYO</t>
  </si>
  <si>
    <t>263.84</t>
  </si>
  <si>
    <t>288.00</t>
  </si>
  <si>
    <t>2022-10-27 16:17:19</t>
  </si>
  <si>
    <t>韩国</t>
  </si>
  <si>
    <t>2761984</t>
  </si>
  <si>
    <t>阿布扎比雅乐轩酒店</t>
  </si>
  <si>
    <t>Alhammadi Saeeda</t>
  </si>
  <si>
    <t>489.20</t>
  </si>
  <si>
    <t>534.00</t>
  </si>
  <si>
    <t>2022-10-27 15:30:51</t>
  </si>
  <si>
    <t>阿拉伯联合酋长国</t>
  </si>
  <si>
    <t>2761893</t>
  </si>
  <si>
    <t>曼谷京华大酒店 (SHA Plus+)</t>
  </si>
  <si>
    <t>JANTHAJAM PIMPICHAYA</t>
  </si>
  <si>
    <t>205.21</t>
  </si>
  <si>
    <t>224.00</t>
  </si>
  <si>
    <t>2022-10-27 14:16:33</t>
  </si>
  <si>
    <t>2761820</t>
  </si>
  <si>
    <t>P.A. 他尼酒店</t>
  </si>
  <si>
    <t>CHU LEI MING</t>
  </si>
  <si>
    <t>124.59</t>
  </si>
  <si>
    <t>136.00</t>
  </si>
  <si>
    <t>2022-10-27 13:26:47</t>
  </si>
  <si>
    <t>2761771</t>
  </si>
  <si>
    <t>河内家园酒店</t>
  </si>
  <si>
    <t>WANG HONGYAN</t>
  </si>
  <si>
    <t>155.74</t>
  </si>
  <si>
    <t>170.00</t>
  </si>
  <si>
    <t>2022-10-27 12:48:03</t>
  </si>
  <si>
    <t>越南</t>
  </si>
  <si>
    <t>2761615</t>
  </si>
  <si>
    <t>雅加达克巴约蓝尼奥酒店</t>
  </si>
  <si>
    <t>FITRIJATI MELY</t>
  </si>
  <si>
    <t>280.33</t>
  </si>
  <si>
    <t>306.00</t>
  </si>
  <si>
    <t>2022-10-27 10:35:42</t>
  </si>
  <si>
    <t>2761569</t>
  </si>
  <si>
    <t>曼谷素旺那普机场奇迹酒店</t>
  </si>
  <si>
    <t>SORN SUN EI</t>
  </si>
  <si>
    <t>187.80</t>
  </si>
  <si>
    <t>205.00</t>
  </si>
  <si>
    <t>2022-10-27 09:53:16</t>
  </si>
  <si>
    <t>2761439</t>
  </si>
  <si>
    <t>ZIDAN AYA</t>
  </si>
  <si>
    <t>2022-10-27 06:02:10</t>
  </si>
  <si>
    <t>2761310</t>
  </si>
  <si>
    <t>曼谷阿瓦尼中庭酒店</t>
  </si>
  <si>
    <t>HYEON TACKMIN</t>
  </si>
  <si>
    <t>262.57</t>
  </si>
  <si>
    <t>283.00</t>
  </si>
  <si>
    <t>2022-10-27 08:03:44</t>
  </si>
  <si>
    <t>2022-10-26</t>
  </si>
  <si>
    <t>2761171</t>
  </si>
  <si>
    <t>莫克托夫华沙维也纳之家酒店</t>
  </si>
  <si>
    <t>KOVALCHUK ALINA,SAVCHAK TARAS</t>
  </si>
  <si>
    <t>655.95</t>
  </si>
  <si>
    <t>707.00</t>
  </si>
  <si>
    <t>2022-10-26 22:59:42</t>
  </si>
  <si>
    <t>波兰</t>
  </si>
  <si>
    <t>2761117</t>
  </si>
  <si>
    <t>贝斯特韦斯特阿姆斯特丹酒店</t>
  </si>
  <si>
    <t>DE GIROLAMO ALEJANDRO ENMANUEL</t>
  </si>
  <si>
    <t>951.00</t>
  </si>
  <si>
    <t>1025.00</t>
  </si>
  <si>
    <t>2022-10-26 22:22:10</t>
  </si>
  <si>
    <t>荷兰</t>
  </si>
  <si>
    <t>2761108</t>
  </si>
  <si>
    <t>巴黎布玛尔查别墅酒店</t>
  </si>
  <si>
    <t>DU DI,Laura Darmon</t>
  </si>
  <si>
    <t>1653.34</t>
  </si>
  <si>
    <t>1782.00</t>
  </si>
  <si>
    <t>2022-10-26 22:19:16</t>
  </si>
  <si>
    <t>法国</t>
  </si>
  <si>
    <t>2761032</t>
  </si>
  <si>
    <t>斯坎迪亚汽车旅馆</t>
  </si>
  <si>
    <t>SNOW TRACI R</t>
  </si>
  <si>
    <t>907.39</t>
  </si>
  <si>
    <t>978.00</t>
  </si>
  <si>
    <t>2022-10-26 21:44:22</t>
  </si>
  <si>
    <t>美国</t>
  </si>
  <si>
    <t>2761025</t>
  </si>
  <si>
    <t>亚历山大广场酒店</t>
  </si>
  <si>
    <t>SAHLOUL AHMED</t>
  </si>
  <si>
    <t>725.54</t>
  </si>
  <si>
    <t>782.00</t>
  </si>
  <si>
    <t>2022-10-26 21:45:40</t>
  </si>
  <si>
    <t>埃及</t>
  </si>
  <si>
    <t>2760993</t>
  </si>
  <si>
    <t>国际机场 KLIA-KLIA2途恩酒店</t>
  </si>
  <si>
    <t>HUANG YONGJUN</t>
  </si>
  <si>
    <t>437.92</t>
  </si>
  <si>
    <t>472.00</t>
  </si>
  <si>
    <t>2022-10-26 21:18:52</t>
  </si>
  <si>
    <t>马来西亚</t>
  </si>
  <si>
    <t>2760954</t>
  </si>
  <si>
    <t>曼谷圣苏湾机场套房酒店</t>
  </si>
  <si>
    <t>Williams Zenda Sharon,O Connor Ethan Logan</t>
  </si>
  <si>
    <t>137.31</t>
  </si>
  <si>
    <t>148.00</t>
  </si>
  <si>
    <t>2022-10-26 21:07:45</t>
  </si>
  <si>
    <t>2760897</t>
  </si>
  <si>
    <t>阿布扎比艾迪逊酒店</t>
  </si>
  <si>
    <t>WANG LINCHUN</t>
  </si>
  <si>
    <t>1689.52</t>
  </si>
  <si>
    <t>1821.00</t>
  </si>
  <si>
    <t>2022-10-26 20:28:01</t>
  </si>
  <si>
    <t>2760883</t>
  </si>
  <si>
    <t>泗水容库喜爱酒店</t>
  </si>
  <si>
    <t>diana tri indah</t>
  </si>
  <si>
    <t>117.83</t>
  </si>
  <si>
    <t>127.00</t>
  </si>
  <si>
    <t>2022-10-26 20:15:31</t>
  </si>
  <si>
    <t>2760758</t>
  </si>
  <si>
    <t>济州巴达古里吉酒店</t>
  </si>
  <si>
    <t>AN JONG JU</t>
  </si>
  <si>
    <t>240.30</t>
  </si>
  <si>
    <t>259.00</t>
  </si>
  <si>
    <t>2022-10-26 19:11:26</t>
  </si>
  <si>
    <t>2760720</t>
  </si>
  <si>
    <t>思考行政套房酒店</t>
  </si>
  <si>
    <t>OKASO SUMAJCHA</t>
  </si>
  <si>
    <t>196.69</t>
  </si>
  <si>
    <t>212.00</t>
  </si>
  <si>
    <t>2022-10-26 18:34:53</t>
  </si>
  <si>
    <t>2760691</t>
  </si>
  <si>
    <t>素坤逸2巷贝斯特韦斯特舒雅优质酒店 (SHA Plus+)</t>
  </si>
  <si>
    <t>Sopita loipimai Sopita loipimai</t>
  </si>
  <si>
    <t>235.66</t>
  </si>
  <si>
    <t>254.00</t>
  </si>
  <si>
    <t>2022-10-26 18:12:49</t>
  </si>
  <si>
    <t>2760654</t>
  </si>
  <si>
    <t>泗水探索酒店</t>
  </si>
  <si>
    <t>WIDOJO SRIWANTO</t>
  </si>
  <si>
    <t>2022-10-26 17:50:52</t>
  </si>
  <si>
    <t>2760633</t>
  </si>
  <si>
    <t>伊姆普瑞萨酒店</t>
  </si>
  <si>
    <t>Dilawari Harvinder</t>
  </si>
  <si>
    <t>500.08</t>
  </si>
  <si>
    <t>539.00</t>
  </si>
  <si>
    <t>2022-10-26 17:32:21</t>
  </si>
  <si>
    <t>印度</t>
  </si>
  <si>
    <t>2760631</t>
  </si>
  <si>
    <t>罗特克斯西方酒店</t>
  </si>
  <si>
    <t>Zhang Yifu</t>
  </si>
  <si>
    <t>882.34</t>
  </si>
  <si>
    <t>2022-10-26 17:52:47</t>
  </si>
  <si>
    <t>2760624</t>
  </si>
  <si>
    <t>吉隆坡瑞园酒店</t>
  </si>
  <si>
    <t>CORTES JAREN VICTOR</t>
  </si>
  <si>
    <t>881.41</t>
  </si>
  <si>
    <t>950.00</t>
  </si>
  <si>
    <t>2022-10-26 17:19:50</t>
  </si>
  <si>
    <t>2760588</t>
  </si>
  <si>
    <t>法兰斯酒店</t>
  </si>
  <si>
    <t>NAM JI KEUN</t>
  </si>
  <si>
    <t>992.75</t>
  </si>
  <si>
    <t>1070.00</t>
  </si>
  <si>
    <t>2022-10-26 16:55:42</t>
  </si>
  <si>
    <t>2760564</t>
  </si>
  <si>
    <t>新山凯贝丽酒店式服务公寓</t>
  </si>
  <si>
    <t>NADAN WILLIAM NADAN</t>
  </si>
  <si>
    <t>611.42</t>
  </si>
  <si>
    <t>659.00</t>
  </si>
  <si>
    <t>2022-10-26 16:47:51</t>
  </si>
  <si>
    <t>2760539</t>
  </si>
  <si>
    <t>巴拉望普林塞萨港费瑟尔酒店</t>
  </si>
  <si>
    <t>Deng FUKANG,Dela Cruz Krislen</t>
  </si>
  <si>
    <t>205.97</t>
  </si>
  <si>
    <t>222.00</t>
  </si>
  <si>
    <t>2022-10-26 16:22:57</t>
  </si>
  <si>
    <t>菲律宾</t>
  </si>
  <si>
    <t>2760522</t>
  </si>
  <si>
    <t>迪拜奥酷瑞中庭酒店</t>
  </si>
  <si>
    <t>wu xiaowei,keshavarzi Maziar</t>
  </si>
  <si>
    <t>603.07</t>
  </si>
  <si>
    <t>650.00</t>
  </si>
  <si>
    <t>2022-10-26 15:56:44</t>
  </si>
  <si>
    <t>2760517</t>
  </si>
  <si>
    <t>新坎迪新邦利马酒店-三宝垄ASTON</t>
  </si>
  <si>
    <t>YOSAPUTRA PAUL</t>
  </si>
  <si>
    <t>285.76</t>
  </si>
  <si>
    <t>308.00</t>
  </si>
  <si>
    <t>2022-10-26 15:51:53</t>
  </si>
  <si>
    <t>2760496</t>
  </si>
  <si>
    <t>Amiry Saud</t>
  </si>
  <si>
    <t>495.45</t>
  </si>
  <si>
    <t>2022-10-26 15:39:23</t>
  </si>
  <si>
    <t>2760468</t>
  </si>
  <si>
    <t>241.23</t>
  </si>
  <si>
    <t>260.00</t>
  </si>
  <si>
    <t>2022-10-26 15:20:11</t>
  </si>
  <si>
    <t>2760456</t>
  </si>
  <si>
    <t>曼谷金玉素旺纳普酒店</t>
  </si>
  <si>
    <t>HUCKABAY COREY</t>
  </si>
  <si>
    <t>168.86</t>
  </si>
  <si>
    <t>182.00</t>
  </si>
  <si>
    <t>2022-10-26 15:11:47</t>
  </si>
  <si>
    <t>2760222</t>
  </si>
  <si>
    <t>首尔三井酒店</t>
  </si>
  <si>
    <t>Min Joosik</t>
  </si>
  <si>
    <t>730.18</t>
  </si>
  <si>
    <t>787.00</t>
  </si>
  <si>
    <t>2022-10-26 18:02:51</t>
  </si>
  <si>
    <t>直采</t>
  </si>
  <si>
    <t>2760221</t>
  </si>
  <si>
    <t>彩虹套房酒店</t>
  </si>
  <si>
    <t>NIDAR FIYA</t>
  </si>
  <si>
    <t>2022-10-26 11:54:23</t>
  </si>
  <si>
    <t>2760175</t>
  </si>
  <si>
    <t>伊甸园酒店</t>
  </si>
  <si>
    <t>JEONG DONGSEOK</t>
  </si>
  <si>
    <t>64.95</t>
  </si>
  <si>
    <t>70.00</t>
  </si>
  <si>
    <t>2022-10-26 11:21:34</t>
  </si>
  <si>
    <t>2760069</t>
  </si>
  <si>
    <t>特区市区舒适酒店及会议中心</t>
  </si>
  <si>
    <t>Cordero Fage Andrea</t>
  </si>
  <si>
    <t>1614.37</t>
  </si>
  <si>
    <t>1740.00</t>
  </si>
  <si>
    <t>2022-10-26 10:08:02</t>
  </si>
  <si>
    <t>2760037</t>
  </si>
  <si>
    <t>胡志明市新世界酒店</t>
  </si>
  <si>
    <t>YIN QIAOZHI</t>
  </si>
  <si>
    <t>940.79</t>
  </si>
  <si>
    <t>1014.00</t>
  </si>
  <si>
    <t>2022-10-26 09:52:46</t>
  </si>
  <si>
    <t>2759995</t>
  </si>
  <si>
    <t>奥提加斯中心格欧酒店</t>
  </si>
  <si>
    <t>BONA CYNTHIA</t>
  </si>
  <si>
    <t>225.46</t>
  </si>
  <si>
    <t>243.00</t>
  </si>
  <si>
    <t>2022-10-26 09:07:12</t>
  </si>
  <si>
    <t>2759909</t>
  </si>
  <si>
    <t>阿姆斯特丹史基浦机场宜必思酒店</t>
  </si>
  <si>
    <t>CHU SHANZHENG</t>
  </si>
  <si>
    <t>664.30</t>
  </si>
  <si>
    <t>716.00</t>
  </si>
  <si>
    <t>2022-10-26 07:14:59</t>
  </si>
  <si>
    <t>2022-10-24</t>
  </si>
  <si>
    <t>2756838</t>
  </si>
  <si>
    <t>CHANG YUMEI</t>
  </si>
  <si>
    <t>175.37</t>
  </si>
  <si>
    <t>190.00</t>
  </si>
  <si>
    <t>2022-10-24 11:19:18</t>
  </si>
  <si>
    <t>2022-10-23</t>
  </si>
  <si>
    <t>2755088</t>
  </si>
  <si>
    <t>丹品质机场酒店</t>
  </si>
  <si>
    <t>Dey Jenny</t>
  </si>
  <si>
    <t>635.95</t>
  </si>
  <si>
    <t>689.00</t>
  </si>
  <si>
    <t>2022-10-23 01:31:03</t>
  </si>
  <si>
    <t>丹麦</t>
  </si>
  <si>
    <t>2022-10-06</t>
  </si>
  <si>
    <t>2727939</t>
  </si>
  <si>
    <t>多伦多香格里拉大酒店</t>
  </si>
  <si>
    <t>LEE BOEUN</t>
  </si>
  <si>
    <t>7140.09</t>
  </si>
  <si>
    <t>7867.00</t>
  </si>
  <si>
    <t>2022-10-06 20:10:24</t>
  </si>
  <si>
    <t>加拿大</t>
  </si>
  <si>
    <t>2022-10-18</t>
  </si>
  <si>
    <t>2746252</t>
  </si>
  <si>
    <t>芭东海滩贝斯特韦斯特酒店</t>
  </si>
  <si>
    <t>NIU SHENGYING</t>
  </si>
  <si>
    <t>154.32</t>
  </si>
  <si>
    <t>168.00</t>
  </si>
  <si>
    <t>2022-10-18 13:49:11</t>
  </si>
  <si>
    <t>2022-10-21</t>
  </si>
  <si>
    <t>2752180</t>
  </si>
  <si>
    <t>东京帝国大酒店</t>
  </si>
  <si>
    <t>YUAN JIANG</t>
  </si>
  <si>
    <t>2022-10-25</t>
  </si>
  <si>
    <t>4792.88</t>
  </si>
  <si>
    <t>5204.00</t>
  </si>
  <si>
    <t>2022-10-21 15:03:35</t>
  </si>
  <si>
    <t>日本</t>
  </si>
  <si>
    <t>2022-10-22</t>
  </si>
  <si>
    <t>2753600</t>
  </si>
  <si>
    <t>岘港莱斯蒙特度假村</t>
  </si>
  <si>
    <t>THI NGOC LIEU TRAN</t>
  </si>
  <si>
    <t>244.57</t>
  </si>
  <si>
    <t>265.00</t>
  </si>
  <si>
    <t>2022-10-22 10:18:05</t>
  </si>
  <si>
    <t>2022-10-19</t>
  </si>
  <si>
    <t>2748997</t>
  </si>
  <si>
    <t>曼谷东方公寓酒店</t>
  </si>
  <si>
    <t>HUANG CHING-YAO,CHEN WEI-JEN</t>
  </si>
  <si>
    <t>9712.40</t>
  </si>
  <si>
    <t>10565.00</t>
  </si>
  <si>
    <t>9655.00</t>
  </si>
  <si>
    <t>-909</t>
  </si>
  <si>
    <t>-836</t>
  </si>
  <si>
    <t>2022-10-19 22:10:42</t>
  </si>
  <si>
    <t>2757073</t>
  </si>
  <si>
    <t>R马尔温泉度假酒店</t>
  </si>
  <si>
    <t>Sanders Barry</t>
  </si>
  <si>
    <t>148.60</t>
  </si>
  <si>
    <t>161.00</t>
  </si>
  <si>
    <t>2022-10-24 14:02:38</t>
  </si>
  <si>
    <t>2754967</t>
  </si>
  <si>
    <t>曼谷素坤逸57号巷萨里尔酒店通罗站</t>
  </si>
  <si>
    <t>Lee Stella Audrey,Grudgings Sam Benjamin</t>
  </si>
  <si>
    <t>563.89</t>
  </si>
  <si>
    <t>611.00</t>
  </si>
  <si>
    <t>2022-10-22 23:17:21</t>
  </si>
  <si>
    <t>2757255</t>
  </si>
  <si>
    <t>汶萊丽笙酒店</t>
  </si>
  <si>
    <t>WANG YS,JIANG XW</t>
  </si>
  <si>
    <t>1498.95</t>
  </si>
  <si>
    <t>1624.00</t>
  </si>
  <si>
    <t>2022-10-24 16:10:41</t>
  </si>
  <si>
    <t>文莱</t>
  </si>
  <si>
    <t>2747531</t>
  </si>
  <si>
    <t>大西洋商务中心酒店</t>
  </si>
  <si>
    <t>Braz Teixeira Fernando Cesar,Cavalcante de Paula Morgana</t>
  </si>
  <si>
    <t>209.60</t>
  </si>
  <si>
    <t>228.00</t>
  </si>
  <si>
    <t>2022-10-19 06:20:24</t>
  </si>
  <si>
    <t>巴西</t>
  </si>
  <si>
    <t>2753407</t>
  </si>
  <si>
    <t>惠斯勒费尔蒙城堡酒店</t>
  </si>
  <si>
    <t>Zhang Cifeng</t>
  </si>
  <si>
    <t>2508.44</t>
  </si>
  <si>
    <t>2718.00</t>
  </si>
  <si>
    <t>2022-10-22 07:00:28</t>
  </si>
  <si>
    <t>2022-10-12</t>
  </si>
  <si>
    <t>2736959</t>
  </si>
  <si>
    <t>魁北克城费尔蒙芳缇娜城堡酒店</t>
  </si>
  <si>
    <t>SHIH PEIYIN</t>
  </si>
  <si>
    <t>5542.16</t>
  </si>
  <si>
    <t>6057.00</t>
  </si>
  <si>
    <t>2022-10-12 22:08:17</t>
  </si>
  <si>
    <t>2757728</t>
  </si>
  <si>
    <t>柏林斯比特尔马克贝斯特韦斯特酒店</t>
  </si>
  <si>
    <t>Dufornee Stephan Joseph Gisbert</t>
  </si>
  <si>
    <t>2456.10</t>
  </si>
  <si>
    <t>2661.00</t>
  </si>
  <si>
    <t>2022-10-24 21:25:11</t>
  </si>
  <si>
    <t>德国</t>
  </si>
  <si>
    <t>2755175</t>
  </si>
  <si>
    <t>MAXX施柏阁代德斯海姆酒店</t>
  </si>
  <si>
    <t>Huber Lydia</t>
  </si>
  <si>
    <t>3486.17</t>
  </si>
  <si>
    <t>3777.00</t>
  </si>
  <si>
    <t>2022-10-23 04:36:47</t>
  </si>
  <si>
    <t>2754955</t>
  </si>
  <si>
    <t>超级广场费屋酒店</t>
  </si>
  <si>
    <t>PRASETYO ANGGAR</t>
  </si>
  <si>
    <t>170.74</t>
  </si>
  <si>
    <t>185.00</t>
  </si>
  <si>
    <t>2022-10-22 23:04:31</t>
  </si>
  <si>
    <t>2759312</t>
  </si>
  <si>
    <t>巴厘岛圣丹柏莎探索酒店</t>
  </si>
  <si>
    <t>MAHARDHIKA IRA</t>
  </si>
  <si>
    <t>120.54</t>
  </si>
  <si>
    <t>130.00</t>
  </si>
  <si>
    <t>2022-10-25 20:19:40</t>
  </si>
  <si>
    <t>2757340</t>
  </si>
  <si>
    <t>大阿斯顿格罗夫套房酒店</t>
  </si>
  <si>
    <t>MARLINA LISA</t>
  </si>
  <si>
    <t>368.28</t>
  </si>
  <si>
    <t>399.00</t>
  </si>
  <si>
    <t>2022-10-24 17:08:27</t>
  </si>
  <si>
    <t>2022-10-05</t>
  </si>
  <si>
    <t>2726292</t>
  </si>
  <si>
    <t>Lorenti Jr Michael Romeo</t>
  </si>
  <si>
    <t>1103.58</t>
  </si>
  <si>
    <t>1215.00</t>
  </si>
  <si>
    <t>2022-10-05 20:06:07</t>
  </si>
  <si>
    <t>2755934</t>
  </si>
  <si>
    <t>乌布乡村酒店</t>
  </si>
  <si>
    <t>FERANIL MAEZEL ANN OTAYDE,ITURRALDE JOHN CONSTANTINE CONSEMINO</t>
  </si>
  <si>
    <t>462.42</t>
  </si>
  <si>
    <t>501.00</t>
  </si>
  <si>
    <t>2022-10-23 17:41:24</t>
  </si>
  <si>
    <t>2759781</t>
  </si>
  <si>
    <t>圣瑞吉孟买酒店</t>
  </si>
  <si>
    <t>Sanghavi Jay</t>
  </si>
  <si>
    <t>3625.84</t>
  </si>
  <si>
    <t>3908.00</t>
  </si>
  <si>
    <t>2022-10-26 02:13:54</t>
  </si>
  <si>
    <t>2757352</t>
  </si>
  <si>
    <t>MODH PARTH</t>
  </si>
  <si>
    <t>906.39</t>
  </si>
  <si>
    <t>982.00</t>
  </si>
  <si>
    <t>2022-10-24 17:34:20</t>
  </si>
  <si>
    <t>2754265</t>
  </si>
  <si>
    <t>Devasi Govind</t>
  </si>
  <si>
    <t>906.29</t>
  </si>
  <si>
    <t>2022-10-22 16:46:58</t>
  </si>
  <si>
    <t>2757979</t>
  </si>
  <si>
    <t>Delsing Jacqueline Louise</t>
  </si>
  <si>
    <t>910.08</t>
  </si>
  <si>
    <t>986.00</t>
  </si>
  <si>
    <t>2022-10-25 01:15:31</t>
  </si>
  <si>
    <t>2022-10-07</t>
  </si>
  <si>
    <t>2729732</t>
  </si>
  <si>
    <t>GREGOIRE Alain</t>
  </si>
  <si>
    <t>747.12</t>
  </si>
  <si>
    <t>823.00</t>
  </si>
  <si>
    <t>2022-10-07 20:25:32</t>
  </si>
  <si>
    <t>2758896</t>
  </si>
  <si>
    <t>曼谷亚洲酒店</t>
  </si>
  <si>
    <t>XUAN PINPENG</t>
  </si>
  <si>
    <t>203.06</t>
  </si>
  <si>
    <t>219.00</t>
  </si>
  <si>
    <t>2022-10-25 15:58:23</t>
  </si>
  <si>
    <t>2757471</t>
  </si>
  <si>
    <t>LAM IRENE,CHEUNG TSZ CHING</t>
  </si>
  <si>
    <t>468.88</t>
  </si>
  <si>
    <t>508.00</t>
  </si>
  <si>
    <t>2022-10-24 18:22:49</t>
  </si>
  <si>
    <t>2022-09-28</t>
  </si>
  <si>
    <t>2713596</t>
  </si>
  <si>
    <t>曼谷彩虹云宵酒店 (SHA Certified)</t>
  </si>
  <si>
    <t>LEE JAW LONG</t>
  </si>
  <si>
    <t>672.27</t>
  </si>
  <si>
    <t>734.00</t>
  </si>
  <si>
    <t>2022-09-28 14:02:24</t>
  </si>
  <si>
    <t>2758132</t>
  </si>
  <si>
    <t>开罗凯宾斯基尼罗酒店</t>
  </si>
  <si>
    <t>Fahad Sarah</t>
  </si>
  <si>
    <t>3519.65</t>
  </si>
  <si>
    <t>3796.00</t>
  </si>
  <si>
    <t>2022-10-25 07:08:13</t>
  </si>
  <si>
    <t>2728830</t>
  </si>
  <si>
    <t>新宿华盛顿酒店</t>
  </si>
  <si>
    <t>BIN YIKWAN,TSUI KINGYIDIANA</t>
  </si>
  <si>
    <t>2036.20</t>
  </si>
  <si>
    <t>2243.00</t>
  </si>
  <si>
    <t>2022-10-07 10:54:47</t>
  </si>
  <si>
    <t>2756979</t>
  </si>
  <si>
    <t>WANICHSUPHAWONG NICHAREE</t>
  </si>
  <si>
    <t>205.83</t>
  </si>
  <si>
    <t>223.00</t>
  </si>
  <si>
    <t>2022-10-24 12:50:23</t>
  </si>
  <si>
    <t>2754477</t>
  </si>
  <si>
    <t>Battersby Dylan,Battersby Dylan</t>
  </si>
  <si>
    <t>553.74</t>
  </si>
  <si>
    <t>600.00</t>
  </si>
  <si>
    <t>2022-10-22 18:35:09</t>
  </si>
  <si>
    <t>2755657</t>
  </si>
  <si>
    <t xml:space="preserve">曼彻斯特中心丽柏酒店 </t>
  </si>
  <si>
    <t>Ahmad Rihan</t>
  </si>
  <si>
    <t>851.93</t>
  </si>
  <si>
    <t>923.00</t>
  </si>
  <si>
    <t>2022-10-23 14:16:30</t>
  </si>
  <si>
    <t>2022-10-14</t>
  </si>
  <si>
    <t>2740423</t>
  </si>
  <si>
    <t>东京皇家王子大酒店花园塔</t>
  </si>
  <si>
    <t>TSE PUI YI,YUEN TIN CHI EDMUND</t>
  </si>
  <si>
    <t>1892.34</t>
  </si>
  <si>
    <t>2067.00</t>
  </si>
  <si>
    <t>2022-10-14 21:42:11</t>
  </si>
  <si>
    <t>2022-10-17</t>
  </si>
  <si>
    <t>2744642</t>
  </si>
  <si>
    <t>格朗德娜库塔旅馆</t>
  </si>
  <si>
    <t>HANIFAH MARYAM</t>
  </si>
  <si>
    <t>927.38</t>
  </si>
  <si>
    <t>1010.00</t>
  </si>
  <si>
    <t>2022-10-17 15:31:57</t>
  </si>
  <si>
    <t>2757929</t>
  </si>
  <si>
    <t>天空花园酒店明洞中心店</t>
  </si>
  <si>
    <t>YU CHEN LUN,CHEN LEI YUAN</t>
  </si>
  <si>
    <t>1249.74</t>
  </si>
  <si>
    <t>1354.00</t>
  </si>
  <si>
    <t>2022-10-24 23:59:25</t>
  </si>
  <si>
    <t>2757450</t>
  </si>
  <si>
    <t>曼谷康文特公园酒店</t>
  </si>
  <si>
    <t>ZHANG ZHANGCONG</t>
  </si>
  <si>
    <t>456.89</t>
  </si>
  <si>
    <t>495.00</t>
  </si>
  <si>
    <t>2022-10-24 18:13:34</t>
  </si>
  <si>
    <t>2759899</t>
  </si>
  <si>
    <t>曼达卢永酒店</t>
  </si>
  <si>
    <t>BUENCILLO NANCY CORTERZ</t>
  </si>
  <si>
    <t>180.92</t>
  </si>
  <si>
    <t>195.00</t>
  </si>
  <si>
    <t>2022-10-26 06:44:53</t>
  </si>
  <si>
    <t>2022-10-01</t>
  </si>
  <si>
    <t>2720061</t>
  </si>
  <si>
    <t>槟城长荣桂冠酒店</t>
  </si>
  <si>
    <t>JIUN SIANG GAN</t>
  </si>
  <si>
    <t>674.33</t>
  </si>
  <si>
    <t>742.00</t>
  </si>
  <si>
    <t>2022-10-03 08:56:47</t>
  </si>
  <si>
    <t>2755174</t>
  </si>
  <si>
    <t>KO YEONGJAE,KO YEONGJAE</t>
  </si>
  <si>
    <t>64.61</t>
  </si>
  <si>
    <t>2022-10-23 04:56:48</t>
  </si>
  <si>
    <t>2755317</t>
  </si>
  <si>
    <t>新加坡史各士皇族酒店</t>
  </si>
  <si>
    <t>PG RAJID PG NUR RAFIDAH</t>
  </si>
  <si>
    <t>5871.20</t>
  </si>
  <si>
    <t>6361.00</t>
  </si>
  <si>
    <t>2022-10-23 09:22:56</t>
  </si>
  <si>
    <t>新加坡</t>
  </si>
  <si>
    <t>2752763</t>
  </si>
  <si>
    <t>YANI RATNA</t>
  </si>
  <si>
    <t>8036.65</t>
  </si>
  <si>
    <t>8726.00</t>
  </si>
  <si>
    <t>2022-10-21 20:10:26</t>
  </si>
  <si>
    <t>2755662</t>
  </si>
  <si>
    <t>XIE WENTAO</t>
  </si>
  <si>
    <t>2165.36</t>
  </si>
  <si>
    <t>2346.00</t>
  </si>
  <si>
    <t>2022-10-23 14:20:42</t>
  </si>
  <si>
    <t>2744737</t>
  </si>
  <si>
    <t>新加坡中山公园华美达酒店 (Staycation Approved)</t>
  </si>
  <si>
    <t>LAU PHILIP CHEUK HANG</t>
  </si>
  <si>
    <t>3883.99</t>
  </si>
  <si>
    <t>4230.00</t>
  </si>
  <si>
    <t>2022-10-17 16:23:13</t>
  </si>
  <si>
    <t>2744729</t>
  </si>
  <si>
    <t>ZHANG LILI</t>
  </si>
  <si>
    <t>3739.83</t>
  </si>
  <si>
    <t>4073.00</t>
  </si>
  <si>
    <t>2022-10-17 16:20:38</t>
  </si>
  <si>
    <t>2022-09-30</t>
  </si>
  <si>
    <t>2718331</t>
  </si>
  <si>
    <t>吉隆坡帝皇精品酒店</t>
  </si>
  <si>
    <t>Ibrahim Mohd Yasin</t>
  </si>
  <si>
    <t>350.35</t>
  </si>
  <si>
    <t>385.00</t>
  </si>
  <si>
    <t>2022-09-30 23:15:25</t>
  </si>
  <si>
    <t>2745021</t>
  </si>
  <si>
    <t>纽卡斯尔大道酒店</t>
  </si>
  <si>
    <t>Cheng Jack</t>
  </si>
  <si>
    <t>725.38</t>
  </si>
  <si>
    <t>790.00</t>
  </si>
  <si>
    <t>2022-10-17 19:09:57</t>
  </si>
  <si>
    <t>澳大利亚</t>
  </si>
  <si>
    <t>2756353</t>
  </si>
  <si>
    <t>迈阿密国际机场酒店</t>
  </si>
  <si>
    <t>MEHRING MARLA</t>
  </si>
  <si>
    <t>1294.97</t>
  </si>
  <si>
    <t>1403.00</t>
  </si>
  <si>
    <t>2022-10-23 23:52:22</t>
  </si>
  <si>
    <t>2753366</t>
  </si>
  <si>
    <t>纽约中央凯悦大酒店</t>
  </si>
  <si>
    <t>Carrillo Santiago</t>
  </si>
  <si>
    <t>7383.20</t>
  </si>
  <si>
    <t>8000.00</t>
  </si>
  <si>
    <t>2022-10-22 05:28:33</t>
  </si>
  <si>
    <t>2758851</t>
  </si>
  <si>
    <t>拉斯维加斯威尼斯人度假酒店</t>
  </si>
  <si>
    <t>HU HAODI,SHI XIANG</t>
  </si>
  <si>
    <t>1662.47</t>
  </si>
  <si>
    <t>1793.00</t>
  </si>
  <si>
    <t>2022-10-25 15:30:34</t>
  </si>
  <si>
    <t>2755221</t>
  </si>
  <si>
    <t>阿德勒好莱坞山贝斯特韦斯特优质酒店</t>
  </si>
  <si>
    <t>geldman robert</t>
  </si>
  <si>
    <t>1666.94</t>
  </si>
  <si>
    <t>1806.00</t>
  </si>
  <si>
    <t>2022-10-23 06:58:52</t>
  </si>
  <si>
    <t>2758560</t>
  </si>
  <si>
    <t>多西耶酒店</t>
  </si>
  <si>
    <t>Hatch Ben</t>
  </si>
  <si>
    <t>1813.60</t>
  </si>
  <si>
    <t>1956.00</t>
  </si>
  <si>
    <t>2022-10-25 12:23:45</t>
  </si>
  <si>
    <t>2758162</t>
  </si>
  <si>
    <t>Levis Alli</t>
  </si>
  <si>
    <t>2022-10-25 07:45:22</t>
  </si>
  <si>
    <t>2744135</t>
  </si>
  <si>
    <t>MOHAMMED KHAIRIL ADZHAR NURMAISARAH,NURAQILAH MOHAMMED KHAIRIL ADZHAR</t>
  </si>
  <si>
    <t>224.96</t>
  </si>
  <si>
    <t>245.00</t>
  </si>
  <si>
    <t>2022-10-17 10:47:16</t>
  </si>
  <si>
    <t>2022-09-25</t>
  </si>
  <si>
    <t>2709321</t>
  </si>
  <si>
    <t>雷吉奥瑞丽酒店</t>
  </si>
  <si>
    <t>GARCIA ROMERO ROBERTO</t>
  </si>
  <si>
    <t>1785.42</t>
  </si>
  <si>
    <t>1962.00</t>
  </si>
  <si>
    <t>2022-09-25 23:39:23</t>
  </si>
  <si>
    <t>意大利</t>
  </si>
  <si>
    <t>2707979</t>
  </si>
  <si>
    <t>巴黎东站马塞尔酒店</t>
  </si>
  <si>
    <t>van der Horst Richard Albertus</t>
  </si>
  <si>
    <t>3262.35</t>
  </si>
  <si>
    <t>3585.00</t>
  </si>
  <si>
    <t>2022-09-25 03:36:33</t>
  </si>
  <si>
    <t>2755429</t>
  </si>
  <si>
    <t>首尔明洞喜普乐吉酒店</t>
  </si>
  <si>
    <t>RYU JONG OK</t>
  </si>
  <si>
    <t>386.74</t>
  </si>
  <si>
    <t>419.00</t>
  </si>
  <si>
    <t>2022-10-23 11:03:49</t>
  </si>
  <si>
    <t>2757281</t>
  </si>
  <si>
    <t>卢克索酒店</t>
  </si>
  <si>
    <t>NIE DONGPING</t>
  </si>
  <si>
    <t>395.97</t>
  </si>
  <si>
    <t>429.00</t>
  </si>
  <si>
    <t>2022-10-24 16:32:53</t>
  </si>
  <si>
    <t>2707975</t>
  </si>
  <si>
    <t>蒙特卡洛大都会酒店</t>
  </si>
  <si>
    <t>Vosahlo Tomas</t>
  </si>
  <si>
    <t>23718.24</t>
  </si>
  <si>
    <t>26064.00</t>
  </si>
  <si>
    <t>2022-09-25 03:12:40</t>
  </si>
  <si>
    <t>摩纳哥</t>
  </si>
  <si>
    <t>2756571</t>
  </si>
  <si>
    <t>水晶城 - 华盛顿特区皇冠假日酒店 - IHG 旗下酒店</t>
  </si>
  <si>
    <t>HU YINGYING</t>
  </si>
  <si>
    <t>1327.27</t>
  </si>
  <si>
    <t>1438.00</t>
  </si>
  <si>
    <t>2022-10-24 07:28:46</t>
  </si>
  <si>
    <t>2758105</t>
  </si>
  <si>
    <t>990.25</t>
  </si>
  <si>
    <t>1068.00</t>
  </si>
  <si>
    <t>2022-10-25 05:33:05</t>
  </si>
  <si>
    <t>2759705</t>
  </si>
  <si>
    <t>ALMAAZMI HASSAN</t>
  </si>
  <si>
    <t>495.12</t>
  </si>
  <si>
    <t>2022-10-26 00:28:28</t>
  </si>
  <si>
    <t>2755036</t>
  </si>
  <si>
    <t>MADMUJ ANAS ASAAD OMAR</t>
  </si>
  <si>
    <t>3267.07</t>
  </si>
  <si>
    <t>3540.00</t>
  </si>
  <si>
    <t>2022-10-23 00:27:54</t>
  </si>
  <si>
    <t>2754212</t>
  </si>
  <si>
    <t>ALNAQBI ABDULLA</t>
  </si>
  <si>
    <t>2441.07</t>
  </si>
  <si>
    <t>2645.00</t>
  </si>
  <si>
    <t>2022-10-22 16:06:26</t>
  </si>
  <si>
    <t>2022-10-03</t>
  </si>
  <si>
    <t>2721650</t>
  </si>
  <si>
    <t>斯图加特-梅斯机场公园酒店</t>
  </si>
  <si>
    <t>Becker Rene</t>
  </si>
  <si>
    <t>3125.36</t>
  </si>
  <si>
    <t>3439.00</t>
  </si>
  <si>
    <t>2022-10-03 00:27:41</t>
  </si>
  <si>
    <t>2022-10-13</t>
  </si>
  <si>
    <t>2738737</t>
  </si>
  <si>
    <t>尤尼奥城市酒店</t>
  </si>
  <si>
    <t>LAFAZANIS ZISIS</t>
  </si>
  <si>
    <t>391.96</t>
  </si>
  <si>
    <t>428.00</t>
  </si>
  <si>
    <t>2022-10-13 22:50:57</t>
  </si>
  <si>
    <t>匈牙利</t>
  </si>
  <si>
    <t>2754823</t>
  </si>
  <si>
    <t>费城索尼斯塔里滕豪斯广场酒店</t>
  </si>
  <si>
    <t>Graham Gregory</t>
  </si>
  <si>
    <t>2102.37</t>
  </si>
  <si>
    <t>2278.00</t>
  </si>
  <si>
    <t>2022-10-22 21:50:17</t>
  </si>
  <si>
    <t>2756531</t>
  </si>
  <si>
    <t>乔治国王酒店</t>
  </si>
  <si>
    <t>Rocha Fernandes Antonio,Pillat Fernanda Tais</t>
  </si>
  <si>
    <t>750.40</t>
  </si>
  <si>
    <t>813.00</t>
  </si>
  <si>
    <t>2022-10-24 06:05:14</t>
  </si>
  <si>
    <t>2759829</t>
  </si>
  <si>
    <t>坤甸尼奥噶迦玛达酒店</t>
  </si>
  <si>
    <t>Yuliana Rita</t>
  </si>
  <si>
    <t>149.38</t>
  </si>
  <si>
    <t>2022-10-26 03:47:53</t>
  </si>
  <si>
    <t>2753390</t>
  </si>
  <si>
    <t>吉隆坡双威太子大酒店</t>
  </si>
  <si>
    <t>RAMLI AZMILI</t>
  </si>
  <si>
    <t>313.79</t>
  </si>
  <si>
    <t>340.00</t>
  </si>
  <si>
    <t>2022-10-22 06:39:12</t>
  </si>
  <si>
    <t>2747846</t>
  </si>
  <si>
    <t>ZHAO HAIJUN</t>
  </si>
  <si>
    <t>313.48</t>
  </si>
  <si>
    <t>341.00</t>
  </si>
  <si>
    <t>2022-10-19 11:37:53</t>
  </si>
  <si>
    <t>2754108</t>
  </si>
  <si>
    <t>蒙特克里斯托精品酒店</t>
  </si>
  <si>
    <t>KRASULIN YEVHENII</t>
  </si>
  <si>
    <t>1417.57</t>
  </si>
  <si>
    <t>1536.00</t>
  </si>
  <si>
    <t>2022-10-22 15:07:50</t>
  </si>
  <si>
    <t>拉脱维亚</t>
  </si>
  <si>
    <t>2022-10-20</t>
  </si>
  <si>
    <t>2750211</t>
  </si>
  <si>
    <t>墨西哥城特瑞普WTC酒店</t>
  </si>
  <si>
    <t>oron Guri</t>
  </si>
  <si>
    <t>1732.83</t>
  </si>
  <si>
    <t>1878.00</t>
  </si>
  <si>
    <t>2022-10-20 16:04:20</t>
  </si>
  <si>
    <t>墨西哥</t>
  </si>
  <si>
    <t>2756536</t>
  </si>
  <si>
    <t>哥谭酒店</t>
  </si>
  <si>
    <t>spallone james</t>
  </si>
  <si>
    <t>1050.37</t>
  </si>
  <si>
    <t>1138.00</t>
  </si>
  <si>
    <t>2022-10-24 06:49:00</t>
  </si>
  <si>
    <t>2758855</t>
  </si>
  <si>
    <t>提尔蒂酒店及Spa</t>
  </si>
  <si>
    <t>YE ZIFANG</t>
  </si>
  <si>
    <t>812.23</t>
  </si>
  <si>
    <t>876.00</t>
  </si>
  <si>
    <t>2022-10-25 15:32:19</t>
  </si>
  <si>
    <t>摩洛哥</t>
  </si>
  <si>
    <t>2740192</t>
  </si>
  <si>
    <t>约克市中心丽柏酒店</t>
  </si>
  <si>
    <t>Colvin Matthew</t>
  </si>
  <si>
    <t>905.43</t>
  </si>
  <si>
    <t>989.00</t>
  </si>
  <si>
    <t>2022-10-14 18:39:29</t>
  </si>
  <si>
    <t>2022-10-16</t>
  </si>
  <si>
    <t>2742249</t>
  </si>
  <si>
    <t>埃兰酒店</t>
  </si>
  <si>
    <t>vakil Aman Vakil</t>
  </si>
  <si>
    <t>2550.76</t>
  </si>
  <si>
    <t>2778.00</t>
  </si>
  <si>
    <t>2022-10-16 00:55:50</t>
  </si>
  <si>
    <t>2757247</t>
  </si>
  <si>
    <t>河内酒店</t>
  </si>
  <si>
    <t>NONG THI DIEU LINH,TONG THI LUYEN</t>
  </si>
  <si>
    <t>1150.06</t>
  </si>
  <si>
    <t>1246.00</t>
  </si>
  <si>
    <t>2022-10-24 16:07:21</t>
  </si>
  <si>
    <t>2022-10-15</t>
  </si>
  <si>
    <t>2741849</t>
  </si>
  <si>
    <t>杜伦丽笙酒店</t>
  </si>
  <si>
    <t>STEELE MICHELLE</t>
  </si>
  <si>
    <t>942.99</t>
  </si>
  <si>
    <t>1027.00</t>
  </si>
  <si>
    <t>2022-10-15 19:09:25</t>
  </si>
  <si>
    <t>2759022</t>
  </si>
  <si>
    <t>温德姆华机场拉昆塔酒店</t>
  </si>
  <si>
    <t>HAO JIANWEI</t>
  </si>
  <si>
    <t>1981.43</t>
  </si>
  <si>
    <t>2137.00</t>
  </si>
  <si>
    <t>2022-10-25 17:15:41</t>
  </si>
  <si>
    <t>2744145</t>
  </si>
  <si>
    <t>多伦多机场皮尔逊会议酒店</t>
  </si>
  <si>
    <t>Myles Jonathan</t>
  </si>
  <si>
    <t>841.07</t>
  </si>
  <si>
    <t>916.00</t>
  </si>
  <si>
    <t>2022-10-17 10:47:10</t>
  </si>
  <si>
    <t>2753932</t>
  </si>
  <si>
    <t>波哥大赌场和水疗酒店</t>
  </si>
  <si>
    <t>BERRY JAMES</t>
  </si>
  <si>
    <t>1042.88</t>
  </si>
  <si>
    <t>1130.00</t>
  </si>
  <si>
    <t>2022-10-22 13:43:46</t>
  </si>
  <si>
    <t>2750347</t>
  </si>
  <si>
    <t>松林酒店</t>
  </si>
  <si>
    <t>walker martin</t>
  </si>
  <si>
    <t>1981.96</t>
  </si>
  <si>
    <t>2148.00</t>
  </si>
  <si>
    <t>2022-10-20 16:46:55</t>
  </si>
  <si>
    <t>2735693</t>
  </si>
  <si>
    <t>麦克坦宿雾都喜天丽度假村</t>
  </si>
  <si>
    <t>CHO SANG JIN</t>
  </si>
  <si>
    <t>2465.01</t>
  </si>
  <si>
    <t>2694.00</t>
  </si>
  <si>
    <t>2022-10-12 01:31:38</t>
  </si>
  <si>
    <t>2022-09-29</t>
  </si>
  <si>
    <t>2716339</t>
  </si>
  <si>
    <t>曼谷阿文苏昆维特酒店</t>
  </si>
  <si>
    <t>CHENG YI TING</t>
  </si>
  <si>
    <t>794.28</t>
  </si>
  <si>
    <t>864.00</t>
  </si>
  <si>
    <t>2022-09-29 23:26:45</t>
  </si>
  <si>
    <t>2757852</t>
  </si>
  <si>
    <t>水晶山丘 R 酒店</t>
  </si>
  <si>
    <t>Abu samah Masnurfaeza</t>
  </si>
  <si>
    <t>--</t>
  </si>
  <si>
    <t>2756252</t>
  </si>
  <si>
    <t>国家广场旅馆酒店</t>
  </si>
  <si>
    <t>CARRAMAO JOSE CARLOS</t>
  </si>
  <si>
    <t>945.15</t>
  </si>
  <si>
    <t>1024.00</t>
  </si>
  <si>
    <t>2022-10-23 22:09:54</t>
  </si>
  <si>
    <t>2728350</t>
  </si>
  <si>
    <t>圣弗朗西斯科酒店</t>
  </si>
  <si>
    <t>Irizarry Michael</t>
  </si>
  <si>
    <t>2051.18</t>
  </si>
  <si>
    <t>2260.00</t>
  </si>
  <si>
    <t>2022-10-06 23:55:57</t>
  </si>
  <si>
    <t>2756503</t>
  </si>
  <si>
    <t>巴亚以塔港热带花园酒店</t>
  </si>
  <si>
    <t>Lara Mario</t>
  </si>
  <si>
    <t>371.97</t>
  </si>
  <si>
    <t>403.00</t>
  </si>
  <si>
    <t>2022-10-24 04:24:36</t>
  </si>
  <si>
    <t>2749403</t>
  </si>
  <si>
    <t>科帕卡巴纳马酒店</t>
  </si>
  <si>
    <t>GONCALVES SILVA LUCAS,BRAGA CASTRO KETLLEN</t>
  </si>
  <si>
    <t>632.97</t>
  </si>
  <si>
    <t>686.00</t>
  </si>
  <si>
    <t>2022-10-20 06:31:30</t>
  </si>
  <si>
    <t>2758107</t>
  </si>
  <si>
    <t>罗马章节酒店</t>
  </si>
  <si>
    <t>Engel Peyton</t>
  </si>
  <si>
    <t>6042.56</t>
  </si>
  <si>
    <t>6517.00</t>
  </si>
  <si>
    <t>2022-10-25 06:04:43</t>
  </si>
  <si>
    <t>2753349</t>
  </si>
  <si>
    <t>凯富套房酒店</t>
  </si>
  <si>
    <t>Moritz Preston</t>
  </si>
  <si>
    <t>1771.97</t>
  </si>
  <si>
    <t>1920.00</t>
  </si>
  <si>
    <t>2022-10-22 08:18:10</t>
  </si>
  <si>
    <t>2022-10-09</t>
  </si>
  <si>
    <t>2731250</t>
  </si>
  <si>
    <t>大阪难波格拉斯丽酒店</t>
  </si>
  <si>
    <t>NG WANNGA,YIU CHUNHIN</t>
  </si>
  <si>
    <t>1621.85</t>
  </si>
  <si>
    <t>1785.00</t>
  </si>
  <si>
    <t>2022-10-09 00:20:25</t>
  </si>
  <si>
    <t>2740240</t>
  </si>
  <si>
    <t>多鲁什酒店</t>
  </si>
  <si>
    <t>Varteji Aliraza</t>
  </si>
  <si>
    <t>2922.28</t>
  </si>
  <si>
    <t>3192.00</t>
  </si>
  <si>
    <t>2022-10-14 19:23:55</t>
  </si>
  <si>
    <t>2022-10-08</t>
  </si>
  <si>
    <t>2730726</t>
  </si>
  <si>
    <t>阿斯顿卡蒂卡格罗酒店会议中心</t>
  </si>
  <si>
    <t>OZAKI DAISUKE</t>
  </si>
  <si>
    <t>305.29</t>
  </si>
  <si>
    <t>336.00</t>
  </si>
  <si>
    <t>2022-10-08 14:19:28</t>
  </si>
  <si>
    <t>2759889</t>
  </si>
  <si>
    <t>罗托鲁瓦铂尔曼酒店</t>
  </si>
  <si>
    <t>SHEN SUMING</t>
  </si>
  <si>
    <t>1003.88</t>
  </si>
  <si>
    <t>1082.00</t>
  </si>
  <si>
    <t>2022-10-26 06:28:37</t>
  </si>
  <si>
    <t>新西兰</t>
  </si>
  <si>
    <t>2022-08-02</t>
  </si>
  <si>
    <t>2641718</t>
  </si>
  <si>
    <t>巴厘岛8 度假酒店</t>
  </si>
  <si>
    <t>Bhuyan Sangeeta,Bhuyan Sangeeta</t>
  </si>
  <si>
    <t>1417.66</t>
  </si>
  <si>
    <t>1641.00</t>
  </si>
  <si>
    <t>2022-08-02 17:40:38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</si>
</sst>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1"/>
  <sheetViews>
    <sheetView topLeftCell="A76" workbookViewId="0">
      <selection activeCell="A7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44857</v>
      </c>
      <c r="G2" s="6">
        <v>44861</v>
      </c>
      <c r="H2" s="4">
        <v>2</v>
      </c>
      <c r="I2" s="4">
        <v>4</v>
      </c>
      <c r="J2" s="4">
        <v>8</v>
      </c>
      <c r="K2" s="4" t="s">
        <v>30</v>
      </c>
      <c r="L2" s="4">
        <v>26064</v>
      </c>
      <c r="M2" s="4">
        <v>26064</v>
      </c>
      <c r="N2" s="4" t="s">
        <v>31</v>
      </c>
      <c r="O2" s="4" t="s">
        <v>32</v>
      </c>
      <c r="P2" s="4" t="s">
        <v>33</v>
      </c>
      <c r="Q2" s="4">
        <v>0</v>
      </c>
      <c r="R2" s="7">
        <v>44829</v>
      </c>
      <c r="S2" s="6">
        <v>44864</v>
      </c>
      <c r="T2" s="4" t="s">
        <v>34</v>
      </c>
      <c r="U2" s="4">
        <v>26064</v>
      </c>
      <c r="V2" s="4">
        <v>0</v>
      </c>
      <c r="W2" s="4">
        <v>0</v>
      </c>
      <c r="X2" s="4" t="s">
        <v>35</v>
      </c>
      <c r="Y2" s="4">
        <v>10620024</v>
      </c>
      <c r="Z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44858</v>
      </c>
      <c r="G3" s="6">
        <v>44861</v>
      </c>
      <c r="H3" s="4">
        <v>1</v>
      </c>
      <c r="I3" s="4">
        <v>3</v>
      </c>
      <c r="J3" s="4">
        <v>3</v>
      </c>
      <c r="K3" s="4" t="s">
        <v>30</v>
      </c>
      <c r="L3" s="4">
        <v>3585</v>
      </c>
      <c r="M3" s="4">
        <v>3585</v>
      </c>
      <c r="N3" s="4" t="s">
        <v>40</v>
      </c>
      <c r="O3" s="4" t="s">
        <v>32</v>
      </c>
      <c r="P3" s="4" t="s">
        <v>33</v>
      </c>
      <c r="Q3" s="4">
        <v>0</v>
      </c>
      <c r="R3" s="7">
        <v>44829</v>
      </c>
      <c r="S3" s="6">
        <v>44864</v>
      </c>
      <c r="T3" s="4" t="s">
        <v>34</v>
      </c>
      <c r="U3" s="4">
        <v>3585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44858</v>
      </c>
      <c r="G4" s="6">
        <v>44861</v>
      </c>
      <c r="H4" s="4">
        <v>1</v>
      </c>
      <c r="I4" s="4">
        <v>3</v>
      </c>
      <c r="J4" s="4">
        <v>3</v>
      </c>
      <c r="K4" s="4" t="s">
        <v>30</v>
      </c>
      <c r="L4" s="4">
        <v>1962</v>
      </c>
      <c r="M4" s="4">
        <v>1962</v>
      </c>
      <c r="N4" s="4" t="s">
        <v>45</v>
      </c>
      <c r="O4" s="4" t="s">
        <v>32</v>
      </c>
      <c r="P4" s="4" t="s">
        <v>33</v>
      </c>
      <c r="Q4" s="4">
        <v>0</v>
      </c>
      <c r="R4" s="7">
        <v>44829</v>
      </c>
      <c r="S4" s="6">
        <v>44864</v>
      </c>
      <c r="T4" s="4" t="s">
        <v>34</v>
      </c>
      <c r="U4" s="4">
        <v>1962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44859</v>
      </c>
      <c r="G5" s="6">
        <v>44861</v>
      </c>
      <c r="H5" s="4">
        <v>1</v>
      </c>
      <c r="I5" s="4">
        <v>2</v>
      </c>
      <c r="J5" s="4">
        <v>2</v>
      </c>
      <c r="K5" s="4" t="s">
        <v>30</v>
      </c>
      <c r="L5" s="4">
        <v>864</v>
      </c>
      <c r="M5" s="4">
        <v>864</v>
      </c>
      <c r="N5" s="4" t="s">
        <v>50</v>
      </c>
      <c r="O5" s="4" t="s">
        <v>32</v>
      </c>
      <c r="P5" s="4" t="s">
        <v>33</v>
      </c>
      <c r="Q5" s="4">
        <v>0</v>
      </c>
      <c r="R5" s="7">
        <v>44833</v>
      </c>
      <c r="S5" s="6">
        <v>44864</v>
      </c>
      <c r="T5" s="4" t="s">
        <v>34</v>
      </c>
      <c r="U5" s="4">
        <v>864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44859</v>
      </c>
      <c r="G6" s="6">
        <v>44861</v>
      </c>
      <c r="H6" s="4">
        <v>1</v>
      </c>
      <c r="I6" s="4">
        <v>2</v>
      </c>
      <c r="J6" s="4">
        <v>2</v>
      </c>
      <c r="K6" s="4" t="s">
        <v>30</v>
      </c>
      <c r="L6" s="4">
        <v>385</v>
      </c>
      <c r="M6" s="4">
        <v>385</v>
      </c>
      <c r="N6" s="4" t="s">
        <v>55</v>
      </c>
      <c r="O6" s="4" t="s">
        <v>32</v>
      </c>
      <c r="P6" s="4" t="s">
        <v>33</v>
      </c>
      <c r="Q6" s="4">
        <v>0</v>
      </c>
      <c r="R6" s="7">
        <v>44834</v>
      </c>
      <c r="S6" s="6">
        <v>44864</v>
      </c>
      <c r="T6" s="4" t="s">
        <v>34</v>
      </c>
      <c r="U6" s="4">
        <v>385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44859</v>
      </c>
      <c r="G7" s="6">
        <v>44861</v>
      </c>
      <c r="H7" s="4">
        <v>1</v>
      </c>
      <c r="I7" s="4">
        <v>2</v>
      </c>
      <c r="J7" s="4">
        <v>2</v>
      </c>
      <c r="K7" s="4" t="s">
        <v>30</v>
      </c>
      <c r="L7" s="4">
        <v>3439</v>
      </c>
      <c r="M7" s="4">
        <v>3439</v>
      </c>
      <c r="N7" s="4" t="s">
        <v>60</v>
      </c>
      <c r="O7" s="4" t="s">
        <v>32</v>
      </c>
      <c r="P7" s="4" t="s">
        <v>33</v>
      </c>
      <c r="Q7" s="4">
        <v>0</v>
      </c>
      <c r="R7" s="7">
        <v>44837</v>
      </c>
      <c r="S7" s="6">
        <v>44864</v>
      </c>
      <c r="T7" s="4" t="s">
        <v>34</v>
      </c>
      <c r="U7" s="4">
        <v>3439</v>
      </c>
      <c r="V7" s="4">
        <v>0</v>
      </c>
      <c r="W7" s="4">
        <v>0</v>
      </c>
      <c r="X7" s="4" t="s">
        <v>35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44858</v>
      </c>
      <c r="G8" s="6">
        <v>44861</v>
      </c>
      <c r="H8" s="4">
        <v>1</v>
      </c>
      <c r="I8" s="4">
        <v>3</v>
      </c>
      <c r="J8" s="4">
        <v>3</v>
      </c>
      <c r="K8" s="4" t="s">
        <v>30</v>
      </c>
      <c r="L8" s="4">
        <v>1215</v>
      </c>
      <c r="M8" s="4">
        <v>1215</v>
      </c>
      <c r="N8" s="4" t="s">
        <v>65</v>
      </c>
      <c r="O8" s="4" t="s">
        <v>32</v>
      </c>
      <c r="P8" s="4" t="s">
        <v>33</v>
      </c>
      <c r="Q8" s="4">
        <v>0</v>
      </c>
      <c r="R8" s="7">
        <v>44839</v>
      </c>
      <c r="S8" s="6">
        <v>44864</v>
      </c>
      <c r="T8" s="4" t="s">
        <v>34</v>
      </c>
      <c r="U8" s="4">
        <v>1215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44859</v>
      </c>
      <c r="G9" s="6">
        <v>44861</v>
      </c>
      <c r="H9" s="4">
        <v>1</v>
      </c>
      <c r="I9" s="4">
        <v>2</v>
      </c>
      <c r="J9" s="4">
        <v>2</v>
      </c>
      <c r="K9" s="4" t="s">
        <v>30</v>
      </c>
      <c r="L9" s="4">
        <v>2260</v>
      </c>
      <c r="M9" s="4">
        <v>2260</v>
      </c>
      <c r="N9" s="4" t="s">
        <v>69</v>
      </c>
      <c r="O9" s="4" t="s">
        <v>32</v>
      </c>
      <c r="P9" s="4" t="s">
        <v>33</v>
      </c>
      <c r="Q9" s="4">
        <v>0</v>
      </c>
      <c r="R9" s="7">
        <v>44840</v>
      </c>
      <c r="S9" s="6">
        <v>44864</v>
      </c>
      <c r="T9" s="4" t="s">
        <v>34</v>
      </c>
      <c r="U9" s="4">
        <v>2260</v>
      </c>
      <c r="V9" s="4">
        <v>0</v>
      </c>
      <c r="W9" s="4">
        <v>0</v>
      </c>
      <c r="X9" s="4" t="s">
        <v>35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44860</v>
      </c>
      <c r="G10" s="6">
        <v>44861</v>
      </c>
      <c r="H10" s="4">
        <v>1</v>
      </c>
      <c r="I10" s="4">
        <v>1</v>
      </c>
      <c r="J10" s="4">
        <v>1</v>
      </c>
      <c r="K10" s="4" t="s">
        <v>30</v>
      </c>
      <c r="L10" s="4">
        <v>636</v>
      </c>
      <c r="M10" s="4">
        <v>636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44846</v>
      </c>
      <c r="S10" s="6">
        <v>44864</v>
      </c>
      <c r="T10" s="4" t="s">
        <v>34</v>
      </c>
      <c r="U10" s="4">
        <v>636</v>
      </c>
      <c r="V10" s="4">
        <v>0</v>
      </c>
      <c r="W10" s="4">
        <v>0</v>
      </c>
      <c r="X10" s="4" t="s">
        <v>35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44860</v>
      </c>
      <c r="G11" s="6">
        <v>44861</v>
      </c>
      <c r="H11" s="4">
        <v>1</v>
      </c>
      <c r="I11" s="4">
        <v>1</v>
      </c>
      <c r="J11" s="4">
        <v>1</v>
      </c>
      <c r="K11" s="4" t="s">
        <v>30</v>
      </c>
      <c r="L11" s="4">
        <v>428</v>
      </c>
      <c r="M11" s="4">
        <v>428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44847</v>
      </c>
      <c r="S11" s="6">
        <v>44864</v>
      </c>
      <c r="T11" s="4" t="s">
        <v>34</v>
      </c>
      <c r="U11" s="4">
        <v>428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71</v>
      </c>
      <c r="B12" s="4" t="s">
        <v>26</v>
      </c>
      <c r="C12" s="4" t="s">
        <v>82</v>
      </c>
      <c r="D12" s="4" t="s">
        <v>72</v>
      </c>
      <c r="E12" s="4" t="s">
        <v>73</v>
      </c>
      <c r="F12" s="6">
        <v>44860</v>
      </c>
      <c r="G12" s="6">
        <v>44861</v>
      </c>
      <c r="H12" s="4">
        <v>1</v>
      </c>
      <c r="I12" s="4">
        <v>1</v>
      </c>
      <c r="J12" s="4">
        <v>1</v>
      </c>
      <c r="K12" s="4" t="s">
        <v>30</v>
      </c>
      <c r="L12" s="4">
        <v>-636</v>
      </c>
      <c r="M12" s="4">
        <v>-636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44846</v>
      </c>
      <c r="S12" s="6">
        <v>44864</v>
      </c>
      <c r="T12" s="4" t="s">
        <v>34</v>
      </c>
      <c r="U12" s="4">
        <v>-636</v>
      </c>
      <c r="V12" s="4">
        <v>0</v>
      </c>
      <c r="W12" s="4">
        <v>0</v>
      </c>
      <c r="X12" s="4" t="s">
        <v>35</v>
      </c>
      <c r="Y12" s="4" t="s">
        <v>75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44860</v>
      </c>
      <c r="G13" s="6">
        <v>44861</v>
      </c>
      <c r="H13" s="4">
        <v>1</v>
      </c>
      <c r="I13" s="4">
        <v>1</v>
      </c>
      <c r="J13" s="4">
        <v>1</v>
      </c>
      <c r="K13" s="4" t="s">
        <v>30</v>
      </c>
      <c r="L13" s="4">
        <v>989</v>
      </c>
      <c r="M13" s="4">
        <v>989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44848</v>
      </c>
      <c r="S13" s="6">
        <v>44864</v>
      </c>
      <c r="T13" s="4" t="s">
        <v>34</v>
      </c>
      <c r="U13" s="4">
        <v>989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44854</v>
      </c>
      <c r="G14" s="6">
        <v>44861</v>
      </c>
      <c r="H14" s="4">
        <v>1</v>
      </c>
      <c r="I14" s="4">
        <v>7</v>
      </c>
      <c r="J14" s="4">
        <v>7</v>
      </c>
      <c r="K14" s="4" t="s">
        <v>30</v>
      </c>
      <c r="L14" s="4">
        <v>3192</v>
      </c>
      <c r="M14" s="4">
        <v>3192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44848</v>
      </c>
      <c r="S14" s="6">
        <v>44864</v>
      </c>
      <c r="T14" s="4" t="s">
        <v>34</v>
      </c>
      <c r="U14" s="4">
        <v>3192</v>
      </c>
      <c r="V14" s="4">
        <v>0</v>
      </c>
      <c r="W14" s="4">
        <v>0</v>
      </c>
      <c r="X14" s="4" t="s">
        <v>35</v>
      </c>
      <c r="Y14" s="4" t="s">
        <v>91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44859</v>
      </c>
      <c r="G15" s="6">
        <v>44861</v>
      </c>
      <c r="H15" s="4">
        <v>1</v>
      </c>
      <c r="I15" s="4">
        <v>2</v>
      </c>
      <c r="J15" s="4">
        <v>2</v>
      </c>
      <c r="K15" s="4" t="s">
        <v>30</v>
      </c>
      <c r="L15" s="4">
        <v>2778</v>
      </c>
      <c r="M15" s="4">
        <v>2778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44850</v>
      </c>
      <c r="S15" s="6">
        <v>44864</v>
      </c>
      <c r="T15" s="4" t="s">
        <v>34</v>
      </c>
      <c r="U15" s="4">
        <v>2778</v>
      </c>
      <c r="V15" s="4">
        <v>0</v>
      </c>
      <c r="W15" s="4">
        <v>0</v>
      </c>
      <c r="X15" s="4" t="s">
        <v>35</v>
      </c>
      <c r="Y15" s="4" t="s">
        <v>96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44860</v>
      </c>
      <c r="G16" s="6">
        <v>44861</v>
      </c>
      <c r="H16" s="4">
        <v>1</v>
      </c>
      <c r="I16" s="4">
        <v>1</v>
      </c>
      <c r="J16" s="4">
        <v>1</v>
      </c>
      <c r="K16" s="4" t="s">
        <v>30</v>
      </c>
      <c r="L16" s="4">
        <v>245</v>
      </c>
      <c r="M16" s="4">
        <v>245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44851</v>
      </c>
      <c r="S16" s="6">
        <v>44864</v>
      </c>
      <c r="T16" s="4" t="s">
        <v>34</v>
      </c>
      <c r="U16" s="4">
        <v>245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44858</v>
      </c>
      <c r="G17" s="6">
        <v>44861</v>
      </c>
      <c r="H17" s="4">
        <v>1</v>
      </c>
      <c r="I17" s="4">
        <v>3</v>
      </c>
      <c r="J17" s="4">
        <v>3</v>
      </c>
      <c r="K17" s="4" t="s">
        <v>30</v>
      </c>
      <c r="L17" s="4">
        <v>4073</v>
      </c>
      <c r="M17" s="4">
        <v>4073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44851</v>
      </c>
      <c r="S17" s="6">
        <v>44864</v>
      </c>
      <c r="T17" s="4" t="s">
        <v>34</v>
      </c>
      <c r="U17" s="4">
        <v>4073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102</v>
      </c>
      <c r="E18" s="4" t="s">
        <v>106</v>
      </c>
      <c r="F18" s="6">
        <v>44858</v>
      </c>
      <c r="G18" s="6">
        <v>44861</v>
      </c>
      <c r="H18" s="4">
        <v>1</v>
      </c>
      <c r="I18" s="4">
        <v>3</v>
      </c>
      <c r="J18" s="4">
        <v>3</v>
      </c>
      <c r="K18" s="4" t="s">
        <v>30</v>
      </c>
      <c r="L18" s="4">
        <v>4230</v>
      </c>
      <c r="M18" s="4">
        <v>4230</v>
      </c>
      <c r="N18" s="4" t="s">
        <v>107</v>
      </c>
      <c r="O18" s="4" t="s">
        <v>32</v>
      </c>
      <c r="P18" s="4" t="s">
        <v>33</v>
      </c>
      <c r="Q18" s="4">
        <v>0</v>
      </c>
      <c r="R18" s="7">
        <v>44851</v>
      </c>
      <c r="S18" s="6">
        <v>44864</v>
      </c>
      <c r="T18" s="4" t="s">
        <v>34</v>
      </c>
      <c r="U18" s="4">
        <v>4230</v>
      </c>
      <c r="V18" s="4">
        <v>0</v>
      </c>
      <c r="W18" s="4">
        <v>0</v>
      </c>
      <c r="X18" s="4" t="s">
        <v>108</v>
      </c>
      <c r="Y18" s="4" t="s">
        <v>109</v>
      </c>
    </row>
    <row r="19" s="4" customFormat="1" spans="1:25">
      <c r="A19" s="4" t="s">
        <v>110</v>
      </c>
      <c r="B19" s="4" t="s">
        <v>26</v>
      </c>
      <c r="C19" s="4" t="s">
        <v>27</v>
      </c>
      <c r="D19" s="4" t="s">
        <v>111</v>
      </c>
      <c r="E19" s="4" t="s">
        <v>112</v>
      </c>
      <c r="F19" s="6">
        <v>44860</v>
      </c>
      <c r="G19" s="6">
        <v>44861</v>
      </c>
      <c r="H19" s="4">
        <v>1</v>
      </c>
      <c r="I19" s="4">
        <v>1</v>
      </c>
      <c r="J19" s="4">
        <v>1</v>
      </c>
      <c r="K19" s="4" t="s">
        <v>30</v>
      </c>
      <c r="L19" s="4">
        <v>790</v>
      </c>
      <c r="M19" s="4">
        <v>790</v>
      </c>
      <c r="N19" s="4" t="s">
        <v>113</v>
      </c>
      <c r="O19" s="4" t="s">
        <v>32</v>
      </c>
      <c r="P19" s="4" t="s">
        <v>33</v>
      </c>
      <c r="Q19" s="4">
        <v>0</v>
      </c>
      <c r="R19" s="7">
        <v>44851</v>
      </c>
      <c r="S19" s="6">
        <v>44864</v>
      </c>
      <c r="T19" s="4" t="s">
        <v>34</v>
      </c>
      <c r="U19" s="4">
        <v>790</v>
      </c>
      <c r="V19" s="4">
        <v>0</v>
      </c>
      <c r="W19" s="4">
        <v>0</v>
      </c>
      <c r="X19" s="4" t="s">
        <v>114</v>
      </c>
      <c r="Y19" s="4" t="s">
        <v>115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 t="s">
        <v>118</v>
      </c>
      <c r="F20" s="6">
        <v>44860</v>
      </c>
      <c r="G20" s="6">
        <v>44861</v>
      </c>
      <c r="H20" s="4">
        <v>1</v>
      </c>
      <c r="I20" s="4">
        <v>1</v>
      </c>
      <c r="J20" s="4">
        <v>1</v>
      </c>
      <c r="K20" s="4" t="s">
        <v>30</v>
      </c>
      <c r="L20" s="4">
        <v>168</v>
      </c>
      <c r="M20" s="4">
        <v>168</v>
      </c>
      <c r="N20" s="4" t="s">
        <v>119</v>
      </c>
      <c r="O20" s="4" t="s">
        <v>32</v>
      </c>
      <c r="P20" s="4" t="s">
        <v>33</v>
      </c>
      <c r="Q20" s="4">
        <v>0</v>
      </c>
      <c r="R20" s="7">
        <v>44852</v>
      </c>
      <c r="S20" s="6">
        <v>44864</v>
      </c>
      <c r="T20" s="4" t="s">
        <v>34</v>
      </c>
      <c r="U20" s="4">
        <v>168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121</v>
      </c>
      <c r="E21" s="4" t="s">
        <v>73</v>
      </c>
      <c r="F21" s="6">
        <v>44860</v>
      </c>
      <c r="G21" s="6">
        <v>44861</v>
      </c>
      <c r="H21" s="4">
        <v>1</v>
      </c>
      <c r="I21" s="4">
        <v>1</v>
      </c>
      <c r="J21" s="4">
        <v>1</v>
      </c>
      <c r="K21" s="4" t="s">
        <v>30</v>
      </c>
      <c r="L21" s="4">
        <v>228</v>
      </c>
      <c r="M21" s="4">
        <v>228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44853</v>
      </c>
      <c r="S21" s="6">
        <v>44864</v>
      </c>
      <c r="T21" s="4" t="s">
        <v>34</v>
      </c>
      <c r="U21" s="4">
        <v>228</v>
      </c>
      <c r="V21" s="4">
        <v>0</v>
      </c>
      <c r="W21" s="4">
        <v>0</v>
      </c>
      <c r="X21" s="4" t="s">
        <v>35</v>
      </c>
      <c r="Y21" s="4" t="s">
        <v>123</v>
      </c>
    </row>
    <row r="22" s="4" customFormat="1" spans="1:26">
      <c r="A22" s="4" t="s">
        <v>124</v>
      </c>
      <c r="B22" s="4" t="s">
        <v>26</v>
      </c>
      <c r="C22" s="4" t="s">
        <v>27</v>
      </c>
      <c r="D22" s="4" t="s">
        <v>125</v>
      </c>
      <c r="E22" s="4" t="s">
        <v>126</v>
      </c>
      <c r="F22" s="6">
        <v>44856</v>
      </c>
      <c r="G22" s="6">
        <v>44861</v>
      </c>
      <c r="H22" s="4">
        <v>1</v>
      </c>
      <c r="I22" s="4">
        <v>5</v>
      </c>
      <c r="J22" s="4">
        <v>5</v>
      </c>
      <c r="K22" s="4" t="s">
        <v>30</v>
      </c>
      <c r="L22" s="4">
        <v>10565</v>
      </c>
      <c r="M22" s="4">
        <v>10565</v>
      </c>
      <c r="N22" s="4" t="s">
        <v>127</v>
      </c>
      <c r="O22" s="4" t="s">
        <v>32</v>
      </c>
      <c r="P22" s="4" t="s">
        <v>33</v>
      </c>
      <c r="Q22" s="4">
        <v>0</v>
      </c>
      <c r="R22" s="7">
        <v>44853</v>
      </c>
      <c r="S22" s="6">
        <v>44864</v>
      </c>
      <c r="T22" s="4" t="s">
        <v>34</v>
      </c>
      <c r="U22" s="4">
        <v>10565</v>
      </c>
      <c r="V22" s="4">
        <v>0</v>
      </c>
      <c r="W22" s="4">
        <v>0</v>
      </c>
      <c r="X22" s="4" t="s">
        <v>128</v>
      </c>
      <c r="Y22" s="4">
        <v>412948</v>
      </c>
      <c r="Z22" s="4" t="s">
        <v>129</v>
      </c>
    </row>
    <row r="23" s="4" customFormat="1" spans="1:25">
      <c r="A23" s="4" t="s">
        <v>130</v>
      </c>
      <c r="B23" s="4" t="s">
        <v>26</v>
      </c>
      <c r="C23" s="4" t="s">
        <v>27</v>
      </c>
      <c r="D23" s="4" t="s">
        <v>131</v>
      </c>
      <c r="E23" s="4" t="s">
        <v>78</v>
      </c>
      <c r="F23" s="6">
        <v>44859</v>
      </c>
      <c r="G23" s="6">
        <v>44861</v>
      </c>
      <c r="H23" s="4">
        <v>1</v>
      </c>
      <c r="I23" s="4">
        <v>2</v>
      </c>
      <c r="J23" s="4">
        <v>2</v>
      </c>
      <c r="K23" s="4" t="s">
        <v>30</v>
      </c>
      <c r="L23" s="4">
        <v>686</v>
      </c>
      <c r="M23" s="4">
        <v>686</v>
      </c>
      <c r="N23" s="4" t="s">
        <v>132</v>
      </c>
      <c r="O23" s="4" t="s">
        <v>32</v>
      </c>
      <c r="P23" s="4" t="s">
        <v>33</v>
      </c>
      <c r="Q23" s="4">
        <v>0</v>
      </c>
      <c r="R23" s="7">
        <v>44854</v>
      </c>
      <c r="S23" s="6">
        <v>44864</v>
      </c>
      <c r="T23" s="4" t="s">
        <v>34</v>
      </c>
      <c r="U23" s="4">
        <v>686</v>
      </c>
      <c r="V23" s="4">
        <v>0</v>
      </c>
      <c r="W23" s="4">
        <v>0</v>
      </c>
      <c r="X23" s="4" t="s">
        <v>35</v>
      </c>
      <c r="Y23" s="4" t="s">
        <v>133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136</v>
      </c>
      <c r="F24" s="6">
        <v>44859</v>
      </c>
      <c r="G24" s="6">
        <v>44861</v>
      </c>
      <c r="H24" s="4">
        <v>1</v>
      </c>
      <c r="I24" s="4">
        <v>2</v>
      </c>
      <c r="J24" s="4">
        <v>2</v>
      </c>
      <c r="K24" s="4" t="s">
        <v>30</v>
      </c>
      <c r="L24" s="4">
        <v>1878</v>
      </c>
      <c r="M24" s="4">
        <v>1878</v>
      </c>
      <c r="N24" s="4" t="s">
        <v>137</v>
      </c>
      <c r="O24" s="4" t="s">
        <v>32</v>
      </c>
      <c r="P24" s="4" t="s">
        <v>33</v>
      </c>
      <c r="Q24" s="4">
        <v>0</v>
      </c>
      <c r="R24" s="7">
        <v>44854</v>
      </c>
      <c r="S24" s="6">
        <v>44864</v>
      </c>
      <c r="T24" s="4" t="s">
        <v>34</v>
      </c>
      <c r="U24" s="4">
        <v>1878</v>
      </c>
      <c r="V24" s="4">
        <v>0</v>
      </c>
      <c r="W24" s="4">
        <v>0</v>
      </c>
      <c r="X24" s="4" t="s">
        <v>35</v>
      </c>
      <c r="Y24" s="4" t="s">
        <v>138</v>
      </c>
    </row>
    <row r="25" s="4" customFormat="1" spans="1:25">
      <c r="A25" s="4" t="s">
        <v>139</v>
      </c>
      <c r="B25" s="4" t="s">
        <v>26</v>
      </c>
      <c r="C25" s="4" t="s">
        <v>27</v>
      </c>
      <c r="D25" s="4" t="s">
        <v>140</v>
      </c>
      <c r="E25" s="4" t="s">
        <v>141</v>
      </c>
      <c r="F25" s="6">
        <v>44859</v>
      </c>
      <c r="G25" s="6">
        <v>44861</v>
      </c>
      <c r="H25" s="4">
        <v>1</v>
      </c>
      <c r="I25" s="4">
        <v>2</v>
      </c>
      <c r="J25" s="4">
        <v>2</v>
      </c>
      <c r="K25" s="4" t="s">
        <v>30</v>
      </c>
      <c r="L25" s="4">
        <v>5204</v>
      </c>
      <c r="M25" s="4">
        <v>5204</v>
      </c>
      <c r="N25" s="4" t="s">
        <v>142</v>
      </c>
      <c r="O25" s="4" t="s">
        <v>32</v>
      </c>
      <c r="P25" s="4" t="s">
        <v>33</v>
      </c>
      <c r="Q25" s="4">
        <v>0</v>
      </c>
      <c r="R25" s="7">
        <v>44855</v>
      </c>
      <c r="S25" s="6">
        <v>44864</v>
      </c>
      <c r="T25" s="4" t="s">
        <v>34</v>
      </c>
      <c r="U25" s="4">
        <v>5204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144</v>
      </c>
      <c r="E26" s="4" t="s">
        <v>145</v>
      </c>
      <c r="F26" s="6">
        <v>44858</v>
      </c>
      <c r="G26" s="6">
        <v>44861</v>
      </c>
      <c r="H26" s="4">
        <v>1</v>
      </c>
      <c r="I26" s="4">
        <v>3</v>
      </c>
      <c r="J26" s="4">
        <v>3</v>
      </c>
      <c r="K26" s="4" t="s">
        <v>30</v>
      </c>
      <c r="L26" s="4">
        <v>1920</v>
      </c>
      <c r="M26" s="4">
        <v>1920</v>
      </c>
      <c r="N26" s="4" t="s">
        <v>146</v>
      </c>
      <c r="O26" s="4" t="s">
        <v>32</v>
      </c>
      <c r="P26" s="4" t="s">
        <v>33</v>
      </c>
      <c r="Q26" s="4">
        <v>0</v>
      </c>
      <c r="R26" s="7">
        <v>44856</v>
      </c>
      <c r="S26" s="6">
        <v>44864</v>
      </c>
      <c r="T26" s="4" t="s">
        <v>34</v>
      </c>
      <c r="U26" s="4">
        <v>1920</v>
      </c>
      <c r="V26" s="4">
        <v>0</v>
      </c>
      <c r="W26" s="4">
        <v>0</v>
      </c>
      <c r="X26" s="4" t="s">
        <v>147</v>
      </c>
      <c r="Y26" s="4" t="s">
        <v>35</v>
      </c>
    </row>
    <row r="27" s="4" customFormat="1" spans="1:25">
      <c r="A27" s="4" t="s">
        <v>148</v>
      </c>
      <c r="B27" s="4" t="s">
        <v>26</v>
      </c>
      <c r="C27" s="4" t="s">
        <v>27</v>
      </c>
      <c r="D27" s="4" t="s">
        <v>149</v>
      </c>
      <c r="E27" s="4" t="s">
        <v>150</v>
      </c>
      <c r="F27" s="6">
        <v>44859</v>
      </c>
      <c r="G27" s="6">
        <v>44861</v>
      </c>
      <c r="H27" s="4">
        <v>1</v>
      </c>
      <c r="I27" s="4">
        <v>2</v>
      </c>
      <c r="J27" s="4">
        <v>2</v>
      </c>
      <c r="K27" s="4" t="s">
        <v>30</v>
      </c>
      <c r="L27" s="4">
        <v>8000</v>
      </c>
      <c r="M27" s="4">
        <v>8000</v>
      </c>
      <c r="N27" s="4" t="s">
        <v>151</v>
      </c>
      <c r="O27" s="4" t="s">
        <v>32</v>
      </c>
      <c r="P27" s="4" t="s">
        <v>33</v>
      </c>
      <c r="Q27" s="4">
        <v>0</v>
      </c>
      <c r="R27" s="7">
        <v>44856</v>
      </c>
      <c r="S27" s="6">
        <v>44864</v>
      </c>
      <c r="T27" s="4" t="s">
        <v>34</v>
      </c>
      <c r="U27" s="4">
        <v>8000</v>
      </c>
      <c r="V27" s="4">
        <v>0</v>
      </c>
      <c r="W27" s="4">
        <v>0</v>
      </c>
      <c r="X27" s="4" t="s">
        <v>35</v>
      </c>
      <c r="Y27" s="4" t="s">
        <v>152</v>
      </c>
    </row>
    <row r="28" s="4" customFormat="1" spans="1:25">
      <c r="A28" s="4" t="s">
        <v>153</v>
      </c>
      <c r="B28" s="4" t="s">
        <v>26</v>
      </c>
      <c r="C28" s="4" t="s">
        <v>27</v>
      </c>
      <c r="D28" s="4" t="s">
        <v>154</v>
      </c>
      <c r="E28" s="4" t="s">
        <v>155</v>
      </c>
      <c r="F28" s="6">
        <v>44860</v>
      </c>
      <c r="G28" s="6">
        <v>44861</v>
      </c>
      <c r="H28" s="4">
        <v>1</v>
      </c>
      <c r="I28" s="4">
        <v>1</v>
      </c>
      <c r="J28" s="4">
        <v>1</v>
      </c>
      <c r="K28" s="4" t="s">
        <v>30</v>
      </c>
      <c r="L28" s="4">
        <v>265</v>
      </c>
      <c r="M28" s="4">
        <v>265</v>
      </c>
      <c r="N28" s="4" t="s">
        <v>156</v>
      </c>
      <c r="O28" s="4" t="s">
        <v>32</v>
      </c>
      <c r="P28" s="4" t="s">
        <v>33</v>
      </c>
      <c r="Q28" s="4">
        <v>0</v>
      </c>
      <c r="R28" s="7">
        <v>44856</v>
      </c>
      <c r="S28" s="6">
        <v>44864</v>
      </c>
      <c r="T28" s="4" t="s">
        <v>34</v>
      </c>
      <c r="U28" s="4">
        <v>265</v>
      </c>
      <c r="V28" s="4">
        <v>0</v>
      </c>
      <c r="W28" s="4">
        <v>0</v>
      </c>
      <c r="X28" s="4" t="s">
        <v>35</v>
      </c>
      <c r="Y28" s="4" t="s">
        <v>157</v>
      </c>
    </row>
    <row r="29" s="4" customFormat="1" spans="1:25">
      <c r="A29" s="4" t="s">
        <v>158</v>
      </c>
      <c r="B29" s="4" t="s">
        <v>26</v>
      </c>
      <c r="C29" s="4" t="s">
        <v>27</v>
      </c>
      <c r="D29" s="4" t="s">
        <v>159</v>
      </c>
      <c r="E29" s="4" t="s">
        <v>160</v>
      </c>
      <c r="F29" s="6">
        <v>44860</v>
      </c>
      <c r="G29" s="6">
        <v>44861</v>
      </c>
      <c r="H29" s="4">
        <v>1</v>
      </c>
      <c r="I29" s="4">
        <v>1</v>
      </c>
      <c r="J29" s="4">
        <v>1</v>
      </c>
      <c r="K29" s="4" t="s">
        <v>30</v>
      </c>
      <c r="L29" s="4">
        <v>1130</v>
      </c>
      <c r="M29" s="4">
        <v>1130</v>
      </c>
      <c r="N29" s="4" t="s">
        <v>161</v>
      </c>
      <c r="O29" s="4" t="s">
        <v>32</v>
      </c>
      <c r="P29" s="4" t="s">
        <v>33</v>
      </c>
      <c r="Q29" s="4">
        <v>0</v>
      </c>
      <c r="R29" s="7">
        <v>44856</v>
      </c>
      <c r="S29" s="6">
        <v>44864</v>
      </c>
      <c r="T29" s="4" t="s">
        <v>34</v>
      </c>
      <c r="U29" s="4">
        <v>1130</v>
      </c>
      <c r="V29" s="4">
        <v>0</v>
      </c>
      <c r="W29" s="4">
        <v>0</v>
      </c>
      <c r="X29" s="4" t="s">
        <v>162</v>
      </c>
      <c r="Y29" s="4" t="s">
        <v>163</v>
      </c>
    </row>
    <row r="30" s="4" customFormat="1" spans="1:25">
      <c r="A30" s="4" t="s">
        <v>164</v>
      </c>
      <c r="B30" s="4" t="s">
        <v>26</v>
      </c>
      <c r="C30" s="4" t="s">
        <v>27</v>
      </c>
      <c r="D30" s="4" t="s">
        <v>165</v>
      </c>
      <c r="E30" s="4" t="s">
        <v>166</v>
      </c>
      <c r="F30" s="6">
        <v>44857</v>
      </c>
      <c r="G30" s="6">
        <v>44861</v>
      </c>
      <c r="H30" s="4">
        <v>1</v>
      </c>
      <c r="I30" s="4">
        <v>4</v>
      </c>
      <c r="J30" s="4">
        <v>4</v>
      </c>
      <c r="K30" s="4" t="s">
        <v>30</v>
      </c>
      <c r="L30" s="4">
        <v>1536</v>
      </c>
      <c r="M30" s="4">
        <v>1536</v>
      </c>
      <c r="N30" s="4" t="s">
        <v>167</v>
      </c>
      <c r="O30" s="4" t="s">
        <v>32</v>
      </c>
      <c r="P30" s="4" t="s">
        <v>33</v>
      </c>
      <c r="Q30" s="4">
        <v>0</v>
      </c>
      <c r="R30" s="7">
        <v>44856</v>
      </c>
      <c r="S30" s="6">
        <v>44864</v>
      </c>
      <c r="T30" s="4" t="s">
        <v>34</v>
      </c>
      <c r="U30" s="4">
        <v>1536</v>
      </c>
      <c r="V30" s="4">
        <v>0</v>
      </c>
      <c r="W30" s="4">
        <v>0</v>
      </c>
      <c r="X30" s="4" t="s">
        <v>168</v>
      </c>
      <c r="Y30" s="4" t="s">
        <v>169</v>
      </c>
    </row>
    <row r="31" s="4" customFormat="1" spans="1:26">
      <c r="A31" s="4" t="s">
        <v>124</v>
      </c>
      <c r="B31" s="4" t="s">
        <v>26</v>
      </c>
      <c r="C31" s="4" t="s">
        <v>170</v>
      </c>
      <c r="D31" s="4" t="s">
        <v>125</v>
      </c>
      <c r="E31" s="4" t="s">
        <v>126</v>
      </c>
      <c r="F31" s="6">
        <v>44856</v>
      </c>
      <c r="G31" s="6">
        <v>44861</v>
      </c>
      <c r="H31" s="4">
        <v>1</v>
      </c>
      <c r="I31" s="4">
        <v>5</v>
      </c>
      <c r="J31" s="4">
        <v>5</v>
      </c>
      <c r="K31" s="4" t="s">
        <v>30</v>
      </c>
      <c r="L31" s="4">
        <v>-804.65</v>
      </c>
      <c r="M31" s="4">
        <v>-804.65</v>
      </c>
      <c r="N31" s="4" t="s">
        <v>127</v>
      </c>
      <c r="O31" s="4" t="s">
        <v>32</v>
      </c>
      <c r="P31" s="4" t="s">
        <v>33</v>
      </c>
      <c r="Q31" s="4">
        <v>0</v>
      </c>
      <c r="R31" s="7">
        <v>44853</v>
      </c>
      <c r="S31" s="6">
        <v>44864</v>
      </c>
      <c r="T31" s="4" t="s">
        <v>34</v>
      </c>
      <c r="U31" s="4">
        <v>-804.65</v>
      </c>
      <c r="V31" s="4">
        <v>0</v>
      </c>
      <c r="W31" s="4">
        <v>0</v>
      </c>
      <c r="X31" s="4" t="s">
        <v>128</v>
      </c>
      <c r="Y31" s="4">
        <v>412948</v>
      </c>
      <c r="Z31" s="4" t="s">
        <v>129</v>
      </c>
    </row>
    <row r="32" s="4" customFormat="1" spans="1:25">
      <c r="A32" s="4" t="s">
        <v>171</v>
      </c>
      <c r="B32" s="4" t="s">
        <v>26</v>
      </c>
      <c r="C32" s="4" t="s">
        <v>27</v>
      </c>
      <c r="D32" s="4" t="s">
        <v>172</v>
      </c>
      <c r="E32" s="4" t="s">
        <v>173</v>
      </c>
      <c r="F32" s="6">
        <v>44860</v>
      </c>
      <c r="G32" s="6">
        <v>44861</v>
      </c>
      <c r="H32" s="4">
        <v>1</v>
      </c>
      <c r="I32" s="4">
        <v>1</v>
      </c>
      <c r="J32" s="4">
        <v>1</v>
      </c>
      <c r="K32" s="4" t="s">
        <v>30</v>
      </c>
      <c r="L32" s="4">
        <v>982</v>
      </c>
      <c r="M32" s="4">
        <v>982</v>
      </c>
      <c r="N32" s="4" t="s">
        <v>174</v>
      </c>
      <c r="O32" s="4" t="s">
        <v>32</v>
      </c>
      <c r="P32" s="4" t="s">
        <v>33</v>
      </c>
      <c r="Q32" s="4">
        <v>0</v>
      </c>
      <c r="R32" s="7">
        <v>44856</v>
      </c>
      <c r="S32" s="6">
        <v>44864</v>
      </c>
      <c r="T32" s="4" t="s">
        <v>34</v>
      </c>
      <c r="U32" s="4">
        <v>982</v>
      </c>
      <c r="V32" s="4">
        <v>0</v>
      </c>
      <c r="W32" s="4">
        <v>0</v>
      </c>
      <c r="X32" s="4" t="s">
        <v>175</v>
      </c>
      <c r="Y32" s="4" t="s">
        <v>176</v>
      </c>
    </row>
    <row r="33" s="4" customFormat="1" spans="1:25">
      <c r="A33" s="4" t="s">
        <v>177</v>
      </c>
      <c r="B33" s="4" t="s">
        <v>26</v>
      </c>
      <c r="C33" s="4" t="s">
        <v>27</v>
      </c>
      <c r="D33" s="4" t="s">
        <v>178</v>
      </c>
      <c r="E33" s="4" t="s">
        <v>179</v>
      </c>
      <c r="F33" s="6">
        <v>44860</v>
      </c>
      <c r="G33" s="6">
        <v>44861</v>
      </c>
      <c r="H33" s="4">
        <v>1</v>
      </c>
      <c r="I33" s="4">
        <v>1</v>
      </c>
      <c r="J33" s="4">
        <v>1</v>
      </c>
      <c r="K33" s="4" t="s">
        <v>30</v>
      </c>
      <c r="L33" s="4">
        <v>600</v>
      </c>
      <c r="M33" s="4">
        <v>600</v>
      </c>
      <c r="N33" s="4" t="s">
        <v>180</v>
      </c>
      <c r="O33" s="4" t="s">
        <v>32</v>
      </c>
      <c r="P33" s="4" t="s">
        <v>33</v>
      </c>
      <c r="Q33" s="4">
        <v>0</v>
      </c>
      <c r="R33" s="7">
        <v>44856</v>
      </c>
      <c r="S33" s="6">
        <v>44864</v>
      </c>
      <c r="T33" s="4" t="s">
        <v>34</v>
      </c>
      <c r="U33" s="4">
        <v>600</v>
      </c>
      <c r="V33" s="4">
        <v>0</v>
      </c>
      <c r="W33" s="4">
        <v>0</v>
      </c>
      <c r="X33" s="4" t="s">
        <v>181</v>
      </c>
      <c r="Y33" s="4" t="s">
        <v>182</v>
      </c>
    </row>
    <row r="34" s="4" customFormat="1" spans="1:25">
      <c r="A34" s="4" t="s">
        <v>183</v>
      </c>
      <c r="B34" s="4" t="s">
        <v>26</v>
      </c>
      <c r="C34" s="4" t="s">
        <v>27</v>
      </c>
      <c r="D34" s="4" t="s">
        <v>184</v>
      </c>
      <c r="E34" s="4" t="s">
        <v>185</v>
      </c>
      <c r="F34" s="6">
        <v>44859</v>
      </c>
      <c r="G34" s="6">
        <v>44861</v>
      </c>
      <c r="H34" s="4">
        <v>1</v>
      </c>
      <c r="I34" s="4">
        <v>2</v>
      </c>
      <c r="J34" s="4">
        <v>2</v>
      </c>
      <c r="K34" s="4" t="s">
        <v>30</v>
      </c>
      <c r="L34" s="4">
        <v>2278</v>
      </c>
      <c r="M34" s="4">
        <v>2278</v>
      </c>
      <c r="N34" s="4" t="s">
        <v>186</v>
      </c>
      <c r="O34" s="4" t="s">
        <v>32</v>
      </c>
      <c r="P34" s="4" t="s">
        <v>33</v>
      </c>
      <c r="Q34" s="4">
        <v>0</v>
      </c>
      <c r="R34" s="7">
        <v>44856</v>
      </c>
      <c r="S34" s="6">
        <v>44864</v>
      </c>
      <c r="T34" s="4" t="s">
        <v>34</v>
      </c>
      <c r="U34" s="4">
        <v>2278</v>
      </c>
      <c r="V34" s="4">
        <v>0</v>
      </c>
      <c r="W34" s="4">
        <v>0</v>
      </c>
      <c r="X34" s="4" t="s">
        <v>35</v>
      </c>
      <c r="Y34" s="4" t="s">
        <v>187</v>
      </c>
    </row>
    <row r="35" s="4" customFormat="1" spans="1:25">
      <c r="A35" s="4" t="s">
        <v>188</v>
      </c>
      <c r="B35" s="4" t="s">
        <v>26</v>
      </c>
      <c r="C35" s="4" t="s">
        <v>27</v>
      </c>
      <c r="D35" s="4" t="s">
        <v>189</v>
      </c>
      <c r="E35" s="4" t="s">
        <v>190</v>
      </c>
      <c r="F35" s="6">
        <v>44860</v>
      </c>
      <c r="G35" s="6">
        <v>44861</v>
      </c>
      <c r="H35" s="4">
        <v>1</v>
      </c>
      <c r="I35" s="4">
        <v>1</v>
      </c>
      <c r="J35" s="4">
        <v>1</v>
      </c>
      <c r="K35" s="4" t="s">
        <v>30</v>
      </c>
      <c r="L35" s="4">
        <v>1806</v>
      </c>
      <c r="M35" s="4">
        <v>1806</v>
      </c>
      <c r="N35" s="4" t="s">
        <v>191</v>
      </c>
      <c r="O35" s="4" t="s">
        <v>32</v>
      </c>
      <c r="P35" s="4" t="s">
        <v>33</v>
      </c>
      <c r="Q35" s="4">
        <v>0</v>
      </c>
      <c r="R35" s="7">
        <v>44857</v>
      </c>
      <c r="S35" s="6">
        <v>44864</v>
      </c>
      <c r="T35" s="4" t="s">
        <v>34</v>
      </c>
      <c r="U35" s="4">
        <v>1806</v>
      </c>
      <c r="V35" s="4">
        <v>0</v>
      </c>
      <c r="W35" s="4">
        <v>0</v>
      </c>
      <c r="X35" s="4" t="s">
        <v>35</v>
      </c>
      <c r="Y35" s="4" t="s">
        <v>192</v>
      </c>
    </row>
    <row r="36" s="4" customFormat="1" spans="1:25">
      <c r="A36" s="4" t="s">
        <v>193</v>
      </c>
      <c r="B36" s="4" t="s">
        <v>26</v>
      </c>
      <c r="C36" s="4" t="s">
        <v>27</v>
      </c>
      <c r="D36" s="4" t="s">
        <v>194</v>
      </c>
      <c r="E36" s="4" t="s">
        <v>195</v>
      </c>
      <c r="F36" s="6">
        <v>44858</v>
      </c>
      <c r="G36" s="6">
        <v>44861</v>
      </c>
      <c r="H36" s="4">
        <v>1</v>
      </c>
      <c r="I36" s="4">
        <v>3</v>
      </c>
      <c r="J36" s="4">
        <v>3</v>
      </c>
      <c r="K36" s="4" t="s">
        <v>30</v>
      </c>
      <c r="L36" s="4">
        <v>6361</v>
      </c>
      <c r="M36" s="4">
        <v>6361</v>
      </c>
      <c r="N36" s="4" t="s">
        <v>196</v>
      </c>
      <c r="O36" s="4" t="s">
        <v>32</v>
      </c>
      <c r="P36" s="4" t="s">
        <v>33</v>
      </c>
      <c r="Q36" s="4">
        <v>0</v>
      </c>
      <c r="R36" s="7">
        <v>44857</v>
      </c>
      <c r="S36" s="6">
        <v>44864</v>
      </c>
      <c r="T36" s="4" t="s">
        <v>34</v>
      </c>
      <c r="U36" s="4">
        <v>6361</v>
      </c>
      <c r="V36" s="4">
        <v>0</v>
      </c>
      <c r="W36" s="4">
        <v>0</v>
      </c>
      <c r="X36" s="4" t="s">
        <v>35</v>
      </c>
      <c r="Y36" s="4" t="s">
        <v>197</v>
      </c>
    </row>
    <row r="37" s="4" customFormat="1" spans="1:25">
      <c r="A37" s="4" t="s">
        <v>198</v>
      </c>
      <c r="B37" s="4" t="s">
        <v>26</v>
      </c>
      <c r="C37" s="4" t="s">
        <v>27</v>
      </c>
      <c r="D37" s="4" t="s">
        <v>194</v>
      </c>
      <c r="E37" s="4" t="s">
        <v>199</v>
      </c>
      <c r="F37" s="6">
        <v>44860</v>
      </c>
      <c r="G37" s="6">
        <v>44861</v>
      </c>
      <c r="H37" s="4">
        <v>1</v>
      </c>
      <c r="I37" s="4">
        <v>1</v>
      </c>
      <c r="J37" s="4">
        <v>1</v>
      </c>
      <c r="K37" s="4" t="s">
        <v>30</v>
      </c>
      <c r="L37" s="4">
        <v>2346</v>
      </c>
      <c r="M37" s="4">
        <v>2346</v>
      </c>
      <c r="N37" s="4" t="s">
        <v>200</v>
      </c>
      <c r="O37" s="4" t="s">
        <v>32</v>
      </c>
      <c r="P37" s="4" t="s">
        <v>33</v>
      </c>
      <c r="Q37" s="4">
        <v>0</v>
      </c>
      <c r="R37" s="7">
        <v>44857</v>
      </c>
      <c r="S37" s="6">
        <v>44864</v>
      </c>
      <c r="T37" s="4" t="s">
        <v>34</v>
      </c>
      <c r="U37" s="4">
        <v>2346</v>
      </c>
      <c r="V37" s="4">
        <v>0</v>
      </c>
      <c r="W37" s="4">
        <v>0</v>
      </c>
      <c r="X37" s="4" t="s">
        <v>201</v>
      </c>
      <c r="Y37" s="4" t="s">
        <v>202</v>
      </c>
    </row>
    <row r="38" s="4" customFormat="1" spans="1:25">
      <c r="A38" s="4" t="s">
        <v>203</v>
      </c>
      <c r="B38" s="4" t="s">
        <v>26</v>
      </c>
      <c r="C38" s="4" t="s">
        <v>27</v>
      </c>
      <c r="D38" s="4" t="s">
        <v>204</v>
      </c>
      <c r="E38" s="4" t="s">
        <v>205</v>
      </c>
      <c r="F38" s="6">
        <v>44857</v>
      </c>
      <c r="G38" s="6">
        <v>44861</v>
      </c>
      <c r="H38" s="4">
        <v>1</v>
      </c>
      <c r="I38" s="4">
        <v>4</v>
      </c>
      <c r="J38" s="4">
        <v>4</v>
      </c>
      <c r="K38" s="4" t="s">
        <v>30</v>
      </c>
      <c r="L38" s="4">
        <v>1024</v>
      </c>
      <c r="M38" s="4">
        <v>1024</v>
      </c>
      <c r="N38" s="4" t="s">
        <v>206</v>
      </c>
      <c r="O38" s="4" t="s">
        <v>32</v>
      </c>
      <c r="P38" s="4" t="s">
        <v>33</v>
      </c>
      <c r="Q38" s="4">
        <v>0</v>
      </c>
      <c r="R38" s="7">
        <v>44857</v>
      </c>
      <c r="S38" s="6">
        <v>44864</v>
      </c>
      <c r="T38" s="4" t="s">
        <v>34</v>
      </c>
      <c r="U38" s="4">
        <v>1024</v>
      </c>
      <c r="V38" s="4">
        <v>0</v>
      </c>
      <c r="W38" s="4">
        <v>0</v>
      </c>
      <c r="X38" s="4" t="s">
        <v>207</v>
      </c>
      <c r="Y38" s="4" t="s">
        <v>208</v>
      </c>
    </row>
    <row r="39" s="4" customFormat="1" spans="1:25">
      <c r="A39" s="4" t="s">
        <v>209</v>
      </c>
      <c r="B39" s="4" t="s">
        <v>26</v>
      </c>
      <c r="C39" s="4" t="s">
        <v>27</v>
      </c>
      <c r="D39" s="4" t="s">
        <v>210</v>
      </c>
      <c r="E39" s="4" t="s">
        <v>211</v>
      </c>
      <c r="F39" s="6">
        <v>44860</v>
      </c>
      <c r="G39" s="6">
        <v>44861</v>
      </c>
      <c r="H39" s="4">
        <v>1</v>
      </c>
      <c r="I39" s="4">
        <v>1</v>
      </c>
      <c r="J39" s="4">
        <v>1</v>
      </c>
      <c r="K39" s="4" t="s">
        <v>30</v>
      </c>
      <c r="L39" s="4">
        <v>1138</v>
      </c>
      <c r="M39" s="4">
        <v>1138</v>
      </c>
      <c r="N39" s="4" t="s">
        <v>212</v>
      </c>
      <c r="O39" s="4" t="s">
        <v>32</v>
      </c>
      <c r="P39" s="4" t="s">
        <v>33</v>
      </c>
      <c r="Q39" s="4">
        <v>0</v>
      </c>
      <c r="R39" s="7">
        <v>44858</v>
      </c>
      <c r="S39" s="6">
        <v>44864</v>
      </c>
      <c r="T39" s="4" t="s">
        <v>34</v>
      </c>
      <c r="U39" s="4">
        <v>1138</v>
      </c>
      <c r="V39" s="4">
        <v>0</v>
      </c>
      <c r="W39" s="4">
        <v>0</v>
      </c>
      <c r="X39" s="4" t="s">
        <v>35</v>
      </c>
      <c r="Y39" s="4" t="s">
        <v>213</v>
      </c>
    </row>
    <row r="40" s="4" customFormat="1" spans="1:25">
      <c r="A40" s="4" t="s">
        <v>214</v>
      </c>
      <c r="B40" s="4" t="s">
        <v>26</v>
      </c>
      <c r="C40" s="4" t="s">
        <v>27</v>
      </c>
      <c r="D40" s="4" t="s">
        <v>215</v>
      </c>
      <c r="E40" s="4" t="s">
        <v>216</v>
      </c>
      <c r="F40" s="6">
        <v>44860</v>
      </c>
      <c r="G40" s="6">
        <v>44861</v>
      </c>
      <c r="H40" s="4">
        <v>1</v>
      </c>
      <c r="I40" s="4">
        <v>1</v>
      </c>
      <c r="J40" s="4">
        <v>1</v>
      </c>
      <c r="K40" s="4" t="s">
        <v>30</v>
      </c>
      <c r="L40" s="4">
        <v>1438</v>
      </c>
      <c r="M40" s="4">
        <v>1438</v>
      </c>
      <c r="N40" s="4" t="s">
        <v>217</v>
      </c>
      <c r="O40" s="4" t="s">
        <v>32</v>
      </c>
      <c r="P40" s="4" t="s">
        <v>33</v>
      </c>
      <c r="Q40" s="4">
        <v>0</v>
      </c>
      <c r="R40" s="7">
        <v>44858</v>
      </c>
      <c r="S40" s="6">
        <v>44864</v>
      </c>
      <c r="T40" s="4" t="s">
        <v>34</v>
      </c>
      <c r="U40" s="4">
        <v>1438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218</v>
      </c>
      <c r="B41" s="4" t="s">
        <v>26</v>
      </c>
      <c r="C41" s="4" t="s">
        <v>27</v>
      </c>
      <c r="D41" s="4" t="s">
        <v>219</v>
      </c>
      <c r="E41" s="4" t="s">
        <v>199</v>
      </c>
      <c r="F41" s="6">
        <v>44860</v>
      </c>
      <c r="G41" s="6">
        <v>44861</v>
      </c>
      <c r="H41" s="4">
        <v>1</v>
      </c>
      <c r="I41" s="4">
        <v>1</v>
      </c>
      <c r="J41" s="4">
        <v>1</v>
      </c>
      <c r="K41" s="4" t="s">
        <v>30</v>
      </c>
      <c r="L41" s="4">
        <v>190</v>
      </c>
      <c r="M41" s="4">
        <v>190</v>
      </c>
      <c r="N41" s="4" t="s">
        <v>220</v>
      </c>
      <c r="O41" s="4" t="s">
        <v>32</v>
      </c>
      <c r="P41" s="4" t="s">
        <v>33</v>
      </c>
      <c r="Q41" s="4">
        <v>0</v>
      </c>
      <c r="R41" s="7">
        <v>44858</v>
      </c>
      <c r="S41" s="6">
        <v>44864</v>
      </c>
      <c r="T41" s="4" t="s">
        <v>34</v>
      </c>
      <c r="U41" s="4">
        <v>190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221</v>
      </c>
      <c r="B42" s="4" t="s">
        <v>26</v>
      </c>
      <c r="C42" s="4" t="s">
        <v>27</v>
      </c>
      <c r="D42" s="4" t="s">
        <v>222</v>
      </c>
      <c r="E42" s="4" t="s">
        <v>223</v>
      </c>
      <c r="F42" s="6">
        <v>44860</v>
      </c>
      <c r="G42" s="6">
        <v>44861</v>
      </c>
      <c r="H42" s="4">
        <v>1</v>
      </c>
      <c r="I42" s="4">
        <v>1</v>
      </c>
      <c r="J42" s="4">
        <v>1</v>
      </c>
      <c r="K42" s="4" t="s">
        <v>30</v>
      </c>
      <c r="L42" s="4">
        <v>223</v>
      </c>
      <c r="M42" s="4">
        <v>223</v>
      </c>
      <c r="N42" s="4" t="s">
        <v>224</v>
      </c>
      <c r="O42" s="4" t="s">
        <v>32</v>
      </c>
      <c r="P42" s="4" t="s">
        <v>33</v>
      </c>
      <c r="Q42" s="4">
        <v>0</v>
      </c>
      <c r="R42" s="7">
        <v>44858</v>
      </c>
      <c r="S42" s="6">
        <v>44864</v>
      </c>
      <c r="T42" s="4" t="s">
        <v>34</v>
      </c>
      <c r="U42" s="4">
        <v>223</v>
      </c>
      <c r="V42" s="4">
        <v>0</v>
      </c>
      <c r="W42" s="4">
        <v>0</v>
      </c>
      <c r="X42" s="4" t="s">
        <v>35</v>
      </c>
      <c r="Y42" s="4" t="s">
        <v>225</v>
      </c>
    </row>
    <row r="43" s="4" customFormat="1" spans="1:25">
      <c r="A43" s="4" t="s">
        <v>226</v>
      </c>
      <c r="B43" s="4" t="s">
        <v>26</v>
      </c>
      <c r="C43" s="4" t="s">
        <v>27</v>
      </c>
      <c r="D43" s="4" t="s">
        <v>227</v>
      </c>
      <c r="E43" s="4" t="s">
        <v>228</v>
      </c>
      <c r="F43" s="6">
        <v>44860</v>
      </c>
      <c r="G43" s="6">
        <v>44861</v>
      </c>
      <c r="H43" s="4">
        <v>1</v>
      </c>
      <c r="I43" s="4">
        <v>1</v>
      </c>
      <c r="J43" s="4">
        <v>1</v>
      </c>
      <c r="K43" s="4" t="s">
        <v>30</v>
      </c>
      <c r="L43" s="4">
        <v>161</v>
      </c>
      <c r="M43" s="4">
        <v>161</v>
      </c>
      <c r="N43" s="4" t="s">
        <v>229</v>
      </c>
      <c r="O43" s="4" t="s">
        <v>32</v>
      </c>
      <c r="P43" s="4" t="s">
        <v>33</v>
      </c>
      <c r="Q43" s="4">
        <v>0</v>
      </c>
      <c r="R43" s="7">
        <v>44858</v>
      </c>
      <c r="S43" s="6">
        <v>44864</v>
      </c>
      <c r="T43" s="4" t="s">
        <v>34</v>
      </c>
      <c r="U43" s="4">
        <v>161</v>
      </c>
      <c r="V43" s="4">
        <v>0</v>
      </c>
      <c r="W43" s="4">
        <v>0</v>
      </c>
      <c r="X43" s="4" t="s">
        <v>230</v>
      </c>
      <c r="Y43" s="4" t="s">
        <v>231</v>
      </c>
    </row>
    <row r="44" s="4" customFormat="1" spans="1:25">
      <c r="A44" s="4" t="s">
        <v>232</v>
      </c>
      <c r="B44" s="4" t="s">
        <v>26</v>
      </c>
      <c r="C44" s="4" t="s">
        <v>27</v>
      </c>
      <c r="D44" s="4" t="s">
        <v>233</v>
      </c>
      <c r="E44" s="4" t="s">
        <v>234</v>
      </c>
      <c r="F44" s="6">
        <v>44860</v>
      </c>
      <c r="G44" s="6">
        <v>44861</v>
      </c>
      <c r="H44" s="4">
        <v>2</v>
      </c>
      <c r="I44" s="4">
        <v>1</v>
      </c>
      <c r="J44" s="4">
        <v>2</v>
      </c>
      <c r="K44" s="4" t="s">
        <v>30</v>
      </c>
      <c r="L44" s="4">
        <v>1246</v>
      </c>
      <c r="M44" s="4">
        <v>1246</v>
      </c>
      <c r="N44" s="4" t="s">
        <v>235</v>
      </c>
      <c r="O44" s="4" t="s">
        <v>32</v>
      </c>
      <c r="P44" s="4" t="s">
        <v>33</v>
      </c>
      <c r="Q44" s="4">
        <v>0</v>
      </c>
      <c r="R44" s="7">
        <v>44858</v>
      </c>
      <c r="S44" s="6">
        <v>44864</v>
      </c>
      <c r="T44" s="4" t="s">
        <v>34</v>
      </c>
      <c r="U44" s="4">
        <v>1246</v>
      </c>
      <c r="V44" s="4">
        <v>0</v>
      </c>
      <c r="W44" s="4">
        <v>0</v>
      </c>
      <c r="X44" s="4" t="s">
        <v>236</v>
      </c>
      <c r="Y44" s="4" t="s">
        <v>237</v>
      </c>
    </row>
    <row r="45" s="4" customFormat="1" spans="1:25">
      <c r="A45" s="4" t="s">
        <v>238</v>
      </c>
      <c r="B45" s="4" t="s">
        <v>26</v>
      </c>
      <c r="C45" s="4" t="s">
        <v>27</v>
      </c>
      <c r="D45" s="4" t="s">
        <v>239</v>
      </c>
      <c r="E45" s="4" t="s">
        <v>240</v>
      </c>
      <c r="F45" s="6">
        <v>44860</v>
      </c>
      <c r="G45" s="6">
        <v>44861</v>
      </c>
      <c r="H45" s="4">
        <v>1</v>
      </c>
      <c r="I45" s="4">
        <v>1</v>
      </c>
      <c r="J45" s="4">
        <v>1</v>
      </c>
      <c r="K45" s="4" t="s">
        <v>30</v>
      </c>
      <c r="L45" s="4">
        <v>429</v>
      </c>
      <c r="M45" s="4">
        <v>429</v>
      </c>
      <c r="N45" s="4" t="s">
        <v>241</v>
      </c>
      <c r="O45" s="4" t="s">
        <v>32</v>
      </c>
      <c r="P45" s="4" t="s">
        <v>33</v>
      </c>
      <c r="Q45" s="4">
        <v>0</v>
      </c>
      <c r="R45" s="7">
        <v>44858</v>
      </c>
      <c r="S45" s="6">
        <v>44864</v>
      </c>
      <c r="T45" s="4" t="s">
        <v>34</v>
      </c>
      <c r="U45" s="4">
        <v>429</v>
      </c>
      <c r="V45" s="4">
        <v>0</v>
      </c>
      <c r="W45" s="4">
        <v>0</v>
      </c>
      <c r="X45" s="4" t="s">
        <v>35</v>
      </c>
      <c r="Y45" s="4" t="s">
        <v>242</v>
      </c>
    </row>
    <row r="46" s="4" customFormat="1" spans="1:25">
      <c r="A46" s="4" t="s">
        <v>243</v>
      </c>
      <c r="B46" s="4" t="s">
        <v>26</v>
      </c>
      <c r="C46" s="4" t="s">
        <v>27</v>
      </c>
      <c r="D46" s="4" t="s">
        <v>63</v>
      </c>
      <c r="E46" s="4" t="s">
        <v>244</v>
      </c>
      <c r="F46" s="6">
        <v>44860</v>
      </c>
      <c r="G46" s="6">
        <v>44861</v>
      </c>
      <c r="H46" s="4">
        <v>1</v>
      </c>
      <c r="I46" s="4">
        <v>1</v>
      </c>
      <c r="J46" s="4">
        <v>1</v>
      </c>
      <c r="K46" s="4" t="s">
        <v>30</v>
      </c>
      <c r="L46" s="4">
        <v>399</v>
      </c>
      <c r="M46" s="4">
        <v>399</v>
      </c>
      <c r="N46" s="4" t="s">
        <v>245</v>
      </c>
      <c r="O46" s="4" t="s">
        <v>32</v>
      </c>
      <c r="P46" s="4" t="s">
        <v>33</v>
      </c>
      <c r="Q46" s="4">
        <v>0</v>
      </c>
      <c r="R46" s="7">
        <v>44858</v>
      </c>
      <c r="S46" s="6">
        <v>44864</v>
      </c>
      <c r="T46" s="4" t="s">
        <v>34</v>
      </c>
      <c r="U46" s="4">
        <v>399</v>
      </c>
      <c r="V46" s="4">
        <v>0</v>
      </c>
      <c r="W46" s="4">
        <v>0</v>
      </c>
      <c r="X46" s="4" t="s">
        <v>246</v>
      </c>
      <c r="Y46" s="4" t="s">
        <v>35</v>
      </c>
    </row>
    <row r="47" s="4" customFormat="1" spans="1:25">
      <c r="A47" s="4" t="s">
        <v>247</v>
      </c>
      <c r="B47" s="4" t="s">
        <v>26</v>
      </c>
      <c r="C47" s="4" t="s">
        <v>27</v>
      </c>
      <c r="D47" s="4" t="s">
        <v>172</v>
      </c>
      <c r="E47" s="4" t="s">
        <v>248</v>
      </c>
      <c r="F47" s="6">
        <v>44860</v>
      </c>
      <c r="G47" s="6">
        <v>44861</v>
      </c>
      <c r="H47" s="4">
        <v>1</v>
      </c>
      <c r="I47" s="4">
        <v>1</v>
      </c>
      <c r="J47" s="4">
        <v>1</v>
      </c>
      <c r="K47" s="4" t="s">
        <v>30</v>
      </c>
      <c r="L47" s="4">
        <v>982</v>
      </c>
      <c r="M47" s="4">
        <v>982</v>
      </c>
      <c r="N47" s="4" t="s">
        <v>249</v>
      </c>
      <c r="O47" s="4" t="s">
        <v>32</v>
      </c>
      <c r="P47" s="4" t="s">
        <v>33</v>
      </c>
      <c r="Q47" s="4">
        <v>0</v>
      </c>
      <c r="R47" s="7">
        <v>44858</v>
      </c>
      <c r="S47" s="6">
        <v>44864</v>
      </c>
      <c r="T47" s="4" t="s">
        <v>34</v>
      </c>
      <c r="U47" s="4">
        <v>982</v>
      </c>
      <c r="V47" s="4">
        <v>0</v>
      </c>
      <c r="W47" s="4">
        <v>0</v>
      </c>
      <c r="X47" s="4" t="s">
        <v>250</v>
      </c>
      <c r="Y47" s="4" t="s">
        <v>251</v>
      </c>
    </row>
    <row r="48" s="4" customFormat="1" spans="1:25">
      <c r="A48" s="4" t="s">
        <v>252</v>
      </c>
      <c r="B48" s="4" t="s">
        <v>26</v>
      </c>
      <c r="C48" s="4" t="s">
        <v>27</v>
      </c>
      <c r="D48" s="4" t="s">
        <v>253</v>
      </c>
      <c r="E48" s="4" t="s">
        <v>228</v>
      </c>
      <c r="F48" s="6">
        <v>44858</v>
      </c>
      <c r="G48" s="6">
        <v>44861</v>
      </c>
      <c r="H48" s="4">
        <v>1</v>
      </c>
      <c r="I48" s="4">
        <v>3</v>
      </c>
      <c r="J48" s="4">
        <v>3</v>
      </c>
      <c r="K48" s="4" t="s">
        <v>30</v>
      </c>
      <c r="L48" s="4">
        <v>495</v>
      </c>
      <c r="M48" s="4">
        <v>495</v>
      </c>
      <c r="N48" s="4" t="s">
        <v>254</v>
      </c>
      <c r="O48" s="4" t="s">
        <v>32</v>
      </c>
      <c r="P48" s="4" t="s">
        <v>33</v>
      </c>
      <c r="Q48" s="4">
        <v>0</v>
      </c>
      <c r="R48" s="7">
        <v>44858</v>
      </c>
      <c r="S48" s="6">
        <v>44864</v>
      </c>
      <c r="T48" s="4" t="s">
        <v>34</v>
      </c>
      <c r="U48" s="4">
        <v>495</v>
      </c>
      <c r="V48" s="4">
        <v>0</v>
      </c>
      <c r="W48" s="4">
        <v>0</v>
      </c>
      <c r="X48" s="4" t="s">
        <v>255</v>
      </c>
      <c r="Y48" s="4" t="s">
        <v>35</v>
      </c>
    </row>
    <row r="49" s="4" customFormat="1" spans="1:25">
      <c r="A49" s="4" t="s">
        <v>256</v>
      </c>
      <c r="B49" s="4" t="s">
        <v>26</v>
      </c>
      <c r="C49" s="4" t="s">
        <v>27</v>
      </c>
      <c r="D49" s="4" t="s">
        <v>257</v>
      </c>
      <c r="E49" s="4" t="s">
        <v>258</v>
      </c>
      <c r="F49" s="6">
        <v>44860</v>
      </c>
      <c r="G49" s="6">
        <v>44861</v>
      </c>
      <c r="H49" s="4">
        <v>1</v>
      </c>
      <c r="I49" s="4">
        <v>1</v>
      </c>
      <c r="J49" s="4">
        <v>1</v>
      </c>
      <c r="K49" s="4" t="s">
        <v>30</v>
      </c>
      <c r="L49" s="4">
        <v>128</v>
      </c>
      <c r="M49" s="4">
        <v>128</v>
      </c>
      <c r="N49" s="4" t="s">
        <v>259</v>
      </c>
      <c r="O49" s="4" t="s">
        <v>32</v>
      </c>
      <c r="P49" s="4" t="s">
        <v>33</v>
      </c>
      <c r="Q49" s="4">
        <v>0</v>
      </c>
      <c r="R49" s="7">
        <v>44858</v>
      </c>
      <c r="S49" s="6">
        <v>44864</v>
      </c>
      <c r="T49" s="4" t="s">
        <v>34</v>
      </c>
      <c r="U49" s="4">
        <v>128</v>
      </c>
      <c r="V49" s="4">
        <v>0</v>
      </c>
      <c r="W49" s="4">
        <v>0</v>
      </c>
      <c r="X49" s="4" t="s">
        <v>260</v>
      </c>
      <c r="Y49" s="4" t="s">
        <v>35</v>
      </c>
    </row>
    <row r="50" s="4" customFormat="1" spans="1:25">
      <c r="A50" s="4" t="s">
        <v>261</v>
      </c>
      <c r="B50" s="4" t="s">
        <v>26</v>
      </c>
      <c r="C50" s="4" t="s">
        <v>27</v>
      </c>
      <c r="D50" s="4" t="s">
        <v>262</v>
      </c>
      <c r="E50" s="4" t="s">
        <v>263</v>
      </c>
      <c r="F50" s="6">
        <v>44859</v>
      </c>
      <c r="G50" s="6">
        <v>44861</v>
      </c>
      <c r="H50" s="4">
        <v>1</v>
      </c>
      <c r="I50" s="4">
        <v>2</v>
      </c>
      <c r="J50" s="4">
        <v>2</v>
      </c>
      <c r="K50" s="4" t="s">
        <v>30</v>
      </c>
      <c r="L50" s="4">
        <v>1354</v>
      </c>
      <c r="M50" s="4">
        <v>1354</v>
      </c>
      <c r="N50" s="4" t="s">
        <v>264</v>
      </c>
      <c r="O50" s="4" t="s">
        <v>32</v>
      </c>
      <c r="P50" s="4" t="s">
        <v>33</v>
      </c>
      <c r="Q50" s="4">
        <v>0</v>
      </c>
      <c r="R50" s="7">
        <v>44858</v>
      </c>
      <c r="S50" s="6">
        <v>44864</v>
      </c>
      <c r="T50" s="4" t="s">
        <v>34</v>
      </c>
      <c r="U50" s="4">
        <v>1354</v>
      </c>
      <c r="V50" s="4">
        <v>0</v>
      </c>
      <c r="W50" s="4">
        <v>0</v>
      </c>
      <c r="X50" s="4" t="s">
        <v>35</v>
      </c>
      <c r="Y50" s="4" t="s">
        <v>265</v>
      </c>
    </row>
    <row r="51" s="4" customFormat="1" spans="1:25">
      <c r="A51" s="4" t="s">
        <v>266</v>
      </c>
      <c r="B51" s="4" t="s">
        <v>26</v>
      </c>
      <c r="C51" s="4" t="s">
        <v>27</v>
      </c>
      <c r="D51" s="4" t="s">
        <v>267</v>
      </c>
      <c r="E51" s="4" t="s">
        <v>268</v>
      </c>
      <c r="F51" s="6">
        <v>44859</v>
      </c>
      <c r="G51" s="6">
        <v>44861</v>
      </c>
      <c r="H51" s="4">
        <v>1</v>
      </c>
      <c r="I51" s="4">
        <v>2</v>
      </c>
      <c r="J51" s="4">
        <v>2</v>
      </c>
      <c r="K51" s="4" t="s">
        <v>30</v>
      </c>
      <c r="L51" s="4">
        <v>1068</v>
      </c>
      <c r="M51" s="4">
        <v>1068</v>
      </c>
      <c r="N51" s="4" t="s">
        <v>269</v>
      </c>
      <c r="O51" s="4" t="s">
        <v>32</v>
      </c>
      <c r="P51" s="4" t="s">
        <v>33</v>
      </c>
      <c r="Q51" s="4">
        <v>0</v>
      </c>
      <c r="R51" s="7">
        <v>44859</v>
      </c>
      <c r="S51" s="6">
        <v>44864</v>
      </c>
      <c r="T51" s="4" t="s">
        <v>34</v>
      </c>
      <c r="U51" s="4">
        <v>1068</v>
      </c>
      <c r="V51" s="4">
        <v>0</v>
      </c>
      <c r="W51" s="4">
        <v>0</v>
      </c>
      <c r="X51" s="4" t="s">
        <v>270</v>
      </c>
      <c r="Y51" s="4" t="s">
        <v>91</v>
      </c>
    </row>
    <row r="52" s="4" customFormat="1" spans="1:25">
      <c r="A52" s="4" t="s">
        <v>271</v>
      </c>
      <c r="B52" s="4" t="s">
        <v>26</v>
      </c>
      <c r="C52" s="4" t="s">
        <v>27</v>
      </c>
      <c r="D52" s="4" t="s">
        <v>272</v>
      </c>
      <c r="E52" s="4" t="s">
        <v>273</v>
      </c>
      <c r="F52" s="6">
        <v>44859</v>
      </c>
      <c r="G52" s="6">
        <v>44861</v>
      </c>
      <c r="H52" s="4">
        <v>1</v>
      </c>
      <c r="I52" s="4">
        <v>2</v>
      </c>
      <c r="J52" s="4">
        <v>2</v>
      </c>
      <c r="K52" s="4" t="s">
        <v>30</v>
      </c>
      <c r="L52" s="4">
        <v>6517</v>
      </c>
      <c r="M52" s="4">
        <v>6517</v>
      </c>
      <c r="N52" s="4" t="s">
        <v>274</v>
      </c>
      <c r="O52" s="4" t="s">
        <v>32</v>
      </c>
      <c r="P52" s="4" t="s">
        <v>33</v>
      </c>
      <c r="Q52" s="4">
        <v>0</v>
      </c>
      <c r="R52" s="7">
        <v>44859</v>
      </c>
      <c r="S52" s="6">
        <v>44864</v>
      </c>
      <c r="T52" s="4" t="s">
        <v>34</v>
      </c>
      <c r="U52" s="4">
        <v>6517</v>
      </c>
      <c r="V52" s="4">
        <v>0</v>
      </c>
      <c r="W52" s="4">
        <v>0</v>
      </c>
      <c r="X52" s="4" t="s">
        <v>275</v>
      </c>
      <c r="Y52" s="4" t="s">
        <v>276</v>
      </c>
    </row>
    <row r="53" s="4" customFormat="1" spans="1:25">
      <c r="A53" s="4" t="s">
        <v>277</v>
      </c>
      <c r="B53" s="4" t="s">
        <v>26</v>
      </c>
      <c r="C53" s="4" t="s">
        <v>27</v>
      </c>
      <c r="D53" s="4" t="s">
        <v>278</v>
      </c>
      <c r="E53" s="4" t="s">
        <v>279</v>
      </c>
      <c r="F53" s="6">
        <v>44859</v>
      </c>
      <c r="G53" s="6">
        <v>44861</v>
      </c>
      <c r="H53" s="4">
        <v>1</v>
      </c>
      <c r="I53" s="4">
        <v>2</v>
      </c>
      <c r="J53" s="4">
        <v>2</v>
      </c>
      <c r="K53" s="4" t="s">
        <v>30</v>
      </c>
      <c r="L53" s="4">
        <v>1956</v>
      </c>
      <c r="M53" s="4">
        <v>1956</v>
      </c>
      <c r="N53" s="4" t="s">
        <v>280</v>
      </c>
      <c r="O53" s="4" t="s">
        <v>32</v>
      </c>
      <c r="P53" s="4" t="s">
        <v>33</v>
      </c>
      <c r="Q53" s="4">
        <v>0</v>
      </c>
      <c r="R53" s="7">
        <v>44859</v>
      </c>
      <c r="S53" s="6">
        <v>44864</v>
      </c>
      <c r="T53" s="4" t="s">
        <v>34</v>
      </c>
      <c r="U53" s="4">
        <v>1956</v>
      </c>
      <c r="V53" s="4">
        <v>0</v>
      </c>
      <c r="W53" s="4">
        <v>0</v>
      </c>
      <c r="X53" s="4" t="s">
        <v>281</v>
      </c>
      <c r="Y53" s="4" t="s">
        <v>282</v>
      </c>
    </row>
    <row r="54" s="4" customFormat="1" spans="1:25">
      <c r="A54" s="4" t="s">
        <v>256</v>
      </c>
      <c r="B54" s="4" t="s">
        <v>26</v>
      </c>
      <c r="C54" s="4" t="s">
        <v>82</v>
      </c>
      <c r="D54" s="4" t="s">
        <v>257</v>
      </c>
      <c r="E54" s="4" t="s">
        <v>258</v>
      </c>
      <c r="F54" s="6">
        <v>44860</v>
      </c>
      <c r="G54" s="6">
        <v>44861</v>
      </c>
      <c r="H54" s="4">
        <v>1</v>
      </c>
      <c r="I54" s="4">
        <v>1</v>
      </c>
      <c r="J54" s="4">
        <v>1</v>
      </c>
      <c r="K54" s="4" t="s">
        <v>30</v>
      </c>
      <c r="L54" s="4">
        <v>-128</v>
      </c>
      <c r="M54" s="4">
        <v>-128</v>
      </c>
      <c r="N54" s="4" t="s">
        <v>259</v>
      </c>
      <c r="O54" s="4" t="s">
        <v>32</v>
      </c>
      <c r="P54" s="4" t="s">
        <v>33</v>
      </c>
      <c r="Q54" s="4">
        <v>0</v>
      </c>
      <c r="R54" s="7">
        <v>44858</v>
      </c>
      <c r="S54" s="6">
        <v>44864</v>
      </c>
      <c r="T54" s="4" t="s">
        <v>34</v>
      </c>
      <c r="U54" s="4">
        <v>-128</v>
      </c>
      <c r="V54" s="4">
        <v>0</v>
      </c>
      <c r="W54" s="4">
        <v>0</v>
      </c>
      <c r="X54" s="4" t="s">
        <v>260</v>
      </c>
      <c r="Y54" s="4" t="s">
        <v>35</v>
      </c>
    </row>
    <row r="55" s="4" customFormat="1" spans="1:25">
      <c r="A55" s="4" t="s">
        <v>283</v>
      </c>
      <c r="B55" s="4" t="s">
        <v>26</v>
      </c>
      <c r="C55" s="4" t="s">
        <v>27</v>
      </c>
      <c r="D55" s="4" t="s">
        <v>278</v>
      </c>
      <c r="E55" s="4" t="s">
        <v>279</v>
      </c>
      <c r="F55" s="6">
        <v>44859</v>
      </c>
      <c r="G55" s="6">
        <v>44861</v>
      </c>
      <c r="H55" s="4">
        <v>1</v>
      </c>
      <c r="I55" s="4">
        <v>2</v>
      </c>
      <c r="J55" s="4">
        <v>2</v>
      </c>
      <c r="K55" s="4" t="s">
        <v>30</v>
      </c>
      <c r="L55" s="4">
        <v>1956</v>
      </c>
      <c r="M55" s="4">
        <v>1956</v>
      </c>
      <c r="N55" s="4" t="s">
        <v>284</v>
      </c>
      <c r="O55" s="4" t="s">
        <v>32</v>
      </c>
      <c r="P55" s="4" t="s">
        <v>33</v>
      </c>
      <c r="Q55" s="4">
        <v>0</v>
      </c>
      <c r="R55" s="7">
        <v>44859</v>
      </c>
      <c r="S55" s="6">
        <v>44864</v>
      </c>
      <c r="T55" s="4" t="s">
        <v>34</v>
      </c>
      <c r="U55" s="4">
        <v>1956</v>
      </c>
      <c r="V55" s="4">
        <v>0</v>
      </c>
      <c r="W55" s="4">
        <v>0</v>
      </c>
      <c r="X55" s="4" t="s">
        <v>285</v>
      </c>
      <c r="Y55" s="4" t="s">
        <v>286</v>
      </c>
    </row>
    <row r="56" s="4" customFormat="1" spans="1:25">
      <c r="A56" s="4" t="s">
        <v>287</v>
      </c>
      <c r="B56" s="4" t="s">
        <v>26</v>
      </c>
      <c r="C56" s="4" t="s">
        <v>27</v>
      </c>
      <c r="D56" s="4" t="s">
        <v>288</v>
      </c>
      <c r="E56" s="4" t="s">
        <v>166</v>
      </c>
      <c r="F56" s="6">
        <v>44859</v>
      </c>
      <c r="G56" s="6">
        <v>44861</v>
      </c>
      <c r="H56" s="4">
        <v>1</v>
      </c>
      <c r="I56" s="4">
        <v>2</v>
      </c>
      <c r="J56" s="4">
        <v>2</v>
      </c>
      <c r="K56" s="4" t="s">
        <v>30</v>
      </c>
      <c r="L56" s="4">
        <v>876</v>
      </c>
      <c r="M56" s="4">
        <v>876</v>
      </c>
      <c r="N56" s="4" t="s">
        <v>289</v>
      </c>
      <c r="O56" s="4" t="s">
        <v>32</v>
      </c>
      <c r="P56" s="4" t="s">
        <v>33</v>
      </c>
      <c r="Q56" s="4">
        <v>0</v>
      </c>
      <c r="R56" s="7">
        <v>44859</v>
      </c>
      <c r="S56" s="6">
        <v>44864</v>
      </c>
      <c r="T56" s="4" t="s">
        <v>34</v>
      </c>
      <c r="U56" s="4">
        <v>876</v>
      </c>
      <c r="V56" s="4">
        <v>0</v>
      </c>
      <c r="W56" s="4">
        <v>0</v>
      </c>
      <c r="X56" s="4" t="s">
        <v>290</v>
      </c>
      <c r="Y56" s="4" t="s">
        <v>35</v>
      </c>
    </row>
    <row r="57" s="4" customFormat="1" spans="1:25">
      <c r="A57" s="4" t="s">
        <v>291</v>
      </c>
      <c r="B57" s="4" t="s">
        <v>26</v>
      </c>
      <c r="C57" s="4" t="s">
        <v>27</v>
      </c>
      <c r="D57" s="4" t="s">
        <v>292</v>
      </c>
      <c r="E57" s="4" t="s">
        <v>293</v>
      </c>
      <c r="F57" s="6">
        <v>44860</v>
      </c>
      <c r="G57" s="6">
        <v>44861</v>
      </c>
      <c r="H57" s="4">
        <v>1</v>
      </c>
      <c r="I57" s="4">
        <v>1</v>
      </c>
      <c r="J57" s="4">
        <v>1</v>
      </c>
      <c r="K57" s="4" t="s">
        <v>30</v>
      </c>
      <c r="L57" s="4">
        <v>219</v>
      </c>
      <c r="M57" s="4">
        <v>219</v>
      </c>
      <c r="N57" s="4" t="s">
        <v>294</v>
      </c>
      <c r="O57" s="4" t="s">
        <v>32</v>
      </c>
      <c r="P57" s="4" t="s">
        <v>33</v>
      </c>
      <c r="Q57" s="4">
        <v>0</v>
      </c>
      <c r="R57" s="7">
        <v>44859</v>
      </c>
      <c r="S57" s="6">
        <v>44864</v>
      </c>
      <c r="T57" s="4" t="s">
        <v>34</v>
      </c>
      <c r="U57" s="4">
        <v>219</v>
      </c>
      <c r="V57" s="4">
        <v>0</v>
      </c>
      <c r="W57" s="4">
        <v>0</v>
      </c>
      <c r="X57" s="4" t="s">
        <v>295</v>
      </c>
      <c r="Y57" s="4" t="s">
        <v>296</v>
      </c>
    </row>
    <row r="58" s="4" customFormat="1" spans="1:25">
      <c r="A58" s="4" t="s">
        <v>297</v>
      </c>
      <c r="B58" s="4" t="s">
        <v>26</v>
      </c>
      <c r="C58" s="4" t="s">
        <v>27</v>
      </c>
      <c r="D58" s="4" t="s">
        <v>267</v>
      </c>
      <c r="E58" s="4" t="s">
        <v>268</v>
      </c>
      <c r="F58" s="6">
        <v>44860</v>
      </c>
      <c r="G58" s="6">
        <v>44861</v>
      </c>
      <c r="H58" s="4">
        <v>1</v>
      </c>
      <c r="I58" s="4">
        <v>1</v>
      </c>
      <c r="J58" s="4">
        <v>1</v>
      </c>
      <c r="K58" s="4" t="s">
        <v>30</v>
      </c>
      <c r="L58" s="4">
        <v>534</v>
      </c>
      <c r="M58" s="4">
        <v>534</v>
      </c>
      <c r="N58" s="4" t="s">
        <v>298</v>
      </c>
      <c r="O58" s="4" t="s">
        <v>32</v>
      </c>
      <c r="P58" s="4" t="s">
        <v>33</v>
      </c>
      <c r="Q58" s="4">
        <v>0</v>
      </c>
      <c r="R58" s="7">
        <v>44860</v>
      </c>
      <c r="S58" s="6">
        <v>44864</v>
      </c>
      <c r="T58" s="4" t="s">
        <v>34</v>
      </c>
      <c r="U58" s="4">
        <v>534</v>
      </c>
      <c r="V58" s="4">
        <v>0</v>
      </c>
      <c r="W58" s="4">
        <v>0</v>
      </c>
      <c r="X58" s="4" t="s">
        <v>299</v>
      </c>
      <c r="Y58" s="4" t="s">
        <v>91</v>
      </c>
    </row>
    <row r="59" s="4" customFormat="1" spans="1:25">
      <c r="A59" s="4" t="s">
        <v>300</v>
      </c>
      <c r="B59" s="4" t="s">
        <v>26</v>
      </c>
      <c r="C59" s="4" t="s">
        <v>27</v>
      </c>
      <c r="D59" s="4" t="s">
        <v>301</v>
      </c>
      <c r="E59" s="4" t="s">
        <v>302</v>
      </c>
      <c r="F59" s="6">
        <v>44860</v>
      </c>
      <c r="G59" s="6">
        <v>44861</v>
      </c>
      <c r="H59" s="4">
        <v>1</v>
      </c>
      <c r="I59" s="4">
        <v>1</v>
      </c>
      <c r="J59" s="4">
        <v>1</v>
      </c>
      <c r="K59" s="4" t="s">
        <v>30</v>
      </c>
      <c r="L59" s="4">
        <v>1082</v>
      </c>
      <c r="M59" s="4">
        <v>1082</v>
      </c>
      <c r="N59" s="4" t="s">
        <v>303</v>
      </c>
      <c r="O59" s="4" t="s">
        <v>32</v>
      </c>
      <c r="P59" s="4" t="s">
        <v>33</v>
      </c>
      <c r="Q59" s="4">
        <v>0</v>
      </c>
      <c r="R59" s="7">
        <v>44860</v>
      </c>
      <c r="S59" s="6">
        <v>44864</v>
      </c>
      <c r="T59" s="4" t="s">
        <v>34</v>
      </c>
      <c r="U59" s="4">
        <v>1082</v>
      </c>
      <c r="V59" s="4">
        <v>0</v>
      </c>
      <c r="W59" s="4">
        <v>0</v>
      </c>
      <c r="X59" s="4" t="s">
        <v>304</v>
      </c>
      <c r="Y59" s="4" t="s">
        <v>305</v>
      </c>
    </row>
    <row r="60" s="4" customFormat="1" spans="1:25">
      <c r="A60" s="4" t="s">
        <v>306</v>
      </c>
      <c r="B60" s="4" t="s">
        <v>26</v>
      </c>
      <c r="C60" s="4" t="s">
        <v>27</v>
      </c>
      <c r="D60" s="4" t="s">
        <v>307</v>
      </c>
      <c r="E60" s="4" t="s">
        <v>308</v>
      </c>
      <c r="F60" s="6">
        <v>44860</v>
      </c>
      <c r="G60" s="6">
        <v>44861</v>
      </c>
      <c r="H60" s="4">
        <v>1</v>
      </c>
      <c r="I60" s="4">
        <v>1</v>
      </c>
      <c r="J60" s="4">
        <v>1</v>
      </c>
      <c r="K60" s="4" t="s">
        <v>30</v>
      </c>
      <c r="L60" s="4">
        <v>195</v>
      </c>
      <c r="M60" s="4">
        <v>195</v>
      </c>
      <c r="N60" s="4" t="s">
        <v>309</v>
      </c>
      <c r="O60" s="4" t="s">
        <v>32</v>
      </c>
      <c r="P60" s="4" t="s">
        <v>33</v>
      </c>
      <c r="Q60" s="4">
        <v>0</v>
      </c>
      <c r="R60" s="7">
        <v>44860</v>
      </c>
      <c r="S60" s="6">
        <v>44864</v>
      </c>
      <c r="T60" s="4" t="s">
        <v>34</v>
      </c>
      <c r="U60" s="4">
        <v>195</v>
      </c>
      <c r="V60" s="4">
        <v>0</v>
      </c>
      <c r="W60" s="4">
        <v>0</v>
      </c>
      <c r="X60" s="4" t="s">
        <v>310</v>
      </c>
      <c r="Y60" s="4" t="s">
        <v>311</v>
      </c>
    </row>
    <row r="61" s="4" customFormat="1" spans="1:25">
      <c r="A61" s="4" t="s">
        <v>312</v>
      </c>
      <c r="B61" s="4" t="s">
        <v>26</v>
      </c>
      <c r="C61" s="4" t="s">
        <v>27</v>
      </c>
      <c r="D61" s="4" t="s">
        <v>313</v>
      </c>
      <c r="E61" s="4" t="s">
        <v>314</v>
      </c>
      <c r="F61" s="6">
        <v>44860</v>
      </c>
      <c r="G61" s="6">
        <v>44861</v>
      </c>
      <c r="H61" s="4">
        <v>1</v>
      </c>
      <c r="I61" s="4">
        <v>1</v>
      </c>
      <c r="J61" s="4">
        <v>1</v>
      </c>
      <c r="K61" s="4" t="s">
        <v>30</v>
      </c>
      <c r="L61" s="4">
        <v>716</v>
      </c>
      <c r="M61" s="4">
        <v>716</v>
      </c>
      <c r="N61" s="4" t="s">
        <v>315</v>
      </c>
      <c r="O61" s="4" t="s">
        <v>32</v>
      </c>
      <c r="P61" s="4" t="s">
        <v>33</v>
      </c>
      <c r="Q61" s="4">
        <v>0</v>
      </c>
      <c r="R61" s="7">
        <v>44860</v>
      </c>
      <c r="S61" s="6">
        <v>44864</v>
      </c>
      <c r="T61" s="4" t="s">
        <v>34</v>
      </c>
      <c r="U61" s="4">
        <v>716</v>
      </c>
      <c r="V61" s="4">
        <v>0</v>
      </c>
      <c r="W61" s="4">
        <v>0</v>
      </c>
      <c r="X61" s="4" t="s">
        <v>316</v>
      </c>
      <c r="Y61" s="4" t="s">
        <v>35</v>
      </c>
    </row>
    <row r="62" s="4" customFormat="1" spans="1:25">
      <c r="A62" s="4" t="s">
        <v>317</v>
      </c>
      <c r="B62" s="4" t="s">
        <v>26</v>
      </c>
      <c r="C62" s="4" t="s">
        <v>27</v>
      </c>
      <c r="D62" s="4" t="s">
        <v>318</v>
      </c>
      <c r="E62" s="4" t="s">
        <v>199</v>
      </c>
      <c r="F62" s="6">
        <v>44860</v>
      </c>
      <c r="G62" s="6">
        <v>44861</v>
      </c>
      <c r="H62" s="4">
        <v>1</v>
      </c>
      <c r="I62" s="4">
        <v>1</v>
      </c>
      <c r="J62" s="4">
        <v>1</v>
      </c>
      <c r="K62" s="4" t="s">
        <v>30</v>
      </c>
      <c r="L62" s="4">
        <v>1014</v>
      </c>
      <c r="M62" s="4">
        <v>1014</v>
      </c>
      <c r="N62" s="4" t="s">
        <v>319</v>
      </c>
      <c r="O62" s="4" t="s">
        <v>32</v>
      </c>
      <c r="P62" s="4" t="s">
        <v>33</v>
      </c>
      <c r="Q62" s="4">
        <v>0</v>
      </c>
      <c r="R62" s="7">
        <v>44860</v>
      </c>
      <c r="S62" s="6">
        <v>44864</v>
      </c>
      <c r="T62" s="4" t="s">
        <v>34</v>
      </c>
      <c r="U62" s="4">
        <v>1014</v>
      </c>
      <c r="V62" s="4">
        <v>0</v>
      </c>
      <c r="W62" s="4">
        <v>0</v>
      </c>
      <c r="X62" s="4" t="s">
        <v>320</v>
      </c>
      <c r="Y62" s="4" t="s">
        <v>321</v>
      </c>
    </row>
    <row r="63" s="4" customFormat="1" spans="1:25">
      <c r="A63" s="4" t="s">
        <v>322</v>
      </c>
      <c r="B63" s="4" t="s">
        <v>26</v>
      </c>
      <c r="C63" s="4" t="s">
        <v>27</v>
      </c>
      <c r="D63" s="4" t="s">
        <v>323</v>
      </c>
      <c r="E63" s="4" t="s">
        <v>324</v>
      </c>
      <c r="F63" s="6">
        <v>44860</v>
      </c>
      <c r="G63" s="6">
        <v>44861</v>
      </c>
      <c r="H63" s="4">
        <v>1</v>
      </c>
      <c r="I63" s="4">
        <v>1</v>
      </c>
      <c r="J63" s="4">
        <v>1</v>
      </c>
      <c r="K63" s="4" t="s">
        <v>30</v>
      </c>
      <c r="L63" s="4">
        <v>70</v>
      </c>
      <c r="M63" s="4">
        <v>70</v>
      </c>
      <c r="N63" s="4" t="s">
        <v>325</v>
      </c>
      <c r="O63" s="4" t="s">
        <v>32</v>
      </c>
      <c r="P63" s="4" t="s">
        <v>33</v>
      </c>
      <c r="Q63" s="4">
        <v>0</v>
      </c>
      <c r="R63" s="7">
        <v>44860</v>
      </c>
      <c r="S63" s="6">
        <v>44864</v>
      </c>
      <c r="T63" s="4" t="s">
        <v>34</v>
      </c>
      <c r="U63" s="4">
        <v>70</v>
      </c>
      <c r="V63" s="4">
        <v>0</v>
      </c>
      <c r="W63" s="4">
        <v>0</v>
      </c>
      <c r="X63" s="4" t="s">
        <v>326</v>
      </c>
      <c r="Y63" s="4" t="s">
        <v>327</v>
      </c>
    </row>
    <row r="64" s="4" customFormat="1" spans="1:25">
      <c r="A64" s="4" t="s">
        <v>328</v>
      </c>
      <c r="B64" s="4" t="s">
        <v>26</v>
      </c>
      <c r="C64" s="4" t="s">
        <v>27</v>
      </c>
      <c r="D64" s="4" t="s">
        <v>329</v>
      </c>
      <c r="E64" s="4" t="s">
        <v>330</v>
      </c>
      <c r="F64" s="6">
        <v>44860</v>
      </c>
      <c r="G64" s="6">
        <v>44861</v>
      </c>
      <c r="H64" s="4">
        <v>1</v>
      </c>
      <c r="I64" s="4">
        <v>1</v>
      </c>
      <c r="J64" s="4">
        <v>1</v>
      </c>
      <c r="K64" s="4" t="s">
        <v>30</v>
      </c>
      <c r="L64" s="4">
        <v>254</v>
      </c>
      <c r="M64" s="4">
        <v>254</v>
      </c>
      <c r="N64" s="4" t="s">
        <v>331</v>
      </c>
      <c r="O64" s="4" t="s">
        <v>32</v>
      </c>
      <c r="P64" s="4" t="s">
        <v>33</v>
      </c>
      <c r="Q64" s="4">
        <v>0</v>
      </c>
      <c r="R64" s="7">
        <v>44860</v>
      </c>
      <c r="S64" s="6">
        <v>44864</v>
      </c>
      <c r="T64" s="4" t="s">
        <v>34</v>
      </c>
      <c r="U64" s="4">
        <v>254</v>
      </c>
      <c r="V64" s="4">
        <v>0</v>
      </c>
      <c r="W64" s="4">
        <v>0</v>
      </c>
      <c r="X64" s="4" t="s">
        <v>332</v>
      </c>
      <c r="Y64" s="4" t="s">
        <v>333</v>
      </c>
    </row>
    <row r="65" s="4" customFormat="1" spans="1:25">
      <c r="A65" s="4" t="s">
        <v>334</v>
      </c>
      <c r="B65" s="4" t="s">
        <v>26</v>
      </c>
      <c r="C65" s="4" t="s">
        <v>27</v>
      </c>
      <c r="D65" s="4" t="s">
        <v>335</v>
      </c>
      <c r="E65" s="4" t="s">
        <v>293</v>
      </c>
      <c r="F65" s="6">
        <v>44860</v>
      </c>
      <c r="G65" s="6">
        <v>44861</v>
      </c>
      <c r="H65" s="4">
        <v>1</v>
      </c>
      <c r="I65" s="4">
        <v>1</v>
      </c>
      <c r="J65" s="4">
        <v>1</v>
      </c>
      <c r="K65" s="4" t="s">
        <v>30</v>
      </c>
      <c r="L65" s="4">
        <v>182</v>
      </c>
      <c r="M65" s="4">
        <v>182</v>
      </c>
      <c r="N65" s="4" t="s">
        <v>336</v>
      </c>
      <c r="O65" s="4" t="s">
        <v>32</v>
      </c>
      <c r="P65" s="4" t="s">
        <v>33</v>
      </c>
      <c r="Q65" s="4">
        <v>0</v>
      </c>
      <c r="R65" s="7">
        <v>44860</v>
      </c>
      <c r="S65" s="6">
        <v>44864</v>
      </c>
      <c r="T65" s="4" t="s">
        <v>34</v>
      </c>
      <c r="U65" s="4">
        <v>182</v>
      </c>
      <c r="V65" s="4">
        <v>0</v>
      </c>
      <c r="W65" s="4">
        <v>0</v>
      </c>
      <c r="X65" s="4" t="s">
        <v>337</v>
      </c>
      <c r="Y65" s="4" t="s">
        <v>338</v>
      </c>
    </row>
    <row r="66" s="4" customFormat="1" spans="1:25">
      <c r="A66" s="4" t="s">
        <v>339</v>
      </c>
      <c r="B66" s="4" t="s">
        <v>26</v>
      </c>
      <c r="C66" s="4" t="s">
        <v>27</v>
      </c>
      <c r="D66" s="4" t="s">
        <v>340</v>
      </c>
      <c r="E66" s="4" t="s">
        <v>341</v>
      </c>
      <c r="F66" s="6">
        <v>44860</v>
      </c>
      <c r="G66" s="6">
        <v>44861</v>
      </c>
      <c r="H66" s="4">
        <v>1</v>
      </c>
      <c r="I66" s="4">
        <v>1</v>
      </c>
      <c r="J66" s="4">
        <v>1</v>
      </c>
      <c r="K66" s="4" t="s">
        <v>30</v>
      </c>
      <c r="L66" s="4">
        <v>260</v>
      </c>
      <c r="M66" s="4">
        <v>260</v>
      </c>
      <c r="N66" s="4" t="s">
        <v>342</v>
      </c>
      <c r="O66" s="4" t="s">
        <v>32</v>
      </c>
      <c r="P66" s="4" t="s">
        <v>33</v>
      </c>
      <c r="Q66" s="4">
        <v>0</v>
      </c>
      <c r="R66" s="7">
        <v>44860</v>
      </c>
      <c r="S66" s="6">
        <v>44864</v>
      </c>
      <c r="T66" s="4" t="s">
        <v>34</v>
      </c>
      <c r="U66" s="4">
        <v>260</v>
      </c>
      <c r="V66" s="4">
        <v>0</v>
      </c>
      <c r="W66" s="4">
        <v>0</v>
      </c>
      <c r="X66" s="4" t="s">
        <v>343</v>
      </c>
      <c r="Y66" s="4" t="s">
        <v>344</v>
      </c>
    </row>
    <row r="67" s="4" customFormat="1" spans="1:25">
      <c r="A67" s="4" t="s">
        <v>345</v>
      </c>
      <c r="B67" s="4" t="s">
        <v>26</v>
      </c>
      <c r="C67" s="4" t="s">
        <v>27</v>
      </c>
      <c r="D67" s="4" t="s">
        <v>267</v>
      </c>
      <c r="E67" s="4" t="s">
        <v>268</v>
      </c>
      <c r="F67" s="6">
        <v>44860</v>
      </c>
      <c r="G67" s="6">
        <v>44861</v>
      </c>
      <c r="H67" s="4">
        <v>1</v>
      </c>
      <c r="I67" s="4">
        <v>1</v>
      </c>
      <c r="J67" s="4">
        <v>1</v>
      </c>
      <c r="K67" s="4" t="s">
        <v>30</v>
      </c>
      <c r="L67" s="4">
        <v>534</v>
      </c>
      <c r="M67" s="4">
        <v>534</v>
      </c>
      <c r="N67" s="4" t="s">
        <v>346</v>
      </c>
      <c r="O67" s="4" t="s">
        <v>32</v>
      </c>
      <c r="P67" s="4" t="s">
        <v>33</v>
      </c>
      <c r="Q67" s="4">
        <v>0</v>
      </c>
      <c r="R67" s="7">
        <v>44860</v>
      </c>
      <c r="S67" s="6">
        <v>44864</v>
      </c>
      <c r="T67" s="4" t="s">
        <v>34</v>
      </c>
      <c r="U67" s="4">
        <v>534</v>
      </c>
      <c r="V67" s="4">
        <v>0</v>
      </c>
      <c r="W67" s="4">
        <v>0</v>
      </c>
      <c r="X67" s="4" t="s">
        <v>347</v>
      </c>
      <c r="Y67" s="4" t="s">
        <v>91</v>
      </c>
    </row>
    <row r="68" s="4" customFormat="1" spans="1:25">
      <c r="A68" s="4" t="s">
        <v>348</v>
      </c>
      <c r="B68" s="4" t="s">
        <v>26</v>
      </c>
      <c r="C68" s="4" t="s">
        <v>27</v>
      </c>
      <c r="D68" s="4" t="s">
        <v>349</v>
      </c>
      <c r="E68" s="4" t="s">
        <v>350</v>
      </c>
      <c r="F68" s="6">
        <v>44860</v>
      </c>
      <c r="G68" s="6">
        <v>44861</v>
      </c>
      <c r="H68" s="4">
        <v>2</v>
      </c>
      <c r="I68" s="4">
        <v>1</v>
      </c>
      <c r="J68" s="4">
        <v>2</v>
      </c>
      <c r="K68" s="4" t="s">
        <v>30</v>
      </c>
      <c r="L68" s="4">
        <v>308</v>
      </c>
      <c r="M68" s="4">
        <v>308</v>
      </c>
      <c r="N68" s="4" t="s">
        <v>351</v>
      </c>
      <c r="O68" s="4" t="s">
        <v>32</v>
      </c>
      <c r="P68" s="4" t="s">
        <v>33</v>
      </c>
      <c r="Q68" s="4">
        <v>0</v>
      </c>
      <c r="R68" s="7">
        <v>44860</v>
      </c>
      <c r="S68" s="6">
        <v>44864</v>
      </c>
      <c r="T68" s="4" t="s">
        <v>34</v>
      </c>
      <c r="U68" s="4">
        <v>308</v>
      </c>
      <c r="V68" s="4">
        <v>0</v>
      </c>
      <c r="W68" s="4">
        <v>0</v>
      </c>
      <c r="X68" s="4" t="s">
        <v>352</v>
      </c>
      <c r="Y68" s="4" t="s">
        <v>35</v>
      </c>
    </row>
    <row r="69" s="4" customFormat="1" spans="1:25">
      <c r="A69" s="4" t="s">
        <v>353</v>
      </c>
      <c r="B69" s="4" t="s">
        <v>26</v>
      </c>
      <c r="C69" s="4" t="s">
        <v>27</v>
      </c>
      <c r="D69" s="4" t="s">
        <v>354</v>
      </c>
      <c r="E69" s="4" t="s">
        <v>355</v>
      </c>
      <c r="F69" s="6">
        <v>44860</v>
      </c>
      <c r="G69" s="6">
        <v>44861</v>
      </c>
      <c r="H69" s="4">
        <v>1</v>
      </c>
      <c r="I69" s="4">
        <v>1</v>
      </c>
      <c r="J69" s="4">
        <v>1</v>
      </c>
      <c r="K69" s="4" t="s">
        <v>30</v>
      </c>
      <c r="L69" s="4">
        <v>650</v>
      </c>
      <c r="M69" s="4">
        <v>650</v>
      </c>
      <c r="N69" s="4" t="s">
        <v>356</v>
      </c>
      <c r="O69" s="4" t="s">
        <v>32</v>
      </c>
      <c r="P69" s="4" t="s">
        <v>33</v>
      </c>
      <c r="Q69" s="4">
        <v>0</v>
      </c>
      <c r="R69" s="7">
        <v>44860</v>
      </c>
      <c r="S69" s="6">
        <v>44864</v>
      </c>
      <c r="T69" s="4" t="s">
        <v>34</v>
      </c>
      <c r="U69" s="4">
        <v>650</v>
      </c>
      <c r="V69" s="4">
        <v>0</v>
      </c>
      <c r="W69" s="4">
        <v>0</v>
      </c>
      <c r="X69" s="4" t="s">
        <v>357</v>
      </c>
      <c r="Y69" s="4" t="s">
        <v>358</v>
      </c>
    </row>
    <row r="70" s="4" customFormat="1" spans="1:25">
      <c r="A70" s="4" t="s">
        <v>359</v>
      </c>
      <c r="B70" s="4" t="s">
        <v>26</v>
      </c>
      <c r="C70" s="4" t="s">
        <v>27</v>
      </c>
      <c r="D70" s="4" t="s">
        <v>360</v>
      </c>
      <c r="E70" s="4" t="s">
        <v>361</v>
      </c>
      <c r="F70" s="6">
        <v>44860</v>
      </c>
      <c r="G70" s="6">
        <v>44861</v>
      </c>
      <c r="H70" s="4">
        <v>1</v>
      </c>
      <c r="I70" s="4">
        <v>1</v>
      </c>
      <c r="J70" s="4">
        <v>1</v>
      </c>
      <c r="K70" s="4" t="s">
        <v>30</v>
      </c>
      <c r="L70" s="4">
        <v>222</v>
      </c>
      <c r="M70" s="4">
        <v>222</v>
      </c>
      <c r="N70" s="4" t="s">
        <v>362</v>
      </c>
      <c r="O70" s="4" t="s">
        <v>32</v>
      </c>
      <c r="P70" s="4" t="s">
        <v>33</v>
      </c>
      <c r="Q70" s="4">
        <v>0</v>
      </c>
      <c r="R70" s="7">
        <v>44860</v>
      </c>
      <c r="S70" s="6">
        <v>44864</v>
      </c>
      <c r="T70" s="4" t="s">
        <v>34</v>
      </c>
      <c r="U70" s="4">
        <v>222</v>
      </c>
      <c r="V70" s="4">
        <v>0</v>
      </c>
      <c r="W70" s="4">
        <v>0</v>
      </c>
      <c r="X70" s="4" t="s">
        <v>363</v>
      </c>
      <c r="Y70" s="4" t="s">
        <v>364</v>
      </c>
    </row>
    <row r="71" s="4" customFormat="1" spans="1:25">
      <c r="A71" s="4" t="s">
        <v>365</v>
      </c>
      <c r="B71" s="4" t="s">
        <v>26</v>
      </c>
      <c r="C71" s="4" t="s">
        <v>27</v>
      </c>
      <c r="D71" s="4" t="s">
        <v>366</v>
      </c>
      <c r="E71" s="4" t="s">
        <v>367</v>
      </c>
      <c r="F71" s="6">
        <v>44860</v>
      </c>
      <c r="G71" s="6">
        <v>44861</v>
      </c>
      <c r="H71" s="4">
        <v>1</v>
      </c>
      <c r="I71" s="4">
        <v>1</v>
      </c>
      <c r="J71" s="4">
        <v>1</v>
      </c>
      <c r="K71" s="4" t="s">
        <v>30</v>
      </c>
      <c r="L71" s="4">
        <v>659</v>
      </c>
      <c r="M71" s="4">
        <v>659</v>
      </c>
      <c r="N71" s="4" t="s">
        <v>368</v>
      </c>
      <c r="O71" s="4" t="s">
        <v>32</v>
      </c>
      <c r="P71" s="4" t="s">
        <v>33</v>
      </c>
      <c r="Q71" s="4">
        <v>0</v>
      </c>
      <c r="R71" s="7">
        <v>44860</v>
      </c>
      <c r="S71" s="6">
        <v>44864</v>
      </c>
      <c r="T71" s="4" t="s">
        <v>34</v>
      </c>
      <c r="U71" s="4">
        <v>659</v>
      </c>
      <c r="V71" s="4">
        <v>0</v>
      </c>
      <c r="W71" s="4">
        <v>0</v>
      </c>
      <c r="X71" s="4" t="s">
        <v>369</v>
      </c>
      <c r="Y71" s="4" t="s">
        <v>370</v>
      </c>
    </row>
    <row r="72" s="4" customFormat="1" spans="1:25">
      <c r="A72" s="4" t="s">
        <v>371</v>
      </c>
      <c r="B72" s="4" t="s">
        <v>26</v>
      </c>
      <c r="C72" s="4" t="s">
        <v>27</v>
      </c>
      <c r="D72" s="4" t="s">
        <v>372</v>
      </c>
      <c r="E72" s="4" t="s">
        <v>85</v>
      </c>
      <c r="F72" s="6">
        <v>44860</v>
      </c>
      <c r="G72" s="6">
        <v>44861</v>
      </c>
      <c r="H72" s="4">
        <v>1</v>
      </c>
      <c r="I72" s="4">
        <v>1</v>
      </c>
      <c r="J72" s="4">
        <v>1</v>
      </c>
      <c r="K72" s="4" t="s">
        <v>30</v>
      </c>
      <c r="L72" s="4">
        <v>1070</v>
      </c>
      <c r="M72" s="4">
        <v>1070</v>
      </c>
      <c r="N72" s="4" t="s">
        <v>373</v>
      </c>
      <c r="O72" s="4" t="s">
        <v>32</v>
      </c>
      <c r="P72" s="4" t="s">
        <v>33</v>
      </c>
      <c r="Q72" s="4">
        <v>0</v>
      </c>
      <c r="R72" s="7">
        <v>44860</v>
      </c>
      <c r="S72" s="6">
        <v>44864</v>
      </c>
      <c r="T72" s="4" t="s">
        <v>34</v>
      </c>
      <c r="U72" s="4">
        <v>1070</v>
      </c>
      <c r="V72" s="4">
        <v>0</v>
      </c>
      <c r="W72" s="4">
        <v>0</v>
      </c>
      <c r="X72" s="4" t="s">
        <v>374</v>
      </c>
      <c r="Y72" s="4" t="s">
        <v>35</v>
      </c>
    </row>
    <row r="73" s="4" customFormat="1" spans="1:25">
      <c r="A73" s="4" t="s">
        <v>375</v>
      </c>
      <c r="B73" s="4" t="s">
        <v>26</v>
      </c>
      <c r="C73" s="4" t="s">
        <v>27</v>
      </c>
      <c r="D73" s="4" t="s">
        <v>376</v>
      </c>
      <c r="E73" s="4" t="s">
        <v>228</v>
      </c>
      <c r="F73" s="6">
        <v>44860</v>
      </c>
      <c r="G73" s="6">
        <v>44861</v>
      </c>
      <c r="H73" s="4">
        <v>1</v>
      </c>
      <c r="I73" s="4">
        <v>1</v>
      </c>
      <c r="J73" s="4">
        <v>1</v>
      </c>
      <c r="K73" s="4" t="s">
        <v>30</v>
      </c>
      <c r="L73" s="4">
        <v>539</v>
      </c>
      <c r="M73" s="4">
        <v>539</v>
      </c>
      <c r="N73" s="4" t="s">
        <v>377</v>
      </c>
      <c r="O73" s="4" t="s">
        <v>32</v>
      </c>
      <c r="P73" s="4" t="s">
        <v>33</v>
      </c>
      <c r="Q73" s="4">
        <v>0</v>
      </c>
      <c r="R73" s="7">
        <v>44860</v>
      </c>
      <c r="S73" s="6">
        <v>44864</v>
      </c>
      <c r="T73" s="4" t="s">
        <v>34</v>
      </c>
      <c r="U73" s="4">
        <v>539</v>
      </c>
      <c r="V73" s="4">
        <v>0</v>
      </c>
      <c r="W73" s="4">
        <v>0</v>
      </c>
      <c r="X73" s="4" t="s">
        <v>378</v>
      </c>
      <c r="Y73" s="4" t="s">
        <v>379</v>
      </c>
    </row>
    <row r="74" s="4" customFormat="1" spans="1:25">
      <c r="A74" s="4" t="s">
        <v>380</v>
      </c>
      <c r="B74" s="4" t="s">
        <v>26</v>
      </c>
      <c r="C74" s="4" t="s">
        <v>27</v>
      </c>
      <c r="D74" s="4" t="s">
        <v>381</v>
      </c>
      <c r="E74" s="4" t="s">
        <v>293</v>
      </c>
      <c r="F74" s="6">
        <v>44860</v>
      </c>
      <c r="G74" s="6">
        <v>44861</v>
      </c>
      <c r="H74" s="4">
        <v>1</v>
      </c>
      <c r="I74" s="4">
        <v>1</v>
      </c>
      <c r="J74" s="4">
        <v>1</v>
      </c>
      <c r="K74" s="4" t="s">
        <v>30</v>
      </c>
      <c r="L74" s="4">
        <v>148</v>
      </c>
      <c r="M74" s="4">
        <v>148</v>
      </c>
      <c r="N74" s="4" t="s">
        <v>382</v>
      </c>
      <c r="O74" s="4" t="s">
        <v>32</v>
      </c>
      <c r="P74" s="4" t="s">
        <v>33</v>
      </c>
      <c r="Q74" s="4">
        <v>0</v>
      </c>
      <c r="R74" s="7">
        <v>44860</v>
      </c>
      <c r="S74" s="6">
        <v>44864</v>
      </c>
      <c r="T74" s="4" t="s">
        <v>34</v>
      </c>
      <c r="U74" s="4">
        <v>148</v>
      </c>
      <c r="V74" s="4">
        <v>0</v>
      </c>
      <c r="W74" s="4">
        <v>0</v>
      </c>
      <c r="X74" s="4" t="s">
        <v>383</v>
      </c>
      <c r="Y74" s="4" t="s">
        <v>35</v>
      </c>
    </row>
    <row r="75" s="4" customFormat="1" spans="1:25">
      <c r="A75" s="4" t="s">
        <v>384</v>
      </c>
      <c r="B75" s="4" t="s">
        <v>26</v>
      </c>
      <c r="C75" s="4" t="s">
        <v>27</v>
      </c>
      <c r="D75" s="4" t="s">
        <v>340</v>
      </c>
      <c r="E75" s="4" t="s">
        <v>385</v>
      </c>
      <c r="F75" s="6">
        <v>44860</v>
      </c>
      <c r="G75" s="6">
        <v>44861</v>
      </c>
      <c r="H75" s="4">
        <v>1</v>
      </c>
      <c r="I75" s="4">
        <v>1</v>
      </c>
      <c r="J75" s="4">
        <v>1</v>
      </c>
      <c r="K75" s="4" t="s">
        <v>30</v>
      </c>
      <c r="L75" s="4">
        <v>254</v>
      </c>
      <c r="M75" s="4">
        <v>254</v>
      </c>
      <c r="N75" s="4" t="s">
        <v>386</v>
      </c>
      <c r="O75" s="4" t="s">
        <v>32</v>
      </c>
      <c r="P75" s="4" t="s">
        <v>33</v>
      </c>
      <c r="Q75" s="4">
        <v>0</v>
      </c>
      <c r="R75" s="7">
        <v>44860</v>
      </c>
      <c r="S75" s="6">
        <v>44864</v>
      </c>
      <c r="T75" s="4" t="s">
        <v>34</v>
      </c>
      <c r="U75" s="4">
        <v>254</v>
      </c>
      <c r="V75" s="4">
        <v>0</v>
      </c>
      <c r="W75" s="4">
        <v>0</v>
      </c>
      <c r="X75" s="4" t="s">
        <v>387</v>
      </c>
      <c r="Y75" s="4" t="s">
        <v>35</v>
      </c>
    </row>
    <row r="76" s="4" customFormat="1" spans="1:25">
      <c r="A76" s="4" t="s">
        <v>388</v>
      </c>
      <c r="B76" s="4" t="s">
        <v>26</v>
      </c>
      <c r="C76" s="4" t="s">
        <v>27</v>
      </c>
      <c r="D76" s="4" t="s">
        <v>219</v>
      </c>
      <c r="E76" s="4" t="s">
        <v>389</v>
      </c>
      <c r="F76" s="6">
        <v>44860</v>
      </c>
      <c r="G76" s="6">
        <v>44861</v>
      </c>
      <c r="H76" s="4">
        <v>1</v>
      </c>
      <c r="I76" s="4">
        <v>1</v>
      </c>
      <c r="J76" s="4">
        <v>1</v>
      </c>
      <c r="K76" s="4" t="s">
        <v>30</v>
      </c>
      <c r="L76" s="4">
        <v>212</v>
      </c>
      <c r="M76" s="4">
        <v>212</v>
      </c>
      <c r="N76" s="4" t="s">
        <v>390</v>
      </c>
      <c r="O76" s="4" t="s">
        <v>32</v>
      </c>
      <c r="P76" s="4" t="s">
        <v>33</v>
      </c>
      <c r="Q76" s="4">
        <v>0</v>
      </c>
      <c r="R76" s="7">
        <v>44860</v>
      </c>
      <c r="S76" s="6">
        <v>44864</v>
      </c>
      <c r="T76" s="4" t="s">
        <v>34</v>
      </c>
      <c r="U76" s="4">
        <v>212</v>
      </c>
      <c r="V76" s="4">
        <v>0</v>
      </c>
      <c r="W76" s="4">
        <v>0</v>
      </c>
      <c r="X76" s="4" t="s">
        <v>391</v>
      </c>
      <c r="Y76" s="4" t="s">
        <v>35</v>
      </c>
    </row>
    <row r="77" s="4" customFormat="1" spans="1:25">
      <c r="A77" s="4" t="s">
        <v>392</v>
      </c>
      <c r="B77" s="4" t="s">
        <v>26</v>
      </c>
      <c r="C77" s="4" t="s">
        <v>27</v>
      </c>
      <c r="D77" s="4" t="s">
        <v>393</v>
      </c>
      <c r="E77" s="4" t="s">
        <v>89</v>
      </c>
      <c r="F77" s="6">
        <v>44860</v>
      </c>
      <c r="G77" s="6">
        <v>44861</v>
      </c>
      <c r="H77" s="4">
        <v>1</v>
      </c>
      <c r="I77" s="4">
        <v>1</v>
      </c>
      <c r="J77" s="4">
        <v>1</v>
      </c>
      <c r="K77" s="4" t="s">
        <v>30</v>
      </c>
      <c r="L77" s="4">
        <v>259</v>
      </c>
      <c r="M77" s="4">
        <v>259</v>
      </c>
      <c r="N77" s="4" t="s">
        <v>394</v>
      </c>
      <c r="O77" s="4" t="s">
        <v>32</v>
      </c>
      <c r="P77" s="4" t="s">
        <v>33</v>
      </c>
      <c r="Q77" s="4">
        <v>0</v>
      </c>
      <c r="R77" s="7">
        <v>44860</v>
      </c>
      <c r="S77" s="6">
        <v>44864</v>
      </c>
      <c r="T77" s="4" t="s">
        <v>34</v>
      </c>
      <c r="U77" s="4">
        <v>259</v>
      </c>
      <c r="V77" s="4">
        <v>0</v>
      </c>
      <c r="W77" s="4">
        <v>0</v>
      </c>
      <c r="X77" s="4" t="s">
        <v>395</v>
      </c>
      <c r="Y77" s="4" t="s">
        <v>396</v>
      </c>
    </row>
    <row r="78" s="4" customFormat="1" spans="1:25">
      <c r="A78" s="4" t="s">
        <v>397</v>
      </c>
      <c r="B78" s="4" t="s">
        <v>26</v>
      </c>
      <c r="C78" s="4" t="s">
        <v>27</v>
      </c>
      <c r="D78" s="4" t="s">
        <v>398</v>
      </c>
      <c r="E78" s="4" t="s">
        <v>399</v>
      </c>
      <c r="F78" s="6">
        <v>44860</v>
      </c>
      <c r="G78" s="6">
        <v>44861</v>
      </c>
      <c r="H78" s="4">
        <v>1</v>
      </c>
      <c r="I78" s="4">
        <v>1</v>
      </c>
      <c r="J78" s="4">
        <v>1</v>
      </c>
      <c r="K78" s="4" t="s">
        <v>30</v>
      </c>
      <c r="L78" s="4">
        <v>127</v>
      </c>
      <c r="M78" s="4">
        <v>127</v>
      </c>
      <c r="N78" s="4" t="s">
        <v>400</v>
      </c>
      <c r="O78" s="4" t="s">
        <v>32</v>
      </c>
      <c r="P78" s="4" t="s">
        <v>33</v>
      </c>
      <c r="Q78" s="4">
        <v>0</v>
      </c>
      <c r="R78" s="7">
        <v>44860</v>
      </c>
      <c r="S78" s="6">
        <v>44864</v>
      </c>
      <c r="T78" s="4" t="s">
        <v>34</v>
      </c>
      <c r="U78" s="4">
        <v>127</v>
      </c>
      <c r="V78" s="4">
        <v>0</v>
      </c>
      <c r="W78" s="4">
        <v>0</v>
      </c>
      <c r="X78" s="4" t="s">
        <v>401</v>
      </c>
      <c r="Y78" s="4" t="s">
        <v>35</v>
      </c>
    </row>
    <row r="79" s="4" customFormat="1" spans="1:25">
      <c r="A79" s="4" t="s">
        <v>402</v>
      </c>
      <c r="B79" s="4" t="s">
        <v>26</v>
      </c>
      <c r="C79" s="4" t="s">
        <v>27</v>
      </c>
      <c r="D79" s="4" t="s">
        <v>403</v>
      </c>
      <c r="E79" s="4" t="s">
        <v>199</v>
      </c>
      <c r="F79" s="6">
        <v>44860</v>
      </c>
      <c r="G79" s="6">
        <v>44861</v>
      </c>
      <c r="H79" s="4">
        <v>1</v>
      </c>
      <c r="I79" s="4">
        <v>1</v>
      </c>
      <c r="J79" s="4">
        <v>1</v>
      </c>
      <c r="K79" s="4" t="s">
        <v>30</v>
      </c>
      <c r="L79" s="4">
        <v>1821</v>
      </c>
      <c r="M79" s="4">
        <v>1821</v>
      </c>
      <c r="N79" s="4" t="s">
        <v>404</v>
      </c>
      <c r="O79" s="4" t="s">
        <v>32</v>
      </c>
      <c r="P79" s="4" t="s">
        <v>33</v>
      </c>
      <c r="Q79" s="4">
        <v>0</v>
      </c>
      <c r="R79" s="7">
        <v>44860</v>
      </c>
      <c r="S79" s="6">
        <v>44864</v>
      </c>
      <c r="T79" s="4" t="s">
        <v>34</v>
      </c>
      <c r="U79" s="4">
        <v>1821</v>
      </c>
      <c r="V79" s="4">
        <v>0</v>
      </c>
      <c r="W79" s="4">
        <v>0</v>
      </c>
      <c r="X79" s="4" t="s">
        <v>405</v>
      </c>
      <c r="Y79" s="4" t="s">
        <v>406</v>
      </c>
    </row>
    <row r="80" s="4" customFormat="1" spans="1:25">
      <c r="A80" s="4" t="s">
        <v>407</v>
      </c>
      <c r="B80" s="4" t="s">
        <v>26</v>
      </c>
      <c r="C80" s="4" t="s">
        <v>27</v>
      </c>
      <c r="D80" s="4" t="s">
        <v>408</v>
      </c>
      <c r="E80" s="4" t="s">
        <v>409</v>
      </c>
      <c r="F80" s="6">
        <v>44860</v>
      </c>
      <c r="G80" s="6">
        <v>44861</v>
      </c>
      <c r="H80" s="4">
        <v>1</v>
      </c>
      <c r="I80" s="4">
        <v>1</v>
      </c>
      <c r="J80" s="4">
        <v>1</v>
      </c>
      <c r="K80" s="4" t="s">
        <v>30</v>
      </c>
      <c r="L80" s="4">
        <v>472</v>
      </c>
      <c r="M80" s="4">
        <v>472</v>
      </c>
      <c r="N80" s="4" t="s">
        <v>410</v>
      </c>
      <c r="O80" s="4" t="s">
        <v>32</v>
      </c>
      <c r="P80" s="4" t="s">
        <v>33</v>
      </c>
      <c r="Q80" s="4">
        <v>0</v>
      </c>
      <c r="R80" s="7">
        <v>44860</v>
      </c>
      <c r="S80" s="6">
        <v>44864</v>
      </c>
      <c r="T80" s="4" t="s">
        <v>34</v>
      </c>
      <c r="U80" s="4">
        <v>472</v>
      </c>
      <c r="V80" s="4">
        <v>0</v>
      </c>
      <c r="W80" s="4">
        <v>0</v>
      </c>
      <c r="X80" s="4" t="s">
        <v>411</v>
      </c>
      <c r="Y80" s="4" t="s">
        <v>412</v>
      </c>
    </row>
    <row r="81" s="4" customFormat="1" spans="1:25">
      <c r="A81" s="4" t="s">
        <v>413</v>
      </c>
      <c r="B81" s="4" t="s">
        <v>26</v>
      </c>
      <c r="C81" s="4" t="s">
        <v>27</v>
      </c>
      <c r="D81" s="4" t="s">
        <v>414</v>
      </c>
      <c r="E81" s="4" t="s">
        <v>415</v>
      </c>
      <c r="F81" s="6">
        <v>44860</v>
      </c>
      <c r="G81" s="6">
        <v>44861</v>
      </c>
      <c r="H81" s="4">
        <v>1</v>
      </c>
      <c r="I81" s="4">
        <v>1</v>
      </c>
      <c r="J81" s="4">
        <v>1</v>
      </c>
      <c r="K81" s="4" t="s">
        <v>30</v>
      </c>
      <c r="L81" s="4">
        <v>782</v>
      </c>
      <c r="M81" s="4">
        <v>782</v>
      </c>
      <c r="N81" s="4" t="s">
        <v>416</v>
      </c>
      <c r="O81" s="4" t="s">
        <v>32</v>
      </c>
      <c r="P81" s="4" t="s">
        <v>33</v>
      </c>
      <c r="Q81" s="4">
        <v>0</v>
      </c>
      <c r="R81" s="7">
        <v>44860</v>
      </c>
      <c r="S81" s="6">
        <v>44864</v>
      </c>
      <c r="T81" s="4" t="s">
        <v>34</v>
      </c>
      <c r="U81" s="4">
        <v>782</v>
      </c>
      <c r="V81" s="4">
        <v>0</v>
      </c>
      <c r="W81" s="4">
        <v>0</v>
      </c>
      <c r="X81" s="4" t="s">
        <v>417</v>
      </c>
      <c r="Y81" s="4" t="s">
        <v>138</v>
      </c>
    </row>
    <row r="82" s="4" customFormat="1" spans="1:25">
      <c r="A82" s="4" t="s">
        <v>418</v>
      </c>
      <c r="B82" s="4" t="s">
        <v>26</v>
      </c>
      <c r="C82" s="4" t="s">
        <v>27</v>
      </c>
      <c r="D82" s="4" t="s">
        <v>419</v>
      </c>
      <c r="E82" s="4" t="s">
        <v>39</v>
      </c>
      <c r="F82" s="6">
        <v>44860</v>
      </c>
      <c r="G82" s="6">
        <v>44861</v>
      </c>
      <c r="H82" s="4">
        <v>1</v>
      </c>
      <c r="I82" s="4">
        <v>1</v>
      </c>
      <c r="J82" s="4">
        <v>1</v>
      </c>
      <c r="K82" s="4" t="s">
        <v>30</v>
      </c>
      <c r="L82" s="4">
        <v>1782</v>
      </c>
      <c r="M82" s="4">
        <v>1782</v>
      </c>
      <c r="N82" s="4" t="s">
        <v>420</v>
      </c>
      <c r="O82" s="4" t="s">
        <v>32</v>
      </c>
      <c r="P82" s="4" t="s">
        <v>33</v>
      </c>
      <c r="Q82" s="4">
        <v>0</v>
      </c>
      <c r="R82" s="7">
        <v>44860</v>
      </c>
      <c r="S82" s="6">
        <v>44864</v>
      </c>
      <c r="T82" s="4" t="s">
        <v>34</v>
      </c>
      <c r="U82" s="4">
        <v>1782</v>
      </c>
      <c r="V82" s="4">
        <v>0</v>
      </c>
      <c r="W82" s="4">
        <v>0</v>
      </c>
      <c r="X82" s="4" t="s">
        <v>421</v>
      </c>
      <c r="Y82" s="4" t="s">
        <v>35</v>
      </c>
    </row>
    <row r="83" s="4" customFormat="1" spans="1:25">
      <c r="A83" s="4" t="s">
        <v>422</v>
      </c>
      <c r="B83" s="4" t="s">
        <v>26</v>
      </c>
      <c r="C83" s="4" t="s">
        <v>27</v>
      </c>
      <c r="D83" s="4" t="s">
        <v>423</v>
      </c>
      <c r="E83" s="4" t="s">
        <v>308</v>
      </c>
      <c r="F83" s="6">
        <v>44860</v>
      </c>
      <c r="G83" s="6">
        <v>44861</v>
      </c>
      <c r="H83" s="4">
        <v>1</v>
      </c>
      <c r="I83" s="4">
        <v>1</v>
      </c>
      <c r="J83" s="4">
        <v>1</v>
      </c>
      <c r="K83" s="4" t="s">
        <v>30</v>
      </c>
      <c r="L83" s="4">
        <v>1025</v>
      </c>
      <c r="M83" s="4">
        <v>1025</v>
      </c>
      <c r="N83" s="4" t="s">
        <v>424</v>
      </c>
      <c r="O83" s="4" t="s">
        <v>32</v>
      </c>
      <c r="P83" s="4" t="s">
        <v>33</v>
      </c>
      <c r="Q83" s="4">
        <v>0</v>
      </c>
      <c r="R83" s="7">
        <v>44860</v>
      </c>
      <c r="S83" s="6">
        <v>44864</v>
      </c>
      <c r="T83" s="4" t="s">
        <v>34</v>
      </c>
      <c r="U83" s="4">
        <v>1025</v>
      </c>
      <c r="V83" s="4">
        <v>0</v>
      </c>
      <c r="W83" s="4">
        <v>0</v>
      </c>
      <c r="X83" s="4" t="s">
        <v>425</v>
      </c>
      <c r="Y83" s="4" t="s">
        <v>35</v>
      </c>
    </row>
    <row r="84" s="4" customFormat="1" spans="1:25">
      <c r="A84" s="4" t="s">
        <v>426</v>
      </c>
      <c r="B84" s="4" t="s">
        <v>26</v>
      </c>
      <c r="C84" s="4" t="s">
        <v>427</v>
      </c>
      <c r="D84" s="4" t="s">
        <v>428</v>
      </c>
      <c r="E84" s="4" t="s">
        <v>429</v>
      </c>
      <c r="F84" s="6">
        <v>44785</v>
      </c>
      <c r="G84" s="6">
        <v>44786</v>
      </c>
      <c r="H84" s="4">
        <v>1</v>
      </c>
      <c r="I84" s="4">
        <v>1</v>
      </c>
      <c r="J84" s="4">
        <v>1</v>
      </c>
      <c r="K84" s="4" t="s">
        <v>30</v>
      </c>
      <c r="L84" s="4">
        <v>353</v>
      </c>
      <c r="M84" s="4">
        <v>353</v>
      </c>
      <c r="N84" s="4" t="s">
        <v>430</v>
      </c>
      <c r="O84" s="4" t="s">
        <v>32</v>
      </c>
      <c r="P84" s="4" t="s">
        <v>33</v>
      </c>
      <c r="Q84" s="4">
        <v>0</v>
      </c>
      <c r="R84" s="7">
        <v>44783.6781018519</v>
      </c>
      <c r="S84" s="6">
        <v>44864</v>
      </c>
      <c r="T84" s="4" t="s">
        <v>34</v>
      </c>
      <c r="U84" s="4">
        <v>353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431</v>
      </c>
      <c r="B85" s="4" t="s">
        <v>26</v>
      </c>
      <c r="C85" s="4" t="s">
        <v>27</v>
      </c>
      <c r="D85" s="4" t="s">
        <v>432</v>
      </c>
      <c r="E85" s="4" t="s">
        <v>433</v>
      </c>
      <c r="F85" s="6">
        <v>44859</v>
      </c>
      <c r="G85" s="6">
        <v>44862</v>
      </c>
      <c r="H85" s="4">
        <v>1</v>
      </c>
      <c r="I85" s="4">
        <v>3</v>
      </c>
      <c r="J85" s="4">
        <v>3</v>
      </c>
      <c r="K85" s="4" t="s">
        <v>30</v>
      </c>
      <c r="L85" s="4">
        <v>1641</v>
      </c>
      <c r="M85" s="4">
        <v>1641</v>
      </c>
      <c r="N85" s="4" t="s">
        <v>434</v>
      </c>
      <c r="O85" s="4" t="s">
        <v>435</v>
      </c>
      <c r="P85" s="4" t="s">
        <v>33</v>
      </c>
      <c r="Q85" s="4">
        <v>0</v>
      </c>
      <c r="R85" s="7">
        <v>44775</v>
      </c>
      <c r="S85" s="6">
        <v>44865</v>
      </c>
      <c r="T85" s="4" t="s">
        <v>34</v>
      </c>
      <c r="U85" s="4">
        <v>1641</v>
      </c>
      <c r="V85" s="4">
        <v>0</v>
      </c>
      <c r="W85" s="4">
        <v>0</v>
      </c>
      <c r="X85" s="4" t="s">
        <v>35</v>
      </c>
      <c r="Y85" s="4" t="s">
        <v>436</v>
      </c>
    </row>
    <row r="86" s="4" customFormat="1" spans="1:25">
      <c r="A86" s="4" t="s">
        <v>437</v>
      </c>
      <c r="B86" s="4" t="s">
        <v>26</v>
      </c>
      <c r="C86" s="4" t="s">
        <v>27</v>
      </c>
      <c r="D86" s="4" t="s">
        <v>438</v>
      </c>
      <c r="E86" s="4" t="s">
        <v>439</v>
      </c>
      <c r="F86" s="6">
        <v>44860</v>
      </c>
      <c r="G86" s="6">
        <v>44862</v>
      </c>
      <c r="H86" s="4">
        <v>1</v>
      </c>
      <c r="I86" s="4">
        <v>2</v>
      </c>
      <c r="J86" s="4">
        <v>2</v>
      </c>
      <c r="K86" s="4" t="s">
        <v>30</v>
      </c>
      <c r="L86" s="4">
        <v>734</v>
      </c>
      <c r="M86" s="4">
        <v>734</v>
      </c>
      <c r="N86" s="4" t="s">
        <v>440</v>
      </c>
      <c r="O86" s="4" t="s">
        <v>435</v>
      </c>
      <c r="P86" s="4" t="s">
        <v>33</v>
      </c>
      <c r="Q86" s="4">
        <v>0</v>
      </c>
      <c r="R86" s="7">
        <v>44832</v>
      </c>
      <c r="S86" s="6">
        <v>44865</v>
      </c>
      <c r="T86" s="4" t="s">
        <v>34</v>
      </c>
      <c r="U86" s="4">
        <v>734</v>
      </c>
      <c r="V86" s="4">
        <v>0</v>
      </c>
      <c r="W86" s="4">
        <v>0</v>
      </c>
      <c r="X86" s="4" t="s">
        <v>35</v>
      </c>
      <c r="Y86" s="4" t="s">
        <v>441</v>
      </c>
    </row>
    <row r="87" s="4" customFormat="1" spans="1:25">
      <c r="A87" s="4" t="s">
        <v>442</v>
      </c>
      <c r="B87" s="4" t="s">
        <v>26</v>
      </c>
      <c r="C87" s="4" t="s">
        <v>27</v>
      </c>
      <c r="D87" s="4" t="s">
        <v>443</v>
      </c>
      <c r="E87" s="4" t="s">
        <v>444</v>
      </c>
      <c r="F87" s="6">
        <v>44860</v>
      </c>
      <c r="G87" s="6">
        <v>44862</v>
      </c>
      <c r="H87" s="4">
        <v>1</v>
      </c>
      <c r="I87" s="4">
        <v>2</v>
      </c>
      <c r="J87" s="4">
        <v>2</v>
      </c>
      <c r="K87" s="4" t="s">
        <v>30</v>
      </c>
      <c r="L87" s="4">
        <v>742</v>
      </c>
      <c r="M87" s="4">
        <v>742</v>
      </c>
      <c r="N87" s="4" t="s">
        <v>445</v>
      </c>
      <c r="O87" s="4" t="s">
        <v>435</v>
      </c>
      <c r="P87" s="4" t="s">
        <v>33</v>
      </c>
      <c r="Q87" s="4">
        <v>0</v>
      </c>
      <c r="R87" s="7">
        <v>44835</v>
      </c>
      <c r="S87" s="6">
        <v>44865</v>
      </c>
      <c r="T87" s="4" t="s">
        <v>34</v>
      </c>
      <c r="U87" s="4">
        <v>742</v>
      </c>
      <c r="V87" s="4">
        <v>0</v>
      </c>
      <c r="W87" s="4">
        <v>0</v>
      </c>
      <c r="X87" s="4" t="s">
        <v>446</v>
      </c>
      <c r="Y87" s="4" t="s">
        <v>447</v>
      </c>
    </row>
    <row r="88" s="4" customFormat="1" spans="1:25">
      <c r="A88" s="4" t="s">
        <v>448</v>
      </c>
      <c r="B88" s="4" t="s">
        <v>26</v>
      </c>
      <c r="C88" s="4" t="s">
        <v>27</v>
      </c>
      <c r="D88" s="4" t="s">
        <v>449</v>
      </c>
      <c r="E88" s="4" t="s">
        <v>94</v>
      </c>
      <c r="F88" s="6">
        <v>44860</v>
      </c>
      <c r="G88" s="6">
        <v>44862</v>
      </c>
      <c r="H88" s="4">
        <v>1</v>
      </c>
      <c r="I88" s="4">
        <v>2</v>
      </c>
      <c r="J88" s="4">
        <v>2</v>
      </c>
      <c r="K88" s="4" t="s">
        <v>30</v>
      </c>
      <c r="L88" s="4">
        <v>7051</v>
      </c>
      <c r="M88" s="4">
        <v>7051</v>
      </c>
      <c r="N88" s="4" t="s">
        <v>450</v>
      </c>
      <c r="O88" s="4" t="s">
        <v>435</v>
      </c>
      <c r="P88" s="4" t="s">
        <v>33</v>
      </c>
      <c r="Q88" s="4">
        <v>0</v>
      </c>
      <c r="R88" s="7">
        <v>44838</v>
      </c>
      <c r="S88" s="6">
        <v>44865</v>
      </c>
      <c r="T88" s="4" t="s">
        <v>34</v>
      </c>
      <c r="U88" s="4">
        <v>7051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448</v>
      </c>
      <c r="B89" s="4" t="s">
        <v>26</v>
      </c>
      <c r="C89" s="4" t="s">
        <v>82</v>
      </c>
      <c r="D89" s="4" t="s">
        <v>449</v>
      </c>
      <c r="E89" s="4" t="s">
        <v>94</v>
      </c>
      <c r="F89" s="6">
        <v>44860</v>
      </c>
      <c r="G89" s="6">
        <v>44862</v>
      </c>
      <c r="H89" s="4">
        <v>1</v>
      </c>
      <c r="I89" s="4">
        <v>2</v>
      </c>
      <c r="J89" s="4">
        <v>2</v>
      </c>
      <c r="K89" s="4" t="s">
        <v>30</v>
      </c>
      <c r="L89" s="4">
        <v>-7051</v>
      </c>
      <c r="M89" s="4">
        <v>-7051</v>
      </c>
      <c r="N89" s="4" t="s">
        <v>450</v>
      </c>
      <c r="O89" s="4" t="s">
        <v>435</v>
      </c>
      <c r="P89" s="4" t="s">
        <v>33</v>
      </c>
      <c r="Q89" s="4">
        <v>0</v>
      </c>
      <c r="R89" s="7">
        <v>44838</v>
      </c>
      <c r="S89" s="6">
        <v>44865</v>
      </c>
      <c r="T89" s="4" t="s">
        <v>34</v>
      </c>
      <c r="U89" s="4">
        <v>-7051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451</v>
      </c>
      <c r="B90" s="4" t="s">
        <v>26</v>
      </c>
      <c r="C90" s="4" t="s">
        <v>27</v>
      </c>
      <c r="D90" s="4" t="s">
        <v>449</v>
      </c>
      <c r="E90" s="4" t="s">
        <v>94</v>
      </c>
      <c r="F90" s="6">
        <v>44860</v>
      </c>
      <c r="G90" s="6">
        <v>44862</v>
      </c>
      <c r="H90" s="4">
        <v>1</v>
      </c>
      <c r="I90" s="4">
        <v>2</v>
      </c>
      <c r="J90" s="4">
        <v>2</v>
      </c>
      <c r="K90" s="4" t="s">
        <v>30</v>
      </c>
      <c r="L90" s="4">
        <v>7867</v>
      </c>
      <c r="M90" s="4">
        <v>7867</v>
      </c>
      <c r="N90" s="4" t="s">
        <v>450</v>
      </c>
      <c r="O90" s="4" t="s">
        <v>435</v>
      </c>
      <c r="P90" s="4" t="s">
        <v>33</v>
      </c>
      <c r="Q90" s="4">
        <v>0</v>
      </c>
      <c r="R90" s="7">
        <v>44840</v>
      </c>
      <c r="S90" s="6">
        <v>44865</v>
      </c>
      <c r="T90" s="4" t="s">
        <v>34</v>
      </c>
      <c r="U90" s="4">
        <v>7867</v>
      </c>
      <c r="V90" s="4">
        <v>0</v>
      </c>
      <c r="W90" s="4">
        <v>0</v>
      </c>
      <c r="X90" s="4" t="s">
        <v>35</v>
      </c>
      <c r="Y90" s="4" t="s">
        <v>452</v>
      </c>
    </row>
    <row r="91" s="4" customFormat="1" spans="1:25">
      <c r="A91" s="4" t="s">
        <v>453</v>
      </c>
      <c r="B91" s="4" t="s">
        <v>26</v>
      </c>
      <c r="C91" s="4" t="s">
        <v>27</v>
      </c>
      <c r="D91" s="4" t="s">
        <v>454</v>
      </c>
      <c r="E91" s="4" t="s">
        <v>455</v>
      </c>
      <c r="F91" s="6">
        <v>44857</v>
      </c>
      <c r="G91" s="6">
        <v>44862</v>
      </c>
      <c r="H91" s="4">
        <v>1</v>
      </c>
      <c r="I91" s="4">
        <v>5</v>
      </c>
      <c r="J91" s="4">
        <v>5</v>
      </c>
      <c r="K91" s="4" t="s">
        <v>30</v>
      </c>
      <c r="L91" s="4">
        <v>2243</v>
      </c>
      <c r="M91" s="4">
        <v>2243</v>
      </c>
      <c r="N91" s="4" t="s">
        <v>456</v>
      </c>
      <c r="O91" s="4" t="s">
        <v>435</v>
      </c>
      <c r="P91" s="4" t="s">
        <v>33</v>
      </c>
      <c r="Q91" s="4">
        <v>0</v>
      </c>
      <c r="R91" s="7">
        <v>44841</v>
      </c>
      <c r="S91" s="6">
        <v>44865</v>
      </c>
      <c r="T91" s="4" t="s">
        <v>34</v>
      </c>
      <c r="U91" s="4">
        <v>2243</v>
      </c>
      <c r="V91" s="4">
        <v>0</v>
      </c>
      <c r="W91" s="4">
        <v>0</v>
      </c>
      <c r="X91" s="4" t="s">
        <v>35</v>
      </c>
      <c r="Y91" s="4" t="s">
        <v>457</v>
      </c>
    </row>
    <row r="92" s="4" customFormat="1" spans="1:25">
      <c r="A92" s="4" t="s">
        <v>458</v>
      </c>
      <c r="B92" s="4" t="s">
        <v>26</v>
      </c>
      <c r="C92" s="4" t="s">
        <v>27</v>
      </c>
      <c r="D92" s="4" t="s">
        <v>313</v>
      </c>
      <c r="E92" s="4" t="s">
        <v>459</v>
      </c>
      <c r="F92" s="6">
        <v>44861</v>
      </c>
      <c r="G92" s="6">
        <v>44862</v>
      </c>
      <c r="H92" s="4">
        <v>1</v>
      </c>
      <c r="I92" s="4">
        <v>1</v>
      </c>
      <c r="J92" s="4">
        <v>1</v>
      </c>
      <c r="K92" s="4" t="s">
        <v>30</v>
      </c>
      <c r="L92" s="4">
        <v>823</v>
      </c>
      <c r="M92" s="4">
        <v>823</v>
      </c>
      <c r="N92" s="4" t="s">
        <v>460</v>
      </c>
      <c r="O92" s="4" t="s">
        <v>435</v>
      </c>
      <c r="P92" s="4" t="s">
        <v>33</v>
      </c>
      <c r="Q92" s="4">
        <v>0</v>
      </c>
      <c r="R92" s="7">
        <v>44841</v>
      </c>
      <c r="S92" s="6">
        <v>44865</v>
      </c>
      <c r="T92" s="4" t="s">
        <v>34</v>
      </c>
      <c r="U92" s="4">
        <v>823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461</v>
      </c>
      <c r="B93" s="4" t="s">
        <v>26</v>
      </c>
      <c r="C93" s="4" t="s">
        <v>27</v>
      </c>
      <c r="D93" s="4" t="s">
        <v>462</v>
      </c>
      <c r="E93" s="4" t="s">
        <v>463</v>
      </c>
      <c r="F93" s="6">
        <v>44861</v>
      </c>
      <c r="G93" s="6">
        <v>44862</v>
      </c>
      <c r="H93" s="4">
        <v>1</v>
      </c>
      <c r="I93" s="4">
        <v>1</v>
      </c>
      <c r="J93" s="4">
        <v>1</v>
      </c>
      <c r="K93" s="4" t="s">
        <v>30</v>
      </c>
      <c r="L93" s="4">
        <v>336</v>
      </c>
      <c r="M93" s="4">
        <v>336</v>
      </c>
      <c r="N93" s="4" t="s">
        <v>464</v>
      </c>
      <c r="O93" s="4" t="s">
        <v>435</v>
      </c>
      <c r="P93" s="4" t="s">
        <v>33</v>
      </c>
      <c r="Q93" s="4">
        <v>0</v>
      </c>
      <c r="R93" s="7">
        <v>44842</v>
      </c>
      <c r="S93" s="6">
        <v>44865</v>
      </c>
      <c r="T93" s="4" t="s">
        <v>34</v>
      </c>
      <c r="U93" s="4">
        <v>336</v>
      </c>
      <c r="V93" s="4">
        <v>0</v>
      </c>
      <c r="W93" s="4">
        <v>0</v>
      </c>
      <c r="X93" s="4" t="s">
        <v>35</v>
      </c>
      <c r="Y93" s="4" t="s">
        <v>465</v>
      </c>
    </row>
    <row r="94" s="4" customFormat="1" spans="1:25">
      <c r="A94" s="4" t="s">
        <v>466</v>
      </c>
      <c r="B94" s="4" t="s">
        <v>26</v>
      </c>
      <c r="C94" s="4" t="s">
        <v>27</v>
      </c>
      <c r="D94" s="4" t="s">
        <v>467</v>
      </c>
      <c r="E94" s="4" t="s">
        <v>468</v>
      </c>
      <c r="F94" s="6">
        <v>44858</v>
      </c>
      <c r="G94" s="6">
        <v>44862</v>
      </c>
      <c r="H94" s="4">
        <v>1</v>
      </c>
      <c r="I94" s="4">
        <v>4</v>
      </c>
      <c r="J94" s="4">
        <v>4</v>
      </c>
      <c r="K94" s="4" t="s">
        <v>30</v>
      </c>
      <c r="L94" s="4">
        <v>1785</v>
      </c>
      <c r="M94" s="4">
        <v>1785</v>
      </c>
      <c r="N94" s="4" t="s">
        <v>469</v>
      </c>
      <c r="O94" s="4" t="s">
        <v>435</v>
      </c>
      <c r="P94" s="4" t="s">
        <v>33</v>
      </c>
      <c r="Q94" s="4">
        <v>0</v>
      </c>
      <c r="R94" s="7">
        <v>44843</v>
      </c>
      <c r="S94" s="6">
        <v>44865</v>
      </c>
      <c r="T94" s="4" t="s">
        <v>34</v>
      </c>
      <c r="U94" s="4">
        <v>1785</v>
      </c>
      <c r="V94" s="4">
        <v>0</v>
      </c>
      <c r="W94" s="4">
        <v>0</v>
      </c>
      <c r="X94" s="4" t="s">
        <v>35</v>
      </c>
      <c r="Y94" s="4" t="s">
        <v>470</v>
      </c>
    </row>
    <row r="95" s="4" customFormat="1" spans="1:25">
      <c r="A95" s="4" t="s">
        <v>471</v>
      </c>
      <c r="B95" s="4" t="s">
        <v>26</v>
      </c>
      <c r="C95" s="4" t="s">
        <v>27</v>
      </c>
      <c r="D95" s="4" t="s">
        <v>472</v>
      </c>
      <c r="E95" s="4" t="s">
        <v>473</v>
      </c>
      <c r="F95" s="6">
        <v>44860</v>
      </c>
      <c r="G95" s="6">
        <v>44862</v>
      </c>
      <c r="H95" s="4">
        <v>1</v>
      </c>
      <c r="I95" s="4">
        <v>2</v>
      </c>
      <c r="J95" s="4">
        <v>2</v>
      </c>
      <c r="K95" s="4" t="s">
        <v>30</v>
      </c>
      <c r="L95" s="4">
        <v>2694</v>
      </c>
      <c r="M95" s="4">
        <v>2694</v>
      </c>
      <c r="N95" s="4" t="s">
        <v>474</v>
      </c>
      <c r="O95" s="4" t="s">
        <v>435</v>
      </c>
      <c r="P95" s="4" t="s">
        <v>33</v>
      </c>
      <c r="Q95" s="4">
        <v>0</v>
      </c>
      <c r="R95" s="7">
        <v>44846</v>
      </c>
      <c r="S95" s="6">
        <v>44865</v>
      </c>
      <c r="T95" s="4" t="s">
        <v>34</v>
      </c>
      <c r="U95" s="4">
        <v>2694</v>
      </c>
      <c r="V95" s="4">
        <v>0</v>
      </c>
      <c r="W95" s="4">
        <v>0</v>
      </c>
      <c r="X95" s="4" t="s">
        <v>35</v>
      </c>
      <c r="Y95" s="4" t="s">
        <v>475</v>
      </c>
    </row>
    <row r="96" s="4" customFormat="1" spans="1:25">
      <c r="A96" s="4" t="s">
        <v>476</v>
      </c>
      <c r="B96" s="4" t="s">
        <v>26</v>
      </c>
      <c r="C96" s="4" t="s">
        <v>27</v>
      </c>
      <c r="D96" s="4" t="s">
        <v>477</v>
      </c>
      <c r="E96" s="4" t="s">
        <v>478</v>
      </c>
      <c r="F96" s="6">
        <v>44859</v>
      </c>
      <c r="G96" s="6">
        <v>44862</v>
      </c>
      <c r="H96" s="4">
        <v>1</v>
      </c>
      <c r="I96" s="4">
        <v>3</v>
      </c>
      <c r="J96" s="4">
        <v>3</v>
      </c>
      <c r="K96" s="4" t="s">
        <v>30</v>
      </c>
      <c r="L96" s="4">
        <v>6057</v>
      </c>
      <c r="M96" s="4">
        <v>6057</v>
      </c>
      <c r="N96" s="4" t="s">
        <v>479</v>
      </c>
      <c r="O96" s="4" t="s">
        <v>435</v>
      </c>
      <c r="P96" s="4" t="s">
        <v>33</v>
      </c>
      <c r="Q96" s="4">
        <v>0</v>
      </c>
      <c r="R96" s="7">
        <v>44846</v>
      </c>
      <c r="S96" s="6">
        <v>44865</v>
      </c>
      <c r="T96" s="4" t="s">
        <v>34</v>
      </c>
      <c r="U96" s="4">
        <v>6057</v>
      </c>
      <c r="V96" s="4">
        <v>0</v>
      </c>
      <c r="W96" s="4">
        <v>0</v>
      </c>
      <c r="X96" s="4" t="s">
        <v>35</v>
      </c>
      <c r="Y96" s="4" t="s">
        <v>480</v>
      </c>
    </row>
    <row r="97" s="4" customFormat="1" spans="1:25">
      <c r="A97" s="4" t="s">
        <v>481</v>
      </c>
      <c r="B97" s="4" t="s">
        <v>26</v>
      </c>
      <c r="C97" s="4" t="s">
        <v>27</v>
      </c>
      <c r="D97" s="4" t="s">
        <v>482</v>
      </c>
      <c r="E97" s="4" t="s">
        <v>483</v>
      </c>
      <c r="F97" s="6">
        <v>44861</v>
      </c>
      <c r="G97" s="6">
        <v>44862</v>
      </c>
      <c r="H97" s="4">
        <v>1</v>
      </c>
      <c r="I97" s="4">
        <v>1</v>
      </c>
      <c r="J97" s="4">
        <v>1</v>
      </c>
      <c r="K97" s="4" t="s">
        <v>30</v>
      </c>
      <c r="L97" s="4">
        <v>2067</v>
      </c>
      <c r="M97" s="4">
        <v>2067</v>
      </c>
      <c r="N97" s="4" t="s">
        <v>484</v>
      </c>
      <c r="O97" s="4" t="s">
        <v>435</v>
      </c>
      <c r="P97" s="4" t="s">
        <v>33</v>
      </c>
      <c r="Q97" s="4">
        <v>0</v>
      </c>
      <c r="R97" s="7">
        <v>44848</v>
      </c>
      <c r="S97" s="6">
        <v>44865</v>
      </c>
      <c r="T97" s="4" t="s">
        <v>34</v>
      </c>
      <c r="U97" s="4">
        <v>2067</v>
      </c>
      <c r="V97" s="4">
        <v>0</v>
      </c>
      <c r="W97" s="4">
        <v>0</v>
      </c>
      <c r="X97" s="4" t="s">
        <v>35</v>
      </c>
      <c r="Y97" s="4" t="s">
        <v>485</v>
      </c>
    </row>
    <row r="98" s="4" customFormat="1" spans="1:25">
      <c r="A98" s="4" t="s">
        <v>486</v>
      </c>
      <c r="B98" s="4" t="s">
        <v>26</v>
      </c>
      <c r="C98" s="4" t="s">
        <v>27</v>
      </c>
      <c r="D98" s="4" t="s">
        <v>487</v>
      </c>
      <c r="E98" s="4" t="s">
        <v>488</v>
      </c>
      <c r="F98" s="6">
        <v>44861</v>
      </c>
      <c r="G98" s="6">
        <v>44862</v>
      </c>
      <c r="H98" s="4">
        <v>1</v>
      </c>
      <c r="I98" s="4">
        <v>1</v>
      </c>
      <c r="J98" s="4">
        <v>1</v>
      </c>
      <c r="K98" s="4" t="s">
        <v>30</v>
      </c>
      <c r="L98" s="4">
        <v>1027</v>
      </c>
      <c r="M98" s="4">
        <v>1027</v>
      </c>
      <c r="N98" s="4" t="s">
        <v>489</v>
      </c>
      <c r="O98" s="4" t="s">
        <v>435</v>
      </c>
      <c r="P98" s="4" t="s">
        <v>33</v>
      </c>
      <c r="Q98" s="4">
        <v>0</v>
      </c>
      <c r="R98" s="7">
        <v>44849</v>
      </c>
      <c r="S98" s="6">
        <v>44865</v>
      </c>
      <c r="T98" s="4" t="s">
        <v>34</v>
      </c>
      <c r="U98" s="4">
        <v>1027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490</v>
      </c>
      <c r="B99" s="4" t="s">
        <v>26</v>
      </c>
      <c r="C99" s="4" t="s">
        <v>27</v>
      </c>
      <c r="D99" s="4" t="s">
        <v>491</v>
      </c>
      <c r="E99" s="4" t="s">
        <v>216</v>
      </c>
      <c r="F99" s="6">
        <v>44861</v>
      </c>
      <c r="G99" s="6">
        <v>44862</v>
      </c>
      <c r="H99" s="4">
        <v>1</v>
      </c>
      <c r="I99" s="4">
        <v>1</v>
      </c>
      <c r="J99" s="4">
        <v>1</v>
      </c>
      <c r="K99" s="4" t="s">
        <v>30</v>
      </c>
      <c r="L99" s="4">
        <v>916</v>
      </c>
      <c r="M99" s="4">
        <v>916</v>
      </c>
      <c r="N99" s="4" t="s">
        <v>492</v>
      </c>
      <c r="O99" s="4" t="s">
        <v>435</v>
      </c>
      <c r="P99" s="4" t="s">
        <v>33</v>
      </c>
      <c r="Q99" s="4">
        <v>0</v>
      </c>
      <c r="R99" s="7">
        <v>44851</v>
      </c>
      <c r="S99" s="6">
        <v>44865</v>
      </c>
      <c r="T99" s="4" t="s">
        <v>34</v>
      </c>
      <c r="U99" s="4">
        <v>916</v>
      </c>
      <c r="V99" s="4">
        <v>0</v>
      </c>
      <c r="W99" s="4">
        <v>0</v>
      </c>
      <c r="X99" s="4" t="s">
        <v>493</v>
      </c>
      <c r="Y99" s="4" t="s">
        <v>494</v>
      </c>
    </row>
    <row r="100" s="4" customFormat="1" spans="1:25">
      <c r="A100" s="4" t="s">
        <v>495</v>
      </c>
      <c r="B100" s="4" t="s">
        <v>26</v>
      </c>
      <c r="C100" s="4" t="s">
        <v>27</v>
      </c>
      <c r="D100" s="4" t="s">
        <v>496</v>
      </c>
      <c r="E100" s="4" t="s">
        <v>228</v>
      </c>
      <c r="F100" s="6">
        <v>44860</v>
      </c>
      <c r="G100" s="6">
        <v>44862</v>
      </c>
      <c r="H100" s="4">
        <v>1</v>
      </c>
      <c r="I100" s="4">
        <v>2</v>
      </c>
      <c r="J100" s="4">
        <v>2</v>
      </c>
      <c r="K100" s="4" t="s">
        <v>30</v>
      </c>
      <c r="L100" s="4">
        <v>1010</v>
      </c>
      <c r="M100" s="4">
        <v>1010</v>
      </c>
      <c r="N100" s="4" t="s">
        <v>497</v>
      </c>
      <c r="O100" s="4" t="s">
        <v>435</v>
      </c>
      <c r="P100" s="4" t="s">
        <v>33</v>
      </c>
      <c r="Q100" s="4">
        <v>0</v>
      </c>
      <c r="R100" s="7">
        <v>44851</v>
      </c>
      <c r="S100" s="6">
        <v>44865</v>
      </c>
      <c r="T100" s="4" t="s">
        <v>34</v>
      </c>
      <c r="U100" s="4">
        <v>1010</v>
      </c>
      <c r="V100" s="4">
        <v>0</v>
      </c>
      <c r="W100" s="4">
        <v>0</v>
      </c>
      <c r="X100" s="4" t="s">
        <v>498</v>
      </c>
      <c r="Y100" s="4" t="s">
        <v>499</v>
      </c>
    </row>
    <row r="101" s="4" customFormat="1" spans="1:25">
      <c r="A101" s="4" t="s">
        <v>500</v>
      </c>
      <c r="B101" s="4" t="s">
        <v>26</v>
      </c>
      <c r="C101" s="4" t="s">
        <v>27</v>
      </c>
      <c r="D101" s="4" t="s">
        <v>501</v>
      </c>
      <c r="E101" s="4" t="s">
        <v>293</v>
      </c>
      <c r="F101" s="6">
        <v>44861</v>
      </c>
      <c r="G101" s="6">
        <v>44862</v>
      </c>
      <c r="H101" s="4">
        <v>1</v>
      </c>
      <c r="I101" s="4">
        <v>1</v>
      </c>
      <c r="J101" s="4">
        <v>1</v>
      </c>
      <c r="K101" s="4" t="s">
        <v>30</v>
      </c>
      <c r="L101" s="4">
        <v>341</v>
      </c>
      <c r="M101" s="4">
        <v>341</v>
      </c>
      <c r="N101" s="4" t="s">
        <v>502</v>
      </c>
      <c r="O101" s="4" t="s">
        <v>435</v>
      </c>
      <c r="P101" s="4" t="s">
        <v>33</v>
      </c>
      <c r="Q101" s="4">
        <v>0</v>
      </c>
      <c r="R101" s="7">
        <v>44853</v>
      </c>
      <c r="S101" s="6">
        <v>44865</v>
      </c>
      <c r="T101" s="4" t="s">
        <v>34</v>
      </c>
      <c r="U101" s="4">
        <v>341</v>
      </c>
      <c r="V101" s="4">
        <v>0</v>
      </c>
      <c r="W101" s="4">
        <v>0</v>
      </c>
      <c r="X101" s="4" t="s">
        <v>503</v>
      </c>
      <c r="Y101" s="4" t="s">
        <v>504</v>
      </c>
    </row>
    <row r="102" s="4" customFormat="1" spans="1:25">
      <c r="A102" s="4" t="s">
        <v>505</v>
      </c>
      <c r="B102" s="4" t="s">
        <v>26</v>
      </c>
      <c r="C102" s="4" t="s">
        <v>27</v>
      </c>
      <c r="D102" s="4" t="s">
        <v>506</v>
      </c>
      <c r="E102" s="4" t="s">
        <v>263</v>
      </c>
      <c r="F102" s="6">
        <v>44858</v>
      </c>
      <c r="G102" s="6">
        <v>44862</v>
      </c>
      <c r="H102" s="4">
        <v>1</v>
      </c>
      <c r="I102" s="4">
        <v>4</v>
      </c>
      <c r="J102" s="4">
        <v>4</v>
      </c>
      <c r="K102" s="4" t="s">
        <v>30</v>
      </c>
      <c r="L102" s="4">
        <v>2148</v>
      </c>
      <c r="M102" s="4">
        <v>2148</v>
      </c>
      <c r="N102" s="4" t="s">
        <v>507</v>
      </c>
      <c r="O102" s="4" t="s">
        <v>435</v>
      </c>
      <c r="P102" s="4" t="s">
        <v>33</v>
      </c>
      <c r="Q102" s="4">
        <v>0</v>
      </c>
      <c r="R102" s="7">
        <v>44854</v>
      </c>
      <c r="S102" s="6">
        <v>44865</v>
      </c>
      <c r="T102" s="4" t="s">
        <v>34</v>
      </c>
      <c r="U102" s="4">
        <v>2148</v>
      </c>
      <c r="V102" s="4">
        <v>0</v>
      </c>
      <c r="W102" s="4">
        <v>0</v>
      </c>
      <c r="X102" s="4" t="s">
        <v>35</v>
      </c>
      <c r="Y102" s="4" t="s">
        <v>508</v>
      </c>
    </row>
    <row r="103" s="4" customFormat="1" spans="1:25">
      <c r="A103" s="4" t="s">
        <v>509</v>
      </c>
      <c r="B103" s="4" t="s">
        <v>26</v>
      </c>
      <c r="C103" s="4" t="s">
        <v>27</v>
      </c>
      <c r="D103" s="4" t="s">
        <v>194</v>
      </c>
      <c r="E103" s="4" t="s">
        <v>199</v>
      </c>
      <c r="F103" s="6">
        <v>44858</v>
      </c>
      <c r="G103" s="6">
        <v>44862</v>
      </c>
      <c r="H103" s="4">
        <v>1</v>
      </c>
      <c r="I103" s="4">
        <v>4</v>
      </c>
      <c r="J103" s="4">
        <v>4</v>
      </c>
      <c r="K103" s="4" t="s">
        <v>30</v>
      </c>
      <c r="L103" s="4">
        <v>8726</v>
      </c>
      <c r="M103" s="4">
        <v>8726</v>
      </c>
      <c r="N103" s="4" t="s">
        <v>510</v>
      </c>
      <c r="O103" s="4" t="s">
        <v>435</v>
      </c>
      <c r="P103" s="4" t="s">
        <v>33</v>
      </c>
      <c r="Q103" s="4">
        <v>0</v>
      </c>
      <c r="R103" s="7">
        <v>44855</v>
      </c>
      <c r="S103" s="6">
        <v>44865</v>
      </c>
      <c r="T103" s="4" t="s">
        <v>34</v>
      </c>
      <c r="U103" s="4">
        <v>8726</v>
      </c>
      <c r="V103" s="4">
        <v>0</v>
      </c>
      <c r="W103" s="4">
        <v>0</v>
      </c>
      <c r="X103" s="4" t="s">
        <v>35</v>
      </c>
      <c r="Y103" s="4" t="s">
        <v>511</v>
      </c>
    </row>
    <row r="104" s="4" customFormat="1" spans="1:25">
      <c r="A104" s="4" t="s">
        <v>512</v>
      </c>
      <c r="B104" s="4" t="s">
        <v>26</v>
      </c>
      <c r="C104" s="4" t="s">
        <v>27</v>
      </c>
      <c r="D104" s="4" t="s">
        <v>501</v>
      </c>
      <c r="E104" s="4" t="s">
        <v>293</v>
      </c>
      <c r="F104" s="6">
        <v>44861</v>
      </c>
      <c r="G104" s="6">
        <v>44862</v>
      </c>
      <c r="H104" s="4">
        <v>1</v>
      </c>
      <c r="I104" s="4">
        <v>1</v>
      </c>
      <c r="J104" s="4">
        <v>1</v>
      </c>
      <c r="K104" s="4" t="s">
        <v>30</v>
      </c>
      <c r="L104" s="4">
        <v>340</v>
      </c>
      <c r="M104" s="4">
        <v>340</v>
      </c>
      <c r="N104" s="4" t="s">
        <v>513</v>
      </c>
      <c r="O104" s="4" t="s">
        <v>435</v>
      </c>
      <c r="P104" s="4" t="s">
        <v>33</v>
      </c>
      <c r="Q104" s="4">
        <v>0</v>
      </c>
      <c r="R104" s="7">
        <v>44856</v>
      </c>
      <c r="S104" s="6">
        <v>44865</v>
      </c>
      <c r="T104" s="4" t="s">
        <v>34</v>
      </c>
      <c r="U104" s="4">
        <v>340</v>
      </c>
      <c r="V104" s="4">
        <v>0</v>
      </c>
      <c r="W104" s="4">
        <v>0</v>
      </c>
      <c r="X104" s="4" t="s">
        <v>35</v>
      </c>
      <c r="Y104" s="4" t="s">
        <v>514</v>
      </c>
    </row>
    <row r="105" s="4" customFormat="1" spans="1:25">
      <c r="A105" s="4" t="s">
        <v>515</v>
      </c>
      <c r="B105" s="4" t="s">
        <v>26</v>
      </c>
      <c r="C105" s="4" t="s">
        <v>27</v>
      </c>
      <c r="D105" s="4" t="s">
        <v>516</v>
      </c>
      <c r="E105" s="4" t="s">
        <v>517</v>
      </c>
      <c r="F105" s="6">
        <v>44861</v>
      </c>
      <c r="G105" s="6">
        <v>44862</v>
      </c>
      <c r="H105" s="4">
        <v>1</v>
      </c>
      <c r="I105" s="4">
        <v>1</v>
      </c>
      <c r="J105" s="4">
        <v>1</v>
      </c>
      <c r="K105" s="4" t="s">
        <v>30</v>
      </c>
      <c r="L105" s="4">
        <v>2718</v>
      </c>
      <c r="M105" s="4">
        <v>2718</v>
      </c>
      <c r="N105" s="4" t="s">
        <v>518</v>
      </c>
      <c r="O105" s="4" t="s">
        <v>435</v>
      </c>
      <c r="P105" s="4" t="s">
        <v>33</v>
      </c>
      <c r="Q105" s="4">
        <v>0</v>
      </c>
      <c r="R105" s="7">
        <v>44856</v>
      </c>
      <c r="S105" s="6">
        <v>44865</v>
      </c>
      <c r="T105" s="4" t="s">
        <v>34</v>
      </c>
      <c r="U105" s="4">
        <v>2718</v>
      </c>
      <c r="V105" s="4">
        <v>0</v>
      </c>
      <c r="W105" s="4">
        <v>0</v>
      </c>
      <c r="X105" s="4" t="s">
        <v>35</v>
      </c>
      <c r="Y105" s="4" t="s">
        <v>519</v>
      </c>
    </row>
    <row r="106" s="4" customFormat="1" spans="1:25">
      <c r="A106" s="4" t="s">
        <v>520</v>
      </c>
      <c r="B106" s="4" t="s">
        <v>26</v>
      </c>
      <c r="C106" s="4" t="s">
        <v>27</v>
      </c>
      <c r="D106" s="4" t="s">
        <v>267</v>
      </c>
      <c r="E106" s="4" t="s">
        <v>268</v>
      </c>
      <c r="F106" s="6">
        <v>44857</v>
      </c>
      <c r="G106" s="6">
        <v>44862</v>
      </c>
      <c r="H106" s="4">
        <v>1</v>
      </c>
      <c r="I106" s="4">
        <v>5</v>
      </c>
      <c r="J106" s="4">
        <v>5</v>
      </c>
      <c r="K106" s="4" t="s">
        <v>30</v>
      </c>
      <c r="L106" s="4">
        <v>2645</v>
      </c>
      <c r="M106" s="4">
        <v>2645</v>
      </c>
      <c r="N106" s="4" t="s">
        <v>521</v>
      </c>
      <c r="O106" s="4" t="s">
        <v>435</v>
      </c>
      <c r="P106" s="4" t="s">
        <v>33</v>
      </c>
      <c r="Q106" s="4">
        <v>0</v>
      </c>
      <c r="R106" s="7">
        <v>44856</v>
      </c>
      <c r="S106" s="6">
        <v>44865</v>
      </c>
      <c r="T106" s="4" t="s">
        <v>34</v>
      </c>
      <c r="U106" s="4">
        <v>2645</v>
      </c>
      <c r="V106" s="4">
        <v>0</v>
      </c>
      <c r="W106" s="4">
        <v>0</v>
      </c>
      <c r="X106" s="4" t="s">
        <v>522</v>
      </c>
      <c r="Y106" s="4" t="s">
        <v>91</v>
      </c>
    </row>
    <row r="107" s="4" customFormat="1" spans="1:25">
      <c r="A107" s="4" t="s">
        <v>523</v>
      </c>
      <c r="B107" s="4" t="s">
        <v>26</v>
      </c>
      <c r="C107" s="4" t="s">
        <v>27</v>
      </c>
      <c r="D107" s="4" t="s">
        <v>524</v>
      </c>
      <c r="E107" s="4" t="s">
        <v>525</v>
      </c>
      <c r="F107" s="6">
        <v>44861</v>
      </c>
      <c r="G107" s="6">
        <v>44862</v>
      </c>
      <c r="H107" s="4">
        <v>1</v>
      </c>
      <c r="I107" s="4">
        <v>1</v>
      </c>
      <c r="J107" s="4">
        <v>1</v>
      </c>
      <c r="K107" s="4" t="s">
        <v>30</v>
      </c>
      <c r="L107" s="4">
        <v>185</v>
      </c>
      <c r="M107" s="4">
        <v>185</v>
      </c>
      <c r="N107" s="4" t="s">
        <v>526</v>
      </c>
      <c r="O107" s="4" t="s">
        <v>435</v>
      </c>
      <c r="P107" s="4" t="s">
        <v>33</v>
      </c>
      <c r="Q107" s="4">
        <v>0</v>
      </c>
      <c r="R107" s="7">
        <v>44856</v>
      </c>
      <c r="S107" s="6">
        <v>44865</v>
      </c>
      <c r="T107" s="4" t="s">
        <v>34</v>
      </c>
      <c r="U107" s="4">
        <v>185</v>
      </c>
      <c r="V107" s="4">
        <v>0</v>
      </c>
      <c r="W107" s="4">
        <v>0</v>
      </c>
      <c r="X107" s="4" t="s">
        <v>35</v>
      </c>
      <c r="Y107" s="4" t="s">
        <v>35</v>
      </c>
    </row>
    <row r="108" s="4" customFormat="1" spans="1:25">
      <c r="A108" s="4" t="s">
        <v>527</v>
      </c>
      <c r="B108" s="4" t="s">
        <v>26</v>
      </c>
      <c r="C108" s="4" t="s">
        <v>27</v>
      </c>
      <c r="D108" s="4" t="s">
        <v>528</v>
      </c>
      <c r="E108" s="4" t="s">
        <v>529</v>
      </c>
      <c r="F108" s="6">
        <v>44861</v>
      </c>
      <c r="G108" s="6">
        <v>44862</v>
      </c>
      <c r="H108" s="4">
        <v>1</v>
      </c>
      <c r="I108" s="4">
        <v>1</v>
      </c>
      <c r="J108" s="4">
        <v>1</v>
      </c>
      <c r="K108" s="4" t="s">
        <v>30</v>
      </c>
      <c r="L108" s="4">
        <v>611</v>
      </c>
      <c r="M108" s="4">
        <v>611</v>
      </c>
      <c r="N108" s="4" t="s">
        <v>530</v>
      </c>
      <c r="O108" s="4" t="s">
        <v>435</v>
      </c>
      <c r="P108" s="4" t="s">
        <v>33</v>
      </c>
      <c r="Q108" s="4">
        <v>0</v>
      </c>
      <c r="R108" s="7">
        <v>44856</v>
      </c>
      <c r="S108" s="6">
        <v>44865</v>
      </c>
      <c r="T108" s="4" t="s">
        <v>34</v>
      </c>
      <c r="U108" s="4">
        <v>611</v>
      </c>
      <c r="V108" s="4">
        <v>0</v>
      </c>
      <c r="W108" s="4">
        <v>0</v>
      </c>
      <c r="X108" s="4" t="s">
        <v>35</v>
      </c>
      <c r="Y108" s="4" t="s">
        <v>531</v>
      </c>
    </row>
    <row r="109" s="4" customFormat="1" spans="1:25">
      <c r="A109" s="4" t="s">
        <v>532</v>
      </c>
      <c r="B109" s="4" t="s">
        <v>26</v>
      </c>
      <c r="C109" s="4" t="s">
        <v>27</v>
      </c>
      <c r="D109" s="4" t="s">
        <v>267</v>
      </c>
      <c r="E109" s="4" t="s">
        <v>533</v>
      </c>
      <c r="F109" s="6">
        <v>44857</v>
      </c>
      <c r="G109" s="6">
        <v>44862</v>
      </c>
      <c r="H109" s="4">
        <v>1</v>
      </c>
      <c r="I109" s="4">
        <v>5</v>
      </c>
      <c r="J109" s="4">
        <v>5</v>
      </c>
      <c r="K109" s="4" t="s">
        <v>30</v>
      </c>
      <c r="L109" s="4">
        <v>3540</v>
      </c>
      <c r="M109" s="4">
        <v>3540</v>
      </c>
      <c r="N109" s="4" t="s">
        <v>534</v>
      </c>
      <c r="O109" s="4" t="s">
        <v>435</v>
      </c>
      <c r="P109" s="4" t="s">
        <v>33</v>
      </c>
      <c r="Q109" s="4">
        <v>0</v>
      </c>
      <c r="R109" s="7">
        <v>44857</v>
      </c>
      <c r="S109" s="6">
        <v>44865</v>
      </c>
      <c r="T109" s="4" t="s">
        <v>34</v>
      </c>
      <c r="U109" s="4">
        <v>3540</v>
      </c>
      <c r="V109" s="4">
        <v>0</v>
      </c>
      <c r="W109" s="4">
        <v>0</v>
      </c>
      <c r="X109" s="4" t="s">
        <v>35</v>
      </c>
      <c r="Y109" s="4" t="s">
        <v>91</v>
      </c>
    </row>
    <row r="110" s="4" customFormat="1" spans="1:25">
      <c r="A110" s="4" t="s">
        <v>535</v>
      </c>
      <c r="B110" s="4" t="s">
        <v>26</v>
      </c>
      <c r="C110" s="4" t="s">
        <v>27</v>
      </c>
      <c r="D110" s="4" t="s">
        <v>536</v>
      </c>
      <c r="E110" s="4" t="s">
        <v>537</v>
      </c>
      <c r="F110" s="6">
        <v>44861</v>
      </c>
      <c r="G110" s="6">
        <v>44862</v>
      </c>
      <c r="H110" s="4">
        <v>1</v>
      </c>
      <c r="I110" s="4">
        <v>1</v>
      </c>
      <c r="J110" s="4">
        <v>1</v>
      </c>
      <c r="K110" s="4" t="s">
        <v>30</v>
      </c>
      <c r="L110" s="4">
        <v>689</v>
      </c>
      <c r="M110" s="4">
        <v>689</v>
      </c>
      <c r="N110" s="4" t="s">
        <v>538</v>
      </c>
      <c r="O110" s="4" t="s">
        <v>435</v>
      </c>
      <c r="P110" s="4" t="s">
        <v>33</v>
      </c>
      <c r="Q110" s="4">
        <v>0</v>
      </c>
      <c r="R110" s="7">
        <v>44857</v>
      </c>
      <c r="S110" s="6">
        <v>44865</v>
      </c>
      <c r="T110" s="4" t="s">
        <v>34</v>
      </c>
      <c r="U110" s="4">
        <v>689</v>
      </c>
      <c r="V110" s="4">
        <v>0</v>
      </c>
      <c r="W110" s="4">
        <v>0</v>
      </c>
      <c r="X110" s="4" t="s">
        <v>35</v>
      </c>
      <c r="Y110" s="4" t="s">
        <v>539</v>
      </c>
    </row>
    <row r="111" s="4" customFormat="1" spans="1:25">
      <c r="A111" s="4" t="s">
        <v>540</v>
      </c>
      <c r="B111" s="4" t="s">
        <v>26</v>
      </c>
      <c r="C111" s="4" t="s">
        <v>27</v>
      </c>
      <c r="D111" s="4" t="s">
        <v>323</v>
      </c>
      <c r="E111" s="4" t="s">
        <v>324</v>
      </c>
      <c r="F111" s="6">
        <v>44861</v>
      </c>
      <c r="G111" s="6">
        <v>44862</v>
      </c>
      <c r="H111" s="4">
        <v>1</v>
      </c>
      <c r="I111" s="4">
        <v>1</v>
      </c>
      <c r="J111" s="4">
        <v>1</v>
      </c>
      <c r="K111" s="4" t="s">
        <v>30</v>
      </c>
      <c r="L111" s="4">
        <v>70</v>
      </c>
      <c r="M111" s="4">
        <v>70</v>
      </c>
      <c r="N111" s="4" t="s">
        <v>541</v>
      </c>
      <c r="O111" s="4" t="s">
        <v>435</v>
      </c>
      <c r="P111" s="4" t="s">
        <v>33</v>
      </c>
      <c r="Q111" s="4">
        <v>0</v>
      </c>
      <c r="R111" s="7">
        <v>44857</v>
      </c>
      <c r="S111" s="6">
        <v>44865</v>
      </c>
      <c r="T111" s="4" t="s">
        <v>34</v>
      </c>
      <c r="U111" s="4">
        <v>70</v>
      </c>
      <c r="V111" s="4">
        <v>0</v>
      </c>
      <c r="W111" s="4">
        <v>0</v>
      </c>
      <c r="X111" s="4" t="s">
        <v>542</v>
      </c>
      <c r="Y111" s="4" t="s">
        <v>543</v>
      </c>
    </row>
    <row r="112" s="4" customFormat="1" spans="1:25">
      <c r="A112" s="4" t="s">
        <v>544</v>
      </c>
      <c r="B112" s="4" t="s">
        <v>26</v>
      </c>
      <c r="C112" s="4" t="s">
        <v>27</v>
      </c>
      <c r="D112" s="4" t="s">
        <v>545</v>
      </c>
      <c r="E112" s="4" t="s">
        <v>546</v>
      </c>
      <c r="F112" s="6">
        <v>44858</v>
      </c>
      <c r="G112" s="6">
        <v>44862</v>
      </c>
      <c r="H112" s="4">
        <v>1</v>
      </c>
      <c r="I112" s="4">
        <v>4</v>
      </c>
      <c r="J112" s="4">
        <v>4</v>
      </c>
      <c r="K112" s="4" t="s">
        <v>30</v>
      </c>
      <c r="L112" s="4">
        <v>3777</v>
      </c>
      <c r="M112" s="4">
        <v>3777</v>
      </c>
      <c r="N112" s="4" t="s">
        <v>547</v>
      </c>
      <c r="O112" s="4" t="s">
        <v>435</v>
      </c>
      <c r="P112" s="4" t="s">
        <v>33</v>
      </c>
      <c r="Q112" s="4">
        <v>0</v>
      </c>
      <c r="R112" s="7">
        <v>44857</v>
      </c>
      <c r="S112" s="6">
        <v>44865</v>
      </c>
      <c r="T112" s="4" t="s">
        <v>34</v>
      </c>
      <c r="U112" s="4">
        <v>3777</v>
      </c>
      <c r="V112" s="4">
        <v>0</v>
      </c>
      <c r="W112" s="4">
        <v>0</v>
      </c>
      <c r="X112" s="4" t="s">
        <v>35</v>
      </c>
      <c r="Y112" s="4" t="s">
        <v>548</v>
      </c>
    </row>
    <row r="113" s="4" customFormat="1" spans="1:25">
      <c r="A113" s="4" t="s">
        <v>549</v>
      </c>
      <c r="B113" s="4" t="s">
        <v>26</v>
      </c>
      <c r="C113" s="4" t="s">
        <v>27</v>
      </c>
      <c r="D113" s="4" t="s">
        <v>550</v>
      </c>
      <c r="E113" s="4" t="s">
        <v>385</v>
      </c>
      <c r="F113" s="6">
        <v>44861</v>
      </c>
      <c r="G113" s="6">
        <v>44862</v>
      </c>
      <c r="H113" s="4">
        <v>1</v>
      </c>
      <c r="I113" s="4">
        <v>1</v>
      </c>
      <c r="J113" s="4">
        <v>1</v>
      </c>
      <c r="K113" s="4" t="s">
        <v>30</v>
      </c>
      <c r="L113" s="4">
        <v>419</v>
      </c>
      <c r="M113" s="4">
        <v>419</v>
      </c>
      <c r="N113" s="4" t="s">
        <v>551</v>
      </c>
      <c r="O113" s="4" t="s">
        <v>435</v>
      </c>
      <c r="P113" s="4" t="s">
        <v>33</v>
      </c>
      <c r="Q113" s="4">
        <v>0</v>
      </c>
      <c r="R113" s="7">
        <v>44857</v>
      </c>
      <c r="S113" s="6">
        <v>44865</v>
      </c>
      <c r="T113" s="4" t="s">
        <v>34</v>
      </c>
      <c r="U113" s="4">
        <v>419</v>
      </c>
      <c r="V113" s="4">
        <v>0</v>
      </c>
      <c r="W113" s="4">
        <v>0</v>
      </c>
      <c r="X113" s="4" t="s">
        <v>552</v>
      </c>
      <c r="Y113" s="4" t="s">
        <v>553</v>
      </c>
    </row>
    <row r="114" s="4" customFormat="1" spans="1:25">
      <c r="A114" s="4" t="s">
        <v>554</v>
      </c>
      <c r="B114" s="4" t="s">
        <v>26</v>
      </c>
      <c r="C114" s="4" t="s">
        <v>27</v>
      </c>
      <c r="D114" s="4" t="s">
        <v>555</v>
      </c>
      <c r="E114" s="4" t="s">
        <v>556</v>
      </c>
      <c r="F114" s="6">
        <v>44861</v>
      </c>
      <c r="G114" s="6">
        <v>44862</v>
      </c>
      <c r="H114" s="4">
        <v>1</v>
      </c>
      <c r="I114" s="4">
        <v>1</v>
      </c>
      <c r="J114" s="4">
        <v>1</v>
      </c>
      <c r="K114" s="4" t="s">
        <v>30</v>
      </c>
      <c r="L114" s="4">
        <v>923</v>
      </c>
      <c r="M114" s="4">
        <v>923</v>
      </c>
      <c r="N114" s="4" t="s">
        <v>557</v>
      </c>
      <c r="O114" s="4" t="s">
        <v>435</v>
      </c>
      <c r="P114" s="4" t="s">
        <v>33</v>
      </c>
      <c r="Q114" s="4">
        <v>0</v>
      </c>
      <c r="R114" s="7">
        <v>44857</v>
      </c>
      <c r="S114" s="6">
        <v>44865</v>
      </c>
      <c r="T114" s="4" t="s">
        <v>34</v>
      </c>
      <c r="U114" s="4">
        <v>923</v>
      </c>
      <c r="V114" s="4">
        <v>0</v>
      </c>
      <c r="W114" s="4">
        <v>0</v>
      </c>
      <c r="X114" s="4" t="s">
        <v>35</v>
      </c>
      <c r="Y114" s="4" t="s">
        <v>35</v>
      </c>
    </row>
    <row r="115" s="4" customFormat="1" spans="1:25">
      <c r="A115" s="4" t="s">
        <v>558</v>
      </c>
      <c r="B115" s="4" t="s">
        <v>26</v>
      </c>
      <c r="C115" s="4" t="s">
        <v>27</v>
      </c>
      <c r="D115" s="4" t="s">
        <v>559</v>
      </c>
      <c r="E115" s="4" t="s">
        <v>228</v>
      </c>
      <c r="F115" s="6">
        <v>44861</v>
      </c>
      <c r="G115" s="6">
        <v>44862</v>
      </c>
      <c r="H115" s="4">
        <v>1</v>
      </c>
      <c r="I115" s="4">
        <v>1</v>
      </c>
      <c r="J115" s="4">
        <v>1</v>
      </c>
      <c r="K115" s="4" t="s">
        <v>30</v>
      </c>
      <c r="L115" s="4">
        <v>501</v>
      </c>
      <c r="M115" s="4">
        <v>501</v>
      </c>
      <c r="N115" s="4" t="s">
        <v>560</v>
      </c>
      <c r="O115" s="4" t="s">
        <v>435</v>
      </c>
      <c r="P115" s="4" t="s">
        <v>33</v>
      </c>
      <c r="Q115" s="4">
        <v>0</v>
      </c>
      <c r="R115" s="7">
        <v>44857</v>
      </c>
      <c r="S115" s="6">
        <v>44865</v>
      </c>
      <c r="T115" s="4" t="s">
        <v>34</v>
      </c>
      <c r="U115" s="4">
        <v>501</v>
      </c>
      <c r="V115" s="4">
        <v>0</v>
      </c>
      <c r="W115" s="4">
        <v>0</v>
      </c>
      <c r="X115" s="4" t="s">
        <v>35</v>
      </c>
      <c r="Y115" s="4" t="s">
        <v>561</v>
      </c>
    </row>
    <row r="116" s="4" customFormat="1" spans="1:25">
      <c r="A116" s="4" t="s">
        <v>562</v>
      </c>
      <c r="B116" s="4" t="s">
        <v>26</v>
      </c>
      <c r="C116" s="4" t="s">
        <v>27</v>
      </c>
      <c r="D116" s="4" t="s">
        <v>563</v>
      </c>
      <c r="E116" s="4" t="s">
        <v>564</v>
      </c>
      <c r="F116" s="6">
        <v>44861</v>
      </c>
      <c r="G116" s="6">
        <v>44862</v>
      </c>
      <c r="H116" s="4">
        <v>1</v>
      </c>
      <c r="I116" s="4">
        <v>1</v>
      </c>
      <c r="J116" s="4">
        <v>1</v>
      </c>
      <c r="K116" s="4" t="s">
        <v>30</v>
      </c>
      <c r="L116" s="4">
        <v>1403</v>
      </c>
      <c r="M116" s="4">
        <v>1403</v>
      </c>
      <c r="N116" s="4" t="s">
        <v>565</v>
      </c>
      <c r="O116" s="4" t="s">
        <v>435</v>
      </c>
      <c r="P116" s="4" t="s">
        <v>33</v>
      </c>
      <c r="Q116" s="4">
        <v>0</v>
      </c>
      <c r="R116" s="7">
        <v>44857</v>
      </c>
      <c r="S116" s="6">
        <v>44865</v>
      </c>
      <c r="T116" s="4" t="s">
        <v>34</v>
      </c>
      <c r="U116" s="4">
        <v>1403</v>
      </c>
      <c r="V116" s="4">
        <v>0</v>
      </c>
      <c r="W116" s="4">
        <v>0</v>
      </c>
      <c r="X116" s="4" t="s">
        <v>35</v>
      </c>
      <c r="Y116" s="4" t="s">
        <v>566</v>
      </c>
    </row>
    <row r="117" s="4" customFormat="1" spans="1:25">
      <c r="A117" s="4" t="s">
        <v>567</v>
      </c>
      <c r="B117" s="4" t="s">
        <v>26</v>
      </c>
      <c r="C117" s="4" t="s">
        <v>27</v>
      </c>
      <c r="D117" s="4" t="s">
        <v>568</v>
      </c>
      <c r="E117" s="4" t="s">
        <v>569</v>
      </c>
      <c r="F117" s="6">
        <v>44861</v>
      </c>
      <c r="G117" s="6">
        <v>44862</v>
      </c>
      <c r="H117" s="4">
        <v>1</v>
      </c>
      <c r="I117" s="4">
        <v>1</v>
      </c>
      <c r="J117" s="4">
        <v>1</v>
      </c>
      <c r="K117" s="4" t="s">
        <v>30</v>
      </c>
      <c r="L117" s="4">
        <v>403</v>
      </c>
      <c r="M117" s="4">
        <v>403</v>
      </c>
      <c r="N117" s="4" t="s">
        <v>570</v>
      </c>
      <c r="O117" s="4" t="s">
        <v>435</v>
      </c>
      <c r="P117" s="4" t="s">
        <v>33</v>
      </c>
      <c r="Q117" s="4">
        <v>0</v>
      </c>
      <c r="R117" s="7">
        <v>44858</v>
      </c>
      <c r="S117" s="6">
        <v>44865</v>
      </c>
      <c r="T117" s="4" t="s">
        <v>34</v>
      </c>
      <c r="U117" s="4">
        <v>403</v>
      </c>
      <c r="V117" s="4">
        <v>0</v>
      </c>
      <c r="W117" s="4">
        <v>0</v>
      </c>
      <c r="X117" s="4" t="s">
        <v>571</v>
      </c>
      <c r="Y117" s="4" t="s">
        <v>572</v>
      </c>
    </row>
    <row r="118" s="4" customFormat="1" spans="1:25">
      <c r="A118" s="4" t="s">
        <v>573</v>
      </c>
      <c r="B118" s="4" t="s">
        <v>26</v>
      </c>
      <c r="C118" s="4" t="s">
        <v>27</v>
      </c>
      <c r="D118" s="4" t="s">
        <v>574</v>
      </c>
      <c r="E118" s="4" t="s">
        <v>575</v>
      </c>
      <c r="F118" s="6">
        <v>44861</v>
      </c>
      <c r="G118" s="6">
        <v>44862</v>
      </c>
      <c r="H118" s="4">
        <v>1</v>
      </c>
      <c r="I118" s="4">
        <v>1</v>
      </c>
      <c r="J118" s="4">
        <v>1</v>
      </c>
      <c r="K118" s="4" t="s">
        <v>30</v>
      </c>
      <c r="L118" s="4">
        <v>813</v>
      </c>
      <c r="M118" s="4">
        <v>813</v>
      </c>
      <c r="N118" s="4" t="s">
        <v>576</v>
      </c>
      <c r="O118" s="4" t="s">
        <v>435</v>
      </c>
      <c r="P118" s="4" t="s">
        <v>33</v>
      </c>
      <c r="Q118" s="4">
        <v>0</v>
      </c>
      <c r="R118" s="7">
        <v>44858</v>
      </c>
      <c r="S118" s="6">
        <v>44865</v>
      </c>
      <c r="T118" s="4" t="s">
        <v>34</v>
      </c>
      <c r="U118" s="4">
        <v>813</v>
      </c>
      <c r="V118" s="4">
        <v>0</v>
      </c>
      <c r="W118" s="4">
        <v>0</v>
      </c>
      <c r="X118" s="4" t="s">
        <v>35</v>
      </c>
      <c r="Y118" s="4" t="s">
        <v>577</v>
      </c>
    </row>
    <row r="119" s="4" customFormat="1" spans="1:25">
      <c r="A119" s="4" t="s">
        <v>578</v>
      </c>
      <c r="B119" s="4" t="s">
        <v>26</v>
      </c>
      <c r="C119" s="4" t="s">
        <v>27</v>
      </c>
      <c r="D119" s="4" t="s">
        <v>579</v>
      </c>
      <c r="E119" s="4" t="s">
        <v>537</v>
      </c>
      <c r="F119" s="6">
        <v>44861</v>
      </c>
      <c r="G119" s="6">
        <v>44862</v>
      </c>
      <c r="H119" s="4">
        <v>1</v>
      </c>
      <c r="I119" s="4">
        <v>1</v>
      </c>
      <c r="J119" s="4">
        <v>1</v>
      </c>
      <c r="K119" s="4" t="s">
        <v>30</v>
      </c>
      <c r="L119" s="4">
        <v>246</v>
      </c>
      <c r="M119" s="4">
        <v>246</v>
      </c>
      <c r="N119" s="4" t="s">
        <v>580</v>
      </c>
      <c r="O119" s="4" t="s">
        <v>435</v>
      </c>
      <c r="P119" s="4" t="s">
        <v>33</v>
      </c>
      <c r="Q119" s="4">
        <v>0</v>
      </c>
      <c r="R119" s="7">
        <v>44858</v>
      </c>
      <c r="S119" s="6">
        <v>44865</v>
      </c>
      <c r="T119" s="4" t="s">
        <v>34</v>
      </c>
      <c r="U119" s="4">
        <v>246</v>
      </c>
      <c r="V119" s="4">
        <v>0</v>
      </c>
      <c r="W119" s="4">
        <v>0</v>
      </c>
      <c r="X119" s="4" t="s">
        <v>581</v>
      </c>
      <c r="Y119" s="4" t="s">
        <v>35</v>
      </c>
    </row>
    <row r="120" s="4" customFormat="1" spans="1:25">
      <c r="A120" s="4" t="s">
        <v>582</v>
      </c>
      <c r="B120" s="4" t="s">
        <v>26</v>
      </c>
      <c r="C120" s="4" t="s">
        <v>27</v>
      </c>
      <c r="D120" s="4" t="s">
        <v>583</v>
      </c>
      <c r="E120" s="4" t="s">
        <v>584</v>
      </c>
      <c r="F120" s="6">
        <v>44860</v>
      </c>
      <c r="G120" s="6">
        <v>44862</v>
      </c>
      <c r="H120" s="4">
        <v>1</v>
      </c>
      <c r="I120" s="4">
        <v>2</v>
      </c>
      <c r="J120" s="4">
        <v>2</v>
      </c>
      <c r="K120" s="4" t="s">
        <v>30</v>
      </c>
      <c r="L120" s="4">
        <v>1624</v>
      </c>
      <c r="M120" s="4">
        <v>1624</v>
      </c>
      <c r="N120" s="4" t="s">
        <v>585</v>
      </c>
      <c r="O120" s="4" t="s">
        <v>435</v>
      </c>
      <c r="P120" s="4" t="s">
        <v>33</v>
      </c>
      <c r="Q120" s="4">
        <v>0</v>
      </c>
      <c r="R120" s="7">
        <v>44858</v>
      </c>
      <c r="S120" s="6">
        <v>44865</v>
      </c>
      <c r="T120" s="4" t="s">
        <v>34</v>
      </c>
      <c r="U120" s="4">
        <v>1624</v>
      </c>
      <c r="V120" s="4">
        <v>0</v>
      </c>
      <c r="W120" s="4">
        <v>0</v>
      </c>
      <c r="X120" s="4" t="s">
        <v>35</v>
      </c>
      <c r="Y120" s="4" t="s">
        <v>586</v>
      </c>
    </row>
    <row r="121" s="4" customFormat="1" spans="1:25">
      <c r="A121" s="4" t="s">
        <v>587</v>
      </c>
      <c r="B121" s="4" t="s">
        <v>26</v>
      </c>
      <c r="C121" s="4" t="s">
        <v>27</v>
      </c>
      <c r="D121" s="4" t="s">
        <v>292</v>
      </c>
      <c r="E121" s="4" t="s">
        <v>293</v>
      </c>
      <c r="F121" s="6">
        <v>44860</v>
      </c>
      <c r="G121" s="6">
        <v>44862</v>
      </c>
      <c r="H121" s="4">
        <v>1</v>
      </c>
      <c r="I121" s="4">
        <v>2</v>
      </c>
      <c r="J121" s="4">
        <v>2</v>
      </c>
      <c r="K121" s="4" t="s">
        <v>30</v>
      </c>
      <c r="L121" s="4">
        <v>508</v>
      </c>
      <c r="M121" s="4">
        <v>508</v>
      </c>
      <c r="N121" s="4" t="s">
        <v>588</v>
      </c>
      <c r="O121" s="4" t="s">
        <v>435</v>
      </c>
      <c r="P121" s="4" t="s">
        <v>33</v>
      </c>
      <c r="Q121" s="4">
        <v>0</v>
      </c>
      <c r="R121" s="7">
        <v>44858</v>
      </c>
      <c r="S121" s="6">
        <v>44865</v>
      </c>
      <c r="T121" s="4" t="s">
        <v>34</v>
      </c>
      <c r="U121" s="4">
        <v>508</v>
      </c>
      <c r="V121" s="4">
        <v>0</v>
      </c>
      <c r="W121" s="4">
        <v>0</v>
      </c>
      <c r="X121" s="4" t="s">
        <v>589</v>
      </c>
      <c r="Y121" s="4" t="s">
        <v>590</v>
      </c>
    </row>
    <row r="122" s="4" customFormat="1" spans="1:25">
      <c r="A122" s="4" t="s">
        <v>578</v>
      </c>
      <c r="B122" s="4" t="s">
        <v>26</v>
      </c>
      <c r="C122" s="4" t="s">
        <v>82</v>
      </c>
      <c r="D122" s="4" t="s">
        <v>579</v>
      </c>
      <c r="E122" s="4" t="s">
        <v>537</v>
      </c>
      <c r="F122" s="6">
        <v>44861</v>
      </c>
      <c r="G122" s="6">
        <v>44862</v>
      </c>
      <c r="H122" s="4">
        <v>1</v>
      </c>
      <c r="I122" s="4">
        <v>1</v>
      </c>
      <c r="J122" s="4">
        <v>1</v>
      </c>
      <c r="K122" s="4" t="s">
        <v>30</v>
      </c>
      <c r="L122" s="4">
        <v>-246</v>
      </c>
      <c r="M122" s="4">
        <v>-246</v>
      </c>
      <c r="N122" s="4" t="s">
        <v>580</v>
      </c>
      <c r="O122" s="4" t="s">
        <v>435</v>
      </c>
      <c r="P122" s="4" t="s">
        <v>33</v>
      </c>
      <c r="Q122" s="4">
        <v>0</v>
      </c>
      <c r="R122" s="7">
        <v>44858</v>
      </c>
      <c r="S122" s="6">
        <v>44865</v>
      </c>
      <c r="T122" s="4" t="s">
        <v>34</v>
      </c>
      <c r="U122" s="4">
        <v>-246</v>
      </c>
      <c r="V122" s="4">
        <v>0</v>
      </c>
      <c r="W122" s="4">
        <v>0</v>
      </c>
      <c r="X122" s="4" t="s">
        <v>581</v>
      </c>
      <c r="Y122" s="4" t="s">
        <v>35</v>
      </c>
    </row>
    <row r="123" s="4" customFormat="1" spans="1:25">
      <c r="A123" s="4" t="s">
        <v>591</v>
      </c>
      <c r="B123" s="4" t="s">
        <v>26</v>
      </c>
      <c r="C123" s="4" t="s">
        <v>27</v>
      </c>
      <c r="D123" s="4" t="s">
        <v>592</v>
      </c>
      <c r="E123" s="4" t="s">
        <v>537</v>
      </c>
      <c r="F123" s="6">
        <v>44859</v>
      </c>
      <c r="G123" s="6">
        <v>44862</v>
      </c>
      <c r="H123" s="4">
        <v>1</v>
      </c>
      <c r="I123" s="4">
        <v>3</v>
      </c>
      <c r="J123" s="4">
        <v>3</v>
      </c>
      <c r="K123" s="4" t="s">
        <v>30</v>
      </c>
      <c r="L123" s="4">
        <v>2661</v>
      </c>
      <c r="M123" s="4">
        <v>2661</v>
      </c>
      <c r="N123" s="4" t="s">
        <v>593</v>
      </c>
      <c r="O123" s="4" t="s">
        <v>435</v>
      </c>
      <c r="P123" s="4" t="s">
        <v>33</v>
      </c>
      <c r="Q123" s="4">
        <v>0</v>
      </c>
      <c r="R123" s="7">
        <v>44858</v>
      </c>
      <c r="S123" s="6">
        <v>44865</v>
      </c>
      <c r="T123" s="4" t="s">
        <v>34</v>
      </c>
      <c r="U123" s="4">
        <v>2661</v>
      </c>
      <c r="V123" s="4">
        <v>0</v>
      </c>
      <c r="W123" s="4">
        <v>0</v>
      </c>
      <c r="X123" s="4" t="s">
        <v>594</v>
      </c>
      <c r="Y123" s="4" t="s">
        <v>35</v>
      </c>
    </row>
    <row r="124" s="4" customFormat="1" spans="1:25">
      <c r="A124" s="4" t="s">
        <v>595</v>
      </c>
      <c r="B124" s="4" t="s">
        <v>26</v>
      </c>
      <c r="C124" s="4" t="s">
        <v>27</v>
      </c>
      <c r="D124" s="4" t="s">
        <v>596</v>
      </c>
      <c r="E124" s="4" t="s">
        <v>597</v>
      </c>
      <c r="F124" s="6">
        <v>44859</v>
      </c>
      <c r="G124" s="6">
        <v>44862</v>
      </c>
      <c r="H124" s="4">
        <v>1</v>
      </c>
      <c r="I124" s="4">
        <v>3</v>
      </c>
      <c r="J124" s="4">
        <v>3</v>
      </c>
      <c r="K124" s="4" t="s">
        <v>30</v>
      </c>
      <c r="L124" s="4">
        <v>3352</v>
      </c>
      <c r="M124" s="4">
        <v>3352</v>
      </c>
      <c r="N124" s="4" t="s">
        <v>598</v>
      </c>
      <c r="O124" s="4" t="s">
        <v>435</v>
      </c>
      <c r="P124" s="4" t="s">
        <v>33</v>
      </c>
      <c r="Q124" s="4">
        <v>0</v>
      </c>
      <c r="R124" s="7">
        <v>44858</v>
      </c>
      <c r="S124" s="6">
        <v>44865</v>
      </c>
      <c r="T124" s="4" t="s">
        <v>34</v>
      </c>
      <c r="U124" s="4">
        <v>3352</v>
      </c>
      <c r="V124" s="4">
        <v>0</v>
      </c>
      <c r="W124" s="4">
        <v>0</v>
      </c>
      <c r="X124" s="4" t="s">
        <v>599</v>
      </c>
      <c r="Y124" s="4" t="s">
        <v>35</v>
      </c>
    </row>
    <row r="125" s="4" customFormat="1" spans="1:25">
      <c r="A125" s="4" t="s">
        <v>600</v>
      </c>
      <c r="B125" s="4" t="s">
        <v>26</v>
      </c>
      <c r="C125" s="4" t="s">
        <v>27</v>
      </c>
      <c r="D125" s="4" t="s">
        <v>313</v>
      </c>
      <c r="E125" s="4" t="s">
        <v>601</v>
      </c>
      <c r="F125" s="6">
        <v>44861</v>
      </c>
      <c r="G125" s="6">
        <v>44862</v>
      </c>
      <c r="H125" s="4">
        <v>1</v>
      </c>
      <c r="I125" s="4">
        <v>1</v>
      </c>
      <c r="J125" s="4">
        <v>1</v>
      </c>
      <c r="K125" s="4" t="s">
        <v>30</v>
      </c>
      <c r="L125" s="4">
        <v>986</v>
      </c>
      <c r="M125" s="4">
        <v>986</v>
      </c>
      <c r="N125" s="4" t="s">
        <v>602</v>
      </c>
      <c r="O125" s="4" t="s">
        <v>435</v>
      </c>
      <c r="P125" s="4" t="s">
        <v>33</v>
      </c>
      <c r="Q125" s="4">
        <v>0</v>
      </c>
      <c r="R125" s="7">
        <v>44859</v>
      </c>
      <c r="S125" s="6">
        <v>44865</v>
      </c>
      <c r="T125" s="4" t="s">
        <v>34</v>
      </c>
      <c r="U125" s="4">
        <v>986</v>
      </c>
      <c r="V125" s="4">
        <v>0</v>
      </c>
      <c r="W125" s="4">
        <v>0</v>
      </c>
      <c r="X125" s="4" t="s">
        <v>35</v>
      </c>
      <c r="Y125" s="4" t="s">
        <v>603</v>
      </c>
    </row>
    <row r="126" s="4" customFormat="1" spans="1:25">
      <c r="A126" s="4" t="s">
        <v>595</v>
      </c>
      <c r="B126" s="4" t="s">
        <v>26</v>
      </c>
      <c r="C126" s="4" t="s">
        <v>82</v>
      </c>
      <c r="D126" s="4" t="s">
        <v>596</v>
      </c>
      <c r="E126" s="4" t="s">
        <v>597</v>
      </c>
      <c r="F126" s="6">
        <v>44859</v>
      </c>
      <c r="G126" s="6">
        <v>44862</v>
      </c>
      <c r="H126" s="4">
        <v>1</v>
      </c>
      <c r="I126" s="4">
        <v>3</v>
      </c>
      <c r="J126" s="4">
        <v>3</v>
      </c>
      <c r="K126" s="4" t="s">
        <v>30</v>
      </c>
      <c r="L126" s="4">
        <v>-3352</v>
      </c>
      <c r="M126" s="4">
        <v>-3352</v>
      </c>
      <c r="N126" s="4" t="s">
        <v>598</v>
      </c>
      <c r="O126" s="4" t="s">
        <v>435</v>
      </c>
      <c r="P126" s="4" t="s">
        <v>33</v>
      </c>
      <c r="Q126" s="4">
        <v>0</v>
      </c>
      <c r="R126" s="7">
        <v>44858</v>
      </c>
      <c r="S126" s="6">
        <v>44865</v>
      </c>
      <c r="T126" s="4" t="s">
        <v>34</v>
      </c>
      <c r="U126" s="4">
        <v>-3352</v>
      </c>
      <c r="V126" s="4">
        <v>0</v>
      </c>
      <c r="W126" s="4">
        <v>0</v>
      </c>
      <c r="X126" s="4" t="s">
        <v>599</v>
      </c>
      <c r="Y126" s="4" t="s">
        <v>35</v>
      </c>
    </row>
    <row r="127" s="4" customFormat="1" spans="1:25">
      <c r="A127" s="4" t="s">
        <v>604</v>
      </c>
      <c r="B127" s="4" t="s">
        <v>26</v>
      </c>
      <c r="C127" s="4" t="s">
        <v>27</v>
      </c>
      <c r="D127" s="4" t="s">
        <v>605</v>
      </c>
      <c r="E127" s="4" t="s">
        <v>606</v>
      </c>
      <c r="F127" s="6">
        <v>44861</v>
      </c>
      <c r="G127" s="6">
        <v>44862</v>
      </c>
      <c r="H127" s="4">
        <v>1</v>
      </c>
      <c r="I127" s="4">
        <v>1</v>
      </c>
      <c r="J127" s="4">
        <v>1</v>
      </c>
      <c r="K127" s="4" t="s">
        <v>30</v>
      </c>
      <c r="L127" s="4">
        <v>3796</v>
      </c>
      <c r="M127" s="4">
        <v>3796</v>
      </c>
      <c r="N127" s="4" t="s">
        <v>607</v>
      </c>
      <c r="O127" s="4" t="s">
        <v>435</v>
      </c>
      <c r="P127" s="4" t="s">
        <v>33</v>
      </c>
      <c r="Q127" s="4">
        <v>0</v>
      </c>
      <c r="R127" s="7">
        <v>44859</v>
      </c>
      <c r="S127" s="6">
        <v>44865</v>
      </c>
      <c r="T127" s="4" t="s">
        <v>34</v>
      </c>
      <c r="U127" s="4">
        <v>3796</v>
      </c>
      <c r="V127" s="4">
        <v>0</v>
      </c>
      <c r="W127" s="4">
        <v>0</v>
      </c>
      <c r="X127" s="4" t="s">
        <v>608</v>
      </c>
      <c r="Y127" s="4" t="s">
        <v>609</v>
      </c>
    </row>
    <row r="128" s="4" customFormat="1" spans="1:25">
      <c r="A128" s="4" t="s">
        <v>610</v>
      </c>
      <c r="B128" s="4" t="s">
        <v>26</v>
      </c>
      <c r="C128" s="4" t="s">
        <v>27</v>
      </c>
      <c r="D128" s="4" t="s">
        <v>611</v>
      </c>
      <c r="E128" s="4" t="s">
        <v>612</v>
      </c>
      <c r="F128" s="6">
        <v>44861</v>
      </c>
      <c r="G128" s="6">
        <v>44862</v>
      </c>
      <c r="H128" s="4">
        <v>1</v>
      </c>
      <c r="I128" s="4">
        <v>1</v>
      </c>
      <c r="J128" s="4">
        <v>1</v>
      </c>
      <c r="K128" s="4" t="s">
        <v>30</v>
      </c>
      <c r="L128" s="4">
        <v>1793</v>
      </c>
      <c r="M128" s="4">
        <v>1793</v>
      </c>
      <c r="N128" s="4" t="s">
        <v>613</v>
      </c>
      <c r="O128" s="4" t="s">
        <v>435</v>
      </c>
      <c r="P128" s="4" t="s">
        <v>33</v>
      </c>
      <c r="Q128" s="4">
        <v>0</v>
      </c>
      <c r="R128" s="7">
        <v>44859</v>
      </c>
      <c r="S128" s="6">
        <v>44865</v>
      </c>
      <c r="T128" s="4" t="s">
        <v>34</v>
      </c>
      <c r="U128" s="4">
        <v>1793</v>
      </c>
      <c r="V128" s="4">
        <v>0</v>
      </c>
      <c r="W128" s="4">
        <v>0</v>
      </c>
      <c r="X128" s="4" t="s">
        <v>614</v>
      </c>
      <c r="Y128" s="4" t="s">
        <v>615</v>
      </c>
    </row>
    <row r="129" s="4" customFormat="1" spans="1:25">
      <c r="A129" s="4" t="s">
        <v>616</v>
      </c>
      <c r="B129" s="4" t="s">
        <v>26</v>
      </c>
      <c r="C129" s="4" t="s">
        <v>27</v>
      </c>
      <c r="D129" s="4" t="s">
        <v>617</v>
      </c>
      <c r="E129" s="4" t="s">
        <v>618</v>
      </c>
      <c r="F129" s="6">
        <v>44860</v>
      </c>
      <c r="G129" s="6">
        <v>44862</v>
      </c>
      <c r="H129" s="4">
        <v>1</v>
      </c>
      <c r="I129" s="4">
        <v>2</v>
      </c>
      <c r="J129" s="4">
        <v>2</v>
      </c>
      <c r="K129" s="4" t="s">
        <v>30</v>
      </c>
      <c r="L129" s="4">
        <v>2137</v>
      </c>
      <c r="M129" s="4">
        <v>2137</v>
      </c>
      <c r="N129" s="4" t="s">
        <v>619</v>
      </c>
      <c r="O129" s="4" t="s">
        <v>435</v>
      </c>
      <c r="P129" s="4" t="s">
        <v>33</v>
      </c>
      <c r="Q129" s="4">
        <v>0</v>
      </c>
      <c r="R129" s="7">
        <v>44859</v>
      </c>
      <c r="S129" s="6">
        <v>44865</v>
      </c>
      <c r="T129" s="4" t="s">
        <v>34</v>
      </c>
      <c r="U129" s="4">
        <v>2137</v>
      </c>
      <c r="V129" s="4">
        <v>0</v>
      </c>
      <c r="W129" s="4">
        <v>0</v>
      </c>
      <c r="X129" s="4" t="s">
        <v>620</v>
      </c>
      <c r="Y129" s="4" t="s">
        <v>621</v>
      </c>
    </row>
    <row r="130" s="4" customFormat="1" spans="1:25">
      <c r="A130" s="4" t="s">
        <v>622</v>
      </c>
      <c r="B130" s="4" t="s">
        <v>26</v>
      </c>
      <c r="C130" s="4" t="s">
        <v>27</v>
      </c>
      <c r="D130" s="4" t="s">
        <v>623</v>
      </c>
      <c r="E130" s="4" t="s">
        <v>293</v>
      </c>
      <c r="F130" s="6">
        <v>44861</v>
      </c>
      <c r="G130" s="6">
        <v>44862</v>
      </c>
      <c r="H130" s="4">
        <v>1</v>
      </c>
      <c r="I130" s="4">
        <v>1</v>
      </c>
      <c r="J130" s="4">
        <v>1</v>
      </c>
      <c r="K130" s="4" t="s">
        <v>30</v>
      </c>
      <c r="L130" s="4">
        <v>130</v>
      </c>
      <c r="M130" s="4">
        <v>130</v>
      </c>
      <c r="N130" s="4" t="s">
        <v>624</v>
      </c>
      <c r="O130" s="4" t="s">
        <v>435</v>
      </c>
      <c r="P130" s="4" t="s">
        <v>33</v>
      </c>
      <c r="Q130" s="4">
        <v>0</v>
      </c>
      <c r="R130" s="7">
        <v>44859</v>
      </c>
      <c r="S130" s="6">
        <v>44865</v>
      </c>
      <c r="T130" s="4" t="s">
        <v>34</v>
      </c>
      <c r="U130" s="4">
        <v>130</v>
      </c>
      <c r="V130" s="4">
        <v>0</v>
      </c>
      <c r="W130" s="4">
        <v>0</v>
      </c>
      <c r="X130" s="4" t="s">
        <v>625</v>
      </c>
      <c r="Y130" s="4" t="s">
        <v>35</v>
      </c>
    </row>
    <row r="131" s="4" customFormat="1" spans="1:26">
      <c r="A131" s="4" t="s">
        <v>626</v>
      </c>
      <c r="B131" s="4" t="s">
        <v>26</v>
      </c>
      <c r="C131" s="4" t="s">
        <v>27</v>
      </c>
      <c r="D131" s="4" t="s">
        <v>172</v>
      </c>
      <c r="E131" s="4" t="s">
        <v>248</v>
      </c>
      <c r="F131" s="6">
        <v>44860</v>
      </c>
      <c r="G131" s="6">
        <v>44862</v>
      </c>
      <c r="H131" s="4">
        <v>2</v>
      </c>
      <c r="I131" s="4">
        <v>2</v>
      </c>
      <c r="J131" s="4">
        <v>4</v>
      </c>
      <c r="K131" s="4" t="s">
        <v>30</v>
      </c>
      <c r="L131" s="4">
        <v>3908</v>
      </c>
      <c r="M131" s="4">
        <v>3908</v>
      </c>
      <c r="N131" s="4" t="s">
        <v>627</v>
      </c>
      <c r="O131" s="4" t="s">
        <v>435</v>
      </c>
      <c r="P131" s="4" t="s">
        <v>33</v>
      </c>
      <c r="Q131" s="4">
        <v>0</v>
      </c>
      <c r="R131" s="7">
        <v>44860</v>
      </c>
      <c r="S131" s="6">
        <v>44865</v>
      </c>
      <c r="T131" s="4" t="s">
        <v>34</v>
      </c>
      <c r="U131" s="4">
        <v>3908</v>
      </c>
      <c r="V131" s="4">
        <v>0</v>
      </c>
      <c r="W131" s="4">
        <v>0</v>
      </c>
      <c r="X131" s="4" t="s">
        <v>628</v>
      </c>
      <c r="Y131" s="4">
        <v>74364316</v>
      </c>
      <c r="Z131" s="4" t="s">
        <v>629</v>
      </c>
    </row>
    <row r="132" s="4" customFormat="1" spans="1:25">
      <c r="A132" s="4" t="s">
        <v>630</v>
      </c>
      <c r="B132" s="4" t="s">
        <v>26</v>
      </c>
      <c r="C132" s="4" t="s">
        <v>27</v>
      </c>
      <c r="D132" s="4" t="s">
        <v>631</v>
      </c>
      <c r="E132" s="4" t="s">
        <v>632</v>
      </c>
      <c r="F132" s="6">
        <v>44861</v>
      </c>
      <c r="G132" s="6">
        <v>44862</v>
      </c>
      <c r="H132" s="4">
        <v>1</v>
      </c>
      <c r="I132" s="4">
        <v>1</v>
      </c>
      <c r="J132" s="4">
        <v>1</v>
      </c>
      <c r="K132" s="4" t="s">
        <v>30</v>
      </c>
      <c r="L132" s="4">
        <v>161</v>
      </c>
      <c r="M132" s="4">
        <v>161</v>
      </c>
      <c r="N132" s="4" t="s">
        <v>633</v>
      </c>
      <c r="O132" s="4" t="s">
        <v>435</v>
      </c>
      <c r="P132" s="4" t="s">
        <v>33</v>
      </c>
      <c r="Q132" s="4">
        <v>0</v>
      </c>
      <c r="R132" s="7">
        <v>44860</v>
      </c>
      <c r="S132" s="6">
        <v>44865</v>
      </c>
      <c r="T132" s="4" t="s">
        <v>34</v>
      </c>
      <c r="U132" s="4">
        <v>161</v>
      </c>
      <c r="V132" s="4">
        <v>0</v>
      </c>
      <c r="W132" s="4">
        <v>0</v>
      </c>
      <c r="X132" s="4" t="s">
        <v>634</v>
      </c>
      <c r="Y132" s="4" t="s">
        <v>35</v>
      </c>
    </row>
    <row r="133" s="4" customFormat="1" spans="1:25">
      <c r="A133" s="4" t="s">
        <v>635</v>
      </c>
      <c r="B133" s="4" t="s">
        <v>26</v>
      </c>
      <c r="C133" s="4" t="s">
        <v>27</v>
      </c>
      <c r="D133" s="4" t="s">
        <v>636</v>
      </c>
      <c r="E133" s="4" t="s">
        <v>468</v>
      </c>
      <c r="F133" s="6">
        <v>44861</v>
      </c>
      <c r="G133" s="6">
        <v>44862</v>
      </c>
      <c r="H133" s="4">
        <v>1</v>
      </c>
      <c r="I133" s="4">
        <v>1</v>
      </c>
      <c r="J133" s="4">
        <v>1</v>
      </c>
      <c r="K133" s="4" t="s">
        <v>30</v>
      </c>
      <c r="L133" s="4">
        <v>243</v>
      </c>
      <c r="M133" s="4">
        <v>243</v>
      </c>
      <c r="N133" s="4" t="s">
        <v>637</v>
      </c>
      <c r="O133" s="4" t="s">
        <v>435</v>
      </c>
      <c r="P133" s="4" t="s">
        <v>33</v>
      </c>
      <c r="Q133" s="4">
        <v>0</v>
      </c>
      <c r="R133" s="7">
        <v>44860</v>
      </c>
      <c r="S133" s="6">
        <v>44865</v>
      </c>
      <c r="T133" s="4" t="s">
        <v>34</v>
      </c>
      <c r="U133" s="4">
        <v>243</v>
      </c>
      <c r="V133" s="4">
        <v>0</v>
      </c>
      <c r="W133" s="4">
        <v>0</v>
      </c>
      <c r="X133" s="4" t="s">
        <v>638</v>
      </c>
      <c r="Y133" s="4" t="s">
        <v>396</v>
      </c>
    </row>
    <row r="134" s="4" customFormat="1" spans="1:25">
      <c r="A134" s="4" t="s">
        <v>639</v>
      </c>
      <c r="B134" s="4" t="s">
        <v>26</v>
      </c>
      <c r="C134" s="4" t="s">
        <v>27</v>
      </c>
      <c r="D134" s="4" t="s">
        <v>640</v>
      </c>
      <c r="E134" s="4" t="s">
        <v>641</v>
      </c>
      <c r="F134" s="6">
        <v>44861</v>
      </c>
      <c r="G134" s="6">
        <v>44862</v>
      </c>
      <c r="H134" s="4">
        <v>1</v>
      </c>
      <c r="I134" s="4">
        <v>1</v>
      </c>
      <c r="J134" s="4">
        <v>1</v>
      </c>
      <c r="K134" s="4" t="s">
        <v>30</v>
      </c>
      <c r="L134" s="4">
        <v>1740</v>
      </c>
      <c r="M134" s="4">
        <v>1740</v>
      </c>
      <c r="N134" s="4" t="s">
        <v>642</v>
      </c>
      <c r="O134" s="4" t="s">
        <v>435</v>
      </c>
      <c r="P134" s="4" t="s">
        <v>33</v>
      </c>
      <c r="Q134" s="4">
        <v>0</v>
      </c>
      <c r="R134" s="7">
        <v>44860</v>
      </c>
      <c r="S134" s="6">
        <v>44865</v>
      </c>
      <c r="T134" s="4" t="s">
        <v>34</v>
      </c>
      <c r="U134" s="4">
        <v>1740</v>
      </c>
      <c r="V134" s="4">
        <v>0</v>
      </c>
      <c r="W134" s="4">
        <v>0</v>
      </c>
      <c r="X134" s="4" t="s">
        <v>643</v>
      </c>
      <c r="Y134" s="4" t="s">
        <v>35</v>
      </c>
    </row>
    <row r="135" s="4" customFormat="1" spans="1:25">
      <c r="A135" s="4" t="s">
        <v>644</v>
      </c>
      <c r="B135" s="4" t="s">
        <v>26</v>
      </c>
      <c r="C135" s="4" t="s">
        <v>27</v>
      </c>
      <c r="D135" s="4" t="s">
        <v>645</v>
      </c>
      <c r="E135" s="4" t="s">
        <v>263</v>
      </c>
      <c r="F135" s="6">
        <v>44861</v>
      </c>
      <c r="G135" s="6">
        <v>44862</v>
      </c>
      <c r="H135" s="4">
        <v>1</v>
      </c>
      <c r="I135" s="4">
        <v>1</v>
      </c>
      <c r="J135" s="4">
        <v>1</v>
      </c>
      <c r="K135" s="4" t="s">
        <v>30</v>
      </c>
      <c r="L135" s="4">
        <v>787</v>
      </c>
      <c r="M135" s="4">
        <v>787</v>
      </c>
      <c r="N135" s="4" t="s">
        <v>646</v>
      </c>
      <c r="O135" s="4" t="s">
        <v>435</v>
      </c>
      <c r="P135" s="4" t="s">
        <v>33</v>
      </c>
      <c r="Q135" s="4">
        <v>0</v>
      </c>
      <c r="R135" s="7">
        <v>44860</v>
      </c>
      <c r="S135" s="6">
        <v>44865</v>
      </c>
      <c r="T135" s="4" t="s">
        <v>34</v>
      </c>
      <c r="U135" s="4">
        <v>787</v>
      </c>
      <c r="V135" s="4">
        <v>0</v>
      </c>
      <c r="W135" s="4">
        <v>0</v>
      </c>
      <c r="X135" s="4" t="s">
        <v>647</v>
      </c>
      <c r="Y135" s="4" t="s">
        <v>648</v>
      </c>
    </row>
    <row r="136" s="4" customFormat="1" spans="1:25">
      <c r="A136" s="4" t="s">
        <v>649</v>
      </c>
      <c r="B136" s="4" t="s">
        <v>26</v>
      </c>
      <c r="C136" s="4" t="s">
        <v>27</v>
      </c>
      <c r="D136" s="4" t="s">
        <v>650</v>
      </c>
      <c r="E136" s="4" t="s">
        <v>651</v>
      </c>
      <c r="F136" s="6">
        <v>44861</v>
      </c>
      <c r="G136" s="6">
        <v>44862</v>
      </c>
      <c r="H136" s="4">
        <v>1</v>
      </c>
      <c r="I136" s="4">
        <v>1</v>
      </c>
      <c r="J136" s="4">
        <v>1</v>
      </c>
      <c r="K136" s="4" t="s">
        <v>30</v>
      </c>
      <c r="L136" s="4">
        <v>1378</v>
      </c>
      <c r="M136" s="4">
        <v>1378</v>
      </c>
      <c r="N136" s="4" t="s">
        <v>652</v>
      </c>
      <c r="O136" s="4" t="s">
        <v>435</v>
      </c>
      <c r="P136" s="4" t="s">
        <v>33</v>
      </c>
      <c r="Q136" s="4">
        <v>0</v>
      </c>
      <c r="R136" s="7">
        <v>44860</v>
      </c>
      <c r="S136" s="6">
        <v>44865</v>
      </c>
      <c r="T136" s="4" t="s">
        <v>34</v>
      </c>
      <c r="U136" s="4">
        <v>1378</v>
      </c>
      <c r="V136" s="4">
        <v>0</v>
      </c>
      <c r="W136" s="4">
        <v>0</v>
      </c>
      <c r="X136" s="4" t="s">
        <v>653</v>
      </c>
      <c r="Y136" s="4" t="s">
        <v>35</v>
      </c>
    </row>
    <row r="137" s="4" customFormat="1" spans="1:25">
      <c r="A137" s="4" t="s">
        <v>649</v>
      </c>
      <c r="B137" s="4" t="s">
        <v>26</v>
      </c>
      <c r="C137" s="4" t="s">
        <v>82</v>
      </c>
      <c r="D137" s="4" t="s">
        <v>650</v>
      </c>
      <c r="E137" s="4" t="s">
        <v>651</v>
      </c>
      <c r="F137" s="6">
        <v>44861</v>
      </c>
      <c r="G137" s="6">
        <v>44862</v>
      </c>
      <c r="H137" s="4">
        <v>1</v>
      </c>
      <c r="I137" s="4">
        <v>1</v>
      </c>
      <c r="J137" s="4">
        <v>1</v>
      </c>
      <c r="K137" s="4" t="s">
        <v>30</v>
      </c>
      <c r="L137" s="4">
        <v>-1378</v>
      </c>
      <c r="M137" s="4">
        <v>-1378</v>
      </c>
      <c r="N137" s="4" t="s">
        <v>652</v>
      </c>
      <c r="O137" s="4" t="s">
        <v>435</v>
      </c>
      <c r="P137" s="4" t="s">
        <v>33</v>
      </c>
      <c r="Q137" s="4">
        <v>0</v>
      </c>
      <c r="R137" s="7">
        <v>44860</v>
      </c>
      <c r="S137" s="6">
        <v>44865</v>
      </c>
      <c r="T137" s="4" t="s">
        <v>34</v>
      </c>
      <c r="U137" s="4">
        <v>-1378</v>
      </c>
      <c r="V137" s="4">
        <v>0</v>
      </c>
      <c r="W137" s="4">
        <v>0</v>
      </c>
      <c r="X137" s="4" t="s">
        <v>653</v>
      </c>
      <c r="Y137" s="4" t="s">
        <v>35</v>
      </c>
    </row>
    <row r="138" s="4" customFormat="1" spans="1:25">
      <c r="A138" s="4" t="s">
        <v>654</v>
      </c>
      <c r="B138" s="4" t="s">
        <v>26</v>
      </c>
      <c r="C138" s="4" t="s">
        <v>27</v>
      </c>
      <c r="D138" s="4" t="s">
        <v>655</v>
      </c>
      <c r="E138" s="4" t="s">
        <v>656</v>
      </c>
      <c r="F138" s="6">
        <v>44860</v>
      </c>
      <c r="G138" s="6">
        <v>44862</v>
      </c>
      <c r="H138" s="4">
        <v>1</v>
      </c>
      <c r="I138" s="4">
        <v>2</v>
      </c>
      <c r="J138" s="4">
        <v>2</v>
      </c>
      <c r="K138" s="4" t="s">
        <v>30</v>
      </c>
      <c r="L138" s="4">
        <v>950</v>
      </c>
      <c r="M138" s="4">
        <v>950</v>
      </c>
      <c r="N138" s="4" t="s">
        <v>657</v>
      </c>
      <c r="O138" s="4" t="s">
        <v>435</v>
      </c>
      <c r="P138" s="4" t="s">
        <v>33</v>
      </c>
      <c r="Q138" s="4">
        <v>0</v>
      </c>
      <c r="R138" s="7">
        <v>44860</v>
      </c>
      <c r="S138" s="6">
        <v>44865</v>
      </c>
      <c r="T138" s="4" t="s">
        <v>34</v>
      </c>
      <c r="U138" s="4">
        <v>950</v>
      </c>
      <c r="V138" s="4">
        <v>0</v>
      </c>
      <c r="W138" s="4">
        <v>0</v>
      </c>
      <c r="X138" s="4" t="s">
        <v>658</v>
      </c>
      <c r="Y138" s="4" t="s">
        <v>659</v>
      </c>
    </row>
    <row r="139" s="4" customFormat="1" spans="1:25">
      <c r="A139" s="4" t="s">
        <v>660</v>
      </c>
      <c r="B139" s="4" t="s">
        <v>26</v>
      </c>
      <c r="C139" s="4" t="s">
        <v>27</v>
      </c>
      <c r="D139" s="4" t="s">
        <v>661</v>
      </c>
      <c r="E139" s="4" t="s">
        <v>662</v>
      </c>
      <c r="F139" s="6">
        <v>44861</v>
      </c>
      <c r="G139" s="6">
        <v>44862</v>
      </c>
      <c r="H139" s="4">
        <v>1</v>
      </c>
      <c r="I139" s="4">
        <v>1</v>
      </c>
      <c r="J139" s="4">
        <v>1</v>
      </c>
      <c r="K139" s="4" t="s">
        <v>30</v>
      </c>
      <c r="L139" s="4">
        <v>951</v>
      </c>
      <c r="M139" s="4">
        <v>951</v>
      </c>
      <c r="N139" s="4" t="s">
        <v>663</v>
      </c>
      <c r="O139" s="4" t="s">
        <v>435</v>
      </c>
      <c r="P139" s="4" t="s">
        <v>33</v>
      </c>
      <c r="Q139" s="4">
        <v>0</v>
      </c>
      <c r="R139" s="7">
        <v>44860</v>
      </c>
      <c r="S139" s="6">
        <v>44865</v>
      </c>
      <c r="T139" s="4" t="s">
        <v>34</v>
      </c>
      <c r="U139" s="4">
        <v>951</v>
      </c>
      <c r="V139" s="4">
        <v>0</v>
      </c>
      <c r="W139" s="4">
        <v>0</v>
      </c>
      <c r="X139" s="4" t="s">
        <v>664</v>
      </c>
      <c r="Y139" s="4" t="s">
        <v>665</v>
      </c>
    </row>
    <row r="140" s="4" customFormat="1" spans="1:25">
      <c r="A140" s="4" t="s">
        <v>666</v>
      </c>
      <c r="B140" s="4" t="s">
        <v>26</v>
      </c>
      <c r="C140" s="4" t="s">
        <v>27</v>
      </c>
      <c r="D140" s="4" t="s">
        <v>667</v>
      </c>
      <c r="E140" s="4" t="s">
        <v>668</v>
      </c>
      <c r="F140" s="6">
        <v>44861</v>
      </c>
      <c r="G140" s="6">
        <v>44862</v>
      </c>
      <c r="H140" s="4">
        <v>1</v>
      </c>
      <c r="I140" s="4">
        <v>1</v>
      </c>
      <c r="J140" s="4">
        <v>1</v>
      </c>
      <c r="K140" s="4" t="s">
        <v>30</v>
      </c>
      <c r="L140" s="4">
        <v>148</v>
      </c>
      <c r="M140" s="4">
        <v>148</v>
      </c>
      <c r="N140" s="4" t="s">
        <v>669</v>
      </c>
      <c r="O140" s="4" t="s">
        <v>435</v>
      </c>
      <c r="P140" s="4" t="s">
        <v>33</v>
      </c>
      <c r="Q140" s="4">
        <v>0</v>
      </c>
      <c r="R140" s="7">
        <v>44860</v>
      </c>
      <c r="S140" s="6">
        <v>44865</v>
      </c>
      <c r="T140" s="4" t="s">
        <v>34</v>
      </c>
      <c r="U140" s="4">
        <v>148</v>
      </c>
      <c r="V140" s="4">
        <v>0</v>
      </c>
      <c r="W140" s="4">
        <v>0</v>
      </c>
      <c r="X140" s="4" t="s">
        <v>670</v>
      </c>
      <c r="Y140" s="4" t="s">
        <v>35</v>
      </c>
    </row>
    <row r="141" s="4" customFormat="1" spans="1:25">
      <c r="A141" s="4" t="s">
        <v>671</v>
      </c>
      <c r="B141" s="4" t="s">
        <v>26</v>
      </c>
      <c r="C141" s="4" t="s">
        <v>27</v>
      </c>
      <c r="D141" s="4" t="s">
        <v>672</v>
      </c>
      <c r="E141" s="4" t="s">
        <v>673</v>
      </c>
      <c r="F141" s="6">
        <v>44860</v>
      </c>
      <c r="G141" s="6">
        <v>44862</v>
      </c>
      <c r="H141" s="4">
        <v>1</v>
      </c>
      <c r="I141" s="4">
        <v>2</v>
      </c>
      <c r="J141" s="4">
        <v>2</v>
      </c>
      <c r="K141" s="4" t="s">
        <v>30</v>
      </c>
      <c r="L141" s="4">
        <v>978</v>
      </c>
      <c r="M141" s="4">
        <v>978</v>
      </c>
      <c r="N141" s="4" t="s">
        <v>674</v>
      </c>
      <c r="O141" s="4" t="s">
        <v>435</v>
      </c>
      <c r="P141" s="4" t="s">
        <v>33</v>
      </c>
      <c r="Q141" s="4">
        <v>0</v>
      </c>
      <c r="R141" s="7">
        <v>44860</v>
      </c>
      <c r="S141" s="6">
        <v>44865</v>
      </c>
      <c r="T141" s="4" t="s">
        <v>34</v>
      </c>
      <c r="U141" s="4">
        <v>978</v>
      </c>
      <c r="V141" s="4">
        <v>0</v>
      </c>
      <c r="W141" s="4">
        <v>0</v>
      </c>
      <c r="X141" s="4" t="s">
        <v>675</v>
      </c>
      <c r="Y141" s="4" t="s">
        <v>676</v>
      </c>
    </row>
    <row r="142" s="4" customFormat="1" spans="1:25">
      <c r="A142" s="4" t="s">
        <v>677</v>
      </c>
      <c r="B142" s="4" t="s">
        <v>26</v>
      </c>
      <c r="C142" s="4" t="s">
        <v>27</v>
      </c>
      <c r="D142" s="4" t="s">
        <v>678</v>
      </c>
      <c r="E142" s="4" t="s">
        <v>679</v>
      </c>
      <c r="F142" s="6">
        <v>44861</v>
      </c>
      <c r="G142" s="6">
        <v>44862</v>
      </c>
      <c r="H142" s="4">
        <v>1</v>
      </c>
      <c r="I142" s="4">
        <v>1</v>
      </c>
      <c r="J142" s="4">
        <v>1</v>
      </c>
      <c r="K142" s="4" t="s">
        <v>30</v>
      </c>
      <c r="L142" s="4">
        <v>707</v>
      </c>
      <c r="M142" s="4">
        <v>707</v>
      </c>
      <c r="N142" s="4" t="s">
        <v>680</v>
      </c>
      <c r="O142" s="4" t="s">
        <v>435</v>
      </c>
      <c r="P142" s="4" t="s">
        <v>33</v>
      </c>
      <c r="Q142" s="4">
        <v>0</v>
      </c>
      <c r="R142" s="7">
        <v>44860</v>
      </c>
      <c r="S142" s="6">
        <v>44865</v>
      </c>
      <c r="T142" s="4" t="s">
        <v>34</v>
      </c>
      <c r="U142" s="4">
        <v>707</v>
      </c>
      <c r="V142" s="4">
        <v>0</v>
      </c>
      <c r="W142" s="4">
        <v>0</v>
      </c>
      <c r="X142" s="4" t="s">
        <v>681</v>
      </c>
      <c r="Y142" s="4" t="s">
        <v>35</v>
      </c>
    </row>
    <row r="143" s="4" customFormat="1" spans="1:25">
      <c r="A143" s="4" t="s">
        <v>682</v>
      </c>
      <c r="B143" s="4" t="s">
        <v>26</v>
      </c>
      <c r="C143" s="4" t="s">
        <v>27</v>
      </c>
      <c r="D143" s="4" t="s">
        <v>98</v>
      </c>
      <c r="E143" s="4" t="s">
        <v>683</v>
      </c>
      <c r="F143" s="6">
        <v>44861</v>
      </c>
      <c r="G143" s="6">
        <v>44862</v>
      </c>
      <c r="H143" s="4">
        <v>1</v>
      </c>
      <c r="I143" s="4">
        <v>1</v>
      </c>
      <c r="J143" s="4">
        <v>1</v>
      </c>
      <c r="K143" s="4" t="s">
        <v>30</v>
      </c>
      <c r="L143" s="4">
        <v>283</v>
      </c>
      <c r="M143" s="4">
        <v>283</v>
      </c>
      <c r="N143" s="4" t="s">
        <v>684</v>
      </c>
      <c r="O143" s="4" t="s">
        <v>435</v>
      </c>
      <c r="P143" s="4" t="s">
        <v>33</v>
      </c>
      <c r="Q143" s="4">
        <v>0</v>
      </c>
      <c r="R143" s="7">
        <v>44861</v>
      </c>
      <c r="S143" s="6">
        <v>44865</v>
      </c>
      <c r="T143" s="4" t="s">
        <v>34</v>
      </c>
      <c r="U143" s="4">
        <v>283</v>
      </c>
      <c r="V143" s="4">
        <v>0</v>
      </c>
      <c r="W143" s="4">
        <v>0</v>
      </c>
      <c r="X143" s="4" t="s">
        <v>685</v>
      </c>
      <c r="Y143" s="4" t="s">
        <v>35</v>
      </c>
    </row>
    <row r="144" s="4" customFormat="1" spans="1:25">
      <c r="A144" s="4" t="s">
        <v>686</v>
      </c>
      <c r="B144" s="4" t="s">
        <v>26</v>
      </c>
      <c r="C144" s="4" t="s">
        <v>27</v>
      </c>
      <c r="D144" s="4" t="s">
        <v>267</v>
      </c>
      <c r="E144" s="4" t="s">
        <v>268</v>
      </c>
      <c r="F144" s="6">
        <v>44861</v>
      </c>
      <c r="G144" s="6">
        <v>44862</v>
      </c>
      <c r="H144" s="4">
        <v>1</v>
      </c>
      <c r="I144" s="4">
        <v>1</v>
      </c>
      <c r="J144" s="4">
        <v>1</v>
      </c>
      <c r="K144" s="4" t="s">
        <v>30</v>
      </c>
      <c r="L144" s="4">
        <v>534</v>
      </c>
      <c r="M144" s="4">
        <v>534</v>
      </c>
      <c r="N144" s="4" t="s">
        <v>269</v>
      </c>
      <c r="O144" s="4" t="s">
        <v>435</v>
      </c>
      <c r="P144" s="4" t="s">
        <v>33</v>
      </c>
      <c r="Q144" s="4">
        <v>0</v>
      </c>
      <c r="R144" s="7">
        <v>44861</v>
      </c>
      <c r="S144" s="6">
        <v>44865</v>
      </c>
      <c r="T144" s="4" t="s">
        <v>34</v>
      </c>
      <c r="U144" s="4">
        <v>534</v>
      </c>
      <c r="V144" s="4">
        <v>0</v>
      </c>
      <c r="W144" s="4">
        <v>0</v>
      </c>
      <c r="X144" s="4" t="s">
        <v>35</v>
      </c>
      <c r="Y144" s="4" t="s">
        <v>91</v>
      </c>
    </row>
    <row r="145" s="4" customFormat="1" spans="1:25">
      <c r="A145" s="4" t="s">
        <v>687</v>
      </c>
      <c r="B145" s="4" t="s">
        <v>26</v>
      </c>
      <c r="C145" s="4" t="s">
        <v>27</v>
      </c>
      <c r="D145" s="4" t="s">
        <v>688</v>
      </c>
      <c r="E145" s="4" t="s">
        <v>228</v>
      </c>
      <c r="F145" s="6">
        <v>44861</v>
      </c>
      <c r="G145" s="6">
        <v>44862</v>
      </c>
      <c r="H145" s="4">
        <v>1</v>
      </c>
      <c r="I145" s="4">
        <v>1</v>
      </c>
      <c r="J145" s="4">
        <v>1</v>
      </c>
      <c r="K145" s="4" t="s">
        <v>30</v>
      </c>
      <c r="L145" s="4">
        <v>205</v>
      </c>
      <c r="M145" s="4">
        <v>205</v>
      </c>
      <c r="N145" s="4" t="s">
        <v>689</v>
      </c>
      <c r="O145" s="4" t="s">
        <v>435</v>
      </c>
      <c r="P145" s="4" t="s">
        <v>33</v>
      </c>
      <c r="Q145" s="4">
        <v>0</v>
      </c>
      <c r="R145" s="7">
        <v>44861</v>
      </c>
      <c r="S145" s="6">
        <v>44865</v>
      </c>
      <c r="T145" s="4" t="s">
        <v>34</v>
      </c>
      <c r="U145" s="4">
        <v>205</v>
      </c>
      <c r="V145" s="4">
        <v>0</v>
      </c>
      <c r="W145" s="4">
        <v>0</v>
      </c>
      <c r="X145" s="4" t="s">
        <v>690</v>
      </c>
      <c r="Y145" s="4" t="s">
        <v>691</v>
      </c>
    </row>
    <row r="146" s="4" customFormat="1" spans="1:25">
      <c r="A146" s="4" t="s">
        <v>692</v>
      </c>
      <c r="B146" s="4" t="s">
        <v>26</v>
      </c>
      <c r="C146" s="4" t="s">
        <v>27</v>
      </c>
      <c r="D146" s="4" t="s">
        <v>693</v>
      </c>
      <c r="E146" s="4" t="s">
        <v>694</v>
      </c>
      <c r="F146" s="6">
        <v>44861</v>
      </c>
      <c r="G146" s="6">
        <v>44862</v>
      </c>
      <c r="H146" s="4">
        <v>1</v>
      </c>
      <c r="I146" s="4">
        <v>1</v>
      </c>
      <c r="J146" s="4">
        <v>1</v>
      </c>
      <c r="K146" s="4" t="s">
        <v>30</v>
      </c>
      <c r="L146" s="4">
        <v>306</v>
      </c>
      <c r="M146" s="4">
        <v>306</v>
      </c>
      <c r="N146" s="4" t="s">
        <v>695</v>
      </c>
      <c r="O146" s="4" t="s">
        <v>435</v>
      </c>
      <c r="P146" s="4" t="s">
        <v>33</v>
      </c>
      <c r="Q146" s="4">
        <v>0</v>
      </c>
      <c r="R146" s="7">
        <v>44861</v>
      </c>
      <c r="S146" s="6">
        <v>44865</v>
      </c>
      <c r="T146" s="4" t="s">
        <v>34</v>
      </c>
      <c r="U146" s="4">
        <v>306</v>
      </c>
      <c r="V146" s="4">
        <v>0</v>
      </c>
      <c r="W146" s="4">
        <v>0</v>
      </c>
      <c r="X146" s="4" t="s">
        <v>696</v>
      </c>
      <c r="Y146" s="4" t="s">
        <v>35</v>
      </c>
    </row>
    <row r="147" s="4" customFormat="1" spans="1:25">
      <c r="A147" s="4" t="s">
        <v>697</v>
      </c>
      <c r="B147" s="4" t="s">
        <v>26</v>
      </c>
      <c r="C147" s="4" t="s">
        <v>27</v>
      </c>
      <c r="D147" s="4" t="s">
        <v>698</v>
      </c>
      <c r="E147" s="4" t="s">
        <v>293</v>
      </c>
      <c r="F147" s="6">
        <v>44861</v>
      </c>
      <c r="G147" s="6">
        <v>44862</v>
      </c>
      <c r="H147" s="4">
        <v>1</v>
      </c>
      <c r="I147" s="4">
        <v>1</v>
      </c>
      <c r="J147" s="4">
        <v>1</v>
      </c>
      <c r="K147" s="4" t="s">
        <v>30</v>
      </c>
      <c r="L147" s="4">
        <v>170</v>
      </c>
      <c r="M147" s="4">
        <v>170</v>
      </c>
      <c r="N147" s="4" t="s">
        <v>699</v>
      </c>
      <c r="O147" s="4" t="s">
        <v>435</v>
      </c>
      <c r="P147" s="4" t="s">
        <v>33</v>
      </c>
      <c r="Q147" s="4">
        <v>0</v>
      </c>
      <c r="R147" s="7">
        <v>44861</v>
      </c>
      <c r="S147" s="6">
        <v>44865</v>
      </c>
      <c r="T147" s="4" t="s">
        <v>34</v>
      </c>
      <c r="U147" s="4">
        <v>170</v>
      </c>
      <c r="V147" s="4">
        <v>0</v>
      </c>
      <c r="W147" s="4">
        <v>0</v>
      </c>
      <c r="X147" s="4" t="s">
        <v>700</v>
      </c>
      <c r="Y147" s="4" t="s">
        <v>35</v>
      </c>
    </row>
    <row r="148" s="4" customFormat="1" spans="1:25">
      <c r="A148" s="4" t="s">
        <v>701</v>
      </c>
      <c r="B148" s="4" t="s">
        <v>26</v>
      </c>
      <c r="C148" s="4" t="s">
        <v>27</v>
      </c>
      <c r="D148" s="4" t="s">
        <v>702</v>
      </c>
      <c r="E148" s="4" t="s">
        <v>205</v>
      </c>
      <c r="F148" s="6">
        <v>44861</v>
      </c>
      <c r="G148" s="6">
        <v>44862</v>
      </c>
      <c r="H148" s="4">
        <v>1</v>
      </c>
      <c r="I148" s="4">
        <v>1</v>
      </c>
      <c r="J148" s="4">
        <v>1</v>
      </c>
      <c r="K148" s="4" t="s">
        <v>30</v>
      </c>
      <c r="L148" s="4">
        <v>136</v>
      </c>
      <c r="M148" s="4">
        <v>136</v>
      </c>
      <c r="N148" s="4" t="s">
        <v>703</v>
      </c>
      <c r="O148" s="4" t="s">
        <v>435</v>
      </c>
      <c r="P148" s="4" t="s">
        <v>33</v>
      </c>
      <c r="Q148" s="4">
        <v>0</v>
      </c>
      <c r="R148" s="7">
        <v>44861</v>
      </c>
      <c r="S148" s="6">
        <v>44865</v>
      </c>
      <c r="T148" s="4" t="s">
        <v>34</v>
      </c>
      <c r="U148" s="4">
        <v>136</v>
      </c>
      <c r="V148" s="4">
        <v>0</v>
      </c>
      <c r="W148" s="4">
        <v>0</v>
      </c>
      <c r="X148" s="4" t="s">
        <v>704</v>
      </c>
      <c r="Y148" s="4" t="s">
        <v>705</v>
      </c>
    </row>
    <row r="149" s="4" customFormat="1" spans="1:25">
      <c r="A149" s="4" t="s">
        <v>706</v>
      </c>
      <c r="B149" s="4" t="s">
        <v>26</v>
      </c>
      <c r="C149" s="4" t="s">
        <v>27</v>
      </c>
      <c r="D149" s="4" t="s">
        <v>354</v>
      </c>
      <c r="E149" s="4" t="s">
        <v>341</v>
      </c>
      <c r="F149" s="6">
        <v>44861</v>
      </c>
      <c r="G149" s="6">
        <v>44862</v>
      </c>
      <c r="H149" s="4">
        <v>1</v>
      </c>
      <c r="I149" s="4">
        <v>1</v>
      </c>
      <c r="J149" s="4">
        <v>1</v>
      </c>
      <c r="K149" s="4" t="s">
        <v>30</v>
      </c>
      <c r="L149" s="4">
        <v>742</v>
      </c>
      <c r="M149" s="4">
        <v>742</v>
      </c>
      <c r="N149" s="4" t="s">
        <v>707</v>
      </c>
      <c r="O149" s="4" t="s">
        <v>435</v>
      </c>
      <c r="P149" s="4" t="s">
        <v>33</v>
      </c>
      <c r="Q149" s="4">
        <v>0</v>
      </c>
      <c r="R149" s="7">
        <v>44861</v>
      </c>
      <c r="S149" s="6">
        <v>44865</v>
      </c>
      <c r="T149" s="4" t="s">
        <v>34</v>
      </c>
      <c r="U149" s="4">
        <v>742</v>
      </c>
      <c r="V149" s="4">
        <v>0</v>
      </c>
      <c r="W149" s="4">
        <v>0</v>
      </c>
      <c r="X149" s="4" t="s">
        <v>708</v>
      </c>
      <c r="Y149" s="4" t="s">
        <v>35</v>
      </c>
    </row>
    <row r="150" s="4" customFormat="1" spans="1:25">
      <c r="A150" s="4" t="s">
        <v>706</v>
      </c>
      <c r="B150" s="4" t="s">
        <v>26</v>
      </c>
      <c r="C150" s="4" t="s">
        <v>82</v>
      </c>
      <c r="D150" s="4" t="s">
        <v>354</v>
      </c>
      <c r="E150" s="4" t="s">
        <v>341</v>
      </c>
      <c r="F150" s="6">
        <v>44861</v>
      </c>
      <c r="G150" s="6">
        <v>44862</v>
      </c>
      <c r="H150" s="4">
        <v>1</v>
      </c>
      <c r="I150" s="4">
        <v>1</v>
      </c>
      <c r="J150" s="4">
        <v>1</v>
      </c>
      <c r="K150" s="4" t="s">
        <v>30</v>
      </c>
      <c r="L150" s="4">
        <v>-742</v>
      </c>
      <c r="M150" s="4">
        <v>-742</v>
      </c>
      <c r="N150" s="4" t="s">
        <v>707</v>
      </c>
      <c r="O150" s="4" t="s">
        <v>435</v>
      </c>
      <c r="P150" s="4" t="s">
        <v>33</v>
      </c>
      <c r="Q150" s="4">
        <v>0</v>
      </c>
      <c r="R150" s="7">
        <v>44861</v>
      </c>
      <c r="S150" s="6">
        <v>44865</v>
      </c>
      <c r="T150" s="4" t="s">
        <v>34</v>
      </c>
      <c r="U150" s="4">
        <v>-742</v>
      </c>
      <c r="V150" s="4">
        <v>0</v>
      </c>
      <c r="W150" s="4">
        <v>0</v>
      </c>
      <c r="X150" s="4" t="s">
        <v>708</v>
      </c>
      <c r="Y150" s="4" t="s">
        <v>35</v>
      </c>
    </row>
    <row r="151" s="4" customFormat="1" spans="1:25">
      <c r="A151" s="4" t="s">
        <v>709</v>
      </c>
      <c r="B151" s="4" t="s">
        <v>26</v>
      </c>
      <c r="C151" s="4" t="s">
        <v>27</v>
      </c>
      <c r="D151" s="4" t="s">
        <v>222</v>
      </c>
      <c r="E151" s="4" t="s">
        <v>223</v>
      </c>
      <c r="F151" s="6">
        <v>44861</v>
      </c>
      <c r="G151" s="6">
        <v>44862</v>
      </c>
      <c r="H151" s="4">
        <v>1</v>
      </c>
      <c r="I151" s="4">
        <v>1</v>
      </c>
      <c r="J151" s="4">
        <v>1</v>
      </c>
      <c r="K151" s="4" t="s">
        <v>30</v>
      </c>
      <c r="L151" s="4">
        <v>224</v>
      </c>
      <c r="M151" s="4">
        <v>224</v>
      </c>
      <c r="N151" s="4" t="s">
        <v>342</v>
      </c>
      <c r="O151" s="4" t="s">
        <v>435</v>
      </c>
      <c r="P151" s="4" t="s">
        <v>33</v>
      </c>
      <c r="Q151" s="4">
        <v>0</v>
      </c>
      <c r="R151" s="7">
        <v>44861</v>
      </c>
      <c r="S151" s="6">
        <v>44865</v>
      </c>
      <c r="T151" s="4" t="s">
        <v>34</v>
      </c>
      <c r="U151" s="4">
        <v>224</v>
      </c>
      <c r="V151" s="4">
        <v>0</v>
      </c>
      <c r="W151" s="4">
        <v>0</v>
      </c>
      <c r="X151" s="4" t="s">
        <v>710</v>
      </c>
      <c r="Y151" s="4" t="s">
        <v>711</v>
      </c>
    </row>
    <row r="152" s="4" customFormat="1" spans="1:25">
      <c r="A152" s="4" t="s">
        <v>712</v>
      </c>
      <c r="B152" s="4" t="s">
        <v>26</v>
      </c>
      <c r="C152" s="4" t="s">
        <v>27</v>
      </c>
      <c r="D152" s="4" t="s">
        <v>267</v>
      </c>
      <c r="E152" s="4" t="s">
        <v>268</v>
      </c>
      <c r="F152" s="6">
        <v>44861</v>
      </c>
      <c r="G152" s="6">
        <v>44862</v>
      </c>
      <c r="H152" s="4">
        <v>1</v>
      </c>
      <c r="I152" s="4">
        <v>1</v>
      </c>
      <c r="J152" s="4">
        <v>1</v>
      </c>
      <c r="K152" s="4" t="s">
        <v>30</v>
      </c>
      <c r="L152" s="4">
        <v>534</v>
      </c>
      <c r="M152" s="4">
        <v>534</v>
      </c>
      <c r="N152" s="4" t="s">
        <v>713</v>
      </c>
      <c r="O152" s="4" t="s">
        <v>435</v>
      </c>
      <c r="P152" s="4" t="s">
        <v>33</v>
      </c>
      <c r="Q152" s="4">
        <v>0</v>
      </c>
      <c r="R152" s="7">
        <v>44861</v>
      </c>
      <c r="S152" s="6">
        <v>44865</v>
      </c>
      <c r="T152" s="4" t="s">
        <v>34</v>
      </c>
      <c r="U152" s="4">
        <v>534</v>
      </c>
      <c r="V152" s="4">
        <v>0</v>
      </c>
      <c r="W152" s="4">
        <v>0</v>
      </c>
      <c r="X152" s="4" t="s">
        <v>714</v>
      </c>
      <c r="Y152" s="4" t="s">
        <v>91</v>
      </c>
    </row>
    <row r="153" s="4" customFormat="1" spans="1:25">
      <c r="A153" s="4" t="s">
        <v>715</v>
      </c>
      <c r="B153" s="4" t="s">
        <v>26</v>
      </c>
      <c r="C153" s="4" t="s">
        <v>27</v>
      </c>
      <c r="D153" s="4" t="s">
        <v>716</v>
      </c>
      <c r="E153" s="4" t="s">
        <v>717</v>
      </c>
      <c r="F153" s="6">
        <v>44861</v>
      </c>
      <c r="G153" s="6">
        <v>44862</v>
      </c>
      <c r="H153" s="4">
        <v>1</v>
      </c>
      <c r="I153" s="4">
        <v>1</v>
      </c>
      <c r="J153" s="4">
        <v>1</v>
      </c>
      <c r="K153" s="4" t="s">
        <v>30</v>
      </c>
      <c r="L153" s="4">
        <v>288</v>
      </c>
      <c r="M153" s="4">
        <v>288</v>
      </c>
      <c r="N153" s="4" t="s">
        <v>718</v>
      </c>
      <c r="O153" s="4" t="s">
        <v>435</v>
      </c>
      <c r="P153" s="4" t="s">
        <v>33</v>
      </c>
      <c r="Q153" s="4">
        <v>0</v>
      </c>
      <c r="R153" s="7">
        <v>44861</v>
      </c>
      <c r="S153" s="6">
        <v>44865</v>
      </c>
      <c r="T153" s="4" t="s">
        <v>34</v>
      </c>
      <c r="U153" s="4">
        <v>288</v>
      </c>
      <c r="V153" s="4">
        <v>0</v>
      </c>
      <c r="W153" s="4">
        <v>0</v>
      </c>
      <c r="X153" s="4" t="s">
        <v>719</v>
      </c>
      <c r="Y153" s="4" t="s">
        <v>396</v>
      </c>
    </row>
    <row r="154" s="4" customFormat="1" spans="1:25">
      <c r="A154" s="4" t="s">
        <v>720</v>
      </c>
      <c r="B154" s="4" t="s">
        <v>26</v>
      </c>
      <c r="C154" s="4" t="s">
        <v>27</v>
      </c>
      <c r="D154" s="4" t="s">
        <v>721</v>
      </c>
      <c r="E154" s="4" t="s">
        <v>722</v>
      </c>
      <c r="F154" s="6">
        <v>44861</v>
      </c>
      <c r="G154" s="6">
        <v>44862</v>
      </c>
      <c r="H154" s="4">
        <v>3</v>
      </c>
      <c r="I154" s="4">
        <v>1</v>
      </c>
      <c r="J154" s="4">
        <v>3</v>
      </c>
      <c r="K154" s="4" t="s">
        <v>30</v>
      </c>
      <c r="L154" s="4">
        <v>822</v>
      </c>
      <c r="M154" s="4">
        <v>822</v>
      </c>
      <c r="N154" s="4" t="s">
        <v>723</v>
      </c>
      <c r="O154" s="4" t="s">
        <v>435</v>
      </c>
      <c r="P154" s="4" t="s">
        <v>33</v>
      </c>
      <c r="Q154" s="4">
        <v>0</v>
      </c>
      <c r="R154" s="7">
        <v>44861</v>
      </c>
      <c r="S154" s="6">
        <v>44865</v>
      </c>
      <c r="T154" s="4" t="s">
        <v>34</v>
      </c>
      <c r="U154" s="4">
        <v>822</v>
      </c>
      <c r="V154" s="4">
        <v>0</v>
      </c>
      <c r="W154" s="4">
        <v>0</v>
      </c>
      <c r="X154" s="4" t="s">
        <v>724</v>
      </c>
      <c r="Y154" s="4" t="s">
        <v>35</v>
      </c>
    </row>
    <row r="155" s="4" customFormat="1" spans="1:25">
      <c r="A155" s="4" t="s">
        <v>725</v>
      </c>
      <c r="B155" s="4" t="s">
        <v>26</v>
      </c>
      <c r="C155" s="4" t="s">
        <v>27</v>
      </c>
      <c r="D155" s="4" t="s">
        <v>726</v>
      </c>
      <c r="E155" s="4" t="s">
        <v>228</v>
      </c>
      <c r="F155" s="6">
        <v>44861</v>
      </c>
      <c r="G155" s="6">
        <v>44862</v>
      </c>
      <c r="H155" s="4">
        <v>1</v>
      </c>
      <c r="I155" s="4">
        <v>1</v>
      </c>
      <c r="J155" s="4">
        <v>1</v>
      </c>
      <c r="K155" s="4" t="s">
        <v>30</v>
      </c>
      <c r="L155" s="4">
        <v>262</v>
      </c>
      <c r="M155" s="4">
        <v>262</v>
      </c>
      <c r="N155" s="4" t="s">
        <v>727</v>
      </c>
      <c r="O155" s="4" t="s">
        <v>435</v>
      </c>
      <c r="P155" s="4" t="s">
        <v>33</v>
      </c>
      <c r="Q155" s="4">
        <v>0</v>
      </c>
      <c r="R155" s="7">
        <v>44861</v>
      </c>
      <c r="S155" s="6">
        <v>44865</v>
      </c>
      <c r="T155" s="4" t="s">
        <v>34</v>
      </c>
      <c r="U155" s="4">
        <v>262</v>
      </c>
      <c r="V155" s="4">
        <v>0</v>
      </c>
      <c r="W155" s="4">
        <v>0</v>
      </c>
      <c r="X155" s="4" t="s">
        <v>728</v>
      </c>
      <c r="Y155" s="4" t="s">
        <v>35</v>
      </c>
    </row>
    <row r="156" s="4" customFormat="1" spans="1:25">
      <c r="A156" s="4" t="s">
        <v>729</v>
      </c>
      <c r="B156" s="4" t="s">
        <v>26</v>
      </c>
      <c r="C156" s="4" t="s">
        <v>27</v>
      </c>
      <c r="D156" s="4" t="s">
        <v>730</v>
      </c>
      <c r="E156" s="4" t="s">
        <v>537</v>
      </c>
      <c r="F156" s="6">
        <v>44861</v>
      </c>
      <c r="G156" s="6">
        <v>44862</v>
      </c>
      <c r="H156" s="4">
        <v>1</v>
      </c>
      <c r="I156" s="4">
        <v>1</v>
      </c>
      <c r="J156" s="4">
        <v>1</v>
      </c>
      <c r="K156" s="4" t="s">
        <v>30</v>
      </c>
      <c r="L156" s="4">
        <v>761</v>
      </c>
      <c r="M156" s="4">
        <v>761</v>
      </c>
      <c r="N156" s="4" t="s">
        <v>731</v>
      </c>
      <c r="O156" s="4" t="s">
        <v>435</v>
      </c>
      <c r="P156" s="4" t="s">
        <v>33</v>
      </c>
      <c r="Q156" s="4">
        <v>0</v>
      </c>
      <c r="R156" s="7">
        <v>44861</v>
      </c>
      <c r="S156" s="6">
        <v>44865</v>
      </c>
      <c r="T156" s="4" t="s">
        <v>34</v>
      </c>
      <c r="U156" s="4">
        <v>761</v>
      </c>
      <c r="V156" s="4">
        <v>0</v>
      </c>
      <c r="W156" s="4">
        <v>0</v>
      </c>
      <c r="X156" s="4" t="s">
        <v>732</v>
      </c>
      <c r="Y156" s="4" t="s">
        <v>35</v>
      </c>
    </row>
    <row r="157" s="4" customFormat="1" spans="1:25">
      <c r="A157" s="4" t="s">
        <v>733</v>
      </c>
      <c r="B157" s="4" t="s">
        <v>26</v>
      </c>
      <c r="C157" s="4" t="s">
        <v>27</v>
      </c>
      <c r="D157" s="4" t="s">
        <v>734</v>
      </c>
      <c r="E157" s="4" t="s">
        <v>735</v>
      </c>
      <c r="F157" s="6">
        <v>44861</v>
      </c>
      <c r="G157" s="6">
        <v>44862</v>
      </c>
      <c r="H157" s="4">
        <v>1</v>
      </c>
      <c r="I157" s="4">
        <v>1</v>
      </c>
      <c r="J157" s="4">
        <v>1</v>
      </c>
      <c r="K157" s="4" t="s">
        <v>30</v>
      </c>
      <c r="L157" s="4">
        <v>207</v>
      </c>
      <c r="M157" s="4">
        <v>207</v>
      </c>
      <c r="N157" s="4" t="s">
        <v>736</v>
      </c>
      <c r="O157" s="4" t="s">
        <v>435</v>
      </c>
      <c r="P157" s="4" t="s">
        <v>33</v>
      </c>
      <c r="Q157" s="4">
        <v>0</v>
      </c>
      <c r="R157" s="7">
        <v>44861</v>
      </c>
      <c r="S157" s="6">
        <v>44865</v>
      </c>
      <c r="T157" s="4" t="s">
        <v>34</v>
      </c>
      <c r="U157" s="4">
        <v>207</v>
      </c>
      <c r="V157" s="4">
        <v>0</v>
      </c>
      <c r="W157" s="4">
        <v>0</v>
      </c>
      <c r="X157" s="4" t="s">
        <v>737</v>
      </c>
      <c r="Y157" s="4" t="s">
        <v>35</v>
      </c>
    </row>
    <row r="158" s="4" customFormat="1" spans="1:25">
      <c r="A158" s="4" t="s">
        <v>738</v>
      </c>
      <c r="B158" s="4" t="s">
        <v>26</v>
      </c>
      <c r="C158" s="4" t="s">
        <v>27</v>
      </c>
      <c r="D158" s="4" t="s">
        <v>739</v>
      </c>
      <c r="E158" s="4" t="s">
        <v>740</v>
      </c>
      <c r="F158" s="6">
        <v>44861</v>
      </c>
      <c r="G158" s="6">
        <v>44862</v>
      </c>
      <c r="H158" s="4">
        <v>1</v>
      </c>
      <c r="I158" s="4">
        <v>1</v>
      </c>
      <c r="J158" s="4">
        <v>1</v>
      </c>
      <c r="K158" s="4" t="s">
        <v>30</v>
      </c>
      <c r="L158" s="4">
        <v>192</v>
      </c>
      <c r="M158" s="4">
        <v>192</v>
      </c>
      <c r="N158" s="4" t="s">
        <v>741</v>
      </c>
      <c r="O158" s="4" t="s">
        <v>435</v>
      </c>
      <c r="P158" s="4" t="s">
        <v>33</v>
      </c>
      <c r="Q158" s="4">
        <v>0</v>
      </c>
      <c r="R158" s="7">
        <v>44861</v>
      </c>
      <c r="S158" s="6">
        <v>44865</v>
      </c>
      <c r="T158" s="4" t="s">
        <v>34</v>
      </c>
      <c r="U158" s="4">
        <v>192</v>
      </c>
      <c r="V158" s="4">
        <v>0</v>
      </c>
      <c r="W158" s="4">
        <v>0</v>
      </c>
      <c r="X158" s="4" t="s">
        <v>742</v>
      </c>
      <c r="Y158" s="4" t="s">
        <v>182</v>
      </c>
    </row>
    <row r="159" s="4" customFormat="1" spans="1:25">
      <c r="A159" s="4" t="s">
        <v>743</v>
      </c>
      <c r="B159" s="4" t="s">
        <v>26</v>
      </c>
      <c r="C159" s="4" t="s">
        <v>27</v>
      </c>
      <c r="D159" s="4" t="s">
        <v>744</v>
      </c>
      <c r="E159" s="4" t="s">
        <v>273</v>
      </c>
      <c r="F159" s="6">
        <v>44861</v>
      </c>
      <c r="G159" s="6">
        <v>44862</v>
      </c>
      <c r="H159" s="4">
        <v>1</v>
      </c>
      <c r="I159" s="4">
        <v>1</v>
      </c>
      <c r="J159" s="4">
        <v>1</v>
      </c>
      <c r="K159" s="4" t="s">
        <v>30</v>
      </c>
      <c r="L159" s="4">
        <v>295</v>
      </c>
      <c r="M159" s="4">
        <v>295</v>
      </c>
      <c r="N159" s="4" t="s">
        <v>745</v>
      </c>
      <c r="O159" s="4" t="s">
        <v>435</v>
      </c>
      <c r="P159" s="4" t="s">
        <v>33</v>
      </c>
      <c r="Q159" s="4">
        <v>0</v>
      </c>
      <c r="R159" s="7">
        <v>44861</v>
      </c>
      <c r="S159" s="6">
        <v>44865</v>
      </c>
      <c r="T159" s="4" t="s">
        <v>34</v>
      </c>
      <c r="U159" s="4">
        <v>295</v>
      </c>
      <c r="V159" s="4">
        <v>0</v>
      </c>
      <c r="W159" s="4">
        <v>0</v>
      </c>
      <c r="X159" s="4" t="s">
        <v>746</v>
      </c>
      <c r="Y159" s="4" t="s">
        <v>396</v>
      </c>
    </row>
    <row r="160" s="4" customFormat="1" spans="1:25">
      <c r="A160" s="4" t="s">
        <v>747</v>
      </c>
      <c r="B160" s="4" t="s">
        <v>26</v>
      </c>
      <c r="C160" s="4" t="s">
        <v>27</v>
      </c>
      <c r="D160" s="4" t="s">
        <v>748</v>
      </c>
      <c r="E160" s="4" t="s">
        <v>749</v>
      </c>
      <c r="F160" s="6">
        <v>44861</v>
      </c>
      <c r="G160" s="6">
        <v>44862</v>
      </c>
      <c r="H160" s="4">
        <v>1</v>
      </c>
      <c r="I160" s="4">
        <v>1</v>
      </c>
      <c r="J160" s="4">
        <v>1</v>
      </c>
      <c r="K160" s="4" t="s">
        <v>30</v>
      </c>
      <c r="L160" s="4">
        <v>123</v>
      </c>
      <c r="M160" s="4">
        <v>123</v>
      </c>
      <c r="N160" s="4" t="s">
        <v>750</v>
      </c>
      <c r="O160" s="4" t="s">
        <v>435</v>
      </c>
      <c r="P160" s="4" t="s">
        <v>33</v>
      </c>
      <c r="Q160" s="4">
        <v>0</v>
      </c>
      <c r="R160" s="7">
        <v>44861</v>
      </c>
      <c r="S160" s="6">
        <v>44865</v>
      </c>
      <c r="T160" s="4" t="s">
        <v>34</v>
      </c>
      <c r="U160" s="4">
        <v>123</v>
      </c>
      <c r="V160" s="4">
        <v>0</v>
      </c>
      <c r="W160" s="4">
        <v>0</v>
      </c>
      <c r="X160" s="4" t="s">
        <v>751</v>
      </c>
      <c r="Y160" s="4" t="s">
        <v>752</v>
      </c>
    </row>
    <row r="161" s="4" customFormat="1" spans="1:25">
      <c r="A161" s="4" t="s">
        <v>753</v>
      </c>
      <c r="B161" s="4" t="s">
        <v>26</v>
      </c>
      <c r="C161" s="4" t="s">
        <v>27</v>
      </c>
      <c r="D161" s="4" t="s">
        <v>178</v>
      </c>
      <c r="E161" s="4" t="s">
        <v>537</v>
      </c>
      <c r="F161" s="6">
        <v>44861</v>
      </c>
      <c r="G161" s="6">
        <v>44862</v>
      </c>
      <c r="H161" s="4">
        <v>1</v>
      </c>
      <c r="I161" s="4">
        <v>1</v>
      </c>
      <c r="J161" s="4">
        <v>1</v>
      </c>
      <c r="K161" s="4" t="s">
        <v>30</v>
      </c>
      <c r="L161" s="4">
        <v>913</v>
      </c>
      <c r="M161" s="4">
        <v>913</v>
      </c>
      <c r="N161" s="4" t="s">
        <v>754</v>
      </c>
      <c r="O161" s="4" t="s">
        <v>435</v>
      </c>
      <c r="P161" s="4" t="s">
        <v>33</v>
      </c>
      <c r="Q161" s="4">
        <v>0</v>
      </c>
      <c r="R161" s="7">
        <v>44861</v>
      </c>
      <c r="S161" s="6">
        <v>44865</v>
      </c>
      <c r="T161" s="4" t="s">
        <v>34</v>
      </c>
      <c r="U161" s="4">
        <v>913</v>
      </c>
      <c r="V161" s="4">
        <v>0</v>
      </c>
      <c r="W161" s="4">
        <v>0</v>
      </c>
      <c r="X161" s="4" t="s">
        <v>755</v>
      </c>
      <c r="Y161" s="4" t="s">
        <v>756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2"/>
  <sheetViews>
    <sheetView tabSelected="1" workbookViewId="0">
      <selection activeCell="A159" sqref="A159:C162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757</v>
      </c>
    </row>
    <row r="2" s="4" customFormat="1" hidden="1" spans="1:9">
      <c r="A2" s="5">
        <v>21144724137</v>
      </c>
      <c r="B2" s="6">
        <v>44857</v>
      </c>
      <c r="C2" s="6">
        <v>44861</v>
      </c>
      <c r="D2" s="4">
        <v>26064</v>
      </c>
      <c r="E2" s="4" t="str">
        <f>VLOOKUP(A2,HOP!A:L,12,0)</f>
        <v>26064.00</v>
      </c>
      <c r="F2" s="4" t="str">
        <f>VLOOKUP(A2,HOP!A:C,3,0)</f>
        <v>2707975</v>
      </c>
      <c r="G2" s="4">
        <f>D2-E2</f>
        <v>0</v>
      </c>
      <c r="H2" s="4" t="str">
        <f>$H$1&amp;F2</f>
        <v>，2707975</v>
      </c>
      <c r="I2" s="4" t="str">
        <f>VLOOKUP(A2,HOP!A:U,21,0)</f>
        <v>直连</v>
      </c>
    </row>
    <row r="3" s="4" customFormat="1" hidden="1" spans="1:9">
      <c r="A3" s="5">
        <v>21144767263</v>
      </c>
      <c r="B3" s="6">
        <v>44858</v>
      </c>
      <c r="C3" s="6">
        <v>44861</v>
      </c>
      <c r="D3" s="4">
        <v>3585</v>
      </c>
      <c r="E3" s="4" t="str">
        <f>VLOOKUP(A3,HOP!A:L,12,0)</f>
        <v>3585.00</v>
      </c>
      <c r="F3" s="4" t="str">
        <f>VLOOKUP(A3,HOP!A:C,3,0)</f>
        <v>2707979</v>
      </c>
      <c r="G3" s="4">
        <f t="shared" ref="G3:G34" si="0">D3-E3</f>
        <v>0</v>
      </c>
      <c r="H3" s="4" t="str">
        <f t="shared" ref="H3:H34" si="1">$H$1&amp;F3</f>
        <v>，2707979</v>
      </c>
      <c r="I3" s="4" t="str">
        <f>VLOOKUP(A3,HOP!A:U,21,0)</f>
        <v>直连</v>
      </c>
    </row>
    <row r="4" s="4" customFormat="1" hidden="1" spans="1:9">
      <c r="A4" s="5">
        <v>21180051717</v>
      </c>
      <c r="B4" s="6">
        <v>44858</v>
      </c>
      <c r="C4" s="6">
        <v>44861</v>
      </c>
      <c r="D4" s="4">
        <v>1962</v>
      </c>
      <c r="E4" s="4" t="str">
        <f>VLOOKUP(A4,HOP!A:L,12,0)</f>
        <v>1962.00</v>
      </c>
      <c r="F4" s="4" t="str">
        <f>VLOOKUP(A4,HOP!A:C,3,0)</f>
        <v>2709321</v>
      </c>
      <c r="G4" s="4">
        <f t="shared" si="0"/>
        <v>0</v>
      </c>
      <c r="H4" s="4" t="str">
        <f t="shared" si="1"/>
        <v>，2709321</v>
      </c>
      <c r="I4" s="4" t="str">
        <f>VLOOKUP(A4,HOP!A:U,21,0)</f>
        <v>直连</v>
      </c>
    </row>
    <row r="5" s="4" customFormat="1" hidden="1" spans="1:9">
      <c r="A5" s="5">
        <v>21239331403</v>
      </c>
      <c r="B5" s="6">
        <v>44859</v>
      </c>
      <c r="C5" s="6">
        <v>44861</v>
      </c>
      <c r="D5" s="4">
        <v>864</v>
      </c>
      <c r="E5" s="4" t="str">
        <f>VLOOKUP(A5,HOP!A:L,12,0)</f>
        <v>864.00</v>
      </c>
      <c r="F5" s="4" t="str">
        <f>VLOOKUP(A5,HOP!A:C,3,0)</f>
        <v>2716339</v>
      </c>
      <c r="G5" s="4">
        <f t="shared" si="0"/>
        <v>0</v>
      </c>
      <c r="H5" s="4" t="str">
        <f t="shared" si="1"/>
        <v>，2716339</v>
      </c>
      <c r="I5" s="4" t="str">
        <f>VLOOKUP(A5,HOP!A:U,21,0)</f>
        <v>直连</v>
      </c>
    </row>
    <row r="6" s="4" customFormat="1" hidden="1" spans="1:9">
      <c r="A6" s="5">
        <v>21250460421</v>
      </c>
      <c r="B6" s="6">
        <v>44859</v>
      </c>
      <c r="C6" s="6">
        <v>44861</v>
      </c>
      <c r="D6" s="4">
        <v>385</v>
      </c>
      <c r="E6" s="4" t="str">
        <f>VLOOKUP(A6,HOP!A:L,12,0)</f>
        <v>385.00</v>
      </c>
      <c r="F6" s="4" t="str">
        <f>VLOOKUP(A6,HOP!A:C,3,0)</f>
        <v>2718331</v>
      </c>
      <c r="G6" s="4">
        <f t="shared" si="0"/>
        <v>0</v>
      </c>
      <c r="H6" s="4" t="str">
        <f t="shared" si="1"/>
        <v>，2718331</v>
      </c>
      <c r="I6" s="4" t="str">
        <f>VLOOKUP(A6,HOP!A:U,21,0)</f>
        <v>直连</v>
      </c>
    </row>
    <row r="7" s="4" customFormat="1" hidden="1" spans="1:9">
      <c r="A7" s="5">
        <v>21313442376</v>
      </c>
      <c r="B7" s="6">
        <v>44859</v>
      </c>
      <c r="C7" s="6">
        <v>44861</v>
      </c>
      <c r="D7" s="4">
        <v>3439</v>
      </c>
      <c r="E7" s="4" t="str">
        <f>VLOOKUP(A7,HOP!A:L,12,0)</f>
        <v>3439.00</v>
      </c>
      <c r="F7" s="4" t="str">
        <f>VLOOKUP(A7,HOP!A:C,3,0)</f>
        <v>2721650</v>
      </c>
      <c r="G7" s="4">
        <f t="shared" si="0"/>
        <v>0</v>
      </c>
      <c r="H7" s="4" t="str">
        <f t="shared" si="1"/>
        <v>，2721650</v>
      </c>
      <c r="I7" s="4" t="str">
        <f>VLOOKUP(A7,HOP!A:U,21,0)</f>
        <v>直连</v>
      </c>
    </row>
    <row r="8" s="4" customFormat="1" hidden="1" spans="1:9">
      <c r="A8" s="5">
        <v>21346231455</v>
      </c>
      <c r="B8" s="6">
        <v>44858</v>
      </c>
      <c r="C8" s="6">
        <v>44861</v>
      </c>
      <c r="D8" s="4">
        <v>1215</v>
      </c>
      <c r="E8" s="4" t="str">
        <f>VLOOKUP(A8,HOP!A:L,12,0)</f>
        <v>1215.00</v>
      </c>
      <c r="F8" s="4" t="str">
        <f>VLOOKUP(A8,HOP!A:C,3,0)</f>
        <v>2726292</v>
      </c>
      <c r="G8" s="4">
        <f t="shared" si="0"/>
        <v>0</v>
      </c>
      <c r="H8" s="4" t="str">
        <f t="shared" si="1"/>
        <v>，2726292</v>
      </c>
      <c r="I8" s="4" t="str">
        <f>VLOOKUP(A8,HOP!A:U,21,0)</f>
        <v>直连</v>
      </c>
    </row>
    <row r="9" s="4" customFormat="1" hidden="1" spans="1:9">
      <c r="A9" s="5">
        <v>21356056890</v>
      </c>
      <c r="B9" s="6">
        <v>44859</v>
      </c>
      <c r="C9" s="6">
        <v>44861</v>
      </c>
      <c r="D9" s="4">
        <v>2260</v>
      </c>
      <c r="E9" s="4" t="str">
        <f>VLOOKUP(A9,HOP!A:L,12,0)</f>
        <v>2260.00</v>
      </c>
      <c r="F9" s="4" t="str">
        <f>VLOOKUP(A9,HOP!A:C,3,0)</f>
        <v>2728350</v>
      </c>
      <c r="G9" s="4">
        <f t="shared" si="0"/>
        <v>0</v>
      </c>
      <c r="H9" s="4" t="str">
        <f t="shared" si="1"/>
        <v>，2728350</v>
      </c>
      <c r="I9" s="4" t="str">
        <f>VLOOKUP(A9,HOP!A:U,21,0)</f>
        <v>直连</v>
      </c>
    </row>
    <row r="10" s="4" customFormat="1" hidden="1" spans="1:9">
      <c r="A10" s="5">
        <v>21433557981</v>
      </c>
      <c r="B10" s="6">
        <v>44860</v>
      </c>
      <c r="C10" s="6">
        <v>44861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21446210623</v>
      </c>
      <c r="B11" s="6">
        <v>44860</v>
      </c>
      <c r="C11" s="6">
        <v>44861</v>
      </c>
      <c r="D11" s="4">
        <v>428</v>
      </c>
      <c r="E11" s="4" t="str">
        <f>VLOOKUP(A11,HOP!A:L,12,0)</f>
        <v>428.00</v>
      </c>
      <c r="F11" s="4" t="str">
        <f>VLOOKUP(A11,HOP!A:C,3,0)</f>
        <v>2738737</v>
      </c>
      <c r="G11" s="4">
        <f t="shared" si="0"/>
        <v>0</v>
      </c>
      <c r="H11" s="4" t="str">
        <f t="shared" si="1"/>
        <v>，2738737</v>
      </c>
      <c r="I11" s="4" t="str">
        <f>VLOOKUP(A11,HOP!A:U,21,0)</f>
        <v>直连</v>
      </c>
    </row>
    <row r="12" s="4" customFormat="1" hidden="1" spans="1:9">
      <c r="A12" s="5">
        <v>21453881990</v>
      </c>
      <c r="B12" s="6">
        <v>44860</v>
      </c>
      <c r="C12" s="6">
        <v>44861</v>
      </c>
      <c r="D12" s="4">
        <v>989</v>
      </c>
      <c r="E12" s="4" t="str">
        <f>VLOOKUP(A12,HOP!A:L,12,0)</f>
        <v>989.00</v>
      </c>
      <c r="F12" s="4" t="str">
        <f>VLOOKUP(A12,HOP!A:C,3,0)</f>
        <v>2740192</v>
      </c>
      <c r="G12" s="4">
        <f t="shared" si="0"/>
        <v>0</v>
      </c>
      <c r="H12" s="4" t="str">
        <f t="shared" si="1"/>
        <v>，2740192</v>
      </c>
      <c r="I12" s="4" t="str">
        <f>VLOOKUP(A12,HOP!A:U,21,0)</f>
        <v>直连</v>
      </c>
    </row>
    <row r="13" s="4" customFormat="1" hidden="1" spans="1:9">
      <c r="A13" s="5">
        <v>21454225865</v>
      </c>
      <c r="B13" s="6">
        <v>44854</v>
      </c>
      <c r="C13" s="6">
        <v>44861</v>
      </c>
      <c r="D13" s="4">
        <v>3192</v>
      </c>
      <c r="E13" s="4" t="str">
        <f>VLOOKUP(A13,HOP!A:L,12,0)</f>
        <v>3192.00</v>
      </c>
      <c r="F13" s="4" t="str">
        <f>VLOOKUP(A13,HOP!A:C,3,0)</f>
        <v>2740240</v>
      </c>
      <c r="G13" s="4">
        <f t="shared" si="0"/>
        <v>0</v>
      </c>
      <c r="H13" s="4" t="str">
        <f t="shared" si="1"/>
        <v>，2740240</v>
      </c>
      <c r="I13" s="4" t="str">
        <f>VLOOKUP(A13,HOP!A:U,21,0)</f>
        <v>直连</v>
      </c>
    </row>
    <row r="14" s="4" customFormat="1" hidden="1" spans="1:9">
      <c r="A14" s="5">
        <v>21463716680</v>
      </c>
      <c r="B14" s="6">
        <v>44859</v>
      </c>
      <c r="C14" s="6">
        <v>44861</v>
      </c>
      <c r="D14" s="4">
        <v>2778</v>
      </c>
      <c r="E14" s="4" t="str">
        <f>VLOOKUP(A14,HOP!A:L,12,0)</f>
        <v>2778.00</v>
      </c>
      <c r="F14" s="4" t="str">
        <f>VLOOKUP(A14,HOP!A:C,3,0)</f>
        <v>2742249</v>
      </c>
      <c r="G14" s="4">
        <f t="shared" si="0"/>
        <v>0</v>
      </c>
      <c r="H14" s="4" t="str">
        <f t="shared" si="1"/>
        <v>，2742249</v>
      </c>
      <c r="I14" s="4" t="str">
        <f>VLOOKUP(A14,HOP!A:U,21,0)</f>
        <v>直连</v>
      </c>
    </row>
    <row r="15" s="4" customFormat="1" hidden="1" spans="1:9">
      <c r="A15" s="5">
        <v>21471910033</v>
      </c>
      <c r="B15" s="6">
        <v>44860</v>
      </c>
      <c r="C15" s="6">
        <v>44861</v>
      </c>
      <c r="D15" s="4">
        <v>245</v>
      </c>
      <c r="E15" s="4" t="str">
        <f>VLOOKUP(A15,HOP!A:L,12,0)</f>
        <v>245.00</v>
      </c>
      <c r="F15" s="4" t="str">
        <f>VLOOKUP(A15,HOP!A:C,3,0)</f>
        <v>2744135</v>
      </c>
      <c r="G15" s="4">
        <f t="shared" si="0"/>
        <v>0</v>
      </c>
      <c r="H15" s="4" t="str">
        <f t="shared" si="1"/>
        <v>，2744135</v>
      </c>
      <c r="I15" s="4" t="str">
        <f>VLOOKUP(A15,HOP!A:U,21,0)</f>
        <v>直连</v>
      </c>
    </row>
    <row r="16" s="4" customFormat="1" hidden="1" spans="1:9">
      <c r="A16" s="5">
        <v>21474415951</v>
      </c>
      <c r="B16" s="6">
        <v>44858</v>
      </c>
      <c r="C16" s="6">
        <v>44861</v>
      </c>
      <c r="D16" s="4">
        <v>4073</v>
      </c>
      <c r="E16" s="4" t="str">
        <f>VLOOKUP(A16,HOP!A:L,12,0)</f>
        <v>4073.00</v>
      </c>
      <c r="F16" s="4" t="str">
        <f>VLOOKUP(A16,HOP!A:C,3,0)</f>
        <v>2744729</v>
      </c>
      <c r="G16" s="4">
        <f t="shared" si="0"/>
        <v>0</v>
      </c>
      <c r="H16" s="4" t="str">
        <f t="shared" si="1"/>
        <v>，2744729</v>
      </c>
      <c r="I16" s="4" t="str">
        <f>VLOOKUP(A16,HOP!A:U,21,0)</f>
        <v>直连</v>
      </c>
    </row>
    <row r="17" s="4" customFormat="1" hidden="1" spans="1:9">
      <c r="A17" s="5">
        <v>21474438522</v>
      </c>
      <c r="B17" s="6">
        <v>44858</v>
      </c>
      <c r="C17" s="6">
        <v>44861</v>
      </c>
      <c r="D17" s="4">
        <v>4230</v>
      </c>
      <c r="E17" s="4" t="str">
        <f>VLOOKUP(A17,HOP!A:L,12,0)</f>
        <v>4230.00</v>
      </c>
      <c r="F17" s="4" t="str">
        <f>VLOOKUP(A17,HOP!A:C,3,0)</f>
        <v>2744737</v>
      </c>
      <c r="G17" s="4">
        <f t="shared" si="0"/>
        <v>0</v>
      </c>
      <c r="H17" s="4" t="str">
        <f t="shared" si="1"/>
        <v>，2744737</v>
      </c>
      <c r="I17" s="4" t="str">
        <f>VLOOKUP(A17,HOP!A:U,21,0)</f>
        <v>直连</v>
      </c>
    </row>
    <row r="18" s="4" customFormat="1" hidden="1" spans="1:9">
      <c r="A18" s="5">
        <v>21475647816</v>
      </c>
      <c r="B18" s="6">
        <v>44860</v>
      </c>
      <c r="C18" s="6">
        <v>44861</v>
      </c>
      <c r="D18" s="4">
        <v>790</v>
      </c>
      <c r="E18" s="4" t="str">
        <f>VLOOKUP(A18,HOP!A:L,12,0)</f>
        <v>790.00</v>
      </c>
      <c r="F18" s="4" t="str">
        <f>VLOOKUP(A18,HOP!A:C,3,0)</f>
        <v>2745021</v>
      </c>
      <c r="G18" s="4">
        <f t="shared" si="0"/>
        <v>0</v>
      </c>
      <c r="H18" s="4" t="str">
        <f t="shared" si="1"/>
        <v>，2745021</v>
      </c>
      <c r="I18" s="4" t="str">
        <f>VLOOKUP(A18,HOP!A:U,21,0)</f>
        <v>直连</v>
      </c>
    </row>
    <row r="19" s="4" customFormat="1" hidden="1" spans="1:9">
      <c r="A19" s="5">
        <v>21480638573</v>
      </c>
      <c r="B19" s="6">
        <v>44860</v>
      </c>
      <c r="C19" s="6">
        <v>44861</v>
      </c>
      <c r="D19" s="4">
        <v>168</v>
      </c>
      <c r="E19" s="4" t="str">
        <f>VLOOKUP(A19,HOP!A:L,12,0)</f>
        <v>168.00</v>
      </c>
      <c r="F19" s="4" t="str">
        <f>VLOOKUP(A19,HOP!A:C,3,0)</f>
        <v>2746252</v>
      </c>
      <c r="G19" s="4">
        <f t="shared" si="0"/>
        <v>0</v>
      </c>
      <c r="H19" s="4" t="str">
        <f t="shared" si="1"/>
        <v>，2746252</v>
      </c>
      <c r="I19" s="4" t="str">
        <f>VLOOKUP(A19,HOP!A:U,21,0)</f>
        <v>直连</v>
      </c>
    </row>
    <row r="20" s="4" customFormat="1" hidden="1" spans="1:9">
      <c r="A20" s="5">
        <v>21485992462</v>
      </c>
      <c r="B20" s="6">
        <v>44860</v>
      </c>
      <c r="C20" s="6">
        <v>44861</v>
      </c>
      <c r="D20" s="4">
        <v>228</v>
      </c>
      <c r="E20" s="4" t="str">
        <f>VLOOKUP(A20,HOP!A:L,12,0)</f>
        <v>228.00</v>
      </c>
      <c r="F20" s="4" t="str">
        <f>VLOOKUP(A20,HOP!A:C,3,0)</f>
        <v>2747531</v>
      </c>
      <c r="G20" s="4">
        <f t="shared" si="0"/>
        <v>0</v>
      </c>
      <c r="H20" s="4" t="str">
        <f t="shared" si="1"/>
        <v>，2747531</v>
      </c>
      <c r="I20" s="4" t="str">
        <f>VLOOKUP(A20,HOP!A:U,21,0)</f>
        <v>直连</v>
      </c>
    </row>
    <row r="21" s="4" customFormat="1" spans="1:10">
      <c r="A21" s="5">
        <v>21492714781</v>
      </c>
      <c r="B21" s="6">
        <v>44856</v>
      </c>
      <c r="C21" s="6">
        <v>44861</v>
      </c>
      <c r="D21" s="4">
        <v>9760.35</v>
      </c>
      <c r="E21" s="4" t="str">
        <f>VLOOKUP(A21,HOP!A:L,12,0)</f>
        <v>9655.00</v>
      </c>
      <c r="F21" s="4" t="str">
        <f>VLOOKUP(A21,HOP!A:C,3,0)</f>
        <v>2748997</v>
      </c>
      <c r="G21" s="4">
        <f t="shared" si="0"/>
        <v>105.35</v>
      </c>
      <c r="H21" s="4" t="str">
        <f t="shared" si="1"/>
        <v>，2748997</v>
      </c>
      <c r="I21" s="4" t="str">
        <f>VLOOKUP(A21,HOP!A:U,21,0)</f>
        <v>直连</v>
      </c>
      <c r="J21" s="4" t="s">
        <v>758</v>
      </c>
    </row>
    <row r="22" s="4" customFormat="1" hidden="1" spans="1:9">
      <c r="A22" s="5">
        <v>21494050487</v>
      </c>
      <c r="B22" s="6">
        <v>44859</v>
      </c>
      <c r="C22" s="6">
        <v>44861</v>
      </c>
      <c r="D22" s="4">
        <v>686</v>
      </c>
      <c r="E22" s="4" t="str">
        <f>VLOOKUP(A22,HOP!A:L,12,0)</f>
        <v>686.00</v>
      </c>
      <c r="F22" s="4" t="str">
        <f>VLOOKUP(A22,HOP!A:C,3,0)</f>
        <v>2749403</v>
      </c>
      <c r="G22" s="4">
        <f t="shared" si="0"/>
        <v>0</v>
      </c>
      <c r="H22" s="4" t="str">
        <f t="shared" si="1"/>
        <v>，2749403</v>
      </c>
      <c r="I22" s="4" t="str">
        <f>VLOOKUP(A22,HOP!A:U,21,0)</f>
        <v>直连</v>
      </c>
    </row>
    <row r="23" s="4" customFormat="1" hidden="1" spans="1:9">
      <c r="A23" s="5">
        <v>21497585058</v>
      </c>
      <c r="B23" s="6">
        <v>44859</v>
      </c>
      <c r="C23" s="6">
        <v>44861</v>
      </c>
      <c r="D23" s="4">
        <v>1878</v>
      </c>
      <c r="E23" s="4" t="str">
        <f>VLOOKUP(A23,HOP!A:L,12,0)</f>
        <v>1878.00</v>
      </c>
      <c r="F23" s="4" t="str">
        <f>VLOOKUP(A23,HOP!A:C,3,0)</f>
        <v>2750211</v>
      </c>
      <c r="G23" s="4">
        <f t="shared" si="0"/>
        <v>0</v>
      </c>
      <c r="H23" s="4" t="str">
        <f t="shared" si="1"/>
        <v>，2750211</v>
      </c>
      <c r="I23" s="4" t="str">
        <f>VLOOKUP(A23,HOP!A:U,21,0)</f>
        <v>直连</v>
      </c>
    </row>
    <row r="24" s="4" customFormat="1" hidden="1" spans="1:9">
      <c r="A24" s="5">
        <v>21504250562</v>
      </c>
      <c r="B24" s="6">
        <v>44859</v>
      </c>
      <c r="C24" s="6">
        <v>44861</v>
      </c>
      <c r="D24" s="4">
        <v>5204</v>
      </c>
      <c r="E24" s="4" t="str">
        <f>VLOOKUP(A24,HOP!A:L,12,0)</f>
        <v>5204.00</v>
      </c>
      <c r="F24" s="4" t="str">
        <f>VLOOKUP(A24,HOP!A:C,3,0)</f>
        <v>2752180</v>
      </c>
      <c r="G24" s="4">
        <f t="shared" si="0"/>
        <v>0</v>
      </c>
      <c r="H24" s="4" t="str">
        <f t="shared" si="1"/>
        <v>，2752180</v>
      </c>
      <c r="I24" s="4" t="str">
        <f>VLOOKUP(A24,HOP!A:U,21,0)</f>
        <v>直连</v>
      </c>
    </row>
    <row r="25" s="4" customFormat="1" hidden="1" spans="1:9">
      <c r="A25" s="5">
        <v>21508408701</v>
      </c>
      <c r="B25" s="6">
        <v>44858</v>
      </c>
      <c r="C25" s="6">
        <v>44861</v>
      </c>
      <c r="D25" s="4">
        <v>1920</v>
      </c>
      <c r="E25" s="4" t="str">
        <f>VLOOKUP(A25,HOP!A:L,12,0)</f>
        <v>1920.00</v>
      </c>
      <c r="F25" s="4" t="str">
        <f>VLOOKUP(A25,HOP!A:C,3,0)</f>
        <v>2753349</v>
      </c>
      <c r="G25" s="4">
        <f t="shared" si="0"/>
        <v>0</v>
      </c>
      <c r="H25" s="4" t="str">
        <f t="shared" si="1"/>
        <v>，2753349</v>
      </c>
      <c r="I25" s="4" t="str">
        <f>VLOOKUP(A25,HOP!A:U,21,0)</f>
        <v>直连</v>
      </c>
    </row>
    <row r="26" s="4" customFormat="1" hidden="1" spans="1:9">
      <c r="A26" s="5">
        <v>21508434455</v>
      </c>
      <c r="B26" s="6">
        <v>44859</v>
      </c>
      <c r="C26" s="6">
        <v>44861</v>
      </c>
      <c r="D26" s="4">
        <v>8000</v>
      </c>
      <c r="E26" s="4" t="str">
        <f>VLOOKUP(A26,HOP!A:L,12,0)</f>
        <v>8000.00</v>
      </c>
      <c r="F26" s="4" t="str">
        <f>VLOOKUP(A26,HOP!A:C,3,0)</f>
        <v>2753366</v>
      </c>
      <c r="G26" s="4">
        <f t="shared" si="0"/>
        <v>0</v>
      </c>
      <c r="H26" s="4" t="str">
        <f t="shared" si="1"/>
        <v>，2753366</v>
      </c>
      <c r="I26" s="4" t="str">
        <f>VLOOKUP(A26,HOP!A:U,21,0)</f>
        <v>直连</v>
      </c>
    </row>
    <row r="27" s="4" customFormat="1" hidden="1" spans="1:9">
      <c r="A27" s="5">
        <v>21509186115</v>
      </c>
      <c r="B27" s="6">
        <v>44860</v>
      </c>
      <c r="C27" s="6">
        <v>44861</v>
      </c>
      <c r="D27" s="4">
        <v>265</v>
      </c>
      <c r="E27" s="4" t="str">
        <f>VLOOKUP(A27,HOP!A:L,12,0)</f>
        <v>265.00</v>
      </c>
      <c r="F27" s="4" t="str">
        <f>VLOOKUP(A27,HOP!A:C,3,0)</f>
        <v>2753600</v>
      </c>
      <c r="G27" s="4">
        <f t="shared" si="0"/>
        <v>0</v>
      </c>
      <c r="H27" s="4" t="str">
        <f t="shared" si="1"/>
        <v>，2753600</v>
      </c>
      <c r="I27" s="4" t="str">
        <f>VLOOKUP(A27,HOP!A:U,21,0)</f>
        <v>直连</v>
      </c>
    </row>
    <row r="28" s="4" customFormat="1" hidden="1" spans="1:9">
      <c r="A28" s="5">
        <v>21510292493</v>
      </c>
      <c r="B28" s="6">
        <v>44860</v>
      </c>
      <c r="C28" s="6">
        <v>44861</v>
      </c>
      <c r="D28" s="4">
        <v>1130</v>
      </c>
      <c r="E28" s="4" t="str">
        <f>VLOOKUP(A28,HOP!A:L,12,0)</f>
        <v>1130.00</v>
      </c>
      <c r="F28" s="4" t="str">
        <f>VLOOKUP(A28,HOP!A:C,3,0)</f>
        <v>2753932</v>
      </c>
      <c r="G28" s="4">
        <f t="shared" si="0"/>
        <v>0</v>
      </c>
      <c r="H28" s="4" t="str">
        <f t="shared" si="1"/>
        <v>，2753932</v>
      </c>
      <c r="I28" s="4" t="str">
        <f>VLOOKUP(A28,HOP!A:U,21,0)</f>
        <v>直连</v>
      </c>
    </row>
    <row r="29" s="4" customFormat="1" hidden="1" spans="1:9">
      <c r="A29" s="5">
        <v>21511049204</v>
      </c>
      <c r="B29" s="6">
        <v>44857</v>
      </c>
      <c r="C29" s="6">
        <v>44861</v>
      </c>
      <c r="D29" s="4">
        <v>1536</v>
      </c>
      <c r="E29" s="4" t="str">
        <f>VLOOKUP(A29,HOP!A:L,12,0)</f>
        <v>1536.00</v>
      </c>
      <c r="F29" s="4" t="str">
        <f>VLOOKUP(A29,HOP!A:C,3,0)</f>
        <v>2754108</v>
      </c>
      <c r="G29" s="4">
        <f t="shared" si="0"/>
        <v>0</v>
      </c>
      <c r="H29" s="4" t="str">
        <f t="shared" si="1"/>
        <v>，2754108</v>
      </c>
      <c r="I29" s="4" t="str">
        <f>VLOOKUP(A29,HOP!A:U,21,0)</f>
        <v>直连</v>
      </c>
    </row>
    <row r="30" s="4" customFormat="1" hidden="1" spans="1:9">
      <c r="A30" s="5">
        <v>21511588170</v>
      </c>
      <c r="B30" s="6">
        <v>44860</v>
      </c>
      <c r="C30" s="6">
        <v>44861</v>
      </c>
      <c r="D30" s="4">
        <v>982</v>
      </c>
      <c r="E30" s="4" t="str">
        <f>VLOOKUP(A30,HOP!A:L,12,0)</f>
        <v>982.00</v>
      </c>
      <c r="F30" s="4" t="str">
        <f>VLOOKUP(A30,HOP!A:C,3,0)</f>
        <v>2754265</v>
      </c>
      <c r="G30" s="4">
        <f t="shared" si="0"/>
        <v>0</v>
      </c>
      <c r="H30" s="4" t="str">
        <f t="shared" si="1"/>
        <v>，2754265</v>
      </c>
      <c r="I30" s="4" t="str">
        <f>VLOOKUP(A30,HOP!A:U,21,0)</f>
        <v>直连</v>
      </c>
    </row>
    <row r="31" s="4" customFormat="1" hidden="1" spans="1:9">
      <c r="A31" s="5">
        <v>21512248449</v>
      </c>
      <c r="B31" s="6">
        <v>44860</v>
      </c>
      <c r="C31" s="6">
        <v>44861</v>
      </c>
      <c r="D31" s="4">
        <v>600</v>
      </c>
      <c r="E31" s="4" t="str">
        <f>VLOOKUP(A31,HOP!A:L,12,0)</f>
        <v>600.00</v>
      </c>
      <c r="F31" s="4" t="str">
        <f>VLOOKUP(A31,HOP!A:C,3,0)</f>
        <v>2754477</v>
      </c>
      <c r="G31" s="4">
        <f t="shared" si="0"/>
        <v>0</v>
      </c>
      <c r="H31" s="4" t="str">
        <f t="shared" si="1"/>
        <v>，2754477</v>
      </c>
      <c r="I31" s="4" t="str">
        <f>VLOOKUP(A31,HOP!A:U,21,0)</f>
        <v>直连</v>
      </c>
    </row>
    <row r="32" s="4" customFormat="1" hidden="1" spans="1:9">
      <c r="A32" s="5">
        <v>21513558157</v>
      </c>
      <c r="B32" s="6">
        <v>44859</v>
      </c>
      <c r="C32" s="6">
        <v>44861</v>
      </c>
      <c r="D32" s="4">
        <v>2278</v>
      </c>
      <c r="E32" s="4" t="str">
        <f>VLOOKUP(A32,HOP!A:L,12,0)</f>
        <v>2278.00</v>
      </c>
      <c r="F32" s="4" t="str">
        <f>VLOOKUP(A32,HOP!A:C,3,0)</f>
        <v>2754823</v>
      </c>
      <c r="G32" s="4">
        <f t="shared" si="0"/>
        <v>0</v>
      </c>
      <c r="H32" s="4" t="str">
        <f t="shared" si="1"/>
        <v>，2754823</v>
      </c>
      <c r="I32" s="4" t="str">
        <f>VLOOKUP(A32,HOP!A:U,21,0)</f>
        <v>直连</v>
      </c>
    </row>
    <row r="33" s="4" customFormat="1" hidden="1" spans="1:9">
      <c r="A33" s="5">
        <v>21514881754</v>
      </c>
      <c r="B33" s="6">
        <v>44860</v>
      </c>
      <c r="C33" s="6">
        <v>44861</v>
      </c>
      <c r="D33" s="4">
        <v>1806</v>
      </c>
      <c r="E33" s="4" t="str">
        <f>VLOOKUP(A33,HOP!A:L,12,0)</f>
        <v>1806.00</v>
      </c>
      <c r="F33" s="4" t="str">
        <f>VLOOKUP(A33,HOP!A:C,3,0)</f>
        <v>2755221</v>
      </c>
      <c r="G33" s="4">
        <f t="shared" si="0"/>
        <v>0</v>
      </c>
      <c r="H33" s="4" t="str">
        <f t="shared" si="1"/>
        <v>，2755221</v>
      </c>
      <c r="I33" s="4" t="str">
        <f>VLOOKUP(A33,HOP!A:U,21,0)</f>
        <v>直连</v>
      </c>
    </row>
    <row r="34" s="4" customFormat="1" hidden="1" spans="1:9">
      <c r="A34" s="5">
        <v>21515299233</v>
      </c>
      <c r="B34" s="6">
        <v>44858</v>
      </c>
      <c r="C34" s="6">
        <v>44861</v>
      </c>
      <c r="D34" s="4">
        <v>6361</v>
      </c>
      <c r="E34" s="4" t="str">
        <f>VLOOKUP(A34,HOP!A:L,12,0)</f>
        <v>6361.00</v>
      </c>
      <c r="F34" s="4" t="str">
        <f>VLOOKUP(A34,HOP!A:C,3,0)</f>
        <v>2755317</v>
      </c>
      <c r="G34" s="4">
        <f t="shared" si="0"/>
        <v>0</v>
      </c>
      <c r="H34" s="4" t="str">
        <f t="shared" si="1"/>
        <v>，2755317</v>
      </c>
      <c r="I34" s="4" t="str">
        <f>VLOOKUP(A34,HOP!A:U,21,0)</f>
        <v>直连</v>
      </c>
    </row>
    <row r="35" s="4" customFormat="1" hidden="1" spans="1:9">
      <c r="A35" s="5">
        <v>21557737189</v>
      </c>
      <c r="B35" s="6">
        <v>44860</v>
      </c>
      <c r="C35" s="6">
        <v>44861</v>
      </c>
      <c r="D35" s="4">
        <v>2346</v>
      </c>
      <c r="E35" s="4" t="str">
        <f>VLOOKUP(A35,HOP!A:L,12,0)</f>
        <v>2346.00</v>
      </c>
      <c r="F35" s="4" t="str">
        <f>VLOOKUP(A35,HOP!A:C,3,0)</f>
        <v>2755662</v>
      </c>
      <c r="G35" s="4">
        <f t="shared" ref="G35:G66" si="2">D35-E35</f>
        <v>0</v>
      </c>
      <c r="H35" s="4" t="str">
        <f t="shared" ref="H35:H66" si="3">$H$1&amp;F35</f>
        <v>，2755662</v>
      </c>
      <c r="I35" s="4" t="str">
        <f>VLOOKUP(A35,HOP!A:U,21,0)</f>
        <v>直连</v>
      </c>
    </row>
    <row r="36" s="4" customFormat="1" hidden="1" spans="1:9">
      <c r="A36" s="5">
        <v>21561033848</v>
      </c>
      <c r="B36" s="6">
        <v>44857</v>
      </c>
      <c r="C36" s="6">
        <v>44861</v>
      </c>
      <c r="D36" s="4">
        <v>1024</v>
      </c>
      <c r="E36" s="4" t="str">
        <f>VLOOKUP(A36,HOP!A:L,12,0)</f>
        <v>1024.00</v>
      </c>
      <c r="F36" s="4" t="str">
        <f>VLOOKUP(A36,HOP!A:C,3,0)</f>
        <v>2756252</v>
      </c>
      <c r="G36" s="4">
        <f t="shared" si="2"/>
        <v>0</v>
      </c>
      <c r="H36" s="4" t="str">
        <f t="shared" si="3"/>
        <v>，2756252</v>
      </c>
      <c r="I36" s="4" t="str">
        <f>VLOOKUP(A36,HOP!A:U,21,0)</f>
        <v>直连</v>
      </c>
    </row>
    <row r="37" s="4" customFormat="1" hidden="1" spans="1:9">
      <c r="A37" s="5">
        <v>21562340682</v>
      </c>
      <c r="B37" s="6">
        <v>44860</v>
      </c>
      <c r="C37" s="6">
        <v>44861</v>
      </c>
      <c r="D37" s="4">
        <v>1138</v>
      </c>
      <c r="E37" s="4" t="str">
        <f>VLOOKUP(A37,HOP!A:L,12,0)</f>
        <v>1138.00</v>
      </c>
      <c r="F37" s="4" t="str">
        <f>VLOOKUP(A37,HOP!A:C,3,0)</f>
        <v>2756536</v>
      </c>
      <c r="G37" s="4">
        <f t="shared" si="2"/>
        <v>0</v>
      </c>
      <c r="H37" s="4" t="str">
        <f t="shared" si="3"/>
        <v>，2756536</v>
      </c>
      <c r="I37" s="4" t="str">
        <f>VLOOKUP(A37,HOP!A:U,21,0)</f>
        <v>直连</v>
      </c>
    </row>
    <row r="38" s="4" customFormat="1" hidden="1" spans="1:9">
      <c r="A38" s="5">
        <v>21562404420</v>
      </c>
      <c r="B38" s="6">
        <v>44860</v>
      </c>
      <c r="C38" s="6">
        <v>44861</v>
      </c>
      <c r="D38" s="4">
        <v>1438</v>
      </c>
      <c r="E38" s="4" t="str">
        <f>VLOOKUP(A38,HOP!A:L,12,0)</f>
        <v>1438.00</v>
      </c>
      <c r="F38" s="4" t="str">
        <f>VLOOKUP(A38,HOP!A:C,3,0)</f>
        <v>2756571</v>
      </c>
      <c r="G38" s="4">
        <f t="shared" si="2"/>
        <v>0</v>
      </c>
      <c r="H38" s="4" t="str">
        <f t="shared" si="3"/>
        <v>，2756571</v>
      </c>
      <c r="I38" s="4" t="str">
        <f>VLOOKUP(A38,HOP!A:U,21,0)</f>
        <v>直连</v>
      </c>
    </row>
    <row r="39" s="4" customFormat="1" hidden="1" spans="1:9">
      <c r="A39" s="5">
        <v>21563743316</v>
      </c>
      <c r="B39" s="6">
        <v>44860</v>
      </c>
      <c r="C39" s="6">
        <v>44861</v>
      </c>
      <c r="D39" s="4">
        <v>190</v>
      </c>
      <c r="E39" s="4" t="str">
        <f>VLOOKUP(A39,HOP!A:L,12,0)</f>
        <v>190.00</v>
      </c>
      <c r="F39" s="4" t="str">
        <f>VLOOKUP(A39,HOP!A:C,3,0)</f>
        <v>2756838</v>
      </c>
      <c r="G39" s="4">
        <f t="shared" si="2"/>
        <v>0</v>
      </c>
      <c r="H39" s="4" t="str">
        <f t="shared" si="3"/>
        <v>，2756838</v>
      </c>
      <c r="I39" s="4" t="str">
        <f>VLOOKUP(A39,HOP!A:U,21,0)</f>
        <v>直连</v>
      </c>
    </row>
    <row r="40" s="4" customFormat="1" hidden="1" spans="1:9">
      <c r="A40" s="5">
        <v>21564230898</v>
      </c>
      <c r="B40" s="6">
        <v>44860</v>
      </c>
      <c r="C40" s="6">
        <v>44861</v>
      </c>
      <c r="D40" s="4">
        <v>223</v>
      </c>
      <c r="E40" s="4" t="str">
        <f>VLOOKUP(A40,HOP!A:L,12,0)</f>
        <v>223.00</v>
      </c>
      <c r="F40" s="4" t="str">
        <f>VLOOKUP(A40,HOP!A:C,3,0)</f>
        <v>2756979</v>
      </c>
      <c r="G40" s="4">
        <f t="shared" si="2"/>
        <v>0</v>
      </c>
      <c r="H40" s="4" t="str">
        <f t="shared" si="3"/>
        <v>，2756979</v>
      </c>
      <c r="I40" s="4" t="str">
        <f>VLOOKUP(A40,HOP!A:U,21,0)</f>
        <v>直连</v>
      </c>
    </row>
    <row r="41" s="4" customFormat="1" hidden="1" spans="1:9">
      <c r="A41" s="5">
        <v>21564471429</v>
      </c>
      <c r="B41" s="6">
        <v>44860</v>
      </c>
      <c r="C41" s="6">
        <v>44861</v>
      </c>
      <c r="D41" s="4">
        <v>161</v>
      </c>
      <c r="E41" s="4" t="str">
        <f>VLOOKUP(A41,HOP!A:L,12,0)</f>
        <v>161.00</v>
      </c>
      <c r="F41" s="4" t="str">
        <f>VLOOKUP(A41,HOP!A:C,3,0)</f>
        <v>2757073</v>
      </c>
      <c r="G41" s="4">
        <f t="shared" si="2"/>
        <v>0</v>
      </c>
      <c r="H41" s="4" t="str">
        <f t="shared" si="3"/>
        <v>，2757073</v>
      </c>
      <c r="I41" s="4" t="str">
        <f>VLOOKUP(A41,HOP!A:U,21,0)</f>
        <v>直连</v>
      </c>
    </row>
    <row r="42" s="4" customFormat="1" hidden="1" spans="1:9">
      <c r="A42" s="5">
        <v>21567513487</v>
      </c>
      <c r="B42" s="6">
        <v>44860</v>
      </c>
      <c r="C42" s="6">
        <v>44861</v>
      </c>
      <c r="D42" s="4">
        <v>1246</v>
      </c>
      <c r="E42" s="4" t="str">
        <f>VLOOKUP(A42,HOP!A:L,12,0)</f>
        <v>1246.00</v>
      </c>
      <c r="F42" s="4" t="str">
        <f>VLOOKUP(A42,HOP!A:C,3,0)</f>
        <v>2757247</v>
      </c>
      <c r="G42" s="4">
        <f t="shared" si="2"/>
        <v>0</v>
      </c>
      <c r="H42" s="4" t="str">
        <f t="shared" si="3"/>
        <v>，2757247</v>
      </c>
      <c r="I42" s="4" t="str">
        <f>VLOOKUP(A42,HOP!A:U,21,0)</f>
        <v>直连</v>
      </c>
    </row>
    <row r="43" s="4" customFormat="1" hidden="1" spans="1:9">
      <c r="A43" s="5">
        <v>21567700054</v>
      </c>
      <c r="B43" s="6">
        <v>44860</v>
      </c>
      <c r="C43" s="6">
        <v>44861</v>
      </c>
      <c r="D43" s="4">
        <v>429</v>
      </c>
      <c r="E43" s="4" t="str">
        <f>VLOOKUP(A43,HOP!A:L,12,0)</f>
        <v>429.00</v>
      </c>
      <c r="F43" s="4" t="str">
        <f>VLOOKUP(A43,HOP!A:C,3,0)</f>
        <v>2757281</v>
      </c>
      <c r="G43" s="4">
        <f t="shared" si="2"/>
        <v>0</v>
      </c>
      <c r="H43" s="4" t="str">
        <f t="shared" si="3"/>
        <v>，2757281</v>
      </c>
      <c r="I43" s="4" t="str">
        <f>VLOOKUP(A43,HOP!A:U,21,0)</f>
        <v>直连</v>
      </c>
    </row>
    <row r="44" s="4" customFormat="1" hidden="1" spans="1:9">
      <c r="A44" s="5">
        <v>21567874762</v>
      </c>
      <c r="B44" s="6">
        <v>44860</v>
      </c>
      <c r="C44" s="6">
        <v>44861</v>
      </c>
      <c r="D44" s="4">
        <v>399</v>
      </c>
      <c r="E44" s="4" t="str">
        <f>VLOOKUP(A44,HOP!A:L,12,0)</f>
        <v>399.00</v>
      </c>
      <c r="F44" s="4" t="str">
        <f>VLOOKUP(A44,HOP!A:C,3,0)</f>
        <v>2757340</v>
      </c>
      <c r="G44" s="4">
        <f t="shared" si="2"/>
        <v>0</v>
      </c>
      <c r="H44" s="4" t="str">
        <f t="shared" si="3"/>
        <v>，2757340</v>
      </c>
      <c r="I44" s="4" t="str">
        <f>VLOOKUP(A44,HOP!A:U,21,0)</f>
        <v>直连</v>
      </c>
    </row>
    <row r="45" s="4" customFormat="1" hidden="1" spans="1:9">
      <c r="A45" s="5">
        <v>21567985520</v>
      </c>
      <c r="B45" s="6">
        <v>44860</v>
      </c>
      <c r="C45" s="6">
        <v>44861</v>
      </c>
      <c r="D45" s="4">
        <v>982</v>
      </c>
      <c r="E45" s="4" t="str">
        <f>VLOOKUP(A45,HOP!A:L,12,0)</f>
        <v>982.00</v>
      </c>
      <c r="F45" s="4" t="str">
        <f>VLOOKUP(A45,HOP!A:C,3,0)</f>
        <v>2757352</v>
      </c>
      <c r="G45" s="4">
        <f t="shared" si="2"/>
        <v>0</v>
      </c>
      <c r="H45" s="4" t="str">
        <f t="shared" si="3"/>
        <v>，2757352</v>
      </c>
      <c r="I45" s="4" t="str">
        <f>VLOOKUP(A45,HOP!A:U,21,0)</f>
        <v>直连</v>
      </c>
    </row>
    <row r="46" s="4" customFormat="1" hidden="1" spans="1:9">
      <c r="A46" s="5">
        <v>21568378003</v>
      </c>
      <c r="B46" s="6">
        <v>44858</v>
      </c>
      <c r="C46" s="6">
        <v>44861</v>
      </c>
      <c r="D46" s="4">
        <v>495</v>
      </c>
      <c r="E46" s="4" t="str">
        <f>VLOOKUP(A46,HOP!A:L,12,0)</f>
        <v>495.00</v>
      </c>
      <c r="F46" s="4" t="str">
        <f>VLOOKUP(A46,HOP!A:C,3,0)</f>
        <v>2757450</v>
      </c>
      <c r="G46" s="4">
        <f t="shared" si="2"/>
        <v>0</v>
      </c>
      <c r="H46" s="4" t="str">
        <f t="shared" si="3"/>
        <v>，2757450</v>
      </c>
      <c r="I46" s="4" t="str">
        <f>VLOOKUP(A46,HOP!A:U,21,0)</f>
        <v>直连</v>
      </c>
    </row>
    <row r="47" s="4" customFormat="1" hidden="1" spans="1:9">
      <c r="A47" s="5">
        <v>21570129295</v>
      </c>
      <c r="B47" s="6">
        <v>44860</v>
      </c>
      <c r="C47" s="6">
        <v>44861</v>
      </c>
      <c r="D47" s="4">
        <v>0</v>
      </c>
      <c r="E47" s="4" t="str">
        <f>VLOOKUP(A47,HOP!A:L,12,0)</f>
        <v>0.00</v>
      </c>
      <c r="F47" s="4" t="str">
        <f>VLOOKUP(A47,HOP!A:C,3,0)</f>
        <v>2757852</v>
      </c>
      <c r="G47" s="4">
        <f t="shared" si="2"/>
        <v>0</v>
      </c>
      <c r="H47" s="4" t="str">
        <f t="shared" si="3"/>
        <v>，2757852</v>
      </c>
      <c r="I47" s="4" t="str">
        <f>VLOOKUP(A47,HOP!A:U,21,0)</f>
        <v>直连</v>
      </c>
    </row>
    <row r="48" s="4" customFormat="1" hidden="1" spans="1:9">
      <c r="A48" s="5">
        <v>21570429196</v>
      </c>
      <c r="B48" s="6">
        <v>44859</v>
      </c>
      <c r="C48" s="6">
        <v>44861</v>
      </c>
      <c r="D48" s="4">
        <v>1354</v>
      </c>
      <c r="E48" s="4" t="str">
        <f>VLOOKUP(A48,HOP!A:L,12,0)</f>
        <v>1354.00</v>
      </c>
      <c r="F48" s="4" t="str">
        <f>VLOOKUP(A48,HOP!A:C,3,0)</f>
        <v>2757929</v>
      </c>
      <c r="G48" s="4">
        <f t="shared" si="2"/>
        <v>0</v>
      </c>
      <c r="H48" s="4" t="str">
        <f t="shared" si="3"/>
        <v>，2757929</v>
      </c>
      <c r="I48" s="4" t="str">
        <f>VLOOKUP(A48,HOP!A:U,21,0)</f>
        <v>直连</v>
      </c>
    </row>
    <row r="49" s="4" customFormat="1" hidden="1" spans="1:9">
      <c r="A49" s="5">
        <v>21571035590</v>
      </c>
      <c r="B49" s="6">
        <v>44859</v>
      </c>
      <c r="C49" s="6">
        <v>44861</v>
      </c>
      <c r="D49" s="4">
        <v>1068</v>
      </c>
      <c r="E49" s="4" t="str">
        <f>VLOOKUP(A49,HOP!A:L,12,0)</f>
        <v>1068.00</v>
      </c>
      <c r="F49" s="4" t="str">
        <f>VLOOKUP(A49,HOP!A:C,3,0)</f>
        <v>2758105</v>
      </c>
      <c r="G49" s="4">
        <f t="shared" si="2"/>
        <v>0</v>
      </c>
      <c r="H49" s="4" t="str">
        <f t="shared" si="3"/>
        <v>，2758105</v>
      </c>
      <c r="I49" s="4" t="str">
        <f>VLOOKUP(A49,HOP!A:U,21,0)</f>
        <v>直连</v>
      </c>
    </row>
    <row r="50" s="4" customFormat="1" hidden="1" spans="1:9">
      <c r="A50" s="5">
        <v>21571040427</v>
      </c>
      <c r="B50" s="6">
        <v>44859</v>
      </c>
      <c r="C50" s="6">
        <v>44861</v>
      </c>
      <c r="D50" s="4">
        <v>6517</v>
      </c>
      <c r="E50" s="4" t="str">
        <f>VLOOKUP(A50,HOP!A:L,12,0)</f>
        <v>6517.00</v>
      </c>
      <c r="F50" s="4" t="str">
        <f>VLOOKUP(A50,HOP!A:C,3,0)</f>
        <v>2758107</v>
      </c>
      <c r="G50" s="4">
        <f t="shared" si="2"/>
        <v>0</v>
      </c>
      <c r="H50" s="4" t="str">
        <f t="shared" si="3"/>
        <v>，2758107</v>
      </c>
      <c r="I50" s="4" t="str">
        <f>VLOOKUP(A50,HOP!A:U,21,0)</f>
        <v>直连</v>
      </c>
    </row>
    <row r="51" s="4" customFormat="1" hidden="1" spans="1:9">
      <c r="A51" s="5">
        <v>21571143767</v>
      </c>
      <c r="B51" s="6">
        <v>44859</v>
      </c>
      <c r="C51" s="6">
        <v>44861</v>
      </c>
      <c r="D51" s="4">
        <v>1956</v>
      </c>
      <c r="E51" s="4" t="str">
        <f>VLOOKUP(A51,HOP!A:L,12,0)</f>
        <v>1956.00</v>
      </c>
      <c r="F51" s="4" t="str">
        <f>VLOOKUP(A51,HOP!A:C,3,0)</f>
        <v>2758162</v>
      </c>
      <c r="G51" s="4">
        <f t="shared" si="2"/>
        <v>0</v>
      </c>
      <c r="H51" s="4" t="str">
        <f t="shared" si="3"/>
        <v>，2758162</v>
      </c>
      <c r="I51" s="4" t="str">
        <f>VLOOKUP(A51,HOP!A:U,21,0)</f>
        <v>直连</v>
      </c>
    </row>
    <row r="52" s="4" customFormat="1" hidden="1" spans="1:9">
      <c r="A52" s="5">
        <v>21572876983</v>
      </c>
      <c r="B52" s="6">
        <v>44859</v>
      </c>
      <c r="C52" s="6">
        <v>44861</v>
      </c>
      <c r="D52" s="4">
        <v>1956</v>
      </c>
      <c r="E52" s="4" t="str">
        <f>VLOOKUP(A52,HOP!A:L,12,0)</f>
        <v>1956.00</v>
      </c>
      <c r="F52" s="4" t="str">
        <f>VLOOKUP(A52,HOP!A:C,3,0)</f>
        <v>2758560</v>
      </c>
      <c r="G52" s="4">
        <f t="shared" si="2"/>
        <v>0</v>
      </c>
      <c r="H52" s="4" t="str">
        <f t="shared" si="3"/>
        <v>，2758560</v>
      </c>
      <c r="I52" s="4" t="str">
        <f>VLOOKUP(A52,HOP!A:U,21,0)</f>
        <v>直连</v>
      </c>
    </row>
    <row r="53" s="4" customFormat="1" hidden="1" spans="1:9">
      <c r="A53" s="5">
        <v>21576791603</v>
      </c>
      <c r="B53" s="6">
        <v>44859</v>
      </c>
      <c r="C53" s="6">
        <v>44861</v>
      </c>
      <c r="D53" s="4">
        <v>876</v>
      </c>
      <c r="E53" s="4" t="str">
        <f>VLOOKUP(A53,HOP!A:L,12,0)</f>
        <v>876.00</v>
      </c>
      <c r="F53" s="4" t="str">
        <f>VLOOKUP(A53,HOP!A:C,3,0)</f>
        <v>2758855</v>
      </c>
      <c r="G53" s="4">
        <f t="shared" si="2"/>
        <v>0</v>
      </c>
      <c r="H53" s="4" t="str">
        <f t="shared" si="3"/>
        <v>，2758855</v>
      </c>
      <c r="I53" s="4" t="str">
        <f>VLOOKUP(A53,HOP!A:U,21,0)</f>
        <v>直连</v>
      </c>
    </row>
    <row r="54" s="4" customFormat="1" hidden="1" spans="1:9">
      <c r="A54" s="5">
        <v>21577065926</v>
      </c>
      <c r="B54" s="6">
        <v>44860</v>
      </c>
      <c r="C54" s="6">
        <v>44861</v>
      </c>
      <c r="D54" s="4">
        <v>219</v>
      </c>
      <c r="E54" s="4" t="str">
        <f>VLOOKUP(A54,HOP!A:L,12,0)</f>
        <v>219.00</v>
      </c>
      <c r="F54" s="4" t="str">
        <f>VLOOKUP(A54,HOP!A:C,3,0)</f>
        <v>2758896</v>
      </c>
      <c r="G54" s="4">
        <f t="shared" si="2"/>
        <v>0</v>
      </c>
      <c r="H54" s="4" t="str">
        <f t="shared" si="3"/>
        <v>，2758896</v>
      </c>
      <c r="I54" s="4" t="str">
        <f>VLOOKUP(A54,HOP!A:U,21,0)</f>
        <v>直连</v>
      </c>
    </row>
    <row r="55" s="4" customFormat="1" hidden="1" spans="1:9">
      <c r="A55" s="5">
        <v>21580298677</v>
      </c>
      <c r="B55" s="6">
        <v>44860</v>
      </c>
      <c r="C55" s="6">
        <v>44861</v>
      </c>
      <c r="D55" s="4">
        <v>534</v>
      </c>
      <c r="E55" s="4" t="str">
        <f>VLOOKUP(A55,HOP!A:L,12,0)</f>
        <v>534.00</v>
      </c>
      <c r="F55" s="4" t="str">
        <f>VLOOKUP(A55,HOP!A:C,3,0)</f>
        <v>2759705</v>
      </c>
      <c r="G55" s="4">
        <f t="shared" si="2"/>
        <v>0</v>
      </c>
      <c r="H55" s="4" t="str">
        <f t="shared" si="3"/>
        <v>，2759705</v>
      </c>
      <c r="I55" s="4" t="str">
        <f>VLOOKUP(A55,HOP!A:U,21,0)</f>
        <v>直连</v>
      </c>
    </row>
    <row r="56" s="4" customFormat="1" hidden="1" spans="1:9">
      <c r="A56" s="5">
        <v>21580826087</v>
      </c>
      <c r="B56" s="6">
        <v>44860</v>
      </c>
      <c r="C56" s="6">
        <v>44861</v>
      </c>
      <c r="D56" s="4">
        <v>1082</v>
      </c>
      <c r="E56" s="4" t="str">
        <f>VLOOKUP(A56,HOP!A:L,12,0)</f>
        <v>1082.00</v>
      </c>
      <c r="F56" s="4" t="str">
        <f>VLOOKUP(A56,HOP!A:C,3,0)</f>
        <v>2759889</v>
      </c>
      <c r="G56" s="4">
        <f t="shared" si="2"/>
        <v>0</v>
      </c>
      <c r="H56" s="4" t="str">
        <f t="shared" si="3"/>
        <v>，2759889</v>
      </c>
      <c r="I56" s="4" t="str">
        <f>VLOOKUP(A56,HOP!A:U,21,0)</f>
        <v>直连</v>
      </c>
    </row>
    <row r="57" s="4" customFormat="1" hidden="1" spans="1:9">
      <c r="A57" s="5">
        <v>21580839955</v>
      </c>
      <c r="B57" s="6">
        <v>44860</v>
      </c>
      <c r="C57" s="6">
        <v>44861</v>
      </c>
      <c r="D57" s="4">
        <v>195</v>
      </c>
      <c r="E57" s="4" t="str">
        <f>VLOOKUP(A57,HOP!A:L,12,0)</f>
        <v>195.00</v>
      </c>
      <c r="F57" s="4" t="str">
        <f>VLOOKUP(A57,HOP!A:C,3,0)</f>
        <v>2759899</v>
      </c>
      <c r="G57" s="4">
        <f t="shared" si="2"/>
        <v>0</v>
      </c>
      <c r="H57" s="4" t="str">
        <f t="shared" si="3"/>
        <v>，2759899</v>
      </c>
      <c r="I57" s="4" t="str">
        <f>VLOOKUP(A57,HOP!A:U,21,0)</f>
        <v>直连</v>
      </c>
    </row>
    <row r="58" s="4" customFormat="1" hidden="1" spans="1:9">
      <c r="A58" s="5">
        <v>21580876857</v>
      </c>
      <c r="B58" s="6">
        <v>44860</v>
      </c>
      <c r="C58" s="6">
        <v>44861</v>
      </c>
      <c r="D58" s="4">
        <v>716</v>
      </c>
      <c r="E58" s="4" t="str">
        <f>VLOOKUP(A58,HOP!A:L,12,0)</f>
        <v>716.00</v>
      </c>
      <c r="F58" s="4" t="str">
        <f>VLOOKUP(A58,HOP!A:C,3,0)</f>
        <v>2759909</v>
      </c>
      <c r="G58" s="4">
        <f t="shared" si="2"/>
        <v>0</v>
      </c>
      <c r="H58" s="4" t="str">
        <f t="shared" si="3"/>
        <v>，2759909</v>
      </c>
      <c r="I58" s="4" t="str">
        <f>VLOOKUP(A58,HOP!A:U,21,0)</f>
        <v>直连</v>
      </c>
    </row>
    <row r="59" s="4" customFormat="1" hidden="1" spans="1:9">
      <c r="A59" s="5">
        <v>21581468906</v>
      </c>
      <c r="B59" s="6">
        <v>44860</v>
      </c>
      <c r="C59" s="6">
        <v>44861</v>
      </c>
      <c r="D59" s="4">
        <v>1014</v>
      </c>
      <c r="E59" s="4" t="str">
        <f>VLOOKUP(A59,HOP!A:L,12,0)</f>
        <v>1014.00</v>
      </c>
      <c r="F59" s="4" t="str">
        <f>VLOOKUP(A59,HOP!A:C,3,0)</f>
        <v>2760037</v>
      </c>
      <c r="G59" s="4">
        <f t="shared" si="2"/>
        <v>0</v>
      </c>
      <c r="H59" s="4" t="str">
        <f t="shared" si="3"/>
        <v>，2760037</v>
      </c>
      <c r="I59" s="4" t="str">
        <f>VLOOKUP(A59,HOP!A:U,21,0)</f>
        <v>直采</v>
      </c>
    </row>
    <row r="60" s="4" customFormat="1" hidden="1" spans="1:9">
      <c r="A60" s="5">
        <v>21581979142</v>
      </c>
      <c r="B60" s="6">
        <v>44860</v>
      </c>
      <c r="C60" s="6">
        <v>44861</v>
      </c>
      <c r="D60" s="4">
        <v>70</v>
      </c>
      <c r="E60" s="4" t="str">
        <f>VLOOKUP(A60,HOP!A:L,12,0)</f>
        <v>70.00</v>
      </c>
      <c r="F60" s="4" t="str">
        <f>VLOOKUP(A60,HOP!A:C,3,0)</f>
        <v>2760175</v>
      </c>
      <c r="G60" s="4">
        <f t="shared" si="2"/>
        <v>0</v>
      </c>
      <c r="H60" s="4" t="str">
        <f t="shared" si="3"/>
        <v>，2760175</v>
      </c>
      <c r="I60" s="4" t="str">
        <f>VLOOKUP(A60,HOP!A:U,21,0)</f>
        <v>直连</v>
      </c>
    </row>
    <row r="61" s="4" customFormat="1" hidden="1" spans="1:9">
      <c r="A61" s="5">
        <v>21582222243</v>
      </c>
      <c r="B61" s="6">
        <v>44860</v>
      </c>
      <c r="C61" s="6">
        <v>44861</v>
      </c>
      <c r="D61" s="4">
        <v>254</v>
      </c>
      <c r="E61" s="4" t="str">
        <f>VLOOKUP(A61,HOP!A:L,12,0)</f>
        <v>254.00</v>
      </c>
      <c r="F61" s="4" t="str">
        <f>VLOOKUP(A61,HOP!A:C,3,0)</f>
        <v>2760221</v>
      </c>
      <c r="G61" s="4">
        <f t="shared" si="2"/>
        <v>0</v>
      </c>
      <c r="H61" s="4" t="str">
        <f t="shared" si="3"/>
        <v>，2760221</v>
      </c>
      <c r="I61" s="4" t="str">
        <f>VLOOKUP(A61,HOP!A:U,21,0)</f>
        <v>直连</v>
      </c>
    </row>
    <row r="62" s="4" customFormat="1" hidden="1" spans="1:9">
      <c r="A62" s="5">
        <v>21583620479</v>
      </c>
      <c r="B62" s="6">
        <v>44860</v>
      </c>
      <c r="C62" s="6">
        <v>44861</v>
      </c>
      <c r="D62" s="4">
        <v>182</v>
      </c>
      <c r="E62" s="4" t="str">
        <f>VLOOKUP(A62,HOP!A:L,12,0)</f>
        <v>182.00</v>
      </c>
      <c r="F62" s="4" t="str">
        <f>VLOOKUP(A62,HOP!A:C,3,0)</f>
        <v>2760456</v>
      </c>
      <c r="G62" s="4">
        <f t="shared" si="2"/>
        <v>0</v>
      </c>
      <c r="H62" s="4" t="str">
        <f t="shared" si="3"/>
        <v>，2760456</v>
      </c>
      <c r="I62" s="4" t="str">
        <f>VLOOKUP(A62,HOP!A:U,21,0)</f>
        <v>直连</v>
      </c>
    </row>
    <row r="63" s="4" customFormat="1" hidden="1" spans="1:9">
      <c r="A63" s="5">
        <v>21583705323</v>
      </c>
      <c r="B63" s="6">
        <v>44860</v>
      </c>
      <c r="C63" s="6">
        <v>44861</v>
      </c>
      <c r="D63" s="4">
        <v>260</v>
      </c>
      <c r="E63" s="4" t="str">
        <f>VLOOKUP(A63,HOP!A:L,12,0)</f>
        <v>260.00</v>
      </c>
      <c r="F63" s="4" t="str">
        <f>VLOOKUP(A63,HOP!A:C,3,0)</f>
        <v>2760468</v>
      </c>
      <c r="G63" s="4">
        <f t="shared" si="2"/>
        <v>0</v>
      </c>
      <c r="H63" s="4" t="str">
        <f t="shared" si="3"/>
        <v>，2760468</v>
      </c>
      <c r="I63" s="4" t="str">
        <f>VLOOKUP(A63,HOP!A:U,21,0)</f>
        <v>直连</v>
      </c>
    </row>
    <row r="64" s="4" customFormat="1" hidden="1" spans="1:9">
      <c r="A64" s="5">
        <v>21583884641</v>
      </c>
      <c r="B64" s="6">
        <v>44860</v>
      </c>
      <c r="C64" s="6">
        <v>44861</v>
      </c>
      <c r="D64" s="4">
        <v>534</v>
      </c>
      <c r="E64" s="4" t="str">
        <f>VLOOKUP(A64,HOP!A:L,12,0)</f>
        <v>534.00</v>
      </c>
      <c r="F64" s="4" t="str">
        <f>VLOOKUP(A64,HOP!A:C,3,0)</f>
        <v>2760496</v>
      </c>
      <c r="G64" s="4">
        <f t="shared" si="2"/>
        <v>0</v>
      </c>
      <c r="H64" s="4" t="str">
        <f t="shared" si="3"/>
        <v>，2760496</v>
      </c>
      <c r="I64" s="4" t="str">
        <f>VLOOKUP(A64,HOP!A:U,21,0)</f>
        <v>直连</v>
      </c>
    </row>
    <row r="65" s="4" customFormat="1" hidden="1" spans="1:9">
      <c r="A65" s="5">
        <v>21583964518</v>
      </c>
      <c r="B65" s="6">
        <v>44860</v>
      </c>
      <c r="C65" s="6">
        <v>44861</v>
      </c>
      <c r="D65" s="4">
        <v>308</v>
      </c>
      <c r="E65" s="4" t="str">
        <f>VLOOKUP(A65,HOP!A:L,12,0)</f>
        <v>308.00</v>
      </c>
      <c r="F65" s="4" t="str">
        <f>VLOOKUP(A65,HOP!A:C,3,0)</f>
        <v>2760517</v>
      </c>
      <c r="G65" s="4">
        <f t="shared" si="2"/>
        <v>0</v>
      </c>
      <c r="H65" s="4" t="str">
        <f t="shared" si="3"/>
        <v>，2760517</v>
      </c>
      <c r="I65" s="4" t="str">
        <f>VLOOKUP(A65,HOP!A:U,21,0)</f>
        <v>直连</v>
      </c>
    </row>
    <row r="66" s="4" customFormat="1" hidden="1" spans="1:9">
      <c r="A66" s="5">
        <v>21583993854</v>
      </c>
      <c r="B66" s="6">
        <v>44860</v>
      </c>
      <c r="C66" s="6">
        <v>44861</v>
      </c>
      <c r="D66" s="4">
        <v>650</v>
      </c>
      <c r="E66" s="4" t="str">
        <f>VLOOKUP(A66,HOP!A:L,12,0)</f>
        <v>650.00</v>
      </c>
      <c r="F66" s="4" t="str">
        <f>VLOOKUP(A66,HOP!A:C,3,0)</f>
        <v>2760522</v>
      </c>
      <c r="G66" s="4">
        <f t="shared" si="2"/>
        <v>0</v>
      </c>
      <c r="H66" s="4" t="str">
        <f t="shared" si="3"/>
        <v>，2760522</v>
      </c>
      <c r="I66" s="4" t="str">
        <f>VLOOKUP(A66,HOP!A:U,21,0)</f>
        <v>直连</v>
      </c>
    </row>
    <row r="67" s="4" customFormat="1" hidden="1" spans="1:9">
      <c r="A67" s="5">
        <v>21584157156</v>
      </c>
      <c r="B67" s="6">
        <v>44860</v>
      </c>
      <c r="C67" s="6">
        <v>44861</v>
      </c>
      <c r="D67" s="4">
        <v>222</v>
      </c>
      <c r="E67" s="4" t="str">
        <f>VLOOKUP(A67,HOP!A:L,12,0)</f>
        <v>222.00</v>
      </c>
      <c r="F67" s="4" t="str">
        <f>VLOOKUP(A67,HOP!A:C,3,0)</f>
        <v>2760539</v>
      </c>
      <c r="G67" s="4">
        <f t="shared" ref="G67:G98" si="4">D67-E67</f>
        <v>0</v>
      </c>
      <c r="H67" s="4" t="str">
        <f t="shared" ref="H67:H98" si="5">$H$1&amp;F67</f>
        <v>，2760539</v>
      </c>
      <c r="I67" s="4" t="str">
        <f>VLOOKUP(A67,HOP!A:U,21,0)</f>
        <v>直连</v>
      </c>
    </row>
    <row r="68" s="4" customFormat="1" hidden="1" spans="1:9">
      <c r="A68" s="5">
        <v>21586144193</v>
      </c>
      <c r="B68" s="6">
        <v>44860</v>
      </c>
      <c r="C68" s="6">
        <v>44861</v>
      </c>
      <c r="D68" s="4">
        <v>659</v>
      </c>
      <c r="E68" s="4" t="str">
        <f>VLOOKUP(A68,HOP!A:L,12,0)</f>
        <v>659.00</v>
      </c>
      <c r="F68" s="4" t="str">
        <f>VLOOKUP(A68,HOP!A:C,3,0)</f>
        <v>2760564</v>
      </c>
      <c r="G68" s="4">
        <f t="shared" si="4"/>
        <v>0</v>
      </c>
      <c r="H68" s="4" t="str">
        <f t="shared" si="5"/>
        <v>，2760564</v>
      </c>
      <c r="I68" s="4" t="str">
        <f>VLOOKUP(A68,HOP!A:U,21,0)</f>
        <v>直连</v>
      </c>
    </row>
    <row r="69" s="4" customFormat="1" hidden="1" spans="1:9">
      <c r="A69" s="5">
        <v>21586358592</v>
      </c>
      <c r="B69" s="6">
        <v>44860</v>
      </c>
      <c r="C69" s="6">
        <v>44861</v>
      </c>
      <c r="D69" s="4">
        <v>1070</v>
      </c>
      <c r="E69" s="4" t="str">
        <f>VLOOKUP(A69,HOP!A:L,12,0)</f>
        <v>1070.00</v>
      </c>
      <c r="F69" s="4" t="str">
        <f>VLOOKUP(A69,HOP!A:C,3,0)</f>
        <v>2760588</v>
      </c>
      <c r="G69" s="4">
        <f t="shared" si="4"/>
        <v>0</v>
      </c>
      <c r="H69" s="4" t="str">
        <f t="shared" si="5"/>
        <v>，2760588</v>
      </c>
      <c r="I69" s="4" t="str">
        <f>VLOOKUP(A69,HOP!A:U,21,0)</f>
        <v>直连</v>
      </c>
    </row>
    <row r="70" s="4" customFormat="1" hidden="1" spans="1:9">
      <c r="A70" s="5">
        <v>21586788527</v>
      </c>
      <c r="B70" s="6">
        <v>44860</v>
      </c>
      <c r="C70" s="6">
        <v>44861</v>
      </c>
      <c r="D70" s="4">
        <v>539</v>
      </c>
      <c r="E70" s="4" t="str">
        <f>VLOOKUP(A70,HOP!A:L,12,0)</f>
        <v>539.00</v>
      </c>
      <c r="F70" s="4" t="str">
        <f>VLOOKUP(A70,HOP!A:C,3,0)</f>
        <v>2760633</v>
      </c>
      <c r="G70" s="4">
        <f t="shared" si="4"/>
        <v>0</v>
      </c>
      <c r="H70" s="4" t="str">
        <f t="shared" si="5"/>
        <v>，2760633</v>
      </c>
      <c r="I70" s="4" t="str">
        <f>VLOOKUP(A70,HOP!A:U,21,0)</f>
        <v>直连</v>
      </c>
    </row>
    <row r="71" s="4" customFormat="1" hidden="1" spans="1:9">
      <c r="A71" s="5">
        <v>21586953839</v>
      </c>
      <c r="B71" s="6">
        <v>44860</v>
      </c>
      <c r="C71" s="6">
        <v>44861</v>
      </c>
      <c r="D71" s="4">
        <v>148</v>
      </c>
      <c r="E71" s="4" t="str">
        <f>VLOOKUP(A71,HOP!A:L,12,0)</f>
        <v>148.00</v>
      </c>
      <c r="F71" s="4" t="str">
        <f>VLOOKUP(A71,HOP!A:C,3,0)</f>
        <v>2760654</v>
      </c>
      <c r="G71" s="4">
        <f t="shared" si="4"/>
        <v>0</v>
      </c>
      <c r="H71" s="4" t="str">
        <f t="shared" si="5"/>
        <v>，2760654</v>
      </c>
      <c r="I71" s="4" t="str">
        <f>VLOOKUP(A71,HOP!A:U,21,0)</f>
        <v>直连</v>
      </c>
    </row>
    <row r="72" s="4" customFormat="1" hidden="1" spans="1:9">
      <c r="A72" s="5">
        <v>21587137470</v>
      </c>
      <c r="B72" s="6">
        <v>44860</v>
      </c>
      <c r="C72" s="6">
        <v>44861</v>
      </c>
      <c r="D72" s="4">
        <v>254</v>
      </c>
      <c r="E72" s="4" t="str">
        <f>VLOOKUP(A72,HOP!A:L,12,0)</f>
        <v>254.00</v>
      </c>
      <c r="F72" s="4" t="str">
        <f>VLOOKUP(A72,HOP!A:C,3,0)</f>
        <v>2760691</v>
      </c>
      <c r="G72" s="4">
        <f t="shared" si="4"/>
        <v>0</v>
      </c>
      <c r="H72" s="4" t="str">
        <f t="shared" si="5"/>
        <v>，2760691</v>
      </c>
      <c r="I72" s="4" t="str">
        <f>VLOOKUP(A72,HOP!A:U,21,0)</f>
        <v>直连</v>
      </c>
    </row>
    <row r="73" s="4" customFormat="1" hidden="1" spans="1:9">
      <c r="A73" s="5">
        <v>21587306053</v>
      </c>
      <c r="B73" s="6">
        <v>44860</v>
      </c>
      <c r="C73" s="6">
        <v>44861</v>
      </c>
      <c r="D73" s="4">
        <v>212</v>
      </c>
      <c r="E73" s="4" t="str">
        <f>VLOOKUP(A73,HOP!A:L,12,0)</f>
        <v>212.00</v>
      </c>
      <c r="F73" s="4" t="str">
        <f>VLOOKUP(A73,HOP!A:C,3,0)</f>
        <v>2760720</v>
      </c>
      <c r="G73" s="4">
        <f t="shared" si="4"/>
        <v>0</v>
      </c>
      <c r="H73" s="4" t="str">
        <f t="shared" si="5"/>
        <v>，2760720</v>
      </c>
      <c r="I73" s="4" t="str">
        <f>VLOOKUP(A73,HOP!A:U,21,0)</f>
        <v>直连</v>
      </c>
    </row>
    <row r="74" s="4" customFormat="1" hidden="1" spans="1:9">
      <c r="A74" s="5">
        <v>21587497124</v>
      </c>
      <c r="B74" s="6">
        <v>44860</v>
      </c>
      <c r="C74" s="6">
        <v>44861</v>
      </c>
      <c r="D74" s="4">
        <v>259</v>
      </c>
      <c r="E74" s="4" t="str">
        <f>VLOOKUP(A74,HOP!A:L,12,0)</f>
        <v>259.00</v>
      </c>
      <c r="F74" s="4" t="str">
        <f>VLOOKUP(A74,HOP!A:C,3,0)</f>
        <v>2760758</v>
      </c>
      <c r="G74" s="4">
        <f t="shared" si="4"/>
        <v>0</v>
      </c>
      <c r="H74" s="4" t="str">
        <f t="shared" si="5"/>
        <v>，2760758</v>
      </c>
      <c r="I74" s="4" t="str">
        <f>VLOOKUP(A74,HOP!A:U,21,0)</f>
        <v>直连</v>
      </c>
    </row>
    <row r="75" s="4" customFormat="1" hidden="1" spans="1:9">
      <c r="A75" s="5">
        <v>21587994903</v>
      </c>
      <c r="B75" s="6">
        <v>44860</v>
      </c>
      <c r="C75" s="6">
        <v>44861</v>
      </c>
      <c r="D75" s="4">
        <v>127</v>
      </c>
      <c r="E75" s="4" t="str">
        <f>VLOOKUP(A75,HOP!A:L,12,0)</f>
        <v>127.00</v>
      </c>
      <c r="F75" s="4" t="str">
        <f>VLOOKUP(A75,HOP!A:C,3,0)</f>
        <v>2760883</v>
      </c>
      <c r="G75" s="4">
        <f t="shared" si="4"/>
        <v>0</v>
      </c>
      <c r="H75" s="4" t="str">
        <f t="shared" si="5"/>
        <v>，2760883</v>
      </c>
      <c r="I75" s="4" t="str">
        <f>VLOOKUP(A75,HOP!A:U,21,0)</f>
        <v>直连</v>
      </c>
    </row>
    <row r="76" s="4" customFormat="1" hidden="1" spans="1:9">
      <c r="A76" s="5">
        <v>21588113750</v>
      </c>
      <c r="B76" s="6">
        <v>44860</v>
      </c>
      <c r="C76" s="6">
        <v>44861</v>
      </c>
      <c r="D76" s="4">
        <v>1821</v>
      </c>
      <c r="E76" s="4" t="str">
        <f>VLOOKUP(A76,HOP!A:L,12,0)</f>
        <v>1821.00</v>
      </c>
      <c r="F76" s="4" t="str">
        <f>VLOOKUP(A76,HOP!A:C,3,0)</f>
        <v>2760897</v>
      </c>
      <c r="G76" s="4">
        <f t="shared" si="4"/>
        <v>0</v>
      </c>
      <c r="H76" s="4" t="str">
        <f t="shared" si="5"/>
        <v>，2760897</v>
      </c>
      <c r="I76" s="4" t="str">
        <f>VLOOKUP(A76,HOP!A:U,21,0)</f>
        <v>直连</v>
      </c>
    </row>
    <row r="77" s="4" customFormat="1" hidden="1" spans="1:9">
      <c r="A77" s="5">
        <v>21588588367</v>
      </c>
      <c r="B77" s="6">
        <v>44860</v>
      </c>
      <c r="C77" s="6">
        <v>44861</v>
      </c>
      <c r="D77" s="4">
        <v>472</v>
      </c>
      <c r="E77" s="4" t="str">
        <f>VLOOKUP(A77,HOP!A:L,12,0)</f>
        <v>472.00</v>
      </c>
      <c r="F77" s="4" t="str">
        <f>VLOOKUP(A77,HOP!A:C,3,0)</f>
        <v>2760993</v>
      </c>
      <c r="G77" s="4">
        <f t="shared" si="4"/>
        <v>0</v>
      </c>
      <c r="H77" s="4" t="str">
        <f t="shared" si="5"/>
        <v>，2760993</v>
      </c>
      <c r="I77" s="4" t="str">
        <f>VLOOKUP(A77,HOP!A:U,21,0)</f>
        <v>直连</v>
      </c>
    </row>
    <row r="78" s="4" customFormat="1" hidden="1" spans="1:9">
      <c r="A78" s="5">
        <v>21588740388</v>
      </c>
      <c r="B78" s="6">
        <v>44860</v>
      </c>
      <c r="C78" s="6">
        <v>44861</v>
      </c>
      <c r="D78" s="4">
        <v>782</v>
      </c>
      <c r="E78" s="4" t="str">
        <f>VLOOKUP(A78,HOP!A:L,12,0)</f>
        <v>782.00</v>
      </c>
      <c r="F78" s="4" t="str">
        <f>VLOOKUP(A78,HOP!A:C,3,0)</f>
        <v>2761025</v>
      </c>
      <c r="G78" s="4">
        <f t="shared" si="4"/>
        <v>0</v>
      </c>
      <c r="H78" s="4" t="str">
        <f t="shared" si="5"/>
        <v>，2761025</v>
      </c>
      <c r="I78" s="4" t="str">
        <f>VLOOKUP(A78,HOP!A:U,21,0)</f>
        <v>直连</v>
      </c>
    </row>
    <row r="79" s="4" customFormat="1" hidden="1" spans="1:9">
      <c r="A79" s="5">
        <v>21589025892</v>
      </c>
      <c r="B79" s="6">
        <v>44860</v>
      </c>
      <c r="C79" s="6">
        <v>44861</v>
      </c>
      <c r="D79" s="4">
        <v>1782</v>
      </c>
      <c r="E79" s="4" t="str">
        <f>VLOOKUP(A79,HOP!A:L,12,0)</f>
        <v>1782.00</v>
      </c>
      <c r="F79" s="4" t="str">
        <f>VLOOKUP(A79,HOP!A:C,3,0)</f>
        <v>2761108</v>
      </c>
      <c r="G79" s="4">
        <f t="shared" si="4"/>
        <v>0</v>
      </c>
      <c r="H79" s="4" t="str">
        <f t="shared" si="5"/>
        <v>，2761108</v>
      </c>
      <c r="I79" s="4" t="str">
        <f>VLOOKUP(A79,HOP!A:U,21,0)</f>
        <v>直连</v>
      </c>
    </row>
    <row r="80" s="4" customFormat="1" hidden="1" spans="1:9">
      <c r="A80" s="5">
        <v>21589041221</v>
      </c>
      <c r="B80" s="6">
        <v>44860</v>
      </c>
      <c r="C80" s="6">
        <v>44861</v>
      </c>
      <c r="D80" s="4">
        <v>1025</v>
      </c>
      <c r="E80" s="4" t="str">
        <f>VLOOKUP(A80,HOP!A:L,12,0)</f>
        <v>1025.00</v>
      </c>
      <c r="F80" s="4" t="str">
        <f>VLOOKUP(A80,HOP!A:C,3,0)</f>
        <v>2761117</v>
      </c>
      <c r="G80" s="4">
        <f t="shared" si="4"/>
        <v>0</v>
      </c>
      <c r="H80" s="4" t="str">
        <f t="shared" si="5"/>
        <v>，2761117</v>
      </c>
      <c r="I80" s="4" t="str">
        <f>VLOOKUP(A80,HOP!A:U,21,0)</f>
        <v>直连</v>
      </c>
    </row>
    <row r="81" s="4" customFormat="1" hidden="1" spans="1:9">
      <c r="A81" s="5">
        <v>18704736238</v>
      </c>
      <c r="B81" s="6">
        <v>44785</v>
      </c>
      <c r="C81" s="6">
        <v>44786</v>
      </c>
      <c r="D81" s="4">
        <v>353</v>
      </c>
      <c r="E81" s="4">
        <v>353</v>
      </c>
      <c r="F81" s="4">
        <v>2650602</v>
      </c>
      <c r="G81" s="4">
        <f t="shared" si="4"/>
        <v>0</v>
      </c>
      <c r="H81" s="4" t="str">
        <f t="shared" si="5"/>
        <v>，2650602</v>
      </c>
      <c r="I81" s="4" t="e">
        <f>VLOOKUP(A81,HOP!A:U,21,0)</f>
        <v>#N/A</v>
      </c>
    </row>
    <row r="82" s="4" customFormat="1" hidden="1" spans="1:9">
      <c r="A82" s="5">
        <v>18604051923</v>
      </c>
      <c r="B82" s="6">
        <v>44859</v>
      </c>
      <c r="C82" s="6">
        <v>44862</v>
      </c>
      <c r="D82" s="4">
        <v>1641</v>
      </c>
      <c r="E82" s="4" t="str">
        <f>VLOOKUP(A82,HOP!A:L,12,0)</f>
        <v>1641.00</v>
      </c>
      <c r="F82" s="4" t="str">
        <f>VLOOKUP(A82,HOP!A:C,3,0)</f>
        <v>2641718</v>
      </c>
      <c r="G82" s="4">
        <f t="shared" si="4"/>
        <v>0</v>
      </c>
      <c r="H82" s="4" t="str">
        <f t="shared" si="5"/>
        <v>，2641718</v>
      </c>
      <c r="I82" s="4" t="str">
        <f>VLOOKUP(A82,HOP!A:U,21,0)</f>
        <v>直连</v>
      </c>
    </row>
    <row r="83" s="4" customFormat="1" hidden="1" spans="1:9">
      <c r="A83" s="5">
        <v>21221588403</v>
      </c>
      <c r="B83" s="6">
        <v>44860</v>
      </c>
      <c r="C83" s="6">
        <v>44862</v>
      </c>
      <c r="D83" s="4">
        <v>734</v>
      </c>
      <c r="E83" s="4" t="str">
        <f>VLOOKUP(A83,HOP!A:L,12,0)</f>
        <v>734.00</v>
      </c>
      <c r="F83" s="4" t="str">
        <f>VLOOKUP(A83,HOP!A:C,3,0)</f>
        <v>2713596</v>
      </c>
      <c r="G83" s="4">
        <f t="shared" si="4"/>
        <v>0</v>
      </c>
      <c r="H83" s="4" t="str">
        <f t="shared" si="5"/>
        <v>，2713596</v>
      </c>
      <c r="I83" s="4" t="str">
        <f>VLOOKUP(A83,HOP!A:U,21,0)</f>
        <v>直连</v>
      </c>
    </row>
    <row r="84" s="4" customFormat="1" hidden="1" spans="1:9">
      <c r="A84" s="5">
        <v>21260935879</v>
      </c>
      <c r="B84" s="6">
        <v>44860</v>
      </c>
      <c r="C84" s="6">
        <v>44862</v>
      </c>
      <c r="D84" s="4">
        <v>742</v>
      </c>
      <c r="E84" s="4" t="str">
        <f>VLOOKUP(A84,HOP!A:L,12,0)</f>
        <v>742.00</v>
      </c>
      <c r="F84" s="4" t="str">
        <f>VLOOKUP(A84,HOP!A:C,3,0)</f>
        <v>2720061</v>
      </c>
      <c r="G84" s="4">
        <f t="shared" si="4"/>
        <v>0</v>
      </c>
      <c r="H84" s="4" t="str">
        <f t="shared" si="5"/>
        <v>，2720061</v>
      </c>
      <c r="I84" s="4" t="str">
        <f>VLOOKUP(A84,HOP!A:U,21,0)</f>
        <v>直采</v>
      </c>
    </row>
    <row r="85" s="4" customFormat="1" hidden="1" spans="1:9">
      <c r="A85" s="5">
        <v>21338576633</v>
      </c>
      <c r="B85" s="6">
        <v>44860</v>
      </c>
      <c r="C85" s="6">
        <v>44862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VLOOKUP(A85,HOP!A:U,21,0)</f>
        <v>#N/A</v>
      </c>
    </row>
    <row r="86" s="4" customFormat="1" hidden="1" spans="1:9">
      <c r="A86" s="5">
        <v>21354214330</v>
      </c>
      <c r="B86" s="6">
        <v>44860</v>
      </c>
      <c r="C86" s="6">
        <v>44862</v>
      </c>
      <c r="D86" s="4">
        <v>7867</v>
      </c>
      <c r="E86" s="4" t="str">
        <f>VLOOKUP(A86,HOP!A:L,12,0)</f>
        <v>7867.00</v>
      </c>
      <c r="F86" s="4" t="str">
        <f>VLOOKUP(A86,HOP!A:C,3,0)</f>
        <v>2727939</v>
      </c>
      <c r="G86" s="4">
        <f t="shared" si="4"/>
        <v>0</v>
      </c>
      <c r="H86" s="4" t="str">
        <f t="shared" si="5"/>
        <v>，2727939</v>
      </c>
      <c r="I86" s="4" t="str">
        <f>VLOOKUP(A86,HOP!A:U,21,0)</f>
        <v>直连</v>
      </c>
    </row>
    <row r="87" s="4" customFormat="1" hidden="1" spans="1:9">
      <c r="A87" s="5">
        <v>21357910927</v>
      </c>
      <c r="B87" s="6">
        <v>44857</v>
      </c>
      <c r="C87" s="6">
        <v>44862</v>
      </c>
      <c r="D87" s="4">
        <v>2243</v>
      </c>
      <c r="E87" s="4" t="str">
        <f>VLOOKUP(A87,HOP!A:L,12,0)</f>
        <v>2243.00</v>
      </c>
      <c r="F87" s="4" t="str">
        <f>VLOOKUP(A87,HOP!A:C,3,0)</f>
        <v>2728830</v>
      </c>
      <c r="G87" s="4">
        <f t="shared" si="4"/>
        <v>0</v>
      </c>
      <c r="H87" s="4" t="str">
        <f t="shared" si="5"/>
        <v>，2728830</v>
      </c>
      <c r="I87" s="4" t="str">
        <f>VLOOKUP(A87,HOP!A:U,21,0)</f>
        <v>直连</v>
      </c>
    </row>
    <row r="88" s="4" customFormat="1" hidden="1" spans="1:9">
      <c r="A88" s="5">
        <v>21361548212</v>
      </c>
      <c r="B88" s="6">
        <v>44861</v>
      </c>
      <c r="C88" s="6">
        <v>44862</v>
      </c>
      <c r="D88" s="4">
        <v>823</v>
      </c>
      <c r="E88" s="4" t="str">
        <f>VLOOKUP(A88,HOP!A:L,12,0)</f>
        <v>823.00</v>
      </c>
      <c r="F88" s="4" t="str">
        <f>VLOOKUP(A88,HOP!A:C,3,0)</f>
        <v>2729732</v>
      </c>
      <c r="G88" s="4">
        <f t="shared" si="4"/>
        <v>0</v>
      </c>
      <c r="H88" s="4" t="str">
        <f t="shared" si="5"/>
        <v>，2729732</v>
      </c>
      <c r="I88" s="4" t="str">
        <f>VLOOKUP(A88,HOP!A:U,21,0)</f>
        <v>直连</v>
      </c>
    </row>
    <row r="89" s="4" customFormat="1" hidden="1" spans="1:9">
      <c r="A89" s="5">
        <v>21365177205</v>
      </c>
      <c r="B89" s="6">
        <v>44861</v>
      </c>
      <c r="C89" s="6">
        <v>44862</v>
      </c>
      <c r="D89" s="4">
        <v>336</v>
      </c>
      <c r="E89" s="4" t="str">
        <f>VLOOKUP(A89,HOP!A:L,12,0)</f>
        <v>336.00</v>
      </c>
      <c r="F89" s="4" t="str">
        <f>VLOOKUP(A89,HOP!A:C,3,0)</f>
        <v>2730726</v>
      </c>
      <c r="G89" s="4">
        <f t="shared" si="4"/>
        <v>0</v>
      </c>
      <c r="H89" s="4" t="str">
        <f t="shared" si="5"/>
        <v>，2730726</v>
      </c>
      <c r="I89" s="4" t="str">
        <f>VLOOKUP(A89,HOP!A:U,21,0)</f>
        <v>直连</v>
      </c>
    </row>
    <row r="90" s="4" customFormat="1" hidden="1" spans="1:9">
      <c r="A90" s="5">
        <v>21368529129</v>
      </c>
      <c r="B90" s="6">
        <v>44858</v>
      </c>
      <c r="C90" s="6">
        <v>44862</v>
      </c>
      <c r="D90" s="4">
        <v>1785</v>
      </c>
      <c r="E90" s="4" t="str">
        <f>VLOOKUP(A90,HOP!A:L,12,0)</f>
        <v>1785.00</v>
      </c>
      <c r="F90" s="4" t="str">
        <f>VLOOKUP(A90,HOP!A:C,3,0)</f>
        <v>2731250</v>
      </c>
      <c r="G90" s="4">
        <f t="shared" si="4"/>
        <v>0</v>
      </c>
      <c r="H90" s="4" t="str">
        <f t="shared" si="5"/>
        <v>，2731250</v>
      </c>
      <c r="I90" s="4" t="str">
        <f>VLOOKUP(A90,HOP!A:U,21,0)</f>
        <v>直连</v>
      </c>
    </row>
    <row r="91" s="4" customFormat="1" hidden="1" spans="1:9">
      <c r="A91" s="5">
        <v>21426151158</v>
      </c>
      <c r="B91" s="6">
        <v>44860</v>
      </c>
      <c r="C91" s="6">
        <v>44862</v>
      </c>
      <c r="D91" s="4">
        <v>2694</v>
      </c>
      <c r="E91" s="4" t="str">
        <f>VLOOKUP(A91,HOP!A:L,12,0)</f>
        <v>2694.00</v>
      </c>
      <c r="F91" s="4" t="str">
        <f>VLOOKUP(A91,HOP!A:C,3,0)</f>
        <v>2735693</v>
      </c>
      <c r="G91" s="4">
        <f t="shared" si="4"/>
        <v>0</v>
      </c>
      <c r="H91" s="4" t="str">
        <f t="shared" si="5"/>
        <v>，2735693</v>
      </c>
      <c r="I91" s="4" t="str">
        <f>VLOOKUP(A91,HOP!A:U,21,0)</f>
        <v>直连</v>
      </c>
    </row>
    <row r="92" s="4" customFormat="1" hidden="1" spans="1:9">
      <c r="A92" s="5">
        <v>21435414072</v>
      </c>
      <c r="B92" s="6">
        <v>44859</v>
      </c>
      <c r="C92" s="6">
        <v>44862</v>
      </c>
      <c r="D92" s="4">
        <v>6057</v>
      </c>
      <c r="E92" s="4" t="str">
        <f>VLOOKUP(A92,HOP!A:L,12,0)</f>
        <v>6057.00</v>
      </c>
      <c r="F92" s="4" t="str">
        <f>VLOOKUP(A92,HOP!A:C,3,0)</f>
        <v>2736959</v>
      </c>
      <c r="G92" s="4">
        <f t="shared" si="4"/>
        <v>0</v>
      </c>
      <c r="H92" s="4" t="str">
        <f t="shared" si="5"/>
        <v>，2736959</v>
      </c>
      <c r="I92" s="4" t="str">
        <f>VLOOKUP(A92,HOP!A:U,21,0)</f>
        <v>直连</v>
      </c>
    </row>
    <row r="93" s="4" customFormat="1" hidden="1" spans="1:9">
      <c r="A93" s="5">
        <v>21455484565</v>
      </c>
      <c r="B93" s="6">
        <v>44861</v>
      </c>
      <c r="C93" s="6">
        <v>44862</v>
      </c>
      <c r="D93" s="4">
        <v>2067</v>
      </c>
      <c r="E93" s="4" t="str">
        <f>VLOOKUP(A93,HOP!A:L,12,0)</f>
        <v>2067.00</v>
      </c>
      <c r="F93" s="4" t="str">
        <f>VLOOKUP(A93,HOP!A:C,3,0)</f>
        <v>2740423</v>
      </c>
      <c r="G93" s="4">
        <f t="shared" si="4"/>
        <v>0</v>
      </c>
      <c r="H93" s="4" t="str">
        <f t="shared" si="5"/>
        <v>，2740423</v>
      </c>
      <c r="I93" s="4" t="str">
        <f>VLOOKUP(A93,HOP!A:U,21,0)</f>
        <v>直连</v>
      </c>
    </row>
    <row r="94" s="4" customFormat="1" hidden="1" spans="1:9">
      <c r="A94" s="5">
        <v>21461645357</v>
      </c>
      <c r="B94" s="6">
        <v>44861</v>
      </c>
      <c r="C94" s="6">
        <v>44862</v>
      </c>
      <c r="D94" s="4">
        <v>1027</v>
      </c>
      <c r="E94" s="4" t="str">
        <f>VLOOKUP(A94,HOP!A:L,12,0)</f>
        <v>1027.00</v>
      </c>
      <c r="F94" s="4" t="str">
        <f>VLOOKUP(A94,HOP!A:C,3,0)</f>
        <v>2741849</v>
      </c>
      <c r="G94" s="4">
        <f t="shared" si="4"/>
        <v>0</v>
      </c>
      <c r="H94" s="4" t="str">
        <f t="shared" si="5"/>
        <v>，2741849</v>
      </c>
      <c r="I94" s="4" t="str">
        <f>VLOOKUP(A94,HOP!A:U,21,0)</f>
        <v>直连</v>
      </c>
    </row>
    <row r="95" s="4" customFormat="1" hidden="1" spans="1:9">
      <c r="A95" s="5">
        <v>21471938341</v>
      </c>
      <c r="B95" s="6">
        <v>44861</v>
      </c>
      <c r="C95" s="6">
        <v>44862</v>
      </c>
      <c r="D95" s="4">
        <v>916</v>
      </c>
      <c r="E95" s="4" t="str">
        <f>VLOOKUP(A95,HOP!A:L,12,0)</f>
        <v>916.00</v>
      </c>
      <c r="F95" s="4" t="str">
        <f>VLOOKUP(A95,HOP!A:C,3,0)</f>
        <v>2744145</v>
      </c>
      <c r="G95" s="4">
        <f t="shared" si="4"/>
        <v>0</v>
      </c>
      <c r="H95" s="4" t="str">
        <f t="shared" si="5"/>
        <v>，2744145</v>
      </c>
      <c r="I95" s="4" t="str">
        <f>VLOOKUP(A95,HOP!A:U,21,0)</f>
        <v>直连</v>
      </c>
    </row>
    <row r="96" s="4" customFormat="1" hidden="1" spans="1:9">
      <c r="A96" s="5">
        <v>21474106019</v>
      </c>
      <c r="B96" s="6">
        <v>44860</v>
      </c>
      <c r="C96" s="6">
        <v>44862</v>
      </c>
      <c r="D96" s="4">
        <v>1010</v>
      </c>
      <c r="E96" s="4" t="str">
        <f>VLOOKUP(A96,HOP!A:L,12,0)</f>
        <v>1010.00</v>
      </c>
      <c r="F96" s="4" t="str">
        <f>VLOOKUP(A96,HOP!A:C,3,0)</f>
        <v>2744642</v>
      </c>
      <c r="G96" s="4">
        <f t="shared" si="4"/>
        <v>0</v>
      </c>
      <c r="H96" s="4" t="str">
        <f t="shared" si="5"/>
        <v>，2744642</v>
      </c>
      <c r="I96" s="4" t="str">
        <f>VLOOKUP(A96,HOP!A:U,21,0)</f>
        <v>直连</v>
      </c>
    </row>
    <row r="97" s="4" customFormat="1" hidden="1" spans="1:9">
      <c r="A97" s="5">
        <v>21487502481</v>
      </c>
      <c r="B97" s="6">
        <v>44861</v>
      </c>
      <c r="C97" s="6">
        <v>44862</v>
      </c>
      <c r="D97" s="4">
        <v>341</v>
      </c>
      <c r="E97" s="4" t="str">
        <f>VLOOKUP(A97,HOP!A:L,12,0)</f>
        <v>341.00</v>
      </c>
      <c r="F97" s="4" t="str">
        <f>VLOOKUP(A97,HOP!A:C,3,0)</f>
        <v>2747846</v>
      </c>
      <c r="G97" s="4">
        <f t="shared" si="4"/>
        <v>0</v>
      </c>
      <c r="H97" s="4" t="str">
        <f t="shared" si="5"/>
        <v>，2747846</v>
      </c>
      <c r="I97" s="4" t="str">
        <f>VLOOKUP(A97,HOP!A:U,21,0)</f>
        <v>直连</v>
      </c>
    </row>
    <row r="98" s="4" customFormat="1" hidden="1" spans="1:9">
      <c r="A98" s="5">
        <v>21498075410</v>
      </c>
      <c r="B98" s="6">
        <v>44858</v>
      </c>
      <c r="C98" s="6">
        <v>44862</v>
      </c>
      <c r="D98" s="4">
        <v>2148</v>
      </c>
      <c r="E98" s="4" t="str">
        <f>VLOOKUP(A98,HOP!A:L,12,0)</f>
        <v>2148.00</v>
      </c>
      <c r="F98" s="4" t="str">
        <f>VLOOKUP(A98,HOP!A:C,3,0)</f>
        <v>2750347</v>
      </c>
      <c r="G98" s="4">
        <f t="shared" si="4"/>
        <v>0</v>
      </c>
      <c r="H98" s="4" t="str">
        <f t="shared" si="5"/>
        <v>，2750347</v>
      </c>
      <c r="I98" s="4" t="str">
        <f>VLOOKUP(A98,HOP!A:U,21,0)</f>
        <v>直连</v>
      </c>
    </row>
    <row r="99" s="4" customFormat="1" hidden="1" spans="1:9">
      <c r="A99" s="5">
        <v>21506254589</v>
      </c>
      <c r="B99" s="6">
        <v>44858</v>
      </c>
      <c r="C99" s="6">
        <v>44862</v>
      </c>
      <c r="D99" s="4">
        <v>8726</v>
      </c>
      <c r="E99" s="4" t="str">
        <f>VLOOKUP(A99,HOP!A:L,12,0)</f>
        <v>8726.00</v>
      </c>
      <c r="F99" s="4" t="str">
        <f>VLOOKUP(A99,HOP!A:C,3,0)</f>
        <v>2752763</v>
      </c>
      <c r="G99" s="4">
        <f t="shared" ref="G99:G130" si="6">D99-E99</f>
        <v>0</v>
      </c>
      <c r="H99" s="4" t="str">
        <f t="shared" ref="H99:H130" si="7">$H$1&amp;F99</f>
        <v>，2752763</v>
      </c>
      <c r="I99" s="4" t="str">
        <f>VLOOKUP(A99,HOP!A:U,21,0)</f>
        <v>直连</v>
      </c>
    </row>
    <row r="100" s="4" customFormat="1" hidden="1" spans="1:9">
      <c r="A100" s="5">
        <v>21508473867</v>
      </c>
      <c r="B100" s="6">
        <v>44861</v>
      </c>
      <c r="C100" s="6">
        <v>44862</v>
      </c>
      <c r="D100" s="4">
        <v>340</v>
      </c>
      <c r="E100" s="4" t="str">
        <f>VLOOKUP(A100,HOP!A:L,12,0)</f>
        <v>340.00</v>
      </c>
      <c r="F100" s="4" t="str">
        <f>VLOOKUP(A100,HOP!A:C,3,0)</f>
        <v>2753390</v>
      </c>
      <c r="G100" s="4">
        <f t="shared" si="6"/>
        <v>0</v>
      </c>
      <c r="H100" s="4" t="str">
        <f t="shared" si="7"/>
        <v>，2753390</v>
      </c>
      <c r="I100" s="4" t="str">
        <f>VLOOKUP(A100,HOP!A:U,21,0)</f>
        <v>直连</v>
      </c>
    </row>
    <row r="101" s="4" customFormat="1" hidden="1" spans="1:9">
      <c r="A101" s="5">
        <v>21508492226</v>
      </c>
      <c r="B101" s="6">
        <v>44861</v>
      </c>
      <c r="C101" s="6">
        <v>44862</v>
      </c>
      <c r="D101" s="4">
        <v>2718</v>
      </c>
      <c r="E101" s="4" t="str">
        <f>VLOOKUP(A101,HOP!A:L,12,0)</f>
        <v>2718.00</v>
      </c>
      <c r="F101" s="4" t="str">
        <f>VLOOKUP(A101,HOP!A:C,3,0)</f>
        <v>2753407</v>
      </c>
      <c r="G101" s="4">
        <f t="shared" si="6"/>
        <v>0</v>
      </c>
      <c r="H101" s="4" t="str">
        <f t="shared" si="7"/>
        <v>，2753407</v>
      </c>
      <c r="I101" s="4" t="str">
        <f>VLOOKUP(A101,HOP!A:U,21,0)</f>
        <v>直连</v>
      </c>
    </row>
    <row r="102" s="4" customFormat="1" hidden="1" spans="1:9">
      <c r="A102" s="5">
        <v>21511438753</v>
      </c>
      <c r="B102" s="6">
        <v>44857</v>
      </c>
      <c r="C102" s="6">
        <v>44862</v>
      </c>
      <c r="D102" s="4">
        <v>2645</v>
      </c>
      <c r="E102" s="4" t="str">
        <f>VLOOKUP(A102,HOP!A:L,12,0)</f>
        <v>2645.00</v>
      </c>
      <c r="F102" s="4" t="str">
        <f>VLOOKUP(A102,HOP!A:C,3,0)</f>
        <v>2754212</v>
      </c>
      <c r="G102" s="4">
        <f t="shared" si="6"/>
        <v>0</v>
      </c>
      <c r="H102" s="4" t="str">
        <f t="shared" si="7"/>
        <v>，2754212</v>
      </c>
      <c r="I102" s="4" t="str">
        <f>VLOOKUP(A102,HOP!A:U,21,0)</f>
        <v>直连</v>
      </c>
    </row>
    <row r="103" s="4" customFormat="1" hidden="1" spans="1:9">
      <c r="A103" s="5">
        <v>21513930002</v>
      </c>
      <c r="B103" s="6">
        <v>44861</v>
      </c>
      <c r="C103" s="6">
        <v>44862</v>
      </c>
      <c r="D103" s="4">
        <v>185</v>
      </c>
      <c r="E103" s="4" t="str">
        <f>VLOOKUP(A103,HOP!A:L,12,0)</f>
        <v>185.00</v>
      </c>
      <c r="F103" s="4" t="str">
        <f>VLOOKUP(A103,HOP!A:C,3,0)</f>
        <v>2754955</v>
      </c>
      <c r="G103" s="4">
        <f t="shared" si="6"/>
        <v>0</v>
      </c>
      <c r="H103" s="4" t="str">
        <f t="shared" si="7"/>
        <v>，2754955</v>
      </c>
      <c r="I103" s="4" t="str">
        <f>VLOOKUP(A103,HOP!A:U,21,0)</f>
        <v>直连</v>
      </c>
    </row>
    <row r="104" s="4" customFormat="1" hidden="1" spans="1:9">
      <c r="A104" s="5">
        <v>21513997652</v>
      </c>
      <c r="B104" s="6">
        <v>44861</v>
      </c>
      <c r="C104" s="6">
        <v>44862</v>
      </c>
      <c r="D104" s="4">
        <v>611</v>
      </c>
      <c r="E104" s="4" t="str">
        <f>VLOOKUP(A104,HOP!A:L,12,0)</f>
        <v>611.00</v>
      </c>
      <c r="F104" s="4" t="str">
        <f>VLOOKUP(A104,HOP!A:C,3,0)</f>
        <v>2754967</v>
      </c>
      <c r="G104" s="4">
        <f t="shared" si="6"/>
        <v>0</v>
      </c>
      <c r="H104" s="4" t="str">
        <f t="shared" si="7"/>
        <v>，2754967</v>
      </c>
      <c r="I104" s="4" t="str">
        <f>VLOOKUP(A104,HOP!A:U,21,0)</f>
        <v>直连</v>
      </c>
    </row>
    <row r="105" s="4" customFormat="1" hidden="1" spans="1:9">
      <c r="A105" s="5">
        <v>21514247965</v>
      </c>
      <c r="B105" s="6">
        <v>44857</v>
      </c>
      <c r="C105" s="6">
        <v>44862</v>
      </c>
      <c r="D105" s="4">
        <v>3540</v>
      </c>
      <c r="E105" s="4" t="str">
        <f>VLOOKUP(A105,HOP!A:L,12,0)</f>
        <v>3540.00</v>
      </c>
      <c r="F105" s="4" t="str">
        <f>VLOOKUP(A105,HOP!A:C,3,0)</f>
        <v>2755036</v>
      </c>
      <c r="G105" s="4">
        <f t="shared" si="6"/>
        <v>0</v>
      </c>
      <c r="H105" s="4" t="str">
        <f t="shared" si="7"/>
        <v>，2755036</v>
      </c>
      <c r="I105" s="4" t="str">
        <f>VLOOKUP(A105,HOP!A:U,21,0)</f>
        <v>直连</v>
      </c>
    </row>
    <row r="106" s="4" customFormat="1" hidden="1" spans="1:9">
      <c r="A106" s="5">
        <v>21514401943</v>
      </c>
      <c r="B106" s="6">
        <v>44861</v>
      </c>
      <c r="C106" s="6">
        <v>44862</v>
      </c>
      <c r="D106" s="4">
        <v>689</v>
      </c>
      <c r="E106" s="4" t="str">
        <f>VLOOKUP(A106,HOP!A:L,12,0)</f>
        <v>689.00</v>
      </c>
      <c r="F106" s="4" t="str">
        <f>VLOOKUP(A106,HOP!A:C,3,0)</f>
        <v>2755088</v>
      </c>
      <c r="G106" s="4">
        <f t="shared" si="6"/>
        <v>0</v>
      </c>
      <c r="H106" s="4" t="str">
        <f t="shared" si="7"/>
        <v>，2755088</v>
      </c>
      <c r="I106" s="4" t="str">
        <f>VLOOKUP(A106,HOP!A:U,21,0)</f>
        <v>直连</v>
      </c>
    </row>
    <row r="107" s="4" customFormat="1" hidden="1" spans="1:9">
      <c r="A107" s="5">
        <v>21514810691</v>
      </c>
      <c r="B107" s="6">
        <v>44861</v>
      </c>
      <c r="C107" s="6">
        <v>44862</v>
      </c>
      <c r="D107" s="4">
        <v>70</v>
      </c>
      <c r="E107" s="4" t="str">
        <f>VLOOKUP(A107,HOP!A:L,12,0)</f>
        <v>70.00</v>
      </c>
      <c r="F107" s="4" t="str">
        <f>VLOOKUP(A107,HOP!A:C,3,0)</f>
        <v>2755174</v>
      </c>
      <c r="G107" s="4">
        <f t="shared" si="6"/>
        <v>0</v>
      </c>
      <c r="H107" s="4" t="str">
        <f t="shared" si="7"/>
        <v>，2755174</v>
      </c>
      <c r="I107" s="4" t="str">
        <f>VLOOKUP(A107,HOP!A:U,21,0)</f>
        <v>直连</v>
      </c>
    </row>
    <row r="108" s="4" customFormat="1" hidden="1" spans="1:9">
      <c r="A108" s="5">
        <v>21514808789</v>
      </c>
      <c r="B108" s="6">
        <v>44858</v>
      </c>
      <c r="C108" s="6">
        <v>44862</v>
      </c>
      <c r="D108" s="4">
        <v>3777</v>
      </c>
      <c r="E108" s="4" t="str">
        <f>VLOOKUP(A108,HOP!A:L,12,0)</f>
        <v>3777.00</v>
      </c>
      <c r="F108" s="4" t="str">
        <f>VLOOKUP(A108,HOP!A:C,3,0)</f>
        <v>2755175</v>
      </c>
      <c r="G108" s="4">
        <f t="shared" si="6"/>
        <v>0</v>
      </c>
      <c r="H108" s="4" t="str">
        <f t="shared" si="7"/>
        <v>，2755175</v>
      </c>
      <c r="I108" s="4" t="str">
        <f>VLOOKUP(A108,HOP!A:U,21,0)</f>
        <v>直连</v>
      </c>
    </row>
    <row r="109" s="4" customFormat="1" hidden="1" spans="1:9">
      <c r="A109" s="5">
        <v>21515738288</v>
      </c>
      <c r="B109" s="6">
        <v>44861</v>
      </c>
      <c r="C109" s="6">
        <v>44862</v>
      </c>
      <c r="D109" s="4">
        <v>419</v>
      </c>
      <c r="E109" s="4" t="str">
        <f>VLOOKUP(A109,HOP!A:L,12,0)</f>
        <v>419.00</v>
      </c>
      <c r="F109" s="4" t="str">
        <f>VLOOKUP(A109,HOP!A:C,3,0)</f>
        <v>2755429</v>
      </c>
      <c r="G109" s="4">
        <f t="shared" si="6"/>
        <v>0</v>
      </c>
      <c r="H109" s="4" t="str">
        <f t="shared" si="7"/>
        <v>，2755429</v>
      </c>
      <c r="I109" s="4" t="str">
        <f>VLOOKUP(A109,HOP!A:U,21,0)</f>
        <v>直连</v>
      </c>
    </row>
    <row r="110" s="4" customFormat="1" hidden="1" spans="1:9">
      <c r="A110" s="5">
        <v>21557697688</v>
      </c>
      <c r="B110" s="6">
        <v>44861</v>
      </c>
      <c r="C110" s="6">
        <v>44862</v>
      </c>
      <c r="D110" s="4">
        <v>923</v>
      </c>
      <c r="E110" s="4" t="str">
        <f>VLOOKUP(A110,HOP!A:L,12,0)</f>
        <v>923.00</v>
      </c>
      <c r="F110" s="4" t="str">
        <f>VLOOKUP(A110,HOP!A:C,3,0)</f>
        <v>2755657</v>
      </c>
      <c r="G110" s="4">
        <f t="shared" si="6"/>
        <v>0</v>
      </c>
      <c r="H110" s="4" t="str">
        <f t="shared" si="7"/>
        <v>，2755657</v>
      </c>
      <c r="I110" s="4" t="str">
        <f>VLOOKUP(A110,HOP!A:U,21,0)</f>
        <v>直连</v>
      </c>
    </row>
    <row r="111" s="4" customFormat="1" hidden="1" spans="1:9">
      <c r="A111" s="5">
        <v>21559074847</v>
      </c>
      <c r="B111" s="6">
        <v>44861</v>
      </c>
      <c r="C111" s="6">
        <v>44862</v>
      </c>
      <c r="D111" s="4">
        <v>501</v>
      </c>
      <c r="E111" s="4" t="str">
        <f>VLOOKUP(A111,HOP!A:L,12,0)</f>
        <v>501.00</v>
      </c>
      <c r="F111" s="4" t="str">
        <f>VLOOKUP(A111,HOP!A:C,3,0)</f>
        <v>2755934</v>
      </c>
      <c r="G111" s="4">
        <f t="shared" si="6"/>
        <v>0</v>
      </c>
      <c r="H111" s="4" t="str">
        <f t="shared" si="7"/>
        <v>，2755934</v>
      </c>
      <c r="I111" s="4" t="str">
        <f>VLOOKUP(A111,HOP!A:U,21,0)</f>
        <v>直连</v>
      </c>
    </row>
    <row r="112" s="4" customFormat="1" hidden="1" spans="1:9">
      <c r="A112" s="5">
        <v>21561533073</v>
      </c>
      <c r="B112" s="6">
        <v>44861</v>
      </c>
      <c r="C112" s="6">
        <v>44862</v>
      </c>
      <c r="D112" s="4">
        <v>1403</v>
      </c>
      <c r="E112" s="4" t="str">
        <f>VLOOKUP(A112,HOP!A:L,12,0)</f>
        <v>1403.00</v>
      </c>
      <c r="F112" s="4" t="str">
        <f>VLOOKUP(A112,HOP!A:C,3,0)</f>
        <v>2756353</v>
      </c>
      <c r="G112" s="4">
        <f t="shared" si="6"/>
        <v>0</v>
      </c>
      <c r="H112" s="4" t="str">
        <f t="shared" si="7"/>
        <v>，2756353</v>
      </c>
      <c r="I112" s="4" t="str">
        <f>VLOOKUP(A112,HOP!A:U,21,0)</f>
        <v>直连</v>
      </c>
    </row>
    <row r="113" s="4" customFormat="1" hidden="1" spans="1:9">
      <c r="A113" s="5">
        <v>21562279450</v>
      </c>
      <c r="B113" s="6">
        <v>44861</v>
      </c>
      <c r="C113" s="6">
        <v>44862</v>
      </c>
      <c r="D113" s="4">
        <v>403</v>
      </c>
      <c r="E113" s="4" t="str">
        <f>VLOOKUP(A113,HOP!A:L,12,0)</f>
        <v>403.00</v>
      </c>
      <c r="F113" s="4" t="str">
        <f>VLOOKUP(A113,HOP!A:C,3,0)</f>
        <v>2756503</v>
      </c>
      <c r="G113" s="4">
        <f t="shared" si="6"/>
        <v>0</v>
      </c>
      <c r="H113" s="4" t="str">
        <f t="shared" si="7"/>
        <v>，2756503</v>
      </c>
      <c r="I113" s="4" t="str">
        <f>VLOOKUP(A113,HOP!A:U,21,0)</f>
        <v>直连</v>
      </c>
    </row>
    <row r="114" s="4" customFormat="1" hidden="1" spans="1:9">
      <c r="A114" s="5">
        <v>21562321788</v>
      </c>
      <c r="B114" s="6">
        <v>44861</v>
      </c>
      <c r="C114" s="6">
        <v>44862</v>
      </c>
      <c r="D114" s="4">
        <v>813</v>
      </c>
      <c r="E114" s="4" t="str">
        <f>VLOOKUP(A114,HOP!A:L,12,0)</f>
        <v>813.00</v>
      </c>
      <c r="F114" s="4" t="str">
        <f>VLOOKUP(A114,HOP!A:C,3,0)</f>
        <v>2756531</v>
      </c>
      <c r="G114" s="4">
        <f t="shared" si="6"/>
        <v>0</v>
      </c>
      <c r="H114" s="4" t="str">
        <f t="shared" si="7"/>
        <v>，2756531</v>
      </c>
      <c r="I114" s="4" t="str">
        <f>VLOOKUP(A114,HOP!A:U,21,0)</f>
        <v>直连</v>
      </c>
    </row>
    <row r="115" s="4" customFormat="1" hidden="1" spans="1:9">
      <c r="A115" s="5">
        <v>21563765865</v>
      </c>
      <c r="B115" s="6">
        <v>44861</v>
      </c>
      <c r="C115" s="6">
        <v>44862</v>
      </c>
      <c r="D115" s="4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6"/>
        <v>#N/A</v>
      </c>
      <c r="H115" s="4" t="e">
        <f t="shared" si="7"/>
        <v>#N/A</v>
      </c>
      <c r="I115" s="4" t="e">
        <f>VLOOKUP(A115,HOP!A:U,21,0)</f>
        <v>#N/A</v>
      </c>
    </row>
    <row r="116" s="4" customFormat="1" hidden="1" spans="1:9">
      <c r="A116" s="5">
        <v>21567540398</v>
      </c>
      <c r="B116" s="6">
        <v>44860</v>
      </c>
      <c r="C116" s="6">
        <v>44862</v>
      </c>
      <c r="D116" s="4">
        <v>1624</v>
      </c>
      <c r="E116" s="4" t="str">
        <f>VLOOKUP(A116,HOP!A:L,12,0)</f>
        <v>1624.00</v>
      </c>
      <c r="F116" s="4" t="str">
        <f>VLOOKUP(A116,HOP!A:C,3,0)</f>
        <v>2757255</v>
      </c>
      <c r="G116" s="4">
        <f t="shared" si="6"/>
        <v>0</v>
      </c>
      <c r="H116" s="4" t="str">
        <f t="shared" si="7"/>
        <v>，2757255</v>
      </c>
      <c r="I116" s="4" t="str">
        <f>VLOOKUP(A116,HOP!A:U,21,0)</f>
        <v>直连</v>
      </c>
    </row>
    <row r="117" s="4" customFormat="1" hidden="1" spans="1:9">
      <c r="A117" s="5">
        <v>21568435589</v>
      </c>
      <c r="B117" s="6">
        <v>44860</v>
      </c>
      <c r="C117" s="6">
        <v>44862</v>
      </c>
      <c r="D117" s="4">
        <v>508</v>
      </c>
      <c r="E117" s="4" t="str">
        <f>VLOOKUP(A117,HOP!A:L,12,0)</f>
        <v>508.00</v>
      </c>
      <c r="F117" s="4" t="str">
        <f>VLOOKUP(A117,HOP!A:C,3,0)</f>
        <v>2757471</v>
      </c>
      <c r="G117" s="4">
        <f t="shared" si="6"/>
        <v>0</v>
      </c>
      <c r="H117" s="4" t="str">
        <f t="shared" si="7"/>
        <v>，2757471</v>
      </c>
      <c r="I117" s="4" t="str">
        <f>VLOOKUP(A117,HOP!A:U,21,0)</f>
        <v>直连</v>
      </c>
    </row>
    <row r="118" s="4" customFormat="1" hidden="1" spans="1:9">
      <c r="A118" s="5">
        <v>21569526091</v>
      </c>
      <c r="B118" s="6">
        <v>44859</v>
      </c>
      <c r="C118" s="6">
        <v>44862</v>
      </c>
      <c r="D118" s="4">
        <v>2661</v>
      </c>
      <c r="E118" s="4" t="str">
        <f>VLOOKUP(A118,HOP!A:L,12,0)</f>
        <v>2661.00</v>
      </c>
      <c r="F118" s="4" t="str">
        <f>VLOOKUP(A118,HOP!A:C,3,0)</f>
        <v>2757728</v>
      </c>
      <c r="G118" s="4">
        <f t="shared" si="6"/>
        <v>0</v>
      </c>
      <c r="H118" s="4" t="str">
        <f t="shared" si="7"/>
        <v>，2757728</v>
      </c>
      <c r="I118" s="4" t="str">
        <f>VLOOKUP(A118,HOP!A:U,21,0)</f>
        <v>直连</v>
      </c>
    </row>
    <row r="119" s="4" customFormat="1" hidden="1" spans="1:9">
      <c r="A119" s="5">
        <v>21570114287</v>
      </c>
      <c r="B119" s="6">
        <v>44859</v>
      </c>
      <c r="C119" s="6">
        <v>44862</v>
      </c>
      <c r="D119" s="4">
        <v>0</v>
      </c>
      <c r="E119" s="4" t="e">
        <f>VLOOKUP(A119,HOP!A:L,12,0)</f>
        <v>#N/A</v>
      </c>
      <c r="F119" s="4" t="e">
        <f>VLOOKUP(A119,HOP!A:C,3,0)</f>
        <v>#N/A</v>
      </c>
      <c r="G119" s="4" t="e">
        <f t="shared" si="6"/>
        <v>#N/A</v>
      </c>
      <c r="H119" s="4" t="e">
        <f t="shared" si="7"/>
        <v>#N/A</v>
      </c>
      <c r="I119" s="4" t="e">
        <f>VLOOKUP(A119,HOP!A:U,21,0)</f>
        <v>#N/A</v>
      </c>
    </row>
    <row r="120" s="4" customFormat="1" hidden="1" spans="1:9">
      <c r="A120" s="5">
        <v>21570591094</v>
      </c>
      <c r="B120" s="6">
        <v>44861</v>
      </c>
      <c r="C120" s="6">
        <v>44862</v>
      </c>
      <c r="D120" s="4">
        <v>986</v>
      </c>
      <c r="E120" s="4" t="str">
        <f>VLOOKUP(A120,HOP!A:L,12,0)</f>
        <v>986.00</v>
      </c>
      <c r="F120" s="4" t="str">
        <f>VLOOKUP(A120,HOP!A:C,3,0)</f>
        <v>2757979</v>
      </c>
      <c r="G120" s="4">
        <f t="shared" si="6"/>
        <v>0</v>
      </c>
      <c r="H120" s="4" t="str">
        <f t="shared" si="7"/>
        <v>，2757979</v>
      </c>
      <c r="I120" s="4" t="str">
        <f>VLOOKUP(A120,HOP!A:U,21,0)</f>
        <v>直连</v>
      </c>
    </row>
    <row r="121" s="4" customFormat="1" hidden="1" spans="1:9">
      <c r="A121" s="5">
        <v>21571070571</v>
      </c>
      <c r="B121" s="6">
        <v>44861</v>
      </c>
      <c r="C121" s="6">
        <v>44862</v>
      </c>
      <c r="D121" s="4">
        <v>3796</v>
      </c>
      <c r="E121" s="4" t="str">
        <f>VLOOKUP(A121,HOP!A:L,12,0)</f>
        <v>3796.00</v>
      </c>
      <c r="F121" s="4" t="str">
        <f>VLOOKUP(A121,HOP!A:C,3,0)</f>
        <v>2758132</v>
      </c>
      <c r="G121" s="4">
        <f t="shared" si="6"/>
        <v>0</v>
      </c>
      <c r="H121" s="4" t="str">
        <f t="shared" si="7"/>
        <v>，2758132</v>
      </c>
      <c r="I121" s="4" t="str">
        <f>VLOOKUP(A121,HOP!A:U,21,0)</f>
        <v>直连</v>
      </c>
    </row>
    <row r="122" s="4" customFormat="1" hidden="1" spans="1:9">
      <c r="A122" s="5">
        <v>21576767526</v>
      </c>
      <c r="B122" s="6">
        <v>44861</v>
      </c>
      <c r="C122" s="6">
        <v>44862</v>
      </c>
      <c r="D122" s="4">
        <v>1793</v>
      </c>
      <c r="E122" s="4" t="str">
        <f>VLOOKUP(A122,HOP!A:L,12,0)</f>
        <v>1793.00</v>
      </c>
      <c r="F122" s="4" t="str">
        <f>VLOOKUP(A122,HOP!A:C,3,0)</f>
        <v>2758851</v>
      </c>
      <c r="G122" s="4">
        <f t="shared" si="6"/>
        <v>0</v>
      </c>
      <c r="H122" s="4" t="str">
        <f t="shared" si="7"/>
        <v>，2758851</v>
      </c>
      <c r="I122" s="4" t="str">
        <f>VLOOKUP(A122,HOP!A:U,21,0)</f>
        <v>直连</v>
      </c>
    </row>
    <row r="123" s="4" customFormat="1" hidden="1" spans="1:9">
      <c r="A123" s="5">
        <v>21577626826</v>
      </c>
      <c r="B123" s="6">
        <v>44860</v>
      </c>
      <c r="C123" s="6">
        <v>44862</v>
      </c>
      <c r="D123" s="4">
        <v>2137</v>
      </c>
      <c r="E123" s="4" t="str">
        <f>VLOOKUP(A123,HOP!A:L,12,0)</f>
        <v>2137.00</v>
      </c>
      <c r="F123" s="4" t="str">
        <f>VLOOKUP(A123,HOP!A:C,3,0)</f>
        <v>2759022</v>
      </c>
      <c r="G123" s="4">
        <f t="shared" si="6"/>
        <v>0</v>
      </c>
      <c r="H123" s="4" t="str">
        <f t="shared" si="7"/>
        <v>，2759022</v>
      </c>
      <c r="I123" s="4" t="str">
        <f>VLOOKUP(A123,HOP!A:U,21,0)</f>
        <v>直连</v>
      </c>
    </row>
    <row r="124" s="4" customFormat="1" hidden="1" spans="1:9">
      <c r="A124" s="5">
        <v>21578868660</v>
      </c>
      <c r="B124" s="6">
        <v>44861</v>
      </c>
      <c r="C124" s="6">
        <v>44862</v>
      </c>
      <c r="D124" s="4">
        <v>130</v>
      </c>
      <c r="E124" s="4" t="str">
        <f>VLOOKUP(A124,HOP!A:L,12,0)</f>
        <v>130.00</v>
      </c>
      <c r="F124" s="4" t="str">
        <f>VLOOKUP(A124,HOP!A:C,3,0)</f>
        <v>2759312</v>
      </c>
      <c r="G124" s="4">
        <f t="shared" si="6"/>
        <v>0</v>
      </c>
      <c r="H124" s="4" t="str">
        <f t="shared" si="7"/>
        <v>，2759312</v>
      </c>
      <c r="I124" s="4" t="str">
        <f>VLOOKUP(A124,HOP!A:U,21,0)</f>
        <v>直连</v>
      </c>
    </row>
    <row r="125" s="4" customFormat="1" hidden="1" spans="1:9">
      <c r="A125" s="5">
        <v>21580464289</v>
      </c>
      <c r="B125" s="6">
        <v>44860</v>
      </c>
      <c r="C125" s="6">
        <v>44862</v>
      </c>
      <c r="D125" s="4">
        <v>3908</v>
      </c>
      <c r="E125" s="4" t="str">
        <f>VLOOKUP(A125,HOP!A:L,12,0)</f>
        <v>3908.00</v>
      </c>
      <c r="F125" s="4" t="str">
        <f>VLOOKUP(A125,HOP!A:C,3,0)</f>
        <v>2759781</v>
      </c>
      <c r="G125" s="4">
        <f t="shared" si="6"/>
        <v>0</v>
      </c>
      <c r="H125" s="4" t="str">
        <f t="shared" si="7"/>
        <v>，2759781</v>
      </c>
      <c r="I125" s="4" t="str">
        <f>VLOOKUP(A125,HOP!A:U,21,0)</f>
        <v>直连</v>
      </c>
    </row>
    <row r="126" s="4" customFormat="1" hidden="1" spans="1:9">
      <c r="A126" s="5">
        <v>21580767162</v>
      </c>
      <c r="B126" s="6">
        <v>44861</v>
      </c>
      <c r="C126" s="6">
        <v>44862</v>
      </c>
      <c r="D126" s="4">
        <v>161</v>
      </c>
      <c r="E126" s="4" t="str">
        <f>VLOOKUP(A126,HOP!A:L,12,0)</f>
        <v>161.00</v>
      </c>
      <c r="F126" s="4" t="str">
        <f>VLOOKUP(A126,HOP!A:C,3,0)</f>
        <v>2759829</v>
      </c>
      <c r="G126" s="4">
        <f t="shared" si="6"/>
        <v>0</v>
      </c>
      <c r="H126" s="4" t="str">
        <f t="shared" si="7"/>
        <v>，2759829</v>
      </c>
      <c r="I126" s="4" t="str">
        <f>VLOOKUP(A126,HOP!A:U,21,0)</f>
        <v>直连</v>
      </c>
    </row>
    <row r="127" s="4" customFormat="1" hidden="1" spans="1:9">
      <c r="A127" s="5">
        <v>21581114921</v>
      </c>
      <c r="B127" s="6">
        <v>44861</v>
      </c>
      <c r="C127" s="6">
        <v>44862</v>
      </c>
      <c r="D127" s="4">
        <v>243</v>
      </c>
      <c r="E127" s="4" t="str">
        <f>VLOOKUP(A127,HOP!A:L,12,0)</f>
        <v>243.00</v>
      </c>
      <c r="F127" s="4" t="str">
        <f>VLOOKUP(A127,HOP!A:C,3,0)</f>
        <v>2759995</v>
      </c>
      <c r="G127" s="4">
        <f t="shared" si="6"/>
        <v>0</v>
      </c>
      <c r="H127" s="4" t="str">
        <f t="shared" si="7"/>
        <v>，2759995</v>
      </c>
      <c r="I127" s="4" t="str">
        <f>VLOOKUP(A127,HOP!A:U,21,0)</f>
        <v>直连</v>
      </c>
    </row>
    <row r="128" s="4" customFormat="1" hidden="1" spans="1:9">
      <c r="A128" s="5">
        <v>21581594838</v>
      </c>
      <c r="B128" s="6">
        <v>44861</v>
      </c>
      <c r="C128" s="6">
        <v>44862</v>
      </c>
      <c r="D128" s="4">
        <v>1740</v>
      </c>
      <c r="E128" s="4" t="str">
        <f>VLOOKUP(A128,HOP!A:L,12,0)</f>
        <v>1740.00</v>
      </c>
      <c r="F128" s="4" t="str">
        <f>VLOOKUP(A128,HOP!A:C,3,0)</f>
        <v>2760069</v>
      </c>
      <c r="G128" s="4">
        <f t="shared" si="6"/>
        <v>0</v>
      </c>
      <c r="H128" s="4" t="str">
        <f t="shared" si="7"/>
        <v>，2760069</v>
      </c>
      <c r="I128" s="4" t="str">
        <f>VLOOKUP(A128,HOP!A:U,21,0)</f>
        <v>直连</v>
      </c>
    </row>
    <row r="129" s="4" customFormat="1" hidden="1" spans="1:9">
      <c r="A129" s="5">
        <v>21582224281</v>
      </c>
      <c r="B129" s="6">
        <v>44861</v>
      </c>
      <c r="C129" s="6">
        <v>44862</v>
      </c>
      <c r="D129" s="4">
        <v>787</v>
      </c>
      <c r="E129" s="4" t="str">
        <f>VLOOKUP(A129,HOP!A:L,12,0)</f>
        <v>787.00</v>
      </c>
      <c r="F129" s="4" t="str">
        <f>VLOOKUP(A129,HOP!A:C,3,0)</f>
        <v>2760222</v>
      </c>
      <c r="G129" s="4">
        <f t="shared" si="6"/>
        <v>0</v>
      </c>
      <c r="H129" s="4" t="str">
        <f t="shared" si="7"/>
        <v>，2760222</v>
      </c>
      <c r="I129" s="4" t="str">
        <f>VLOOKUP(A129,HOP!A:U,21,0)</f>
        <v>直采</v>
      </c>
    </row>
    <row r="130" s="4" customFormat="1" hidden="1" spans="1:9">
      <c r="A130" s="5">
        <v>21583290605</v>
      </c>
      <c r="B130" s="6">
        <v>44861</v>
      </c>
      <c r="C130" s="6">
        <v>44862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6"/>
        <v>#N/A</v>
      </c>
      <c r="H130" s="4" t="e">
        <f t="shared" si="7"/>
        <v>#N/A</v>
      </c>
      <c r="I130" s="4" t="e">
        <f>VLOOKUP(A130,HOP!A:U,21,0)</f>
        <v>#N/A</v>
      </c>
    </row>
    <row r="131" s="4" customFormat="1" hidden="1" spans="1:9">
      <c r="A131" s="5">
        <v>21586637417</v>
      </c>
      <c r="B131" s="6">
        <v>44860</v>
      </c>
      <c r="C131" s="6">
        <v>44862</v>
      </c>
      <c r="D131" s="4">
        <v>950</v>
      </c>
      <c r="E131" s="4" t="str">
        <f>VLOOKUP(A131,HOP!A:L,12,0)</f>
        <v>950.00</v>
      </c>
      <c r="F131" s="4" t="str">
        <f>VLOOKUP(A131,HOP!A:C,3,0)</f>
        <v>2760624</v>
      </c>
      <c r="G131" s="4">
        <f t="shared" ref="G131:G153" si="8">D131-E131</f>
        <v>0</v>
      </c>
      <c r="H131" s="4" t="str">
        <f t="shared" ref="H131:H153" si="9">$H$1&amp;F131</f>
        <v>，2760624</v>
      </c>
      <c r="I131" s="4" t="str">
        <f>VLOOKUP(A131,HOP!A:U,21,0)</f>
        <v>直连</v>
      </c>
    </row>
    <row r="132" s="4" customFormat="1" hidden="1" spans="1:9">
      <c r="A132" s="5">
        <v>21586782767</v>
      </c>
      <c r="B132" s="6">
        <v>44861</v>
      </c>
      <c r="C132" s="6">
        <v>44862</v>
      </c>
      <c r="D132" s="4">
        <v>951</v>
      </c>
      <c r="E132" s="4" t="str">
        <f>VLOOKUP(A132,HOP!A:L,12,0)</f>
        <v>951.00</v>
      </c>
      <c r="F132" s="4" t="str">
        <f>VLOOKUP(A132,HOP!A:C,3,0)</f>
        <v>2760631</v>
      </c>
      <c r="G132" s="4">
        <f t="shared" si="8"/>
        <v>0</v>
      </c>
      <c r="H132" s="4" t="str">
        <f t="shared" si="9"/>
        <v>，2760631</v>
      </c>
      <c r="I132" s="4" t="str">
        <f>VLOOKUP(A132,HOP!A:U,21,0)</f>
        <v>直连</v>
      </c>
    </row>
    <row r="133" s="4" customFormat="1" hidden="1" spans="1:9">
      <c r="A133" s="5">
        <v>21588397921</v>
      </c>
      <c r="B133" s="6">
        <v>44861</v>
      </c>
      <c r="C133" s="6">
        <v>44862</v>
      </c>
      <c r="D133" s="4">
        <v>148</v>
      </c>
      <c r="E133" s="4" t="str">
        <f>VLOOKUP(A133,HOP!A:L,12,0)</f>
        <v>148.00</v>
      </c>
      <c r="F133" s="4" t="str">
        <f>VLOOKUP(A133,HOP!A:C,3,0)</f>
        <v>2760954</v>
      </c>
      <c r="G133" s="4">
        <f t="shared" si="8"/>
        <v>0</v>
      </c>
      <c r="H133" s="4" t="str">
        <f t="shared" si="9"/>
        <v>，2760954</v>
      </c>
      <c r="I133" s="4" t="str">
        <f>VLOOKUP(A133,HOP!A:U,21,0)</f>
        <v>直连</v>
      </c>
    </row>
    <row r="134" s="4" customFormat="1" hidden="1" spans="1:9">
      <c r="A134" s="5">
        <v>21588751393</v>
      </c>
      <c r="B134" s="6">
        <v>44860</v>
      </c>
      <c r="C134" s="6">
        <v>44862</v>
      </c>
      <c r="D134" s="4">
        <v>978</v>
      </c>
      <c r="E134" s="4" t="str">
        <f>VLOOKUP(A134,HOP!A:L,12,0)</f>
        <v>978.00</v>
      </c>
      <c r="F134" s="4" t="str">
        <f>VLOOKUP(A134,HOP!A:C,3,0)</f>
        <v>2761032</v>
      </c>
      <c r="G134" s="4">
        <f t="shared" si="8"/>
        <v>0</v>
      </c>
      <c r="H134" s="4" t="str">
        <f t="shared" si="9"/>
        <v>，2761032</v>
      </c>
      <c r="I134" s="4" t="str">
        <f>VLOOKUP(A134,HOP!A:U,21,0)</f>
        <v>直连</v>
      </c>
    </row>
    <row r="135" s="4" customFormat="1" hidden="1" spans="1:9">
      <c r="A135" s="5">
        <v>21589265685</v>
      </c>
      <c r="B135" s="6">
        <v>44861</v>
      </c>
      <c r="C135" s="6">
        <v>44862</v>
      </c>
      <c r="D135" s="4">
        <v>707</v>
      </c>
      <c r="E135" s="4" t="str">
        <f>VLOOKUP(A135,HOP!A:L,12,0)</f>
        <v>707.00</v>
      </c>
      <c r="F135" s="4" t="str">
        <f>VLOOKUP(A135,HOP!A:C,3,0)</f>
        <v>2761171</v>
      </c>
      <c r="G135" s="4">
        <f t="shared" si="8"/>
        <v>0</v>
      </c>
      <c r="H135" s="4" t="str">
        <f t="shared" si="9"/>
        <v>，2761171</v>
      </c>
      <c r="I135" s="4" t="str">
        <f>VLOOKUP(A135,HOP!A:U,21,0)</f>
        <v>直连</v>
      </c>
    </row>
    <row r="136" s="4" customFormat="1" hidden="1" spans="1:9">
      <c r="A136" s="5">
        <v>21589747703</v>
      </c>
      <c r="B136" s="6">
        <v>44861</v>
      </c>
      <c r="C136" s="6">
        <v>44862</v>
      </c>
      <c r="D136" s="4">
        <v>283</v>
      </c>
      <c r="E136" s="4" t="str">
        <f>VLOOKUP(A136,HOP!A:L,12,0)</f>
        <v>283.00</v>
      </c>
      <c r="F136" s="4" t="str">
        <f>VLOOKUP(A136,HOP!A:C,3,0)</f>
        <v>2761310</v>
      </c>
      <c r="G136" s="4">
        <f t="shared" si="8"/>
        <v>0</v>
      </c>
      <c r="H136" s="4" t="str">
        <f t="shared" si="9"/>
        <v>，2761310</v>
      </c>
      <c r="I136" s="4" t="str">
        <f>VLOOKUP(A136,HOP!A:U,21,0)</f>
        <v>直连</v>
      </c>
    </row>
    <row r="137" s="4" customFormat="1" hidden="1" spans="1:9">
      <c r="A137" s="5">
        <v>21590233592</v>
      </c>
      <c r="B137" s="6">
        <v>44861</v>
      </c>
      <c r="C137" s="6">
        <v>44862</v>
      </c>
      <c r="D137" s="4">
        <v>534</v>
      </c>
      <c r="E137" s="4" t="str">
        <f>VLOOKUP(A137,HOP!A:L,12,0)</f>
        <v>534.00</v>
      </c>
      <c r="F137" s="4" t="str">
        <f>VLOOKUP(A137,HOP!A:C,3,0)</f>
        <v>2761439</v>
      </c>
      <c r="G137" s="4">
        <f t="shared" si="8"/>
        <v>0</v>
      </c>
      <c r="H137" s="4" t="str">
        <f t="shared" si="9"/>
        <v>，2761439</v>
      </c>
      <c r="I137" s="4" t="str">
        <f>VLOOKUP(A137,HOP!A:U,21,0)</f>
        <v>直连</v>
      </c>
    </row>
    <row r="138" s="4" customFormat="1" hidden="1" spans="1:9">
      <c r="A138" s="5">
        <v>21590991801</v>
      </c>
      <c r="B138" s="6">
        <v>44861</v>
      </c>
      <c r="C138" s="6">
        <v>44862</v>
      </c>
      <c r="D138" s="4">
        <v>205</v>
      </c>
      <c r="E138" s="4" t="str">
        <f>VLOOKUP(A138,HOP!A:L,12,0)</f>
        <v>205.00</v>
      </c>
      <c r="F138" s="4" t="str">
        <f>VLOOKUP(A138,HOP!A:C,3,0)</f>
        <v>2761569</v>
      </c>
      <c r="G138" s="4">
        <f t="shared" si="8"/>
        <v>0</v>
      </c>
      <c r="H138" s="4" t="str">
        <f t="shared" si="9"/>
        <v>，2761569</v>
      </c>
      <c r="I138" s="4" t="str">
        <f>VLOOKUP(A138,HOP!A:U,21,0)</f>
        <v>直连</v>
      </c>
    </row>
    <row r="139" s="4" customFormat="1" hidden="1" spans="1:9">
      <c r="A139" s="5">
        <v>21591240247</v>
      </c>
      <c r="B139" s="6">
        <v>44861</v>
      </c>
      <c r="C139" s="6">
        <v>44862</v>
      </c>
      <c r="D139" s="4">
        <v>306</v>
      </c>
      <c r="E139" s="4" t="str">
        <f>VLOOKUP(A139,HOP!A:L,12,0)</f>
        <v>306.00</v>
      </c>
      <c r="F139" s="4" t="str">
        <f>VLOOKUP(A139,HOP!A:C,3,0)</f>
        <v>2761615</v>
      </c>
      <c r="G139" s="4">
        <f t="shared" si="8"/>
        <v>0</v>
      </c>
      <c r="H139" s="4" t="str">
        <f t="shared" si="9"/>
        <v>，2761615</v>
      </c>
      <c r="I139" s="4" t="str">
        <f>VLOOKUP(A139,HOP!A:U,21,0)</f>
        <v>直连</v>
      </c>
    </row>
    <row r="140" s="4" customFormat="1" hidden="1" spans="1:9">
      <c r="A140" s="5">
        <v>21592166235</v>
      </c>
      <c r="B140" s="6">
        <v>44861</v>
      </c>
      <c r="C140" s="6">
        <v>44862</v>
      </c>
      <c r="D140" s="4">
        <v>170</v>
      </c>
      <c r="E140" s="4" t="str">
        <f>VLOOKUP(A140,HOP!A:L,12,0)</f>
        <v>170.00</v>
      </c>
      <c r="F140" s="4" t="str">
        <f>VLOOKUP(A140,HOP!A:C,3,0)</f>
        <v>2761771</v>
      </c>
      <c r="G140" s="4">
        <f t="shared" si="8"/>
        <v>0</v>
      </c>
      <c r="H140" s="4" t="str">
        <f t="shared" si="9"/>
        <v>，2761771</v>
      </c>
      <c r="I140" s="4" t="str">
        <f>VLOOKUP(A140,HOP!A:U,21,0)</f>
        <v>直连</v>
      </c>
    </row>
    <row r="141" s="4" customFormat="1" hidden="1" spans="1:9">
      <c r="A141" s="5">
        <v>21592467753</v>
      </c>
      <c r="B141" s="6">
        <v>44861</v>
      </c>
      <c r="C141" s="6">
        <v>44862</v>
      </c>
      <c r="D141" s="4">
        <v>136</v>
      </c>
      <c r="E141" s="4" t="str">
        <f>VLOOKUP(A141,HOP!A:L,12,0)</f>
        <v>136.00</v>
      </c>
      <c r="F141" s="4" t="str">
        <f>VLOOKUP(A141,HOP!A:C,3,0)</f>
        <v>2761820</v>
      </c>
      <c r="G141" s="4">
        <f t="shared" si="8"/>
        <v>0</v>
      </c>
      <c r="H141" s="4" t="str">
        <f t="shared" si="9"/>
        <v>，2761820</v>
      </c>
      <c r="I141" s="4" t="str">
        <f>VLOOKUP(A141,HOP!A:U,21,0)</f>
        <v>直连</v>
      </c>
    </row>
    <row r="142" s="4" customFormat="1" hidden="1" spans="1:9">
      <c r="A142" s="5">
        <v>21592585023</v>
      </c>
      <c r="B142" s="6">
        <v>44861</v>
      </c>
      <c r="C142" s="6">
        <v>44862</v>
      </c>
      <c r="D142" s="4">
        <v>0</v>
      </c>
      <c r="E142" s="4" t="e">
        <f>VLOOKUP(A142,HOP!A:L,12,0)</f>
        <v>#N/A</v>
      </c>
      <c r="F142" s="4" t="e">
        <f>VLOOKUP(A142,HOP!A:C,3,0)</f>
        <v>#N/A</v>
      </c>
      <c r="G142" s="4" t="e">
        <f t="shared" si="8"/>
        <v>#N/A</v>
      </c>
      <c r="H142" s="4" t="e">
        <f t="shared" si="9"/>
        <v>#N/A</v>
      </c>
      <c r="I142" s="4" t="e">
        <f>VLOOKUP(A142,HOP!A:U,21,0)</f>
        <v>#N/A</v>
      </c>
    </row>
    <row r="143" s="4" customFormat="1" hidden="1" spans="1:9">
      <c r="A143" s="5">
        <v>21592770929</v>
      </c>
      <c r="B143" s="6">
        <v>44861</v>
      </c>
      <c r="C143" s="6">
        <v>44862</v>
      </c>
      <c r="D143" s="4">
        <v>224</v>
      </c>
      <c r="E143" s="4" t="str">
        <f>VLOOKUP(A143,HOP!A:L,12,0)</f>
        <v>224.00</v>
      </c>
      <c r="F143" s="4" t="str">
        <f>VLOOKUP(A143,HOP!A:C,3,0)</f>
        <v>2761893</v>
      </c>
      <c r="G143" s="4">
        <f t="shared" si="8"/>
        <v>0</v>
      </c>
      <c r="H143" s="4" t="str">
        <f t="shared" si="9"/>
        <v>，2761893</v>
      </c>
      <c r="I143" s="4" t="str">
        <f>VLOOKUP(A143,HOP!A:U,21,0)</f>
        <v>直连</v>
      </c>
    </row>
    <row r="144" s="4" customFormat="1" hidden="1" spans="1:9">
      <c r="A144" s="5">
        <v>21595155624</v>
      </c>
      <c r="B144" s="6">
        <v>44861</v>
      </c>
      <c r="C144" s="6">
        <v>44862</v>
      </c>
      <c r="D144" s="4">
        <v>534</v>
      </c>
      <c r="E144" s="4" t="str">
        <f>VLOOKUP(A144,HOP!A:L,12,0)</f>
        <v>534.00</v>
      </c>
      <c r="F144" s="4" t="str">
        <f>VLOOKUP(A144,HOP!A:C,3,0)</f>
        <v>2761984</v>
      </c>
      <c r="G144" s="4">
        <f t="shared" si="8"/>
        <v>0</v>
      </c>
      <c r="H144" s="4" t="str">
        <f t="shared" si="9"/>
        <v>，2761984</v>
      </c>
      <c r="I144" s="4" t="str">
        <f>VLOOKUP(A144,HOP!A:U,21,0)</f>
        <v>直连</v>
      </c>
    </row>
    <row r="145" s="4" customFormat="1" hidden="1" spans="1:9">
      <c r="A145" s="5">
        <v>21595498253</v>
      </c>
      <c r="B145" s="6">
        <v>44861</v>
      </c>
      <c r="C145" s="6">
        <v>44862</v>
      </c>
      <c r="D145" s="4">
        <v>288</v>
      </c>
      <c r="E145" s="4" t="str">
        <f>VLOOKUP(A145,HOP!A:L,12,0)</f>
        <v>288.00</v>
      </c>
      <c r="F145" s="4" t="str">
        <f>VLOOKUP(A145,HOP!A:C,3,0)</f>
        <v>2762025</v>
      </c>
      <c r="G145" s="4">
        <f t="shared" si="8"/>
        <v>0</v>
      </c>
      <c r="H145" s="4" t="str">
        <f t="shared" si="9"/>
        <v>，2762025</v>
      </c>
      <c r="I145" s="4" t="str">
        <f>VLOOKUP(A145,HOP!A:U,21,0)</f>
        <v>直连</v>
      </c>
    </row>
    <row r="146" s="4" customFormat="1" hidden="1" spans="1:9">
      <c r="A146" s="5">
        <v>21596479756</v>
      </c>
      <c r="B146" s="6">
        <v>44861</v>
      </c>
      <c r="C146" s="6">
        <v>44862</v>
      </c>
      <c r="D146" s="4">
        <v>822</v>
      </c>
      <c r="E146" s="4" t="str">
        <f>VLOOKUP(A146,HOP!A:L,12,0)</f>
        <v>822.00</v>
      </c>
      <c r="F146" s="4" t="str">
        <f>VLOOKUP(A146,HOP!A:C,3,0)</f>
        <v>2762161</v>
      </c>
      <c r="G146" s="4">
        <f t="shared" si="8"/>
        <v>0</v>
      </c>
      <c r="H146" s="4" t="str">
        <f t="shared" si="9"/>
        <v>，2762161</v>
      </c>
      <c r="I146" s="4" t="str">
        <f>VLOOKUP(A146,HOP!A:U,21,0)</f>
        <v>直连</v>
      </c>
    </row>
    <row r="147" s="4" customFormat="1" hidden="1" spans="1:9">
      <c r="A147" s="5">
        <v>21596481441</v>
      </c>
      <c r="B147" s="6">
        <v>44861</v>
      </c>
      <c r="C147" s="6">
        <v>44862</v>
      </c>
      <c r="D147" s="4">
        <v>262</v>
      </c>
      <c r="E147" s="4" t="str">
        <f>VLOOKUP(A147,HOP!A:L,12,0)</f>
        <v>262.00</v>
      </c>
      <c r="F147" s="4" t="str">
        <f>VLOOKUP(A147,HOP!A:C,3,0)</f>
        <v>2762162</v>
      </c>
      <c r="G147" s="4">
        <f t="shared" si="8"/>
        <v>0</v>
      </c>
      <c r="H147" s="4" t="str">
        <f t="shared" si="9"/>
        <v>，2762162</v>
      </c>
      <c r="I147" s="4" t="str">
        <f>VLOOKUP(A147,HOP!A:U,21,0)</f>
        <v>直连</v>
      </c>
    </row>
    <row r="148" s="4" customFormat="1" hidden="1" spans="1:9">
      <c r="A148" s="5">
        <v>21596541240</v>
      </c>
      <c r="B148" s="6">
        <v>44861</v>
      </c>
      <c r="C148" s="6">
        <v>44862</v>
      </c>
      <c r="D148" s="4">
        <v>761</v>
      </c>
      <c r="E148" s="4" t="str">
        <f>VLOOKUP(A148,HOP!A:L,12,0)</f>
        <v>761.00</v>
      </c>
      <c r="F148" s="4" t="str">
        <f>VLOOKUP(A148,HOP!A:C,3,0)</f>
        <v>2762170</v>
      </c>
      <c r="G148" s="4">
        <f t="shared" si="8"/>
        <v>0</v>
      </c>
      <c r="H148" s="4" t="str">
        <f t="shared" si="9"/>
        <v>，2762170</v>
      </c>
      <c r="I148" s="4" t="str">
        <f>VLOOKUP(A148,HOP!A:U,21,0)</f>
        <v>直连</v>
      </c>
    </row>
    <row r="149" s="4" customFormat="1" hidden="1" spans="1:9">
      <c r="A149" s="5">
        <v>21597031543</v>
      </c>
      <c r="B149" s="6">
        <v>44861</v>
      </c>
      <c r="C149" s="6">
        <v>44862</v>
      </c>
      <c r="D149" s="4">
        <v>207</v>
      </c>
      <c r="E149" s="4" t="str">
        <f>VLOOKUP(A149,HOP!A:L,12,0)</f>
        <v>207.00</v>
      </c>
      <c r="F149" s="4" t="str">
        <f>VLOOKUP(A149,HOP!A:C,3,0)</f>
        <v>2762300</v>
      </c>
      <c r="G149" s="4">
        <f t="shared" si="8"/>
        <v>0</v>
      </c>
      <c r="H149" s="4" t="str">
        <f t="shared" si="9"/>
        <v>，2762300</v>
      </c>
      <c r="I149" s="4" t="str">
        <f>VLOOKUP(A149,HOP!A:U,21,0)</f>
        <v>直连</v>
      </c>
    </row>
    <row r="150" s="4" customFormat="1" hidden="1" spans="1:9">
      <c r="A150" s="5">
        <v>21597253556</v>
      </c>
      <c r="B150" s="6">
        <v>44861</v>
      </c>
      <c r="C150" s="6">
        <v>44862</v>
      </c>
      <c r="D150" s="4">
        <v>192</v>
      </c>
      <c r="E150" s="4" t="str">
        <f>VLOOKUP(A150,HOP!A:L,12,0)</f>
        <v>192.00</v>
      </c>
      <c r="F150" s="4" t="str">
        <f>VLOOKUP(A150,HOP!A:C,3,0)</f>
        <v>2762318</v>
      </c>
      <c r="G150" s="4">
        <f t="shared" si="8"/>
        <v>0</v>
      </c>
      <c r="H150" s="4" t="str">
        <f t="shared" si="9"/>
        <v>，2762318</v>
      </c>
      <c r="I150" s="4" t="str">
        <f>VLOOKUP(A150,HOP!A:U,21,0)</f>
        <v>直连</v>
      </c>
    </row>
    <row r="151" s="4" customFormat="1" hidden="1" spans="1:9">
      <c r="A151" s="5">
        <v>21597431038</v>
      </c>
      <c r="B151" s="6">
        <v>44861</v>
      </c>
      <c r="C151" s="6">
        <v>44862</v>
      </c>
      <c r="D151" s="4">
        <v>295</v>
      </c>
      <c r="E151" s="4" t="str">
        <f>VLOOKUP(A151,HOP!A:L,12,0)</f>
        <v>295.00</v>
      </c>
      <c r="F151" s="4" t="str">
        <f>VLOOKUP(A151,HOP!A:C,3,0)</f>
        <v>2762346</v>
      </c>
      <c r="G151" s="4">
        <f t="shared" si="8"/>
        <v>0</v>
      </c>
      <c r="H151" s="4" t="str">
        <f t="shared" si="9"/>
        <v>，2762346</v>
      </c>
      <c r="I151" s="4" t="str">
        <f>VLOOKUP(A151,HOP!A:U,21,0)</f>
        <v>直连</v>
      </c>
    </row>
    <row r="152" s="4" customFormat="1" hidden="1" spans="1:9">
      <c r="A152" s="5">
        <v>21597870112</v>
      </c>
      <c r="B152" s="6">
        <v>44861</v>
      </c>
      <c r="C152" s="6">
        <v>44862</v>
      </c>
      <c r="D152" s="4">
        <v>123</v>
      </c>
      <c r="E152" s="4" t="str">
        <f>VLOOKUP(A152,HOP!A:L,12,0)</f>
        <v>123.00</v>
      </c>
      <c r="F152" s="4" t="str">
        <f>VLOOKUP(A152,HOP!A:C,3,0)</f>
        <v>2762421</v>
      </c>
      <c r="G152" s="4">
        <f t="shared" si="8"/>
        <v>0</v>
      </c>
      <c r="H152" s="4" t="str">
        <f t="shared" si="9"/>
        <v>，2762421</v>
      </c>
      <c r="I152" s="4" t="str">
        <f>VLOOKUP(A152,HOP!A:U,21,0)</f>
        <v>直连</v>
      </c>
    </row>
    <row r="153" s="4" customFormat="1" hidden="1" spans="1:9">
      <c r="A153" s="5">
        <v>21598334612</v>
      </c>
      <c r="B153" s="6">
        <v>44861</v>
      </c>
      <c r="C153" s="6">
        <v>44862</v>
      </c>
      <c r="D153" s="4">
        <v>913</v>
      </c>
      <c r="E153" s="4" t="str">
        <f>VLOOKUP(A153,HOP!A:L,12,0)</f>
        <v>913.00</v>
      </c>
      <c r="F153" s="4" t="str">
        <f>VLOOKUP(A153,HOP!A:C,3,0)</f>
        <v>2762507</v>
      </c>
      <c r="G153" s="4">
        <f t="shared" si="8"/>
        <v>0</v>
      </c>
      <c r="H153" s="4" t="str">
        <f t="shared" si="9"/>
        <v>，2762507</v>
      </c>
      <c r="I153" s="4" t="str">
        <f>VLOOKUP(A153,HOP!A:U,21,0)</f>
        <v>直连</v>
      </c>
    </row>
    <row r="155" spans="4:4">
      <c r="D155" s="4">
        <f>SUM(D2:D154)</f>
        <v>229499.35</v>
      </c>
    </row>
    <row r="156" spans="4:4">
      <c r="D156" s="4" t="s">
        <v>759</v>
      </c>
    </row>
    <row r="159" spans="1:3">
      <c r="A159" s="4" t="s">
        <v>760</v>
      </c>
      <c r="C159" s="4">
        <v>2543</v>
      </c>
    </row>
    <row r="160" spans="1:3">
      <c r="A160" s="4" t="s">
        <v>761</v>
      </c>
      <c r="C160" s="4">
        <v>226851</v>
      </c>
    </row>
    <row r="161" spans="1:3">
      <c r="A161" s="4" t="s">
        <v>762</v>
      </c>
      <c r="C161" s="4">
        <v>105.35</v>
      </c>
    </row>
    <row r="162" spans="1:3">
      <c r="A162" s="4" t="s">
        <v>763</v>
      </c>
      <c r="C162" s="4">
        <f>SUBTOTAL(9,C159:C161)</f>
        <v>229499.35</v>
      </c>
    </row>
  </sheetData>
  <autoFilter ref="A1:X153">
    <filterColumn colId="3">
      <filters>
        <filter val="600"/>
        <filter val="8000"/>
        <filter val="501"/>
        <filter val="403"/>
        <filter val="1403"/>
        <filter val="5204"/>
        <filter val="205"/>
        <filter val="306"/>
        <filter val="1806"/>
        <filter val="207"/>
        <filter val="707"/>
        <filter val="308"/>
        <filter val="508"/>
        <filter val="3908"/>
        <filter val="1010"/>
        <filter val="611"/>
        <filter val="212"/>
        <filter val="813"/>
        <filter val="913"/>
        <filter val="1014"/>
        <filter val="1215"/>
        <filter val="716"/>
        <filter val="916"/>
        <filter val="6517"/>
        <filter val="2718"/>
        <filter val="219"/>
        <filter val="419"/>
        <filter val="1920"/>
        <filter val="1821"/>
        <filter val="222"/>
        <filter val="822"/>
        <filter val="123"/>
        <filter val="223"/>
        <filter val="823"/>
        <filter val="923"/>
        <filter val="224"/>
        <filter val="1024"/>
        <filter val="1624"/>
        <filter val="1025"/>
        <filter val="9760.35"/>
        <filter val="8726"/>
        <filter val="127"/>
        <filter val="1027"/>
        <filter val="228"/>
        <filter val="428"/>
        <filter val="429"/>
        <filter val="130"/>
        <filter val="1130"/>
        <filter val="4230"/>
        <filter val="534"/>
        <filter val="734"/>
        <filter val="136"/>
        <filter val="336"/>
        <filter val="1536"/>
        <filter val="2137"/>
        <filter val="1138"/>
        <filter val="1438"/>
        <filter val="539"/>
        <filter val="3439"/>
        <filter val="340"/>
        <filter val="1740"/>
        <filter val="3540"/>
        <filter val="341"/>
        <filter val="1641"/>
        <filter val="742"/>
        <filter val="243"/>
        <filter val="2243"/>
        <filter val="245"/>
        <filter val="2645"/>
        <filter val="1246"/>
        <filter val="2346"/>
        <filter val="148"/>
        <filter val="2148"/>
        <filter val="650"/>
        <filter val="950"/>
        <filter val="951"/>
        <filter val="353"/>
        <filter val="254"/>
        <filter val="1354"/>
        <filter val="1956"/>
        <filter val="6057"/>
        <filter val="259"/>
        <filter val="659"/>
        <filter val="260"/>
        <filter val="2260"/>
        <filter val="161"/>
        <filter val="761"/>
        <filter val="2661"/>
        <filter val="6361"/>
        <filter val="262"/>
        <filter val="1962"/>
        <filter val="864"/>
        <filter val="26064"/>
        <filter val="265"/>
        <filter val="2067"/>
        <filter val="7867"/>
        <filter val="168"/>
        <filter val="1068"/>
        <filter val="70"/>
        <filter val="170"/>
        <filter val="1070"/>
        <filter val="472"/>
        <filter val="4073"/>
        <filter val="876"/>
        <filter val="3777"/>
        <filter val="978"/>
        <filter val="1878"/>
        <filter val="2278"/>
        <filter val="2778"/>
        <filter val="182"/>
        <filter val="782"/>
        <filter val="982"/>
        <filter val="1082"/>
        <filter val="1782"/>
        <filter val="283"/>
        <filter val="185"/>
        <filter val="385"/>
        <filter val="1785"/>
        <filter val="3585"/>
        <filter val="686"/>
        <filter val="986"/>
        <filter val="787"/>
        <filter val="288"/>
        <filter val="689"/>
        <filter val="989"/>
        <filter val="190"/>
        <filter val="790"/>
        <filter val="192"/>
        <filter val="3192"/>
        <filter val="1793"/>
        <filter val="2694"/>
        <filter val="195"/>
        <filter val="295"/>
        <filter val="495"/>
        <filter val="3796"/>
        <filter val="399"/>
      </filters>
    </filterColumn>
    <filterColumn colId="6">
      <filters>
        <filter val="105.3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764</v>
      </c>
      <c r="B1" s="2" t="s">
        <v>765</v>
      </c>
      <c r="C1" s="2" t="s">
        <v>766</v>
      </c>
      <c r="D1" s="2" t="s">
        <v>767</v>
      </c>
      <c r="E1" s="2" t="s">
        <v>13</v>
      </c>
      <c r="F1" s="2" t="s">
        <v>5</v>
      </c>
      <c r="G1" s="2" t="s">
        <v>6</v>
      </c>
      <c r="H1" s="2" t="s">
        <v>768</v>
      </c>
      <c r="I1" s="2" t="s">
        <v>769</v>
      </c>
      <c r="J1" s="2" t="s">
        <v>770</v>
      </c>
      <c r="K1" s="2" t="s">
        <v>771</v>
      </c>
      <c r="L1" s="2" t="s">
        <v>772</v>
      </c>
      <c r="M1" s="2" t="s">
        <v>773</v>
      </c>
      <c r="N1" s="2" t="s">
        <v>774</v>
      </c>
      <c r="O1" s="2" t="s">
        <v>775</v>
      </c>
      <c r="P1" s="2" t="s">
        <v>776</v>
      </c>
      <c r="Q1" s="2" t="s">
        <v>777</v>
      </c>
      <c r="R1" s="2" t="s">
        <v>778</v>
      </c>
      <c r="S1" s="2" t="s">
        <v>779</v>
      </c>
      <c r="T1" s="2" t="s">
        <v>780</v>
      </c>
      <c r="U1" s="2" t="s">
        <v>781</v>
      </c>
      <c r="V1" s="2" t="s">
        <v>782</v>
      </c>
    </row>
    <row r="2" s="1" customFormat="1" spans="1:22">
      <c r="A2" s="3">
        <v>21598334612</v>
      </c>
      <c r="B2" s="1" t="s">
        <v>783</v>
      </c>
      <c r="C2" s="1" t="s">
        <v>784</v>
      </c>
      <c r="D2" s="1" t="s">
        <v>785</v>
      </c>
      <c r="E2" s="1" t="s">
        <v>786</v>
      </c>
      <c r="F2" s="1" t="s">
        <v>783</v>
      </c>
      <c r="G2" s="1" t="s">
        <v>787</v>
      </c>
      <c r="H2" s="1" t="s">
        <v>788</v>
      </c>
      <c r="I2" s="1" t="s">
        <v>789</v>
      </c>
      <c r="J2" s="1" t="s">
        <v>30</v>
      </c>
      <c r="K2" s="1" t="s">
        <v>790</v>
      </c>
      <c r="L2" s="1" t="s">
        <v>790</v>
      </c>
      <c r="M2" s="1" t="s">
        <v>791</v>
      </c>
      <c r="N2" s="1" t="s">
        <v>791</v>
      </c>
      <c r="O2" s="1" t="s">
        <v>792</v>
      </c>
      <c r="P2" s="1" t="s">
        <v>793</v>
      </c>
      <c r="Q2" s="1" t="s">
        <v>794</v>
      </c>
      <c r="R2" s="1" t="s">
        <v>795</v>
      </c>
      <c r="S2" s="1" t="s">
        <v>796</v>
      </c>
      <c r="T2" s="1" t="s">
        <v>797</v>
      </c>
      <c r="U2" s="1" t="s">
        <v>798</v>
      </c>
      <c r="V2" s="1" t="s">
        <v>799</v>
      </c>
    </row>
    <row r="3" s="1" customFormat="1" spans="1:22">
      <c r="A3" s="3">
        <v>21597870112</v>
      </c>
      <c r="B3" s="1" t="s">
        <v>783</v>
      </c>
      <c r="C3" s="1" t="s">
        <v>800</v>
      </c>
      <c r="D3" s="1" t="s">
        <v>801</v>
      </c>
      <c r="E3" s="1" t="s">
        <v>802</v>
      </c>
      <c r="F3" s="1" t="s">
        <v>783</v>
      </c>
      <c r="G3" s="1" t="s">
        <v>787</v>
      </c>
      <c r="H3" s="1" t="s">
        <v>788</v>
      </c>
      <c r="I3" s="1" t="s">
        <v>803</v>
      </c>
      <c r="J3" s="1" t="s">
        <v>30</v>
      </c>
      <c r="K3" s="1" t="s">
        <v>804</v>
      </c>
      <c r="L3" s="1" t="s">
        <v>804</v>
      </c>
      <c r="M3" s="1" t="s">
        <v>791</v>
      </c>
      <c r="N3" s="1" t="s">
        <v>791</v>
      </c>
      <c r="O3" s="1" t="s">
        <v>792</v>
      </c>
      <c r="P3" s="1" t="s">
        <v>793</v>
      </c>
      <c r="Q3" s="1" t="s">
        <v>794</v>
      </c>
      <c r="R3" s="1" t="s">
        <v>805</v>
      </c>
      <c r="S3" s="1" t="s">
        <v>796</v>
      </c>
      <c r="T3" s="1" t="s">
        <v>797</v>
      </c>
      <c r="U3" s="1" t="s">
        <v>798</v>
      </c>
      <c r="V3" s="1" t="s">
        <v>806</v>
      </c>
    </row>
    <row r="4" s="1" customFormat="1" spans="1:22">
      <c r="A4" s="3">
        <v>21597431038</v>
      </c>
      <c r="B4" s="1" t="s">
        <v>783</v>
      </c>
      <c r="C4" s="1" t="s">
        <v>807</v>
      </c>
      <c r="D4" s="1" t="s">
        <v>808</v>
      </c>
      <c r="E4" s="1" t="s">
        <v>809</v>
      </c>
      <c r="F4" s="1" t="s">
        <v>783</v>
      </c>
      <c r="G4" s="1" t="s">
        <v>787</v>
      </c>
      <c r="H4" s="1" t="s">
        <v>788</v>
      </c>
      <c r="I4" s="1" t="s">
        <v>810</v>
      </c>
      <c r="J4" s="1" t="s">
        <v>30</v>
      </c>
      <c r="K4" s="1" t="s">
        <v>811</v>
      </c>
      <c r="L4" s="1" t="s">
        <v>811</v>
      </c>
      <c r="M4" s="1" t="s">
        <v>791</v>
      </c>
      <c r="N4" s="1" t="s">
        <v>791</v>
      </c>
      <c r="O4" s="1" t="s">
        <v>792</v>
      </c>
      <c r="P4" s="1" t="s">
        <v>793</v>
      </c>
      <c r="Q4" s="1" t="s">
        <v>794</v>
      </c>
      <c r="R4" s="1" t="s">
        <v>812</v>
      </c>
      <c r="S4" s="1" t="s">
        <v>796</v>
      </c>
      <c r="T4" s="1" t="s">
        <v>797</v>
      </c>
      <c r="U4" s="1" t="s">
        <v>798</v>
      </c>
      <c r="V4" s="1" t="s">
        <v>813</v>
      </c>
    </row>
    <row r="5" s="1" customFormat="1" spans="1:22">
      <c r="A5" s="3">
        <v>21597253556</v>
      </c>
      <c r="B5" s="1" t="s">
        <v>783</v>
      </c>
      <c r="C5" s="1" t="s">
        <v>814</v>
      </c>
      <c r="D5" s="1" t="s">
        <v>815</v>
      </c>
      <c r="E5" s="1" t="s">
        <v>816</v>
      </c>
      <c r="F5" s="1" t="s">
        <v>783</v>
      </c>
      <c r="G5" s="1" t="s">
        <v>787</v>
      </c>
      <c r="H5" s="1" t="s">
        <v>788</v>
      </c>
      <c r="I5" s="1" t="s">
        <v>817</v>
      </c>
      <c r="J5" s="1" t="s">
        <v>30</v>
      </c>
      <c r="K5" s="1" t="s">
        <v>818</v>
      </c>
      <c r="L5" s="1" t="s">
        <v>818</v>
      </c>
      <c r="M5" s="1" t="s">
        <v>791</v>
      </c>
      <c r="N5" s="1" t="s">
        <v>791</v>
      </c>
      <c r="O5" s="1" t="s">
        <v>792</v>
      </c>
      <c r="P5" s="1" t="s">
        <v>793</v>
      </c>
      <c r="Q5" s="1" t="s">
        <v>794</v>
      </c>
      <c r="R5" s="1" t="s">
        <v>819</v>
      </c>
      <c r="S5" s="1" t="s">
        <v>796</v>
      </c>
      <c r="T5" s="1" t="s">
        <v>797</v>
      </c>
      <c r="U5" s="1" t="s">
        <v>798</v>
      </c>
      <c r="V5" s="1" t="s">
        <v>806</v>
      </c>
    </row>
    <row r="6" s="1" customFormat="1" spans="1:22">
      <c r="A6" s="3">
        <v>21597031543</v>
      </c>
      <c r="B6" s="1" t="s">
        <v>783</v>
      </c>
      <c r="C6" s="1" t="s">
        <v>820</v>
      </c>
      <c r="D6" s="1" t="s">
        <v>821</v>
      </c>
      <c r="E6" s="1" t="s">
        <v>822</v>
      </c>
      <c r="F6" s="1" t="s">
        <v>783</v>
      </c>
      <c r="G6" s="1" t="s">
        <v>787</v>
      </c>
      <c r="H6" s="1" t="s">
        <v>788</v>
      </c>
      <c r="I6" s="1" t="s">
        <v>823</v>
      </c>
      <c r="J6" s="1" t="s">
        <v>30</v>
      </c>
      <c r="K6" s="1" t="s">
        <v>824</v>
      </c>
      <c r="L6" s="1" t="s">
        <v>824</v>
      </c>
      <c r="M6" s="1" t="s">
        <v>791</v>
      </c>
      <c r="N6" s="1" t="s">
        <v>791</v>
      </c>
      <c r="O6" s="1" t="s">
        <v>792</v>
      </c>
      <c r="P6" s="1" t="s">
        <v>793</v>
      </c>
      <c r="Q6" s="1" t="s">
        <v>794</v>
      </c>
      <c r="R6" s="1" t="s">
        <v>825</v>
      </c>
      <c r="S6" s="1" t="s">
        <v>796</v>
      </c>
      <c r="T6" s="1" t="s">
        <v>797</v>
      </c>
      <c r="U6" s="1" t="s">
        <v>798</v>
      </c>
      <c r="V6" s="1" t="s">
        <v>826</v>
      </c>
    </row>
    <row r="7" s="1" customFormat="1" spans="1:22">
      <c r="A7" s="3">
        <v>21596541240</v>
      </c>
      <c r="B7" s="1" t="s">
        <v>783</v>
      </c>
      <c r="C7" s="1" t="s">
        <v>827</v>
      </c>
      <c r="D7" s="1" t="s">
        <v>828</v>
      </c>
      <c r="E7" s="1" t="s">
        <v>829</v>
      </c>
      <c r="F7" s="1" t="s">
        <v>783</v>
      </c>
      <c r="G7" s="1" t="s">
        <v>787</v>
      </c>
      <c r="H7" s="1" t="s">
        <v>788</v>
      </c>
      <c r="I7" s="1" t="s">
        <v>830</v>
      </c>
      <c r="J7" s="1" t="s">
        <v>30</v>
      </c>
      <c r="K7" s="1" t="s">
        <v>831</v>
      </c>
      <c r="L7" s="1" t="s">
        <v>831</v>
      </c>
      <c r="M7" s="1" t="s">
        <v>791</v>
      </c>
      <c r="N7" s="1" t="s">
        <v>791</v>
      </c>
      <c r="O7" s="1" t="s">
        <v>792</v>
      </c>
      <c r="P7" s="1" t="s">
        <v>793</v>
      </c>
      <c r="Q7" s="1" t="s">
        <v>794</v>
      </c>
      <c r="R7" s="1" t="s">
        <v>832</v>
      </c>
      <c r="S7" s="1" t="s">
        <v>796</v>
      </c>
      <c r="T7" s="1" t="s">
        <v>797</v>
      </c>
      <c r="U7" s="1" t="s">
        <v>798</v>
      </c>
      <c r="V7" s="1" t="s">
        <v>833</v>
      </c>
    </row>
    <row r="8" s="1" customFormat="1" spans="1:22">
      <c r="A8" s="3">
        <v>21596481441</v>
      </c>
      <c r="B8" s="1" t="s">
        <v>783</v>
      </c>
      <c r="C8" s="1" t="s">
        <v>834</v>
      </c>
      <c r="D8" s="1" t="s">
        <v>835</v>
      </c>
      <c r="E8" s="1" t="s">
        <v>836</v>
      </c>
      <c r="F8" s="1" t="s">
        <v>783</v>
      </c>
      <c r="G8" s="1" t="s">
        <v>787</v>
      </c>
      <c r="H8" s="1" t="s">
        <v>788</v>
      </c>
      <c r="I8" s="1" t="s">
        <v>837</v>
      </c>
      <c r="J8" s="1" t="s">
        <v>30</v>
      </c>
      <c r="K8" s="1" t="s">
        <v>838</v>
      </c>
      <c r="L8" s="1" t="s">
        <v>838</v>
      </c>
      <c r="M8" s="1" t="s">
        <v>791</v>
      </c>
      <c r="N8" s="1" t="s">
        <v>791</v>
      </c>
      <c r="O8" s="1" t="s">
        <v>792</v>
      </c>
      <c r="P8" s="1" t="s">
        <v>793</v>
      </c>
      <c r="Q8" s="1" t="s">
        <v>794</v>
      </c>
      <c r="R8" s="1" t="s">
        <v>839</v>
      </c>
      <c r="S8" s="1" t="s">
        <v>796</v>
      </c>
      <c r="T8" s="1" t="s">
        <v>797</v>
      </c>
      <c r="U8" s="1" t="s">
        <v>798</v>
      </c>
      <c r="V8" s="1" t="s">
        <v>826</v>
      </c>
    </row>
    <row r="9" s="1" customFormat="1" spans="1:22">
      <c r="A9" s="3">
        <v>21596479756</v>
      </c>
      <c r="B9" s="1" t="s">
        <v>783</v>
      </c>
      <c r="C9" s="1" t="s">
        <v>840</v>
      </c>
      <c r="D9" s="1" t="s">
        <v>841</v>
      </c>
      <c r="E9" s="1" t="s">
        <v>842</v>
      </c>
      <c r="F9" s="1" t="s">
        <v>783</v>
      </c>
      <c r="G9" s="1" t="s">
        <v>787</v>
      </c>
      <c r="H9" s="1" t="s">
        <v>788</v>
      </c>
      <c r="I9" s="1" t="s">
        <v>843</v>
      </c>
      <c r="J9" s="1" t="s">
        <v>30</v>
      </c>
      <c r="K9" s="1" t="s">
        <v>844</v>
      </c>
      <c r="L9" s="1" t="s">
        <v>844</v>
      </c>
      <c r="M9" s="1" t="s">
        <v>791</v>
      </c>
      <c r="N9" s="1" t="s">
        <v>791</v>
      </c>
      <c r="O9" s="1" t="s">
        <v>792</v>
      </c>
      <c r="P9" s="1" t="s">
        <v>793</v>
      </c>
      <c r="Q9" s="1" t="s">
        <v>794</v>
      </c>
      <c r="R9" s="1" t="s">
        <v>845</v>
      </c>
      <c r="S9" s="1" t="s">
        <v>796</v>
      </c>
      <c r="T9" s="1" t="s">
        <v>797</v>
      </c>
      <c r="U9" s="1" t="s">
        <v>798</v>
      </c>
      <c r="V9" s="1" t="s">
        <v>826</v>
      </c>
    </row>
    <row r="10" s="1" customFormat="1" spans="1:22">
      <c r="A10" s="3">
        <v>21595498253</v>
      </c>
      <c r="B10" s="1" t="s">
        <v>783</v>
      </c>
      <c r="C10" s="1" t="s">
        <v>846</v>
      </c>
      <c r="D10" s="1" t="s">
        <v>847</v>
      </c>
      <c r="E10" s="1" t="s">
        <v>848</v>
      </c>
      <c r="F10" s="1" t="s">
        <v>783</v>
      </c>
      <c r="G10" s="1" t="s">
        <v>787</v>
      </c>
      <c r="H10" s="1" t="s">
        <v>788</v>
      </c>
      <c r="I10" s="1" t="s">
        <v>849</v>
      </c>
      <c r="J10" s="1" t="s">
        <v>30</v>
      </c>
      <c r="K10" s="1" t="s">
        <v>850</v>
      </c>
      <c r="L10" s="1" t="s">
        <v>850</v>
      </c>
      <c r="M10" s="1" t="s">
        <v>791</v>
      </c>
      <c r="N10" s="1" t="s">
        <v>791</v>
      </c>
      <c r="O10" s="1" t="s">
        <v>792</v>
      </c>
      <c r="P10" s="1" t="s">
        <v>793</v>
      </c>
      <c r="Q10" s="1" t="s">
        <v>794</v>
      </c>
      <c r="R10" s="1" t="s">
        <v>851</v>
      </c>
      <c r="S10" s="1" t="s">
        <v>796</v>
      </c>
      <c r="T10" s="1" t="s">
        <v>797</v>
      </c>
      <c r="U10" s="1" t="s">
        <v>798</v>
      </c>
      <c r="V10" s="1" t="s">
        <v>852</v>
      </c>
    </row>
    <row r="11" s="1" customFormat="1" spans="1:22">
      <c r="A11" s="3">
        <v>21595155624</v>
      </c>
      <c r="B11" s="1" t="s">
        <v>783</v>
      </c>
      <c r="C11" s="1" t="s">
        <v>853</v>
      </c>
      <c r="D11" s="1" t="s">
        <v>854</v>
      </c>
      <c r="E11" s="1" t="s">
        <v>855</v>
      </c>
      <c r="F11" s="1" t="s">
        <v>783</v>
      </c>
      <c r="G11" s="1" t="s">
        <v>787</v>
      </c>
      <c r="H11" s="1" t="s">
        <v>788</v>
      </c>
      <c r="I11" s="1" t="s">
        <v>856</v>
      </c>
      <c r="J11" s="1" t="s">
        <v>30</v>
      </c>
      <c r="K11" s="1" t="s">
        <v>857</v>
      </c>
      <c r="L11" s="1" t="s">
        <v>857</v>
      </c>
      <c r="M11" s="1" t="s">
        <v>791</v>
      </c>
      <c r="N11" s="1" t="s">
        <v>791</v>
      </c>
      <c r="O11" s="1" t="s">
        <v>792</v>
      </c>
      <c r="P11" s="1" t="s">
        <v>793</v>
      </c>
      <c r="Q11" s="1" t="s">
        <v>794</v>
      </c>
      <c r="R11" s="1" t="s">
        <v>858</v>
      </c>
      <c r="S11" s="1" t="s">
        <v>796</v>
      </c>
      <c r="T11" s="1" t="s">
        <v>797</v>
      </c>
      <c r="U11" s="1" t="s">
        <v>798</v>
      </c>
      <c r="V11" s="1" t="s">
        <v>859</v>
      </c>
    </row>
    <row r="12" s="1" customFormat="1" spans="1:22">
      <c r="A12" s="3">
        <v>21592770929</v>
      </c>
      <c r="B12" s="1" t="s">
        <v>783</v>
      </c>
      <c r="C12" s="1" t="s">
        <v>860</v>
      </c>
      <c r="D12" s="1" t="s">
        <v>861</v>
      </c>
      <c r="E12" s="1" t="s">
        <v>862</v>
      </c>
      <c r="F12" s="1" t="s">
        <v>783</v>
      </c>
      <c r="G12" s="1" t="s">
        <v>787</v>
      </c>
      <c r="H12" s="1" t="s">
        <v>788</v>
      </c>
      <c r="I12" s="1" t="s">
        <v>863</v>
      </c>
      <c r="J12" s="1" t="s">
        <v>30</v>
      </c>
      <c r="K12" s="1" t="s">
        <v>864</v>
      </c>
      <c r="L12" s="1" t="s">
        <v>864</v>
      </c>
      <c r="M12" s="1" t="s">
        <v>791</v>
      </c>
      <c r="N12" s="1" t="s">
        <v>791</v>
      </c>
      <c r="O12" s="1" t="s">
        <v>792</v>
      </c>
      <c r="P12" s="1" t="s">
        <v>793</v>
      </c>
      <c r="Q12" s="1" t="s">
        <v>794</v>
      </c>
      <c r="R12" s="1" t="s">
        <v>865</v>
      </c>
      <c r="S12" s="1" t="s">
        <v>796</v>
      </c>
      <c r="T12" s="1" t="s">
        <v>797</v>
      </c>
      <c r="U12" s="1" t="s">
        <v>798</v>
      </c>
      <c r="V12" s="1" t="s">
        <v>806</v>
      </c>
    </row>
    <row r="13" s="1" customFormat="1" spans="1:22">
      <c r="A13" s="3">
        <v>21592467753</v>
      </c>
      <c r="B13" s="1" t="s">
        <v>783</v>
      </c>
      <c r="C13" s="1" t="s">
        <v>866</v>
      </c>
      <c r="D13" s="1" t="s">
        <v>867</v>
      </c>
      <c r="E13" s="1" t="s">
        <v>868</v>
      </c>
      <c r="F13" s="1" t="s">
        <v>783</v>
      </c>
      <c r="G13" s="1" t="s">
        <v>787</v>
      </c>
      <c r="H13" s="1" t="s">
        <v>788</v>
      </c>
      <c r="I13" s="1" t="s">
        <v>869</v>
      </c>
      <c r="J13" s="1" t="s">
        <v>30</v>
      </c>
      <c r="K13" s="1" t="s">
        <v>870</v>
      </c>
      <c r="L13" s="1" t="s">
        <v>870</v>
      </c>
      <c r="M13" s="1" t="s">
        <v>791</v>
      </c>
      <c r="N13" s="1" t="s">
        <v>791</v>
      </c>
      <c r="O13" s="1" t="s">
        <v>792</v>
      </c>
      <c r="P13" s="1" t="s">
        <v>793</v>
      </c>
      <c r="Q13" s="1" t="s">
        <v>794</v>
      </c>
      <c r="R13" s="1" t="s">
        <v>871</v>
      </c>
      <c r="S13" s="1" t="s">
        <v>796</v>
      </c>
      <c r="T13" s="1" t="s">
        <v>797</v>
      </c>
      <c r="U13" s="1" t="s">
        <v>798</v>
      </c>
      <c r="V13" s="1" t="s">
        <v>806</v>
      </c>
    </row>
    <row r="14" s="1" customFormat="1" spans="1:22">
      <c r="A14" s="3">
        <v>21592166235</v>
      </c>
      <c r="B14" s="1" t="s">
        <v>783</v>
      </c>
      <c r="C14" s="1" t="s">
        <v>872</v>
      </c>
      <c r="D14" s="1" t="s">
        <v>873</v>
      </c>
      <c r="E14" s="1" t="s">
        <v>874</v>
      </c>
      <c r="F14" s="1" t="s">
        <v>783</v>
      </c>
      <c r="G14" s="1" t="s">
        <v>787</v>
      </c>
      <c r="H14" s="1" t="s">
        <v>788</v>
      </c>
      <c r="I14" s="1" t="s">
        <v>875</v>
      </c>
      <c r="J14" s="1" t="s">
        <v>30</v>
      </c>
      <c r="K14" s="1" t="s">
        <v>876</v>
      </c>
      <c r="L14" s="1" t="s">
        <v>876</v>
      </c>
      <c r="M14" s="1" t="s">
        <v>791</v>
      </c>
      <c r="N14" s="1" t="s">
        <v>791</v>
      </c>
      <c r="O14" s="1" t="s">
        <v>792</v>
      </c>
      <c r="P14" s="1" t="s">
        <v>793</v>
      </c>
      <c r="Q14" s="1" t="s">
        <v>794</v>
      </c>
      <c r="R14" s="1" t="s">
        <v>877</v>
      </c>
      <c r="S14" s="1" t="s">
        <v>796</v>
      </c>
      <c r="T14" s="1" t="s">
        <v>797</v>
      </c>
      <c r="U14" s="1" t="s">
        <v>798</v>
      </c>
      <c r="V14" s="1" t="s">
        <v>878</v>
      </c>
    </row>
    <row r="15" s="1" customFormat="1" spans="1:22">
      <c r="A15" s="3">
        <v>21591240247</v>
      </c>
      <c r="B15" s="1" t="s">
        <v>783</v>
      </c>
      <c r="C15" s="1" t="s">
        <v>879</v>
      </c>
      <c r="D15" s="1" t="s">
        <v>880</v>
      </c>
      <c r="E15" s="1" t="s">
        <v>881</v>
      </c>
      <c r="F15" s="1" t="s">
        <v>783</v>
      </c>
      <c r="G15" s="1" t="s">
        <v>787</v>
      </c>
      <c r="H15" s="1" t="s">
        <v>788</v>
      </c>
      <c r="I15" s="1" t="s">
        <v>882</v>
      </c>
      <c r="J15" s="1" t="s">
        <v>30</v>
      </c>
      <c r="K15" s="1" t="s">
        <v>883</v>
      </c>
      <c r="L15" s="1" t="s">
        <v>883</v>
      </c>
      <c r="M15" s="1" t="s">
        <v>791</v>
      </c>
      <c r="N15" s="1" t="s">
        <v>791</v>
      </c>
      <c r="O15" s="1" t="s">
        <v>792</v>
      </c>
      <c r="P15" s="1" t="s">
        <v>793</v>
      </c>
      <c r="Q15" s="1" t="s">
        <v>794</v>
      </c>
      <c r="R15" s="1" t="s">
        <v>884</v>
      </c>
      <c r="S15" s="1" t="s">
        <v>796</v>
      </c>
      <c r="T15" s="1" t="s">
        <v>797</v>
      </c>
      <c r="U15" s="1" t="s">
        <v>798</v>
      </c>
      <c r="V15" s="1" t="s">
        <v>826</v>
      </c>
    </row>
    <row r="16" s="1" customFormat="1" spans="1:22">
      <c r="A16" s="3">
        <v>21590991801</v>
      </c>
      <c r="B16" s="1" t="s">
        <v>783</v>
      </c>
      <c r="C16" s="1" t="s">
        <v>885</v>
      </c>
      <c r="D16" s="1" t="s">
        <v>886</v>
      </c>
      <c r="E16" s="1" t="s">
        <v>887</v>
      </c>
      <c r="F16" s="1" t="s">
        <v>783</v>
      </c>
      <c r="G16" s="1" t="s">
        <v>787</v>
      </c>
      <c r="H16" s="1" t="s">
        <v>788</v>
      </c>
      <c r="I16" s="1" t="s">
        <v>888</v>
      </c>
      <c r="J16" s="1" t="s">
        <v>30</v>
      </c>
      <c r="K16" s="1" t="s">
        <v>889</v>
      </c>
      <c r="L16" s="1" t="s">
        <v>889</v>
      </c>
      <c r="M16" s="1" t="s">
        <v>791</v>
      </c>
      <c r="N16" s="1" t="s">
        <v>791</v>
      </c>
      <c r="O16" s="1" t="s">
        <v>792</v>
      </c>
      <c r="P16" s="1" t="s">
        <v>793</v>
      </c>
      <c r="Q16" s="1" t="s">
        <v>794</v>
      </c>
      <c r="R16" s="1" t="s">
        <v>890</v>
      </c>
      <c r="S16" s="1" t="s">
        <v>796</v>
      </c>
      <c r="T16" s="1" t="s">
        <v>797</v>
      </c>
      <c r="U16" s="1" t="s">
        <v>798</v>
      </c>
      <c r="V16" s="1" t="s">
        <v>806</v>
      </c>
    </row>
    <row r="17" s="1" customFormat="1" spans="1:22">
      <c r="A17" s="3">
        <v>21590233592</v>
      </c>
      <c r="B17" s="1" t="s">
        <v>783</v>
      </c>
      <c r="C17" s="1" t="s">
        <v>891</v>
      </c>
      <c r="D17" s="1" t="s">
        <v>854</v>
      </c>
      <c r="E17" s="1" t="s">
        <v>892</v>
      </c>
      <c r="F17" s="1" t="s">
        <v>783</v>
      </c>
      <c r="G17" s="1" t="s">
        <v>787</v>
      </c>
      <c r="H17" s="1" t="s">
        <v>788</v>
      </c>
      <c r="I17" s="1" t="s">
        <v>856</v>
      </c>
      <c r="J17" s="1" t="s">
        <v>30</v>
      </c>
      <c r="K17" s="1" t="s">
        <v>857</v>
      </c>
      <c r="L17" s="1" t="s">
        <v>857</v>
      </c>
      <c r="M17" s="1" t="s">
        <v>791</v>
      </c>
      <c r="N17" s="1" t="s">
        <v>791</v>
      </c>
      <c r="O17" s="1" t="s">
        <v>792</v>
      </c>
      <c r="P17" s="1" t="s">
        <v>793</v>
      </c>
      <c r="Q17" s="1" t="s">
        <v>794</v>
      </c>
      <c r="R17" s="1" t="s">
        <v>893</v>
      </c>
      <c r="S17" s="1" t="s">
        <v>796</v>
      </c>
      <c r="T17" s="1" t="s">
        <v>797</v>
      </c>
      <c r="U17" s="1" t="s">
        <v>798</v>
      </c>
      <c r="V17" s="1" t="s">
        <v>859</v>
      </c>
    </row>
    <row r="18" s="1" customFormat="1" spans="1:22">
      <c r="A18" s="3">
        <v>21589747703</v>
      </c>
      <c r="B18" s="1" t="s">
        <v>783</v>
      </c>
      <c r="C18" s="1" t="s">
        <v>894</v>
      </c>
      <c r="D18" s="1" t="s">
        <v>895</v>
      </c>
      <c r="E18" s="1" t="s">
        <v>896</v>
      </c>
      <c r="F18" s="1" t="s">
        <v>783</v>
      </c>
      <c r="G18" s="1" t="s">
        <v>787</v>
      </c>
      <c r="H18" s="1" t="s">
        <v>788</v>
      </c>
      <c r="I18" s="1" t="s">
        <v>897</v>
      </c>
      <c r="J18" s="1" t="s">
        <v>30</v>
      </c>
      <c r="K18" s="1" t="s">
        <v>898</v>
      </c>
      <c r="L18" s="1" t="s">
        <v>898</v>
      </c>
      <c r="M18" s="1" t="s">
        <v>791</v>
      </c>
      <c r="N18" s="1" t="s">
        <v>791</v>
      </c>
      <c r="O18" s="1" t="s">
        <v>792</v>
      </c>
      <c r="P18" s="1" t="s">
        <v>793</v>
      </c>
      <c r="Q18" s="1" t="s">
        <v>794</v>
      </c>
      <c r="R18" s="1" t="s">
        <v>899</v>
      </c>
      <c r="S18" s="1" t="s">
        <v>796</v>
      </c>
      <c r="T18" s="1" t="s">
        <v>797</v>
      </c>
      <c r="U18" s="1" t="s">
        <v>798</v>
      </c>
      <c r="V18" s="1" t="s">
        <v>806</v>
      </c>
    </row>
    <row r="19" s="1" customFormat="1" spans="1:22">
      <c r="A19" s="3">
        <v>21589265685</v>
      </c>
      <c r="B19" s="1" t="s">
        <v>900</v>
      </c>
      <c r="C19" s="1" t="s">
        <v>901</v>
      </c>
      <c r="D19" s="1" t="s">
        <v>902</v>
      </c>
      <c r="E19" s="1" t="s">
        <v>903</v>
      </c>
      <c r="F19" s="1" t="s">
        <v>783</v>
      </c>
      <c r="G19" s="1" t="s">
        <v>787</v>
      </c>
      <c r="H19" s="1" t="s">
        <v>788</v>
      </c>
      <c r="I19" s="1" t="s">
        <v>904</v>
      </c>
      <c r="J19" s="1" t="s">
        <v>30</v>
      </c>
      <c r="K19" s="1" t="s">
        <v>905</v>
      </c>
      <c r="L19" s="1" t="s">
        <v>905</v>
      </c>
      <c r="M19" s="1" t="s">
        <v>791</v>
      </c>
      <c r="N19" s="1" t="s">
        <v>791</v>
      </c>
      <c r="O19" s="1" t="s">
        <v>792</v>
      </c>
      <c r="P19" s="1" t="s">
        <v>793</v>
      </c>
      <c r="Q19" s="1" t="s">
        <v>794</v>
      </c>
      <c r="R19" s="1" t="s">
        <v>906</v>
      </c>
      <c r="S19" s="1" t="s">
        <v>796</v>
      </c>
      <c r="T19" s="1" t="s">
        <v>797</v>
      </c>
      <c r="U19" s="1" t="s">
        <v>798</v>
      </c>
      <c r="V19" s="1" t="s">
        <v>907</v>
      </c>
    </row>
    <row r="20" s="1" customFormat="1" spans="1:22">
      <c r="A20" s="3">
        <v>21589041221</v>
      </c>
      <c r="B20" s="1" t="s">
        <v>900</v>
      </c>
      <c r="C20" s="1" t="s">
        <v>908</v>
      </c>
      <c r="D20" s="1" t="s">
        <v>909</v>
      </c>
      <c r="E20" s="1" t="s">
        <v>910</v>
      </c>
      <c r="F20" s="1" t="s">
        <v>900</v>
      </c>
      <c r="G20" s="1" t="s">
        <v>783</v>
      </c>
      <c r="H20" s="1" t="s">
        <v>788</v>
      </c>
      <c r="I20" s="1" t="s">
        <v>911</v>
      </c>
      <c r="J20" s="1" t="s">
        <v>30</v>
      </c>
      <c r="K20" s="1" t="s">
        <v>912</v>
      </c>
      <c r="L20" s="1" t="s">
        <v>912</v>
      </c>
      <c r="M20" s="1" t="s">
        <v>791</v>
      </c>
      <c r="N20" s="1" t="s">
        <v>791</v>
      </c>
      <c r="O20" s="1" t="s">
        <v>792</v>
      </c>
      <c r="P20" s="1" t="s">
        <v>793</v>
      </c>
      <c r="Q20" s="1" t="s">
        <v>794</v>
      </c>
      <c r="R20" s="1" t="s">
        <v>913</v>
      </c>
      <c r="S20" s="1" t="s">
        <v>796</v>
      </c>
      <c r="T20" s="1" t="s">
        <v>797</v>
      </c>
      <c r="U20" s="1" t="s">
        <v>798</v>
      </c>
      <c r="V20" s="1" t="s">
        <v>914</v>
      </c>
    </row>
    <row r="21" s="1" customFormat="1" spans="1:22">
      <c r="A21" s="3">
        <v>21589025892</v>
      </c>
      <c r="B21" s="1" t="s">
        <v>900</v>
      </c>
      <c r="C21" s="1" t="s">
        <v>915</v>
      </c>
      <c r="D21" s="1" t="s">
        <v>916</v>
      </c>
      <c r="E21" s="1" t="s">
        <v>917</v>
      </c>
      <c r="F21" s="1" t="s">
        <v>900</v>
      </c>
      <c r="G21" s="1" t="s">
        <v>783</v>
      </c>
      <c r="H21" s="1" t="s">
        <v>788</v>
      </c>
      <c r="I21" s="1" t="s">
        <v>918</v>
      </c>
      <c r="J21" s="1" t="s">
        <v>30</v>
      </c>
      <c r="K21" s="1" t="s">
        <v>919</v>
      </c>
      <c r="L21" s="1" t="s">
        <v>919</v>
      </c>
      <c r="M21" s="1" t="s">
        <v>791</v>
      </c>
      <c r="N21" s="1" t="s">
        <v>791</v>
      </c>
      <c r="O21" s="1" t="s">
        <v>792</v>
      </c>
      <c r="P21" s="1" t="s">
        <v>793</v>
      </c>
      <c r="Q21" s="1" t="s">
        <v>794</v>
      </c>
      <c r="R21" s="1" t="s">
        <v>920</v>
      </c>
      <c r="S21" s="1" t="s">
        <v>796</v>
      </c>
      <c r="T21" s="1" t="s">
        <v>797</v>
      </c>
      <c r="U21" s="1" t="s">
        <v>798</v>
      </c>
      <c r="V21" s="1" t="s">
        <v>921</v>
      </c>
    </row>
    <row r="22" s="1" customFormat="1" spans="1:22">
      <c r="A22" s="3">
        <v>21588751393</v>
      </c>
      <c r="B22" s="1" t="s">
        <v>900</v>
      </c>
      <c r="C22" s="1" t="s">
        <v>922</v>
      </c>
      <c r="D22" s="1" t="s">
        <v>923</v>
      </c>
      <c r="E22" s="1" t="s">
        <v>924</v>
      </c>
      <c r="F22" s="1" t="s">
        <v>900</v>
      </c>
      <c r="G22" s="1" t="s">
        <v>787</v>
      </c>
      <c r="H22" s="1" t="s">
        <v>788</v>
      </c>
      <c r="I22" s="1" t="s">
        <v>925</v>
      </c>
      <c r="J22" s="1" t="s">
        <v>30</v>
      </c>
      <c r="K22" s="1" t="s">
        <v>926</v>
      </c>
      <c r="L22" s="1" t="s">
        <v>926</v>
      </c>
      <c r="M22" s="1" t="s">
        <v>791</v>
      </c>
      <c r="N22" s="1" t="s">
        <v>791</v>
      </c>
      <c r="O22" s="1" t="s">
        <v>792</v>
      </c>
      <c r="P22" s="1" t="s">
        <v>793</v>
      </c>
      <c r="Q22" s="1" t="s">
        <v>794</v>
      </c>
      <c r="R22" s="1" t="s">
        <v>927</v>
      </c>
      <c r="S22" s="1" t="s">
        <v>796</v>
      </c>
      <c r="T22" s="1" t="s">
        <v>797</v>
      </c>
      <c r="U22" s="1" t="s">
        <v>798</v>
      </c>
      <c r="V22" s="1" t="s">
        <v>928</v>
      </c>
    </row>
    <row r="23" s="1" customFormat="1" spans="1:22">
      <c r="A23" s="3">
        <v>21588740388</v>
      </c>
      <c r="B23" s="1" t="s">
        <v>900</v>
      </c>
      <c r="C23" s="1" t="s">
        <v>929</v>
      </c>
      <c r="D23" s="1" t="s">
        <v>930</v>
      </c>
      <c r="E23" s="1" t="s">
        <v>931</v>
      </c>
      <c r="F23" s="1" t="s">
        <v>900</v>
      </c>
      <c r="G23" s="1" t="s">
        <v>783</v>
      </c>
      <c r="H23" s="1" t="s">
        <v>788</v>
      </c>
      <c r="I23" s="1" t="s">
        <v>932</v>
      </c>
      <c r="J23" s="1" t="s">
        <v>30</v>
      </c>
      <c r="K23" s="1" t="s">
        <v>933</v>
      </c>
      <c r="L23" s="1" t="s">
        <v>933</v>
      </c>
      <c r="M23" s="1" t="s">
        <v>791</v>
      </c>
      <c r="N23" s="1" t="s">
        <v>791</v>
      </c>
      <c r="O23" s="1" t="s">
        <v>792</v>
      </c>
      <c r="P23" s="1" t="s">
        <v>793</v>
      </c>
      <c r="Q23" s="1" t="s">
        <v>794</v>
      </c>
      <c r="R23" s="1" t="s">
        <v>934</v>
      </c>
      <c r="S23" s="1" t="s">
        <v>796</v>
      </c>
      <c r="T23" s="1" t="s">
        <v>797</v>
      </c>
      <c r="U23" s="1" t="s">
        <v>798</v>
      </c>
      <c r="V23" s="1" t="s">
        <v>935</v>
      </c>
    </row>
    <row r="24" s="1" customFormat="1" spans="1:22">
      <c r="A24" s="3">
        <v>21588588367</v>
      </c>
      <c r="B24" s="1" t="s">
        <v>900</v>
      </c>
      <c r="C24" s="1" t="s">
        <v>936</v>
      </c>
      <c r="D24" s="1" t="s">
        <v>937</v>
      </c>
      <c r="E24" s="1" t="s">
        <v>938</v>
      </c>
      <c r="F24" s="1" t="s">
        <v>900</v>
      </c>
      <c r="G24" s="1" t="s">
        <v>783</v>
      </c>
      <c r="H24" s="1" t="s">
        <v>788</v>
      </c>
      <c r="I24" s="1" t="s">
        <v>939</v>
      </c>
      <c r="J24" s="1" t="s">
        <v>30</v>
      </c>
      <c r="K24" s="1" t="s">
        <v>940</v>
      </c>
      <c r="L24" s="1" t="s">
        <v>940</v>
      </c>
      <c r="M24" s="1" t="s">
        <v>791</v>
      </c>
      <c r="N24" s="1" t="s">
        <v>791</v>
      </c>
      <c r="O24" s="1" t="s">
        <v>792</v>
      </c>
      <c r="P24" s="1" t="s">
        <v>793</v>
      </c>
      <c r="Q24" s="1" t="s">
        <v>794</v>
      </c>
      <c r="R24" s="1" t="s">
        <v>941</v>
      </c>
      <c r="S24" s="1" t="s">
        <v>796</v>
      </c>
      <c r="T24" s="1" t="s">
        <v>797</v>
      </c>
      <c r="U24" s="1" t="s">
        <v>798</v>
      </c>
      <c r="V24" s="1" t="s">
        <v>942</v>
      </c>
    </row>
    <row r="25" s="1" customFormat="1" spans="1:22">
      <c r="A25" s="3">
        <v>21588397921</v>
      </c>
      <c r="B25" s="1" t="s">
        <v>900</v>
      </c>
      <c r="C25" s="1" t="s">
        <v>943</v>
      </c>
      <c r="D25" s="1" t="s">
        <v>944</v>
      </c>
      <c r="E25" s="1" t="s">
        <v>945</v>
      </c>
      <c r="F25" s="1" t="s">
        <v>783</v>
      </c>
      <c r="G25" s="1" t="s">
        <v>787</v>
      </c>
      <c r="H25" s="1" t="s">
        <v>788</v>
      </c>
      <c r="I25" s="1" t="s">
        <v>946</v>
      </c>
      <c r="J25" s="1" t="s">
        <v>30</v>
      </c>
      <c r="K25" s="1" t="s">
        <v>947</v>
      </c>
      <c r="L25" s="1" t="s">
        <v>947</v>
      </c>
      <c r="M25" s="1" t="s">
        <v>791</v>
      </c>
      <c r="N25" s="1" t="s">
        <v>791</v>
      </c>
      <c r="O25" s="1" t="s">
        <v>792</v>
      </c>
      <c r="P25" s="1" t="s">
        <v>793</v>
      </c>
      <c r="Q25" s="1" t="s">
        <v>794</v>
      </c>
      <c r="R25" s="1" t="s">
        <v>948</v>
      </c>
      <c r="S25" s="1" t="s">
        <v>796</v>
      </c>
      <c r="T25" s="1" t="s">
        <v>797</v>
      </c>
      <c r="U25" s="1" t="s">
        <v>798</v>
      </c>
      <c r="V25" s="1" t="s">
        <v>806</v>
      </c>
    </row>
    <row r="26" s="1" customFormat="1" spans="1:22">
      <c r="A26" s="3">
        <v>21588113750</v>
      </c>
      <c r="B26" s="1" t="s">
        <v>900</v>
      </c>
      <c r="C26" s="1" t="s">
        <v>949</v>
      </c>
      <c r="D26" s="1" t="s">
        <v>950</v>
      </c>
      <c r="E26" s="1" t="s">
        <v>951</v>
      </c>
      <c r="F26" s="1" t="s">
        <v>900</v>
      </c>
      <c r="G26" s="1" t="s">
        <v>783</v>
      </c>
      <c r="H26" s="1" t="s">
        <v>788</v>
      </c>
      <c r="I26" s="1" t="s">
        <v>952</v>
      </c>
      <c r="J26" s="1" t="s">
        <v>30</v>
      </c>
      <c r="K26" s="1" t="s">
        <v>953</v>
      </c>
      <c r="L26" s="1" t="s">
        <v>953</v>
      </c>
      <c r="M26" s="1" t="s">
        <v>791</v>
      </c>
      <c r="N26" s="1" t="s">
        <v>791</v>
      </c>
      <c r="O26" s="1" t="s">
        <v>792</v>
      </c>
      <c r="P26" s="1" t="s">
        <v>793</v>
      </c>
      <c r="Q26" s="1" t="s">
        <v>794</v>
      </c>
      <c r="R26" s="1" t="s">
        <v>954</v>
      </c>
      <c r="S26" s="1" t="s">
        <v>796</v>
      </c>
      <c r="T26" s="1" t="s">
        <v>797</v>
      </c>
      <c r="U26" s="1" t="s">
        <v>798</v>
      </c>
      <c r="V26" s="1" t="s">
        <v>859</v>
      </c>
    </row>
    <row r="27" s="1" customFormat="1" spans="1:22">
      <c r="A27" s="3">
        <v>21587994903</v>
      </c>
      <c r="B27" s="1" t="s">
        <v>900</v>
      </c>
      <c r="C27" s="1" t="s">
        <v>955</v>
      </c>
      <c r="D27" s="1" t="s">
        <v>956</v>
      </c>
      <c r="E27" s="1" t="s">
        <v>957</v>
      </c>
      <c r="F27" s="1" t="s">
        <v>900</v>
      </c>
      <c r="G27" s="1" t="s">
        <v>783</v>
      </c>
      <c r="H27" s="1" t="s">
        <v>788</v>
      </c>
      <c r="I27" s="1" t="s">
        <v>958</v>
      </c>
      <c r="J27" s="1" t="s">
        <v>30</v>
      </c>
      <c r="K27" s="1" t="s">
        <v>959</v>
      </c>
      <c r="L27" s="1" t="s">
        <v>959</v>
      </c>
      <c r="M27" s="1" t="s">
        <v>791</v>
      </c>
      <c r="N27" s="1" t="s">
        <v>791</v>
      </c>
      <c r="O27" s="1" t="s">
        <v>792</v>
      </c>
      <c r="P27" s="1" t="s">
        <v>793</v>
      </c>
      <c r="Q27" s="1" t="s">
        <v>794</v>
      </c>
      <c r="R27" s="1" t="s">
        <v>960</v>
      </c>
      <c r="S27" s="1" t="s">
        <v>796</v>
      </c>
      <c r="T27" s="1" t="s">
        <v>797</v>
      </c>
      <c r="U27" s="1" t="s">
        <v>798</v>
      </c>
      <c r="V27" s="1" t="s">
        <v>826</v>
      </c>
    </row>
    <row r="28" s="1" customFormat="1" spans="1:22">
      <c r="A28" s="3">
        <v>21587497124</v>
      </c>
      <c r="B28" s="1" t="s">
        <v>900</v>
      </c>
      <c r="C28" s="1" t="s">
        <v>961</v>
      </c>
      <c r="D28" s="1" t="s">
        <v>962</v>
      </c>
      <c r="E28" s="1" t="s">
        <v>963</v>
      </c>
      <c r="F28" s="1" t="s">
        <v>900</v>
      </c>
      <c r="G28" s="1" t="s">
        <v>783</v>
      </c>
      <c r="H28" s="1" t="s">
        <v>788</v>
      </c>
      <c r="I28" s="1" t="s">
        <v>964</v>
      </c>
      <c r="J28" s="1" t="s">
        <v>30</v>
      </c>
      <c r="K28" s="1" t="s">
        <v>965</v>
      </c>
      <c r="L28" s="1" t="s">
        <v>965</v>
      </c>
      <c r="M28" s="1" t="s">
        <v>791</v>
      </c>
      <c r="N28" s="1" t="s">
        <v>791</v>
      </c>
      <c r="O28" s="1" t="s">
        <v>792</v>
      </c>
      <c r="P28" s="1" t="s">
        <v>793</v>
      </c>
      <c r="Q28" s="1" t="s">
        <v>794</v>
      </c>
      <c r="R28" s="1" t="s">
        <v>966</v>
      </c>
      <c r="S28" s="1" t="s">
        <v>796</v>
      </c>
      <c r="T28" s="1" t="s">
        <v>797</v>
      </c>
      <c r="U28" s="1" t="s">
        <v>798</v>
      </c>
      <c r="V28" s="1" t="s">
        <v>852</v>
      </c>
    </row>
    <row r="29" s="1" customFormat="1" spans="1:22">
      <c r="A29" s="3">
        <v>21587306053</v>
      </c>
      <c r="B29" s="1" t="s">
        <v>900</v>
      </c>
      <c r="C29" s="1" t="s">
        <v>967</v>
      </c>
      <c r="D29" s="1" t="s">
        <v>968</v>
      </c>
      <c r="E29" s="1" t="s">
        <v>969</v>
      </c>
      <c r="F29" s="1" t="s">
        <v>900</v>
      </c>
      <c r="G29" s="1" t="s">
        <v>783</v>
      </c>
      <c r="H29" s="1" t="s">
        <v>788</v>
      </c>
      <c r="I29" s="1" t="s">
        <v>970</v>
      </c>
      <c r="J29" s="1" t="s">
        <v>30</v>
      </c>
      <c r="K29" s="1" t="s">
        <v>971</v>
      </c>
      <c r="L29" s="1" t="s">
        <v>971</v>
      </c>
      <c r="M29" s="1" t="s">
        <v>791</v>
      </c>
      <c r="N29" s="1" t="s">
        <v>791</v>
      </c>
      <c r="O29" s="1" t="s">
        <v>792</v>
      </c>
      <c r="P29" s="1" t="s">
        <v>793</v>
      </c>
      <c r="Q29" s="1" t="s">
        <v>794</v>
      </c>
      <c r="R29" s="1" t="s">
        <v>972</v>
      </c>
      <c r="S29" s="1" t="s">
        <v>796</v>
      </c>
      <c r="T29" s="1" t="s">
        <v>797</v>
      </c>
      <c r="U29" s="1" t="s">
        <v>798</v>
      </c>
      <c r="V29" s="1" t="s">
        <v>806</v>
      </c>
    </row>
    <row r="30" s="1" customFormat="1" spans="1:22">
      <c r="A30" s="3">
        <v>21587137470</v>
      </c>
      <c r="B30" s="1" t="s">
        <v>900</v>
      </c>
      <c r="C30" s="1" t="s">
        <v>973</v>
      </c>
      <c r="D30" s="1" t="s">
        <v>974</v>
      </c>
      <c r="E30" s="1" t="s">
        <v>975</v>
      </c>
      <c r="F30" s="1" t="s">
        <v>900</v>
      </c>
      <c r="G30" s="1" t="s">
        <v>783</v>
      </c>
      <c r="H30" s="1" t="s">
        <v>788</v>
      </c>
      <c r="I30" s="1" t="s">
        <v>976</v>
      </c>
      <c r="J30" s="1" t="s">
        <v>30</v>
      </c>
      <c r="K30" s="1" t="s">
        <v>977</v>
      </c>
      <c r="L30" s="1" t="s">
        <v>977</v>
      </c>
      <c r="M30" s="1" t="s">
        <v>791</v>
      </c>
      <c r="N30" s="1" t="s">
        <v>791</v>
      </c>
      <c r="O30" s="1" t="s">
        <v>792</v>
      </c>
      <c r="P30" s="1" t="s">
        <v>793</v>
      </c>
      <c r="Q30" s="1" t="s">
        <v>794</v>
      </c>
      <c r="R30" s="1" t="s">
        <v>978</v>
      </c>
      <c r="S30" s="1" t="s">
        <v>796</v>
      </c>
      <c r="T30" s="1" t="s">
        <v>797</v>
      </c>
      <c r="U30" s="1" t="s">
        <v>798</v>
      </c>
      <c r="V30" s="1" t="s">
        <v>806</v>
      </c>
    </row>
    <row r="31" s="1" customFormat="1" spans="1:22">
      <c r="A31" s="3">
        <v>21586953839</v>
      </c>
      <c r="B31" s="1" t="s">
        <v>900</v>
      </c>
      <c r="C31" s="1" t="s">
        <v>979</v>
      </c>
      <c r="D31" s="1" t="s">
        <v>980</v>
      </c>
      <c r="E31" s="1" t="s">
        <v>981</v>
      </c>
      <c r="F31" s="1" t="s">
        <v>900</v>
      </c>
      <c r="G31" s="1" t="s">
        <v>783</v>
      </c>
      <c r="H31" s="1" t="s">
        <v>788</v>
      </c>
      <c r="I31" s="1" t="s">
        <v>946</v>
      </c>
      <c r="J31" s="1" t="s">
        <v>30</v>
      </c>
      <c r="K31" s="1" t="s">
        <v>947</v>
      </c>
      <c r="L31" s="1" t="s">
        <v>947</v>
      </c>
      <c r="M31" s="1" t="s">
        <v>791</v>
      </c>
      <c r="N31" s="1" t="s">
        <v>791</v>
      </c>
      <c r="O31" s="1" t="s">
        <v>792</v>
      </c>
      <c r="P31" s="1" t="s">
        <v>793</v>
      </c>
      <c r="Q31" s="1" t="s">
        <v>794</v>
      </c>
      <c r="R31" s="1" t="s">
        <v>982</v>
      </c>
      <c r="S31" s="1" t="s">
        <v>796</v>
      </c>
      <c r="T31" s="1" t="s">
        <v>797</v>
      </c>
      <c r="U31" s="1" t="s">
        <v>798</v>
      </c>
      <c r="V31" s="1" t="s">
        <v>826</v>
      </c>
    </row>
    <row r="32" s="1" customFormat="1" spans="1:22">
      <c r="A32" s="3">
        <v>21586788527</v>
      </c>
      <c r="B32" s="1" t="s">
        <v>900</v>
      </c>
      <c r="C32" s="1" t="s">
        <v>983</v>
      </c>
      <c r="D32" s="1" t="s">
        <v>984</v>
      </c>
      <c r="E32" s="1" t="s">
        <v>985</v>
      </c>
      <c r="F32" s="1" t="s">
        <v>900</v>
      </c>
      <c r="G32" s="1" t="s">
        <v>783</v>
      </c>
      <c r="H32" s="1" t="s">
        <v>788</v>
      </c>
      <c r="I32" s="1" t="s">
        <v>986</v>
      </c>
      <c r="J32" s="1" t="s">
        <v>30</v>
      </c>
      <c r="K32" s="1" t="s">
        <v>987</v>
      </c>
      <c r="L32" s="1" t="s">
        <v>987</v>
      </c>
      <c r="M32" s="1" t="s">
        <v>791</v>
      </c>
      <c r="N32" s="1" t="s">
        <v>791</v>
      </c>
      <c r="O32" s="1" t="s">
        <v>792</v>
      </c>
      <c r="P32" s="1" t="s">
        <v>793</v>
      </c>
      <c r="Q32" s="1" t="s">
        <v>794</v>
      </c>
      <c r="R32" s="1" t="s">
        <v>988</v>
      </c>
      <c r="S32" s="1" t="s">
        <v>796</v>
      </c>
      <c r="T32" s="1" t="s">
        <v>797</v>
      </c>
      <c r="U32" s="1" t="s">
        <v>798</v>
      </c>
      <c r="V32" s="1" t="s">
        <v>989</v>
      </c>
    </row>
    <row r="33" s="1" customFormat="1" spans="1:22">
      <c r="A33" s="3">
        <v>21586782767</v>
      </c>
      <c r="B33" s="1" t="s">
        <v>900</v>
      </c>
      <c r="C33" s="1" t="s">
        <v>990</v>
      </c>
      <c r="D33" s="1" t="s">
        <v>991</v>
      </c>
      <c r="E33" s="1" t="s">
        <v>992</v>
      </c>
      <c r="F33" s="1" t="s">
        <v>783</v>
      </c>
      <c r="G33" s="1" t="s">
        <v>787</v>
      </c>
      <c r="H33" s="1" t="s">
        <v>788</v>
      </c>
      <c r="I33" s="1" t="s">
        <v>993</v>
      </c>
      <c r="J33" s="1" t="s">
        <v>30</v>
      </c>
      <c r="K33" s="1" t="s">
        <v>911</v>
      </c>
      <c r="L33" s="1" t="s">
        <v>911</v>
      </c>
      <c r="M33" s="1" t="s">
        <v>791</v>
      </c>
      <c r="N33" s="1" t="s">
        <v>791</v>
      </c>
      <c r="O33" s="1" t="s">
        <v>792</v>
      </c>
      <c r="P33" s="1" t="s">
        <v>793</v>
      </c>
      <c r="Q33" s="1" t="s">
        <v>794</v>
      </c>
      <c r="R33" s="1" t="s">
        <v>994</v>
      </c>
      <c r="S33" s="1" t="s">
        <v>796</v>
      </c>
      <c r="T33" s="1" t="s">
        <v>797</v>
      </c>
      <c r="U33" s="1" t="s">
        <v>798</v>
      </c>
      <c r="V33" s="1" t="s">
        <v>928</v>
      </c>
    </row>
    <row r="34" s="1" customFormat="1" spans="1:22">
      <c r="A34" s="3">
        <v>21586637417</v>
      </c>
      <c r="B34" s="1" t="s">
        <v>900</v>
      </c>
      <c r="C34" s="1" t="s">
        <v>995</v>
      </c>
      <c r="D34" s="1" t="s">
        <v>996</v>
      </c>
      <c r="E34" s="1" t="s">
        <v>997</v>
      </c>
      <c r="F34" s="1" t="s">
        <v>900</v>
      </c>
      <c r="G34" s="1" t="s">
        <v>787</v>
      </c>
      <c r="H34" s="1" t="s">
        <v>788</v>
      </c>
      <c r="I34" s="1" t="s">
        <v>998</v>
      </c>
      <c r="J34" s="1" t="s">
        <v>30</v>
      </c>
      <c r="K34" s="1" t="s">
        <v>999</v>
      </c>
      <c r="L34" s="1" t="s">
        <v>999</v>
      </c>
      <c r="M34" s="1" t="s">
        <v>791</v>
      </c>
      <c r="N34" s="1" t="s">
        <v>791</v>
      </c>
      <c r="O34" s="1" t="s">
        <v>792</v>
      </c>
      <c r="P34" s="1" t="s">
        <v>793</v>
      </c>
      <c r="Q34" s="1" t="s">
        <v>794</v>
      </c>
      <c r="R34" s="1" t="s">
        <v>1000</v>
      </c>
      <c r="S34" s="1" t="s">
        <v>796</v>
      </c>
      <c r="T34" s="1" t="s">
        <v>797</v>
      </c>
      <c r="U34" s="1" t="s">
        <v>798</v>
      </c>
      <c r="V34" s="1" t="s">
        <v>942</v>
      </c>
    </row>
    <row r="35" s="1" customFormat="1" spans="1:22">
      <c r="A35" s="3">
        <v>21586358592</v>
      </c>
      <c r="B35" s="1" t="s">
        <v>900</v>
      </c>
      <c r="C35" s="1" t="s">
        <v>1001</v>
      </c>
      <c r="D35" s="1" t="s">
        <v>1002</v>
      </c>
      <c r="E35" s="1" t="s">
        <v>1003</v>
      </c>
      <c r="F35" s="1" t="s">
        <v>900</v>
      </c>
      <c r="G35" s="1" t="s">
        <v>783</v>
      </c>
      <c r="H35" s="1" t="s">
        <v>788</v>
      </c>
      <c r="I35" s="1" t="s">
        <v>1004</v>
      </c>
      <c r="J35" s="1" t="s">
        <v>30</v>
      </c>
      <c r="K35" s="1" t="s">
        <v>1005</v>
      </c>
      <c r="L35" s="1" t="s">
        <v>1005</v>
      </c>
      <c r="M35" s="1" t="s">
        <v>791</v>
      </c>
      <c r="N35" s="1" t="s">
        <v>791</v>
      </c>
      <c r="O35" s="1" t="s">
        <v>792</v>
      </c>
      <c r="P35" s="1" t="s">
        <v>793</v>
      </c>
      <c r="Q35" s="1" t="s">
        <v>794</v>
      </c>
      <c r="R35" s="1" t="s">
        <v>1006</v>
      </c>
      <c r="S35" s="1" t="s">
        <v>796</v>
      </c>
      <c r="T35" s="1" t="s">
        <v>797</v>
      </c>
      <c r="U35" s="1" t="s">
        <v>798</v>
      </c>
      <c r="V35" s="1" t="s">
        <v>914</v>
      </c>
    </row>
    <row r="36" s="1" customFormat="1" spans="1:22">
      <c r="A36" s="3">
        <v>21586144193</v>
      </c>
      <c r="B36" s="1" t="s">
        <v>900</v>
      </c>
      <c r="C36" s="1" t="s">
        <v>1007</v>
      </c>
      <c r="D36" s="1" t="s">
        <v>1008</v>
      </c>
      <c r="E36" s="1" t="s">
        <v>1009</v>
      </c>
      <c r="F36" s="1" t="s">
        <v>900</v>
      </c>
      <c r="G36" s="1" t="s">
        <v>783</v>
      </c>
      <c r="H36" s="1" t="s">
        <v>788</v>
      </c>
      <c r="I36" s="1" t="s">
        <v>1010</v>
      </c>
      <c r="J36" s="1" t="s">
        <v>30</v>
      </c>
      <c r="K36" s="1" t="s">
        <v>1011</v>
      </c>
      <c r="L36" s="1" t="s">
        <v>1011</v>
      </c>
      <c r="M36" s="1" t="s">
        <v>791</v>
      </c>
      <c r="N36" s="1" t="s">
        <v>791</v>
      </c>
      <c r="O36" s="1" t="s">
        <v>792</v>
      </c>
      <c r="P36" s="1" t="s">
        <v>793</v>
      </c>
      <c r="Q36" s="1" t="s">
        <v>794</v>
      </c>
      <c r="R36" s="1" t="s">
        <v>1012</v>
      </c>
      <c r="S36" s="1" t="s">
        <v>796</v>
      </c>
      <c r="T36" s="1" t="s">
        <v>797</v>
      </c>
      <c r="U36" s="1" t="s">
        <v>798</v>
      </c>
      <c r="V36" s="1" t="s">
        <v>942</v>
      </c>
    </row>
    <row r="37" s="1" customFormat="1" spans="1:22">
      <c r="A37" s="3">
        <v>21584157156</v>
      </c>
      <c r="B37" s="1" t="s">
        <v>900</v>
      </c>
      <c r="C37" s="1" t="s">
        <v>1013</v>
      </c>
      <c r="D37" s="1" t="s">
        <v>1014</v>
      </c>
      <c r="E37" s="1" t="s">
        <v>1015</v>
      </c>
      <c r="F37" s="1" t="s">
        <v>900</v>
      </c>
      <c r="G37" s="1" t="s">
        <v>783</v>
      </c>
      <c r="H37" s="1" t="s">
        <v>788</v>
      </c>
      <c r="I37" s="1" t="s">
        <v>1016</v>
      </c>
      <c r="J37" s="1" t="s">
        <v>30</v>
      </c>
      <c r="K37" s="1" t="s">
        <v>1017</v>
      </c>
      <c r="L37" s="1" t="s">
        <v>1017</v>
      </c>
      <c r="M37" s="1" t="s">
        <v>791</v>
      </c>
      <c r="N37" s="1" t="s">
        <v>791</v>
      </c>
      <c r="O37" s="1" t="s">
        <v>792</v>
      </c>
      <c r="P37" s="1" t="s">
        <v>793</v>
      </c>
      <c r="Q37" s="1" t="s">
        <v>794</v>
      </c>
      <c r="R37" s="1" t="s">
        <v>1018</v>
      </c>
      <c r="S37" s="1" t="s">
        <v>796</v>
      </c>
      <c r="T37" s="1" t="s">
        <v>797</v>
      </c>
      <c r="U37" s="1" t="s">
        <v>798</v>
      </c>
      <c r="V37" s="1" t="s">
        <v>1019</v>
      </c>
    </row>
    <row r="38" s="1" customFormat="1" spans="1:22">
      <c r="A38" s="3">
        <v>21583993854</v>
      </c>
      <c r="B38" s="1" t="s">
        <v>900</v>
      </c>
      <c r="C38" s="1" t="s">
        <v>1020</v>
      </c>
      <c r="D38" s="1" t="s">
        <v>1021</v>
      </c>
      <c r="E38" s="1" t="s">
        <v>1022</v>
      </c>
      <c r="F38" s="1" t="s">
        <v>900</v>
      </c>
      <c r="G38" s="1" t="s">
        <v>783</v>
      </c>
      <c r="H38" s="1" t="s">
        <v>788</v>
      </c>
      <c r="I38" s="1" t="s">
        <v>1023</v>
      </c>
      <c r="J38" s="1" t="s">
        <v>30</v>
      </c>
      <c r="K38" s="1" t="s">
        <v>1024</v>
      </c>
      <c r="L38" s="1" t="s">
        <v>1024</v>
      </c>
      <c r="M38" s="1" t="s">
        <v>791</v>
      </c>
      <c r="N38" s="1" t="s">
        <v>791</v>
      </c>
      <c r="O38" s="1" t="s">
        <v>792</v>
      </c>
      <c r="P38" s="1" t="s">
        <v>793</v>
      </c>
      <c r="Q38" s="1" t="s">
        <v>794</v>
      </c>
      <c r="R38" s="1" t="s">
        <v>1025</v>
      </c>
      <c r="S38" s="1" t="s">
        <v>796</v>
      </c>
      <c r="T38" s="1" t="s">
        <v>797</v>
      </c>
      <c r="U38" s="1" t="s">
        <v>798</v>
      </c>
      <c r="V38" s="1" t="s">
        <v>859</v>
      </c>
    </row>
    <row r="39" s="1" customFormat="1" spans="1:22">
      <c r="A39" s="3">
        <v>21583964518</v>
      </c>
      <c r="B39" s="1" t="s">
        <v>900</v>
      </c>
      <c r="C39" s="1" t="s">
        <v>1026</v>
      </c>
      <c r="D39" s="1" t="s">
        <v>1027</v>
      </c>
      <c r="E39" s="1" t="s">
        <v>1028</v>
      </c>
      <c r="F39" s="1" t="s">
        <v>900</v>
      </c>
      <c r="G39" s="1" t="s">
        <v>783</v>
      </c>
      <c r="H39" s="1" t="s">
        <v>788</v>
      </c>
      <c r="I39" s="1" t="s">
        <v>1029</v>
      </c>
      <c r="J39" s="1" t="s">
        <v>30</v>
      </c>
      <c r="K39" s="1" t="s">
        <v>1030</v>
      </c>
      <c r="L39" s="1" t="s">
        <v>1030</v>
      </c>
      <c r="M39" s="1" t="s">
        <v>791</v>
      </c>
      <c r="N39" s="1" t="s">
        <v>791</v>
      </c>
      <c r="O39" s="1" t="s">
        <v>792</v>
      </c>
      <c r="P39" s="1" t="s">
        <v>793</v>
      </c>
      <c r="Q39" s="1" t="s">
        <v>794</v>
      </c>
      <c r="R39" s="1" t="s">
        <v>1031</v>
      </c>
      <c r="S39" s="1" t="s">
        <v>796</v>
      </c>
      <c r="T39" s="1" t="s">
        <v>797</v>
      </c>
      <c r="U39" s="1" t="s">
        <v>798</v>
      </c>
      <c r="V39" s="1" t="s">
        <v>826</v>
      </c>
    </row>
    <row r="40" s="1" customFormat="1" spans="1:22">
      <c r="A40" s="3">
        <v>21583884641</v>
      </c>
      <c r="B40" s="1" t="s">
        <v>900</v>
      </c>
      <c r="C40" s="1" t="s">
        <v>1032</v>
      </c>
      <c r="D40" s="1" t="s">
        <v>854</v>
      </c>
      <c r="E40" s="1" t="s">
        <v>1033</v>
      </c>
      <c r="F40" s="1" t="s">
        <v>900</v>
      </c>
      <c r="G40" s="1" t="s">
        <v>783</v>
      </c>
      <c r="H40" s="1" t="s">
        <v>788</v>
      </c>
      <c r="I40" s="1" t="s">
        <v>1034</v>
      </c>
      <c r="J40" s="1" t="s">
        <v>30</v>
      </c>
      <c r="K40" s="1" t="s">
        <v>857</v>
      </c>
      <c r="L40" s="1" t="s">
        <v>857</v>
      </c>
      <c r="M40" s="1" t="s">
        <v>791</v>
      </c>
      <c r="N40" s="1" t="s">
        <v>791</v>
      </c>
      <c r="O40" s="1" t="s">
        <v>792</v>
      </c>
      <c r="P40" s="1" t="s">
        <v>793</v>
      </c>
      <c r="Q40" s="1" t="s">
        <v>794</v>
      </c>
      <c r="R40" s="1" t="s">
        <v>1035</v>
      </c>
      <c r="S40" s="1" t="s">
        <v>796</v>
      </c>
      <c r="T40" s="1" t="s">
        <v>797</v>
      </c>
      <c r="U40" s="1" t="s">
        <v>798</v>
      </c>
      <c r="V40" s="1" t="s">
        <v>859</v>
      </c>
    </row>
    <row r="41" s="1" customFormat="1" spans="1:22">
      <c r="A41" s="3">
        <v>21583705323</v>
      </c>
      <c r="B41" s="1" t="s">
        <v>900</v>
      </c>
      <c r="C41" s="1" t="s">
        <v>1036</v>
      </c>
      <c r="D41" s="1" t="s">
        <v>974</v>
      </c>
      <c r="E41" s="1" t="s">
        <v>862</v>
      </c>
      <c r="F41" s="1" t="s">
        <v>900</v>
      </c>
      <c r="G41" s="1" t="s">
        <v>783</v>
      </c>
      <c r="H41" s="1" t="s">
        <v>788</v>
      </c>
      <c r="I41" s="1" t="s">
        <v>1037</v>
      </c>
      <c r="J41" s="1" t="s">
        <v>30</v>
      </c>
      <c r="K41" s="1" t="s">
        <v>1038</v>
      </c>
      <c r="L41" s="1" t="s">
        <v>1038</v>
      </c>
      <c r="M41" s="1" t="s">
        <v>791</v>
      </c>
      <c r="N41" s="1" t="s">
        <v>791</v>
      </c>
      <c r="O41" s="1" t="s">
        <v>792</v>
      </c>
      <c r="P41" s="1" t="s">
        <v>793</v>
      </c>
      <c r="Q41" s="1" t="s">
        <v>794</v>
      </c>
      <c r="R41" s="1" t="s">
        <v>1039</v>
      </c>
      <c r="S41" s="1" t="s">
        <v>796</v>
      </c>
      <c r="T41" s="1" t="s">
        <v>797</v>
      </c>
      <c r="U41" s="1" t="s">
        <v>798</v>
      </c>
      <c r="V41" s="1" t="s">
        <v>806</v>
      </c>
    </row>
    <row r="42" s="1" customFormat="1" spans="1:22">
      <c r="A42" s="3">
        <v>21583620479</v>
      </c>
      <c r="B42" s="1" t="s">
        <v>900</v>
      </c>
      <c r="C42" s="1" t="s">
        <v>1040</v>
      </c>
      <c r="D42" s="1" t="s">
        <v>1041</v>
      </c>
      <c r="E42" s="1" t="s">
        <v>1042</v>
      </c>
      <c r="F42" s="1" t="s">
        <v>900</v>
      </c>
      <c r="G42" s="1" t="s">
        <v>783</v>
      </c>
      <c r="H42" s="1" t="s">
        <v>788</v>
      </c>
      <c r="I42" s="1" t="s">
        <v>1043</v>
      </c>
      <c r="J42" s="1" t="s">
        <v>30</v>
      </c>
      <c r="K42" s="1" t="s">
        <v>1044</v>
      </c>
      <c r="L42" s="1" t="s">
        <v>1044</v>
      </c>
      <c r="M42" s="1" t="s">
        <v>791</v>
      </c>
      <c r="N42" s="1" t="s">
        <v>791</v>
      </c>
      <c r="O42" s="1" t="s">
        <v>792</v>
      </c>
      <c r="P42" s="1" t="s">
        <v>793</v>
      </c>
      <c r="Q42" s="1" t="s">
        <v>794</v>
      </c>
      <c r="R42" s="1" t="s">
        <v>1045</v>
      </c>
      <c r="S42" s="1" t="s">
        <v>796</v>
      </c>
      <c r="T42" s="1" t="s">
        <v>797</v>
      </c>
      <c r="U42" s="1" t="s">
        <v>798</v>
      </c>
      <c r="V42" s="1" t="s">
        <v>806</v>
      </c>
    </row>
    <row r="43" s="1" customFormat="1" spans="1:22">
      <c r="A43" s="3">
        <v>21582224281</v>
      </c>
      <c r="B43" s="1" t="s">
        <v>900</v>
      </c>
      <c r="C43" s="1" t="s">
        <v>1046</v>
      </c>
      <c r="D43" s="1" t="s">
        <v>1047</v>
      </c>
      <c r="E43" s="1" t="s">
        <v>1048</v>
      </c>
      <c r="F43" s="1" t="s">
        <v>783</v>
      </c>
      <c r="G43" s="1" t="s">
        <v>787</v>
      </c>
      <c r="H43" s="1" t="s">
        <v>788</v>
      </c>
      <c r="I43" s="1" t="s">
        <v>1049</v>
      </c>
      <c r="J43" s="1" t="s">
        <v>30</v>
      </c>
      <c r="K43" s="1" t="s">
        <v>1050</v>
      </c>
      <c r="L43" s="1" t="s">
        <v>1050</v>
      </c>
      <c r="M43" s="1" t="s">
        <v>791</v>
      </c>
      <c r="N43" s="1" t="s">
        <v>791</v>
      </c>
      <c r="O43" s="1" t="s">
        <v>792</v>
      </c>
      <c r="P43" s="1" t="s">
        <v>793</v>
      </c>
      <c r="Q43" s="1" t="s">
        <v>794</v>
      </c>
      <c r="R43" s="1" t="s">
        <v>1051</v>
      </c>
      <c r="S43" s="1" t="s">
        <v>796</v>
      </c>
      <c r="T43" s="1" t="s">
        <v>797</v>
      </c>
      <c r="U43" s="1" t="s">
        <v>1052</v>
      </c>
      <c r="V43" s="1" t="s">
        <v>852</v>
      </c>
    </row>
    <row r="44" s="1" customFormat="1" spans="1:22">
      <c r="A44" s="3">
        <v>21582222243</v>
      </c>
      <c r="B44" s="1" t="s">
        <v>900</v>
      </c>
      <c r="C44" s="1" t="s">
        <v>1053</v>
      </c>
      <c r="D44" s="1" t="s">
        <v>1054</v>
      </c>
      <c r="E44" s="1" t="s">
        <v>1055</v>
      </c>
      <c r="F44" s="1" t="s">
        <v>900</v>
      </c>
      <c r="G44" s="1" t="s">
        <v>783</v>
      </c>
      <c r="H44" s="1" t="s">
        <v>788</v>
      </c>
      <c r="I44" s="1" t="s">
        <v>976</v>
      </c>
      <c r="J44" s="1" t="s">
        <v>30</v>
      </c>
      <c r="K44" s="1" t="s">
        <v>977</v>
      </c>
      <c r="L44" s="1" t="s">
        <v>977</v>
      </c>
      <c r="M44" s="1" t="s">
        <v>791</v>
      </c>
      <c r="N44" s="1" t="s">
        <v>791</v>
      </c>
      <c r="O44" s="1" t="s">
        <v>792</v>
      </c>
      <c r="P44" s="1" t="s">
        <v>793</v>
      </c>
      <c r="Q44" s="1" t="s">
        <v>794</v>
      </c>
      <c r="R44" s="1" t="s">
        <v>1056</v>
      </c>
      <c r="S44" s="1" t="s">
        <v>796</v>
      </c>
      <c r="T44" s="1" t="s">
        <v>797</v>
      </c>
      <c r="U44" s="1" t="s">
        <v>798</v>
      </c>
      <c r="V44" s="1" t="s">
        <v>806</v>
      </c>
    </row>
    <row r="45" s="1" customFormat="1" spans="1:22">
      <c r="A45" s="3">
        <v>21581979142</v>
      </c>
      <c r="B45" s="1" t="s">
        <v>900</v>
      </c>
      <c r="C45" s="1" t="s">
        <v>1057</v>
      </c>
      <c r="D45" s="1" t="s">
        <v>1058</v>
      </c>
      <c r="E45" s="1" t="s">
        <v>1059</v>
      </c>
      <c r="F45" s="1" t="s">
        <v>900</v>
      </c>
      <c r="G45" s="1" t="s">
        <v>783</v>
      </c>
      <c r="H45" s="1" t="s">
        <v>788</v>
      </c>
      <c r="I45" s="1" t="s">
        <v>1060</v>
      </c>
      <c r="J45" s="1" t="s">
        <v>30</v>
      </c>
      <c r="K45" s="1" t="s">
        <v>1061</v>
      </c>
      <c r="L45" s="1" t="s">
        <v>1061</v>
      </c>
      <c r="M45" s="1" t="s">
        <v>791</v>
      </c>
      <c r="N45" s="1" t="s">
        <v>791</v>
      </c>
      <c r="O45" s="1" t="s">
        <v>792</v>
      </c>
      <c r="P45" s="1" t="s">
        <v>793</v>
      </c>
      <c r="Q45" s="1" t="s">
        <v>794</v>
      </c>
      <c r="R45" s="1" t="s">
        <v>1062</v>
      </c>
      <c r="S45" s="1" t="s">
        <v>796</v>
      </c>
      <c r="T45" s="1" t="s">
        <v>797</v>
      </c>
      <c r="U45" s="1" t="s">
        <v>798</v>
      </c>
      <c r="V45" s="1" t="s">
        <v>878</v>
      </c>
    </row>
    <row r="46" s="1" customFormat="1" spans="1:22">
      <c r="A46" s="3">
        <v>21581594838</v>
      </c>
      <c r="B46" s="1" t="s">
        <v>900</v>
      </c>
      <c r="C46" s="1" t="s">
        <v>1063</v>
      </c>
      <c r="D46" s="1" t="s">
        <v>1064</v>
      </c>
      <c r="E46" s="1" t="s">
        <v>1065</v>
      </c>
      <c r="F46" s="1" t="s">
        <v>783</v>
      </c>
      <c r="G46" s="1" t="s">
        <v>787</v>
      </c>
      <c r="H46" s="1" t="s">
        <v>788</v>
      </c>
      <c r="I46" s="1" t="s">
        <v>1066</v>
      </c>
      <c r="J46" s="1" t="s">
        <v>30</v>
      </c>
      <c r="K46" s="1" t="s">
        <v>1067</v>
      </c>
      <c r="L46" s="1" t="s">
        <v>1067</v>
      </c>
      <c r="M46" s="1" t="s">
        <v>791</v>
      </c>
      <c r="N46" s="1" t="s">
        <v>791</v>
      </c>
      <c r="O46" s="1" t="s">
        <v>792</v>
      </c>
      <c r="P46" s="1" t="s">
        <v>793</v>
      </c>
      <c r="Q46" s="1" t="s">
        <v>794</v>
      </c>
      <c r="R46" s="1" t="s">
        <v>1068</v>
      </c>
      <c r="S46" s="1" t="s">
        <v>796</v>
      </c>
      <c r="T46" s="1" t="s">
        <v>797</v>
      </c>
      <c r="U46" s="1" t="s">
        <v>798</v>
      </c>
      <c r="V46" s="1" t="s">
        <v>928</v>
      </c>
    </row>
    <row r="47" s="1" customFormat="1" spans="1:22">
      <c r="A47" s="3">
        <v>21581468906</v>
      </c>
      <c r="B47" s="1" t="s">
        <v>900</v>
      </c>
      <c r="C47" s="1" t="s">
        <v>1069</v>
      </c>
      <c r="D47" s="1" t="s">
        <v>1070</v>
      </c>
      <c r="E47" s="1" t="s">
        <v>1071</v>
      </c>
      <c r="F47" s="1" t="s">
        <v>900</v>
      </c>
      <c r="G47" s="1" t="s">
        <v>783</v>
      </c>
      <c r="H47" s="1" t="s">
        <v>788</v>
      </c>
      <c r="I47" s="1" t="s">
        <v>1072</v>
      </c>
      <c r="J47" s="1" t="s">
        <v>30</v>
      </c>
      <c r="K47" s="1" t="s">
        <v>1073</v>
      </c>
      <c r="L47" s="1" t="s">
        <v>1073</v>
      </c>
      <c r="M47" s="1" t="s">
        <v>791</v>
      </c>
      <c r="N47" s="1" t="s">
        <v>791</v>
      </c>
      <c r="O47" s="1" t="s">
        <v>792</v>
      </c>
      <c r="P47" s="1" t="s">
        <v>793</v>
      </c>
      <c r="Q47" s="1" t="s">
        <v>794</v>
      </c>
      <c r="R47" s="1" t="s">
        <v>1074</v>
      </c>
      <c r="S47" s="1" t="s">
        <v>796</v>
      </c>
      <c r="T47" s="1" t="s">
        <v>797</v>
      </c>
      <c r="U47" s="1" t="s">
        <v>1052</v>
      </c>
      <c r="V47" s="1" t="s">
        <v>878</v>
      </c>
    </row>
    <row r="48" s="1" customFormat="1" spans="1:22">
      <c r="A48" s="3">
        <v>21581114921</v>
      </c>
      <c r="B48" s="1" t="s">
        <v>900</v>
      </c>
      <c r="C48" s="1" t="s">
        <v>1075</v>
      </c>
      <c r="D48" s="1" t="s">
        <v>1076</v>
      </c>
      <c r="E48" s="1" t="s">
        <v>1077</v>
      </c>
      <c r="F48" s="1" t="s">
        <v>783</v>
      </c>
      <c r="G48" s="1" t="s">
        <v>787</v>
      </c>
      <c r="H48" s="1" t="s">
        <v>788</v>
      </c>
      <c r="I48" s="1" t="s">
        <v>1078</v>
      </c>
      <c r="J48" s="1" t="s">
        <v>30</v>
      </c>
      <c r="K48" s="1" t="s">
        <v>1079</v>
      </c>
      <c r="L48" s="1" t="s">
        <v>1079</v>
      </c>
      <c r="M48" s="1" t="s">
        <v>791</v>
      </c>
      <c r="N48" s="1" t="s">
        <v>791</v>
      </c>
      <c r="O48" s="1" t="s">
        <v>792</v>
      </c>
      <c r="P48" s="1" t="s">
        <v>793</v>
      </c>
      <c r="Q48" s="1" t="s">
        <v>794</v>
      </c>
      <c r="R48" s="1" t="s">
        <v>1080</v>
      </c>
      <c r="S48" s="1" t="s">
        <v>796</v>
      </c>
      <c r="T48" s="1" t="s">
        <v>797</v>
      </c>
      <c r="U48" s="1" t="s">
        <v>798</v>
      </c>
      <c r="V48" s="1" t="s">
        <v>1019</v>
      </c>
    </row>
    <row r="49" s="1" customFormat="1" spans="1:22">
      <c r="A49" s="3">
        <v>21580876857</v>
      </c>
      <c r="B49" s="1" t="s">
        <v>900</v>
      </c>
      <c r="C49" s="1" t="s">
        <v>1081</v>
      </c>
      <c r="D49" s="1" t="s">
        <v>1082</v>
      </c>
      <c r="E49" s="1" t="s">
        <v>1083</v>
      </c>
      <c r="F49" s="1" t="s">
        <v>900</v>
      </c>
      <c r="G49" s="1" t="s">
        <v>783</v>
      </c>
      <c r="H49" s="1" t="s">
        <v>788</v>
      </c>
      <c r="I49" s="1" t="s">
        <v>1084</v>
      </c>
      <c r="J49" s="1" t="s">
        <v>30</v>
      </c>
      <c r="K49" s="1" t="s">
        <v>1085</v>
      </c>
      <c r="L49" s="1" t="s">
        <v>1085</v>
      </c>
      <c r="M49" s="1" t="s">
        <v>791</v>
      </c>
      <c r="N49" s="1" t="s">
        <v>791</v>
      </c>
      <c r="O49" s="1" t="s">
        <v>792</v>
      </c>
      <c r="P49" s="1" t="s">
        <v>793</v>
      </c>
      <c r="Q49" s="1" t="s">
        <v>794</v>
      </c>
      <c r="R49" s="1" t="s">
        <v>1086</v>
      </c>
      <c r="S49" s="1" t="s">
        <v>796</v>
      </c>
      <c r="T49" s="1" t="s">
        <v>797</v>
      </c>
      <c r="U49" s="1" t="s">
        <v>798</v>
      </c>
      <c r="V49" s="1" t="s">
        <v>914</v>
      </c>
    </row>
    <row r="50" s="1" customFormat="1" spans="1:22">
      <c r="A50" s="3">
        <v>21563743316</v>
      </c>
      <c r="B50" s="1" t="s">
        <v>1087</v>
      </c>
      <c r="C50" s="1" t="s">
        <v>1088</v>
      </c>
      <c r="D50" s="1" t="s">
        <v>968</v>
      </c>
      <c r="E50" s="1" t="s">
        <v>1089</v>
      </c>
      <c r="F50" s="1" t="s">
        <v>900</v>
      </c>
      <c r="G50" s="1" t="s">
        <v>783</v>
      </c>
      <c r="H50" s="1" t="s">
        <v>788</v>
      </c>
      <c r="I50" s="1" t="s">
        <v>1090</v>
      </c>
      <c r="J50" s="1" t="s">
        <v>30</v>
      </c>
      <c r="K50" s="1" t="s">
        <v>1091</v>
      </c>
      <c r="L50" s="1" t="s">
        <v>1091</v>
      </c>
      <c r="M50" s="1" t="s">
        <v>791</v>
      </c>
      <c r="N50" s="1" t="s">
        <v>791</v>
      </c>
      <c r="O50" s="1" t="s">
        <v>792</v>
      </c>
      <c r="P50" s="1" t="s">
        <v>793</v>
      </c>
      <c r="Q50" s="1" t="s">
        <v>794</v>
      </c>
      <c r="R50" s="1" t="s">
        <v>1092</v>
      </c>
      <c r="S50" s="1" t="s">
        <v>796</v>
      </c>
      <c r="T50" s="1" t="s">
        <v>797</v>
      </c>
      <c r="U50" s="1" t="s">
        <v>798</v>
      </c>
      <c r="V50" s="1" t="s">
        <v>806</v>
      </c>
    </row>
    <row r="51" s="1" customFormat="1" spans="1:22">
      <c r="A51" s="3">
        <v>21514401943</v>
      </c>
      <c r="B51" s="1" t="s">
        <v>1093</v>
      </c>
      <c r="C51" s="1" t="s">
        <v>1094</v>
      </c>
      <c r="D51" s="1" t="s">
        <v>1095</v>
      </c>
      <c r="E51" s="1" t="s">
        <v>1096</v>
      </c>
      <c r="F51" s="1" t="s">
        <v>783</v>
      </c>
      <c r="G51" s="1" t="s">
        <v>787</v>
      </c>
      <c r="H51" s="1" t="s">
        <v>788</v>
      </c>
      <c r="I51" s="1" t="s">
        <v>1097</v>
      </c>
      <c r="J51" s="1" t="s">
        <v>30</v>
      </c>
      <c r="K51" s="1" t="s">
        <v>1098</v>
      </c>
      <c r="L51" s="1" t="s">
        <v>1098</v>
      </c>
      <c r="M51" s="1" t="s">
        <v>791</v>
      </c>
      <c r="N51" s="1" t="s">
        <v>791</v>
      </c>
      <c r="O51" s="1" t="s">
        <v>792</v>
      </c>
      <c r="P51" s="1" t="s">
        <v>793</v>
      </c>
      <c r="Q51" s="1" t="s">
        <v>794</v>
      </c>
      <c r="R51" s="1" t="s">
        <v>1099</v>
      </c>
      <c r="S51" s="1" t="s">
        <v>796</v>
      </c>
      <c r="T51" s="1" t="s">
        <v>797</v>
      </c>
      <c r="U51" s="1" t="s">
        <v>798</v>
      </c>
      <c r="V51" s="1" t="s">
        <v>1100</v>
      </c>
    </row>
    <row r="52" s="1" customFormat="1" spans="1:22">
      <c r="A52" s="3">
        <v>21354214330</v>
      </c>
      <c r="B52" s="1" t="s">
        <v>1101</v>
      </c>
      <c r="C52" s="1" t="s">
        <v>1102</v>
      </c>
      <c r="D52" s="1" t="s">
        <v>1103</v>
      </c>
      <c r="E52" s="1" t="s">
        <v>1104</v>
      </c>
      <c r="F52" s="1" t="s">
        <v>900</v>
      </c>
      <c r="G52" s="1" t="s">
        <v>787</v>
      </c>
      <c r="H52" s="1" t="s">
        <v>788</v>
      </c>
      <c r="I52" s="1" t="s">
        <v>1105</v>
      </c>
      <c r="J52" s="1" t="s">
        <v>30</v>
      </c>
      <c r="K52" s="1" t="s">
        <v>1106</v>
      </c>
      <c r="L52" s="1" t="s">
        <v>1106</v>
      </c>
      <c r="M52" s="1" t="s">
        <v>791</v>
      </c>
      <c r="N52" s="1" t="s">
        <v>791</v>
      </c>
      <c r="O52" s="1" t="s">
        <v>792</v>
      </c>
      <c r="P52" s="1" t="s">
        <v>793</v>
      </c>
      <c r="Q52" s="1" t="s">
        <v>794</v>
      </c>
      <c r="R52" s="1" t="s">
        <v>1107</v>
      </c>
      <c r="S52" s="1" t="s">
        <v>796</v>
      </c>
      <c r="T52" s="1" t="s">
        <v>797</v>
      </c>
      <c r="U52" s="1" t="s">
        <v>798</v>
      </c>
      <c r="V52" s="1" t="s">
        <v>1108</v>
      </c>
    </row>
    <row r="53" s="1" customFormat="1" spans="1:22">
      <c r="A53" s="3">
        <v>21480638573</v>
      </c>
      <c r="B53" s="1" t="s">
        <v>1109</v>
      </c>
      <c r="C53" s="1" t="s">
        <v>1110</v>
      </c>
      <c r="D53" s="1" t="s">
        <v>1111</v>
      </c>
      <c r="E53" s="1" t="s">
        <v>1112</v>
      </c>
      <c r="F53" s="1" t="s">
        <v>900</v>
      </c>
      <c r="G53" s="1" t="s">
        <v>783</v>
      </c>
      <c r="H53" s="1" t="s">
        <v>788</v>
      </c>
      <c r="I53" s="1" t="s">
        <v>1113</v>
      </c>
      <c r="J53" s="1" t="s">
        <v>30</v>
      </c>
      <c r="K53" s="1" t="s">
        <v>1114</v>
      </c>
      <c r="L53" s="1" t="s">
        <v>1114</v>
      </c>
      <c r="M53" s="1" t="s">
        <v>791</v>
      </c>
      <c r="N53" s="1" t="s">
        <v>791</v>
      </c>
      <c r="O53" s="1" t="s">
        <v>792</v>
      </c>
      <c r="P53" s="1" t="s">
        <v>793</v>
      </c>
      <c r="Q53" s="1" t="s">
        <v>794</v>
      </c>
      <c r="R53" s="1" t="s">
        <v>1115</v>
      </c>
      <c r="S53" s="1" t="s">
        <v>796</v>
      </c>
      <c r="T53" s="1" t="s">
        <v>797</v>
      </c>
      <c r="U53" s="1" t="s">
        <v>798</v>
      </c>
      <c r="V53" s="1" t="s">
        <v>806</v>
      </c>
    </row>
    <row r="54" s="1" customFormat="1" spans="1:22">
      <c r="A54" s="3">
        <v>21504250562</v>
      </c>
      <c r="B54" s="1" t="s">
        <v>1116</v>
      </c>
      <c r="C54" s="1" t="s">
        <v>1117</v>
      </c>
      <c r="D54" s="1" t="s">
        <v>1118</v>
      </c>
      <c r="E54" s="1" t="s">
        <v>1119</v>
      </c>
      <c r="F54" s="1" t="s">
        <v>1120</v>
      </c>
      <c r="G54" s="1" t="s">
        <v>783</v>
      </c>
      <c r="H54" s="1" t="s">
        <v>788</v>
      </c>
      <c r="I54" s="1" t="s">
        <v>1121</v>
      </c>
      <c r="J54" s="1" t="s">
        <v>30</v>
      </c>
      <c r="K54" s="1" t="s">
        <v>1122</v>
      </c>
      <c r="L54" s="1" t="s">
        <v>1122</v>
      </c>
      <c r="M54" s="1" t="s">
        <v>791</v>
      </c>
      <c r="N54" s="1" t="s">
        <v>791</v>
      </c>
      <c r="O54" s="1" t="s">
        <v>792</v>
      </c>
      <c r="P54" s="1" t="s">
        <v>793</v>
      </c>
      <c r="Q54" s="1" t="s">
        <v>794</v>
      </c>
      <c r="R54" s="1" t="s">
        <v>1123</v>
      </c>
      <c r="S54" s="1" t="s">
        <v>796</v>
      </c>
      <c r="T54" s="1" t="s">
        <v>797</v>
      </c>
      <c r="U54" s="1" t="s">
        <v>798</v>
      </c>
      <c r="V54" s="1" t="s">
        <v>1124</v>
      </c>
    </row>
    <row r="55" s="1" customFormat="1" spans="1:22">
      <c r="A55" s="3">
        <v>21509186115</v>
      </c>
      <c r="B55" s="1" t="s">
        <v>1125</v>
      </c>
      <c r="C55" s="1" t="s">
        <v>1126</v>
      </c>
      <c r="D55" s="1" t="s">
        <v>1127</v>
      </c>
      <c r="E55" s="1" t="s">
        <v>1128</v>
      </c>
      <c r="F55" s="1" t="s">
        <v>900</v>
      </c>
      <c r="G55" s="1" t="s">
        <v>783</v>
      </c>
      <c r="H55" s="1" t="s">
        <v>788</v>
      </c>
      <c r="I55" s="1" t="s">
        <v>1129</v>
      </c>
      <c r="J55" s="1" t="s">
        <v>30</v>
      </c>
      <c r="K55" s="1" t="s">
        <v>1130</v>
      </c>
      <c r="L55" s="1" t="s">
        <v>1130</v>
      </c>
      <c r="M55" s="1" t="s">
        <v>791</v>
      </c>
      <c r="N55" s="1" t="s">
        <v>791</v>
      </c>
      <c r="O55" s="1" t="s">
        <v>792</v>
      </c>
      <c r="P55" s="1" t="s">
        <v>793</v>
      </c>
      <c r="Q55" s="1" t="s">
        <v>794</v>
      </c>
      <c r="R55" s="1" t="s">
        <v>1131</v>
      </c>
      <c r="S55" s="1" t="s">
        <v>796</v>
      </c>
      <c r="T55" s="1" t="s">
        <v>797</v>
      </c>
      <c r="U55" s="1" t="s">
        <v>798</v>
      </c>
      <c r="V55" s="1" t="s">
        <v>878</v>
      </c>
    </row>
    <row r="56" s="1" customFormat="1" spans="1:22">
      <c r="A56" s="3">
        <v>21492714781</v>
      </c>
      <c r="B56" s="1" t="s">
        <v>1132</v>
      </c>
      <c r="C56" s="1" t="s">
        <v>1133</v>
      </c>
      <c r="D56" s="1" t="s">
        <v>1134</v>
      </c>
      <c r="E56" s="1" t="s">
        <v>1135</v>
      </c>
      <c r="F56" s="1" t="s">
        <v>1125</v>
      </c>
      <c r="G56" s="1" t="s">
        <v>783</v>
      </c>
      <c r="H56" s="1" t="s">
        <v>788</v>
      </c>
      <c r="I56" s="1" t="s">
        <v>1136</v>
      </c>
      <c r="J56" s="1" t="s">
        <v>30</v>
      </c>
      <c r="K56" s="1" t="s">
        <v>1137</v>
      </c>
      <c r="L56" s="1" t="s">
        <v>1138</v>
      </c>
      <c r="M56" s="1" t="s">
        <v>1139</v>
      </c>
      <c r="N56" s="1" t="s">
        <v>1140</v>
      </c>
      <c r="O56" s="1" t="s">
        <v>792</v>
      </c>
      <c r="P56" s="1" t="s">
        <v>793</v>
      </c>
      <c r="Q56" s="1" t="s">
        <v>794</v>
      </c>
      <c r="R56" s="1" t="s">
        <v>1141</v>
      </c>
      <c r="S56" s="1" t="s">
        <v>796</v>
      </c>
      <c r="T56" s="1" t="s">
        <v>797</v>
      </c>
      <c r="U56" s="1" t="s">
        <v>798</v>
      </c>
      <c r="V56" s="1" t="s">
        <v>806</v>
      </c>
    </row>
    <row r="57" s="1" customFormat="1" spans="1:22">
      <c r="A57" s="3">
        <v>21564471429</v>
      </c>
      <c r="B57" s="1" t="s">
        <v>1087</v>
      </c>
      <c r="C57" s="1" t="s">
        <v>1142</v>
      </c>
      <c r="D57" s="1" t="s">
        <v>1143</v>
      </c>
      <c r="E57" s="1" t="s">
        <v>1144</v>
      </c>
      <c r="F57" s="1" t="s">
        <v>900</v>
      </c>
      <c r="G57" s="1" t="s">
        <v>783</v>
      </c>
      <c r="H57" s="1" t="s">
        <v>788</v>
      </c>
      <c r="I57" s="1" t="s">
        <v>1145</v>
      </c>
      <c r="J57" s="1" t="s">
        <v>30</v>
      </c>
      <c r="K57" s="1" t="s">
        <v>1146</v>
      </c>
      <c r="L57" s="1" t="s">
        <v>1146</v>
      </c>
      <c r="M57" s="1" t="s">
        <v>791</v>
      </c>
      <c r="N57" s="1" t="s">
        <v>791</v>
      </c>
      <c r="O57" s="1" t="s">
        <v>792</v>
      </c>
      <c r="P57" s="1" t="s">
        <v>793</v>
      </c>
      <c r="Q57" s="1" t="s">
        <v>794</v>
      </c>
      <c r="R57" s="1" t="s">
        <v>1147</v>
      </c>
      <c r="S57" s="1" t="s">
        <v>796</v>
      </c>
      <c r="T57" s="1" t="s">
        <v>797</v>
      </c>
      <c r="U57" s="1" t="s">
        <v>798</v>
      </c>
      <c r="V57" s="1" t="s">
        <v>806</v>
      </c>
    </row>
    <row r="58" s="1" customFormat="1" spans="1:22">
      <c r="A58" s="3">
        <v>21513997652</v>
      </c>
      <c r="B58" s="1" t="s">
        <v>1125</v>
      </c>
      <c r="C58" s="1" t="s">
        <v>1148</v>
      </c>
      <c r="D58" s="1" t="s">
        <v>1149</v>
      </c>
      <c r="E58" s="1" t="s">
        <v>1150</v>
      </c>
      <c r="F58" s="1" t="s">
        <v>783</v>
      </c>
      <c r="G58" s="1" t="s">
        <v>787</v>
      </c>
      <c r="H58" s="1" t="s">
        <v>788</v>
      </c>
      <c r="I58" s="1" t="s">
        <v>1151</v>
      </c>
      <c r="J58" s="1" t="s">
        <v>30</v>
      </c>
      <c r="K58" s="1" t="s">
        <v>1152</v>
      </c>
      <c r="L58" s="1" t="s">
        <v>1152</v>
      </c>
      <c r="M58" s="1" t="s">
        <v>791</v>
      </c>
      <c r="N58" s="1" t="s">
        <v>791</v>
      </c>
      <c r="O58" s="1" t="s">
        <v>792</v>
      </c>
      <c r="P58" s="1" t="s">
        <v>793</v>
      </c>
      <c r="Q58" s="1" t="s">
        <v>794</v>
      </c>
      <c r="R58" s="1" t="s">
        <v>1153</v>
      </c>
      <c r="S58" s="1" t="s">
        <v>796</v>
      </c>
      <c r="T58" s="1" t="s">
        <v>797</v>
      </c>
      <c r="U58" s="1" t="s">
        <v>798</v>
      </c>
      <c r="V58" s="1" t="s">
        <v>806</v>
      </c>
    </row>
    <row r="59" s="1" customFormat="1" spans="1:22">
      <c r="A59" s="3">
        <v>21567540398</v>
      </c>
      <c r="B59" s="1" t="s">
        <v>1087</v>
      </c>
      <c r="C59" s="1" t="s">
        <v>1154</v>
      </c>
      <c r="D59" s="1" t="s">
        <v>1155</v>
      </c>
      <c r="E59" s="1" t="s">
        <v>1156</v>
      </c>
      <c r="F59" s="1" t="s">
        <v>900</v>
      </c>
      <c r="G59" s="1" t="s">
        <v>787</v>
      </c>
      <c r="H59" s="1" t="s">
        <v>788</v>
      </c>
      <c r="I59" s="1" t="s">
        <v>1157</v>
      </c>
      <c r="J59" s="1" t="s">
        <v>30</v>
      </c>
      <c r="K59" s="1" t="s">
        <v>1158</v>
      </c>
      <c r="L59" s="1" t="s">
        <v>1158</v>
      </c>
      <c r="M59" s="1" t="s">
        <v>791</v>
      </c>
      <c r="N59" s="1" t="s">
        <v>791</v>
      </c>
      <c r="O59" s="1" t="s">
        <v>792</v>
      </c>
      <c r="P59" s="1" t="s">
        <v>793</v>
      </c>
      <c r="Q59" s="1" t="s">
        <v>794</v>
      </c>
      <c r="R59" s="1" t="s">
        <v>1159</v>
      </c>
      <c r="S59" s="1" t="s">
        <v>796</v>
      </c>
      <c r="T59" s="1" t="s">
        <v>797</v>
      </c>
      <c r="U59" s="1" t="s">
        <v>798</v>
      </c>
      <c r="V59" s="1" t="s">
        <v>1160</v>
      </c>
    </row>
    <row r="60" s="1" customFormat="1" spans="1:22">
      <c r="A60" s="3">
        <v>21485992462</v>
      </c>
      <c r="B60" s="1" t="s">
        <v>1132</v>
      </c>
      <c r="C60" s="1" t="s">
        <v>1161</v>
      </c>
      <c r="D60" s="1" t="s">
        <v>1162</v>
      </c>
      <c r="E60" s="1" t="s">
        <v>1163</v>
      </c>
      <c r="F60" s="1" t="s">
        <v>900</v>
      </c>
      <c r="G60" s="1" t="s">
        <v>783</v>
      </c>
      <c r="H60" s="1" t="s">
        <v>788</v>
      </c>
      <c r="I60" s="1" t="s">
        <v>1164</v>
      </c>
      <c r="J60" s="1" t="s">
        <v>30</v>
      </c>
      <c r="K60" s="1" t="s">
        <v>1165</v>
      </c>
      <c r="L60" s="1" t="s">
        <v>1165</v>
      </c>
      <c r="M60" s="1" t="s">
        <v>791</v>
      </c>
      <c r="N60" s="1" t="s">
        <v>791</v>
      </c>
      <c r="O60" s="1" t="s">
        <v>792</v>
      </c>
      <c r="P60" s="1" t="s">
        <v>793</v>
      </c>
      <c r="Q60" s="1" t="s">
        <v>794</v>
      </c>
      <c r="R60" s="1" t="s">
        <v>1166</v>
      </c>
      <c r="S60" s="1" t="s">
        <v>796</v>
      </c>
      <c r="T60" s="1" t="s">
        <v>797</v>
      </c>
      <c r="U60" s="1" t="s">
        <v>798</v>
      </c>
      <c r="V60" s="1" t="s">
        <v>1167</v>
      </c>
    </row>
    <row r="61" s="1" customFormat="1" spans="1:22">
      <c r="A61" s="3">
        <v>21508492226</v>
      </c>
      <c r="B61" s="1" t="s">
        <v>1125</v>
      </c>
      <c r="C61" s="1" t="s">
        <v>1168</v>
      </c>
      <c r="D61" s="1" t="s">
        <v>1169</v>
      </c>
      <c r="E61" s="1" t="s">
        <v>1170</v>
      </c>
      <c r="F61" s="1" t="s">
        <v>783</v>
      </c>
      <c r="G61" s="1" t="s">
        <v>787</v>
      </c>
      <c r="H61" s="1" t="s">
        <v>788</v>
      </c>
      <c r="I61" s="1" t="s">
        <v>1171</v>
      </c>
      <c r="J61" s="1" t="s">
        <v>30</v>
      </c>
      <c r="K61" s="1" t="s">
        <v>1172</v>
      </c>
      <c r="L61" s="1" t="s">
        <v>1172</v>
      </c>
      <c r="M61" s="1" t="s">
        <v>791</v>
      </c>
      <c r="N61" s="1" t="s">
        <v>791</v>
      </c>
      <c r="O61" s="1" t="s">
        <v>792</v>
      </c>
      <c r="P61" s="1" t="s">
        <v>793</v>
      </c>
      <c r="Q61" s="1" t="s">
        <v>794</v>
      </c>
      <c r="R61" s="1" t="s">
        <v>1173</v>
      </c>
      <c r="S61" s="1" t="s">
        <v>796</v>
      </c>
      <c r="T61" s="1" t="s">
        <v>797</v>
      </c>
      <c r="U61" s="1" t="s">
        <v>798</v>
      </c>
      <c r="V61" s="1" t="s">
        <v>1108</v>
      </c>
    </row>
    <row r="62" s="1" customFormat="1" spans="1:22">
      <c r="A62" s="3">
        <v>21435414072</v>
      </c>
      <c r="B62" s="1" t="s">
        <v>1174</v>
      </c>
      <c r="C62" s="1" t="s">
        <v>1175</v>
      </c>
      <c r="D62" s="1" t="s">
        <v>1176</v>
      </c>
      <c r="E62" s="1" t="s">
        <v>1177</v>
      </c>
      <c r="F62" s="1" t="s">
        <v>1120</v>
      </c>
      <c r="G62" s="1" t="s">
        <v>787</v>
      </c>
      <c r="H62" s="1" t="s">
        <v>788</v>
      </c>
      <c r="I62" s="1" t="s">
        <v>1178</v>
      </c>
      <c r="J62" s="1" t="s">
        <v>30</v>
      </c>
      <c r="K62" s="1" t="s">
        <v>1179</v>
      </c>
      <c r="L62" s="1" t="s">
        <v>1179</v>
      </c>
      <c r="M62" s="1" t="s">
        <v>791</v>
      </c>
      <c r="N62" s="1" t="s">
        <v>791</v>
      </c>
      <c r="O62" s="1" t="s">
        <v>792</v>
      </c>
      <c r="P62" s="1" t="s">
        <v>793</v>
      </c>
      <c r="Q62" s="1" t="s">
        <v>794</v>
      </c>
      <c r="R62" s="1" t="s">
        <v>1180</v>
      </c>
      <c r="S62" s="1" t="s">
        <v>796</v>
      </c>
      <c r="T62" s="1" t="s">
        <v>797</v>
      </c>
      <c r="U62" s="1" t="s">
        <v>798</v>
      </c>
      <c r="V62" s="1" t="s">
        <v>1108</v>
      </c>
    </row>
    <row r="63" s="1" customFormat="1" spans="1:22">
      <c r="A63" s="3">
        <v>21569526091</v>
      </c>
      <c r="B63" s="1" t="s">
        <v>1087</v>
      </c>
      <c r="C63" s="1" t="s">
        <v>1181</v>
      </c>
      <c r="D63" s="1" t="s">
        <v>1182</v>
      </c>
      <c r="E63" s="1" t="s">
        <v>1183</v>
      </c>
      <c r="F63" s="1" t="s">
        <v>1120</v>
      </c>
      <c r="G63" s="1" t="s">
        <v>787</v>
      </c>
      <c r="H63" s="1" t="s">
        <v>788</v>
      </c>
      <c r="I63" s="1" t="s">
        <v>1184</v>
      </c>
      <c r="J63" s="1" t="s">
        <v>30</v>
      </c>
      <c r="K63" s="1" t="s">
        <v>1185</v>
      </c>
      <c r="L63" s="1" t="s">
        <v>1185</v>
      </c>
      <c r="M63" s="1" t="s">
        <v>791</v>
      </c>
      <c r="N63" s="1" t="s">
        <v>791</v>
      </c>
      <c r="O63" s="1" t="s">
        <v>792</v>
      </c>
      <c r="P63" s="1" t="s">
        <v>793</v>
      </c>
      <c r="Q63" s="1" t="s">
        <v>794</v>
      </c>
      <c r="R63" s="1" t="s">
        <v>1186</v>
      </c>
      <c r="S63" s="1" t="s">
        <v>796</v>
      </c>
      <c r="T63" s="1" t="s">
        <v>797</v>
      </c>
      <c r="U63" s="1" t="s">
        <v>798</v>
      </c>
      <c r="V63" s="1" t="s">
        <v>1187</v>
      </c>
    </row>
    <row r="64" s="1" customFormat="1" spans="1:22">
      <c r="A64" s="3">
        <v>21514808789</v>
      </c>
      <c r="B64" s="1" t="s">
        <v>1093</v>
      </c>
      <c r="C64" s="1" t="s">
        <v>1188</v>
      </c>
      <c r="D64" s="1" t="s">
        <v>1189</v>
      </c>
      <c r="E64" s="1" t="s">
        <v>1190</v>
      </c>
      <c r="F64" s="1" t="s">
        <v>1087</v>
      </c>
      <c r="G64" s="1" t="s">
        <v>787</v>
      </c>
      <c r="H64" s="1" t="s">
        <v>788</v>
      </c>
      <c r="I64" s="1" t="s">
        <v>1191</v>
      </c>
      <c r="J64" s="1" t="s">
        <v>30</v>
      </c>
      <c r="K64" s="1" t="s">
        <v>1192</v>
      </c>
      <c r="L64" s="1" t="s">
        <v>1192</v>
      </c>
      <c r="M64" s="1" t="s">
        <v>791</v>
      </c>
      <c r="N64" s="1" t="s">
        <v>791</v>
      </c>
      <c r="O64" s="1" t="s">
        <v>792</v>
      </c>
      <c r="P64" s="1" t="s">
        <v>793</v>
      </c>
      <c r="Q64" s="1" t="s">
        <v>794</v>
      </c>
      <c r="R64" s="1" t="s">
        <v>1193</v>
      </c>
      <c r="S64" s="1" t="s">
        <v>796</v>
      </c>
      <c r="T64" s="1" t="s">
        <v>797</v>
      </c>
      <c r="U64" s="1" t="s">
        <v>798</v>
      </c>
      <c r="V64" s="1" t="s">
        <v>1187</v>
      </c>
    </row>
    <row r="65" s="1" customFormat="1" spans="1:22">
      <c r="A65" s="3">
        <v>21513930002</v>
      </c>
      <c r="B65" s="1" t="s">
        <v>1125</v>
      </c>
      <c r="C65" s="1" t="s">
        <v>1194</v>
      </c>
      <c r="D65" s="1" t="s">
        <v>1195</v>
      </c>
      <c r="E65" s="1" t="s">
        <v>1196</v>
      </c>
      <c r="F65" s="1" t="s">
        <v>783</v>
      </c>
      <c r="G65" s="1" t="s">
        <v>787</v>
      </c>
      <c r="H65" s="1" t="s">
        <v>788</v>
      </c>
      <c r="I65" s="1" t="s">
        <v>1197</v>
      </c>
      <c r="J65" s="1" t="s">
        <v>30</v>
      </c>
      <c r="K65" s="1" t="s">
        <v>1198</v>
      </c>
      <c r="L65" s="1" t="s">
        <v>1198</v>
      </c>
      <c r="M65" s="1" t="s">
        <v>791</v>
      </c>
      <c r="N65" s="1" t="s">
        <v>791</v>
      </c>
      <c r="O65" s="1" t="s">
        <v>792</v>
      </c>
      <c r="P65" s="1" t="s">
        <v>793</v>
      </c>
      <c r="Q65" s="1" t="s">
        <v>794</v>
      </c>
      <c r="R65" s="1" t="s">
        <v>1199</v>
      </c>
      <c r="S65" s="1" t="s">
        <v>796</v>
      </c>
      <c r="T65" s="1" t="s">
        <v>797</v>
      </c>
      <c r="U65" s="1" t="s">
        <v>798</v>
      </c>
      <c r="V65" s="1" t="s">
        <v>826</v>
      </c>
    </row>
    <row r="66" s="1" customFormat="1" spans="1:22">
      <c r="A66" s="3">
        <v>21578868660</v>
      </c>
      <c r="B66" s="1" t="s">
        <v>1120</v>
      </c>
      <c r="C66" s="1" t="s">
        <v>1200</v>
      </c>
      <c r="D66" s="1" t="s">
        <v>1201</v>
      </c>
      <c r="E66" s="1" t="s">
        <v>1202</v>
      </c>
      <c r="F66" s="1" t="s">
        <v>783</v>
      </c>
      <c r="G66" s="1" t="s">
        <v>787</v>
      </c>
      <c r="H66" s="1" t="s">
        <v>788</v>
      </c>
      <c r="I66" s="1" t="s">
        <v>1203</v>
      </c>
      <c r="J66" s="1" t="s">
        <v>30</v>
      </c>
      <c r="K66" s="1" t="s">
        <v>1204</v>
      </c>
      <c r="L66" s="1" t="s">
        <v>1204</v>
      </c>
      <c r="M66" s="1" t="s">
        <v>791</v>
      </c>
      <c r="N66" s="1" t="s">
        <v>791</v>
      </c>
      <c r="O66" s="1" t="s">
        <v>792</v>
      </c>
      <c r="P66" s="1" t="s">
        <v>793</v>
      </c>
      <c r="Q66" s="1" t="s">
        <v>794</v>
      </c>
      <c r="R66" s="1" t="s">
        <v>1205</v>
      </c>
      <c r="S66" s="1" t="s">
        <v>796</v>
      </c>
      <c r="T66" s="1" t="s">
        <v>797</v>
      </c>
      <c r="U66" s="1" t="s">
        <v>798</v>
      </c>
      <c r="V66" s="1" t="s">
        <v>826</v>
      </c>
    </row>
    <row r="67" s="1" customFormat="1" spans="1:22">
      <c r="A67" s="3">
        <v>21567874762</v>
      </c>
      <c r="B67" s="1" t="s">
        <v>1087</v>
      </c>
      <c r="C67" s="1" t="s">
        <v>1206</v>
      </c>
      <c r="D67" s="1" t="s">
        <v>1207</v>
      </c>
      <c r="E67" s="1" t="s">
        <v>1208</v>
      </c>
      <c r="F67" s="1" t="s">
        <v>900</v>
      </c>
      <c r="G67" s="1" t="s">
        <v>783</v>
      </c>
      <c r="H67" s="1" t="s">
        <v>788</v>
      </c>
      <c r="I67" s="1" t="s">
        <v>1209</v>
      </c>
      <c r="J67" s="1" t="s">
        <v>30</v>
      </c>
      <c r="K67" s="1" t="s">
        <v>1210</v>
      </c>
      <c r="L67" s="1" t="s">
        <v>1210</v>
      </c>
      <c r="M67" s="1" t="s">
        <v>791</v>
      </c>
      <c r="N67" s="1" t="s">
        <v>791</v>
      </c>
      <c r="O67" s="1" t="s">
        <v>792</v>
      </c>
      <c r="P67" s="1" t="s">
        <v>793</v>
      </c>
      <c r="Q67" s="1" t="s">
        <v>794</v>
      </c>
      <c r="R67" s="1" t="s">
        <v>1211</v>
      </c>
      <c r="S67" s="1" t="s">
        <v>796</v>
      </c>
      <c r="T67" s="1" t="s">
        <v>797</v>
      </c>
      <c r="U67" s="1" t="s">
        <v>798</v>
      </c>
      <c r="V67" s="1" t="s">
        <v>826</v>
      </c>
    </row>
    <row r="68" s="1" customFormat="1" spans="1:22">
      <c r="A68" s="3">
        <v>21346231455</v>
      </c>
      <c r="B68" s="1" t="s">
        <v>1212</v>
      </c>
      <c r="C68" s="1" t="s">
        <v>1213</v>
      </c>
      <c r="D68" s="1" t="s">
        <v>1207</v>
      </c>
      <c r="E68" s="1" t="s">
        <v>1214</v>
      </c>
      <c r="F68" s="1" t="s">
        <v>1087</v>
      </c>
      <c r="G68" s="1" t="s">
        <v>783</v>
      </c>
      <c r="H68" s="1" t="s">
        <v>788</v>
      </c>
      <c r="I68" s="1" t="s">
        <v>1215</v>
      </c>
      <c r="J68" s="1" t="s">
        <v>30</v>
      </c>
      <c r="K68" s="1" t="s">
        <v>1216</v>
      </c>
      <c r="L68" s="1" t="s">
        <v>1216</v>
      </c>
      <c r="M68" s="1" t="s">
        <v>791</v>
      </c>
      <c r="N68" s="1" t="s">
        <v>791</v>
      </c>
      <c r="O68" s="1" t="s">
        <v>792</v>
      </c>
      <c r="P68" s="1" t="s">
        <v>793</v>
      </c>
      <c r="Q68" s="1" t="s">
        <v>794</v>
      </c>
      <c r="R68" s="1" t="s">
        <v>1217</v>
      </c>
      <c r="S68" s="1" t="s">
        <v>796</v>
      </c>
      <c r="T68" s="1" t="s">
        <v>797</v>
      </c>
      <c r="U68" s="1" t="s">
        <v>798</v>
      </c>
      <c r="V68" s="1" t="s">
        <v>826</v>
      </c>
    </row>
    <row r="69" s="1" customFormat="1" spans="1:22">
      <c r="A69" s="3">
        <v>21559074847</v>
      </c>
      <c r="B69" s="1" t="s">
        <v>1093</v>
      </c>
      <c r="C69" s="1" t="s">
        <v>1218</v>
      </c>
      <c r="D69" s="1" t="s">
        <v>1219</v>
      </c>
      <c r="E69" s="1" t="s">
        <v>1220</v>
      </c>
      <c r="F69" s="1" t="s">
        <v>783</v>
      </c>
      <c r="G69" s="1" t="s">
        <v>787</v>
      </c>
      <c r="H69" s="1" t="s">
        <v>788</v>
      </c>
      <c r="I69" s="1" t="s">
        <v>1221</v>
      </c>
      <c r="J69" s="1" t="s">
        <v>30</v>
      </c>
      <c r="K69" s="1" t="s">
        <v>1222</v>
      </c>
      <c r="L69" s="1" t="s">
        <v>1222</v>
      </c>
      <c r="M69" s="1" t="s">
        <v>791</v>
      </c>
      <c r="N69" s="1" t="s">
        <v>791</v>
      </c>
      <c r="O69" s="1" t="s">
        <v>792</v>
      </c>
      <c r="P69" s="1" t="s">
        <v>793</v>
      </c>
      <c r="Q69" s="1" t="s">
        <v>794</v>
      </c>
      <c r="R69" s="1" t="s">
        <v>1223</v>
      </c>
      <c r="S69" s="1" t="s">
        <v>796</v>
      </c>
      <c r="T69" s="1" t="s">
        <v>797</v>
      </c>
      <c r="U69" s="1" t="s">
        <v>798</v>
      </c>
      <c r="V69" s="1" t="s">
        <v>826</v>
      </c>
    </row>
    <row r="70" s="1" customFormat="1" spans="1:22">
      <c r="A70" s="3">
        <v>21580464289</v>
      </c>
      <c r="B70" s="1" t="s">
        <v>900</v>
      </c>
      <c r="C70" s="1" t="s">
        <v>1224</v>
      </c>
      <c r="D70" s="1" t="s">
        <v>1225</v>
      </c>
      <c r="E70" s="1" t="s">
        <v>1226</v>
      </c>
      <c r="F70" s="1" t="s">
        <v>900</v>
      </c>
      <c r="G70" s="1" t="s">
        <v>787</v>
      </c>
      <c r="H70" s="1" t="s">
        <v>788</v>
      </c>
      <c r="I70" s="1" t="s">
        <v>1227</v>
      </c>
      <c r="J70" s="1" t="s">
        <v>30</v>
      </c>
      <c r="K70" s="1" t="s">
        <v>1228</v>
      </c>
      <c r="L70" s="1" t="s">
        <v>1228</v>
      </c>
      <c r="M70" s="1" t="s">
        <v>791</v>
      </c>
      <c r="N70" s="1" t="s">
        <v>791</v>
      </c>
      <c r="O70" s="1" t="s">
        <v>792</v>
      </c>
      <c r="P70" s="1" t="s">
        <v>793</v>
      </c>
      <c r="Q70" s="1" t="s">
        <v>794</v>
      </c>
      <c r="R70" s="1" t="s">
        <v>1229</v>
      </c>
      <c r="S70" s="1" t="s">
        <v>796</v>
      </c>
      <c r="T70" s="1" t="s">
        <v>797</v>
      </c>
      <c r="U70" s="1" t="s">
        <v>798</v>
      </c>
      <c r="V70" s="1" t="s">
        <v>989</v>
      </c>
    </row>
    <row r="71" s="1" customFormat="1" spans="1:22">
      <c r="A71" s="3">
        <v>21567985520</v>
      </c>
      <c r="B71" s="1" t="s">
        <v>1087</v>
      </c>
      <c r="C71" s="1" t="s">
        <v>1230</v>
      </c>
      <c r="D71" s="1" t="s">
        <v>1225</v>
      </c>
      <c r="E71" s="1" t="s">
        <v>1231</v>
      </c>
      <c r="F71" s="1" t="s">
        <v>900</v>
      </c>
      <c r="G71" s="1" t="s">
        <v>783</v>
      </c>
      <c r="H71" s="1" t="s">
        <v>788</v>
      </c>
      <c r="I71" s="1" t="s">
        <v>1232</v>
      </c>
      <c r="J71" s="1" t="s">
        <v>30</v>
      </c>
      <c r="K71" s="1" t="s">
        <v>1233</v>
      </c>
      <c r="L71" s="1" t="s">
        <v>1233</v>
      </c>
      <c r="M71" s="1" t="s">
        <v>791</v>
      </c>
      <c r="N71" s="1" t="s">
        <v>791</v>
      </c>
      <c r="O71" s="1" t="s">
        <v>792</v>
      </c>
      <c r="P71" s="1" t="s">
        <v>793</v>
      </c>
      <c r="Q71" s="1" t="s">
        <v>794</v>
      </c>
      <c r="R71" s="1" t="s">
        <v>1234</v>
      </c>
      <c r="S71" s="1" t="s">
        <v>796</v>
      </c>
      <c r="T71" s="1" t="s">
        <v>797</v>
      </c>
      <c r="U71" s="1" t="s">
        <v>798</v>
      </c>
      <c r="V71" s="1" t="s">
        <v>989</v>
      </c>
    </row>
    <row r="72" s="1" customFormat="1" spans="1:22">
      <c r="A72" s="3">
        <v>21511588170</v>
      </c>
      <c r="B72" s="1" t="s">
        <v>1125</v>
      </c>
      <c r="C72" s="1" t="s">
        <v>1235</v>
      </c>
      <c r="D72" s="1" t="s">
        <v>1225</v>
      </c>
      <c r="E72" s="1" t="s">
        <v>1236</v>
      </c>
      <c r="F72" s="1" t="s">
        <v>900</v>
      </c>
      <c r="G72" s="1" t="s">
        <v>783</v>
      </c>
      <c r="H72" s="1" t="s">
        <v>788</v>
      </c>
      <c r="I72" s="1" t="s">
        <v>1237</v>
      </c>
      <c r="J72" s="1" t="s">
        <v>30</v>
      </c>
      <c r="K72" s="1" t="s">
        <v>1233</v>
      </c>
      <c r="L72" s="1" t="s">
        <v>1233</v>
      </c>
      <c r="M72" s="1" t="s">
        <v>791</v>
      </c>
      <c r="N72" s="1" t="s">
        <v>791</v>
      </c>
      <c r="O72" s="1" t="s">
        <v>792</v>
      </c>
      <c r="P72" s="1" t="s">
        <v>793</v>
      </c>
      <c r="Q72" s="1" t="s">
        <v>794</v>
      </c>
      <c r="R72" s="1" t="s">
        <v>1238</v>
      </c>
      <c r="S72" s="1" t="s">
        <v>796</v>
      </c>
      <c r="T72" s="1" t="s">
        <v>797</v>
      </c>
      <c r="U72" s="1" t="s">
        <v>798</v>
      </c>
      <c r="V72" s="1" t="s">
        <v>989</v>
      </c>
    </row>
    <row r="73" s="1" customFormat="1" spans="1:22">
      <c r="A73" s="3">
        <v>21570591094</v>
      </c>
      <c r="B73" s="1" t="s">
        <v>1120</v>
      </c>
      <c r="C73" s="1" t="s">
        <v>1239</v>
      </c>
      <c r="D73" s="1" t="s">
        <v>1082</v>
      </c>
      <c r="E73" s="1" t="s">
        <v>1240</v>
      </c>
      <c r="F73" s="1" t="s">
        <v>783</v>
      </c>
      <c r="G73" s="1" t="s">
        <v>787</v>
      </c>
      <c r="H73" s="1" t="s">
        <v>788</v>
      </c>
      <c r="I73" s="1" t="s">
        <v>1241</v>
      </c>
      <c r="J73" s="1" t="s">
        <v>30</v>
      </c>
      <c r="K73" s="1" t="s">
        <v>1242</v>
      </c>
      <c r="L73" s="1" t="s">
        <v>1242</v>
      </c>
      <c r="M73" s="1" t="s">
        <v>791</v>
      </c>
      <c r="N73" s="1" t="s">
        <v>791</v>
      </c>
      <c r="O73" s="1" t="s">
        <v>792</v>
      </c>
      <c r="P73" s="1" t="s">
        <v>793</v>
      </c>
      <c r="Q73" s="1" t="s">
        <v>794</v>
      </c>
      <c r="R73" s="1" t="s">
        <v>1243</v>
      </c>
      <c r="S73" s="1" t="s">
        <v>796</v>
      </c>
      <c r="T73" s="1" t="s">
        <v>797</v>
      </c>
      <c r="U73" s="1" t="s">
        <v>798</v>
      </c>
      <c r="V73" s="1" t="s">
        <v>914</v>
      </c>
    </row>
    <row r="74" s="1" customFormat="1" spans="1:22">
      <c r="A74" s="3">
        <v>21361548212</v>
      </c>
      <c r="B74" s="1" t="s">
        <v>1244</v>
      </c>
      <c r="C74" s="1" t="s">
        <v>1245</v>
      </c>
      <c r="D74" s="1" t="s">
        <v>1082</v>
      </c>
      <c r="E74" s="1" t="s">
        <v>1246</v>
      </c>
      <c r="F74" s="1" t="s">
        <v>783</v>
      </c>
      <c r="G74" s="1" t="s">
        <v>787</v>
      </c>
      <c r="H74" s="1" t="s">
        <v>788</v>
      </c>
      <c r="I74" s="1" t="s">
        <v>1247</v>
      </c>
      <c r="J74" s="1" t="s">
        <v>30</v>
      </c>
      <c r="K74" s="1" t="s">
        <v>1248</v>
      </c>
      <c r="L74" s="1" t="s">
        <v>1248</v>
      </c>
      <c r="M74" s="1" t="s">
        <v>791</v>
      </c>
      <c r="N74" s="1" t="s">
        <v>791</v>
      </c>
      <c r="O74" s="1" t="s">
        <v>792</v>
      </c>
      <c r="P74" s="1" t="s">
        <v>793</v>
      </c>
      <c r="Q74" s="1" t="s">
        <v>794</v>
      </c>
      <c r="R74" s="1" t="s">
        <v>1249</v>
      </c>
      <c r="S74" s="1" t="s">
        <v>796</v>
      </c>
      <c r="T74" s="1" t="s">
        <v>797</v>
      </c>
      <c r="U74" s="1" t="s">
        <v>798</v>
      </c>
      <c r="V74" s="1" t="s">
        <v>914</v>
      </c>
    </row>
    <row r="75" s="1" customFormat="1" spans="1:22">
      <c r="A75" s="3">
        <v>21577065926</v>
      </c>
      <c r="B75" s="1" t="s">
        <v>1120</v>
      </c>
      <c r="C75" s="1" t="s">
        <v>1250</v>
      </c>
      <c r="D75" s="1" t="s">
        <v>1251</v>
      </c>
      <c r="E75" s="1" t="s">
        <v>1252</v>
      </c>
      <c r="F75" s="1" t="s">
        <v>900</v>
      </c>
      <c r="G75" s="1" t="s">
        <v>783</v>
      </c>
      <c r="H75" s="1" t="s">
        <v>788</v>
      </c>
      <c r="I75" s="1" t="s">
        <v>1253</v>
      </c>
      <c r="J75" s="1" t="s">
        <v>30</v>
      </c>
      <c r="K75" s="1" t="s">
        <v>1254</v>
      </c>
      <c r="L75" s="1" t="s">
        <v>1254</v>
      </c>
      <c r="M75" s="1" t="s">
        <v>791</v>
      </c>
      <c r="N75" s="1" t="s">
        <v>791</v>
      </c>
      <c r="O75" s="1" t="s">
        <v>792</v>
      </c>
      <c r="P75" s="1" t="s">
        <v>793</v>
      </c>
      <c r="Q75" s="1" t="s">
        <v>794</v>
      </c>
      <c r="R75" s="1" t="s">
        <v>1255</v>
      </c>
      <c r="S75" s="1" t="s">
        <v>796</v>
      </c>
      <c r="T75" s="1" t="s">
        <v>797</v>
      </c>
      <c r="U75" s="1" t="s">
        <v>798</v>
      </c>
      <c r="V75" s="1" t="s">
        <v>806</v>
      </c>
    </row>
    <row r="76" s="1" customFormat="1" spans="1:22">
      <c r="A76" s="3">
        <v>21568435589</v>
      </c>
      <c r="B76" s="1" t="s">
        <v>1087</v>
      </c>
      <c r="C76" s="1" t="s">
        <v>1256</v>
      </c>
      <c r="D76" s="1" t="s">
        <v>1251</v>
      </c>
      <c r="E76" s="1" t="s">
        <v>1257</v>
      </c>
      <c r="F76" s="1" t="s">
        <v>900</v>
      </c>
      <c r="G76" s="1" t="s">
        <v>787</v>
      </c>
      <c r="H76" s="1" t="s">
        <v>788</v>
      </c>
      <c r="I76" s="1" t="s">
        <v>1258</v>
      </c>
      <c r="J76" s="1" t="s">
        <v>30</v>
      </c>
      <c r="K76" s="1" t="s">
        <v>1259</v>
      </c>
      <c r="L76" s="1" t="s">
        <v>1259</v>
      </c>
      <c r="M76" s="1" t="s">
        <v>791</v>
      </c>
      <c r="N76" s="1" t="s">
        <v>791</v>
      </c>
      <c r="O76" s="1" t="s">
        <v>792</v>
      </c>
      <c r="P76" s="1" t="s">
        <v>793</v>
      </c>
      <c r="Q76" s="1" t="s">
        <v>794</v>
      </c>
      <c r="R76" s="1" t="s">
        <v>1260</v>
      </c>
      <c r="S76" s="1" t="s">
        <v>796</v>
      </c>
      <c r="T76" s="1" t="s">
        <v>797</v>
      </c>
      <c r="U76" s="1" t="s">
        <v>798</v>
      </c>
      <c r="V76" s="1" t="s">
        <v>806</v>
      </c>
    </row>
    <row r="77" s="1" customFormat="1" spans="1:22">
      <c r="A77" s="3">
        <v>21221588403</v>
      </c>
      <c r="B77" s="1" t="s">
        <v>1261</v>
      </c>
      <c r="C77" s="1" t="s">
        <v>1262</v>
      </c>
      <c r="D77" s="1" t="s">
        <v>1263</v>
      </c>
      <c r="E77" s="1" t="s">
        <v>1264</v>
      </c>
      <c r="F77" s="1" t="s">
        <v>900</v>
      </c>
      <c r="G77" s="1" t="s">
        <v>787</v>
      </c>
      <c r="H77" s="1" t="s">
        <v>788</v>
      </c>
      <c r="I77" s="1" t="s">
        <v>1265</v>
      </c>
      <c r="J77" s="1" t="s">
        <v>30</v>
      </c>
      <c r="K77" s="1" t="s">
        <v>1266</v>
      </c>
      <c r="L77" s="1" t="s">
        <v>1266</v>
      </c>
      <c r="M77" s="1" t="s">
        <v>791</v>
      </c>
      <c r="N77" s="1" t="s">
        <v>791</v>
      </c>
      <c r="O77" s="1" t="s">
        <v>792</v>
      </c>
      <c r="P77" s="1" t="s">
        <v>793</v>
      </c>
      <c r="Q77" s="1" t="s">
        <v>794</v>
      </c>
      <c r="R77" s="1" t="s">
        <v>1267</v>
      </c>
      <c r="S77" s="1" t="s">
        <v>796</v>
      </c>
      <c r="T77" s="1" t="s">
        <v>797</v>
      </c>
      <c r="U77" s="1" t="s">
        <v>798</v>
      </c>
      <c r="V77" s="1" t="s">
        <v>806</v>
      </c>
    </row>
    <row r="78" s="1" customFormat="1" spans="1:22">
      <c r="A78" s="3">
        <v>21571070571</v>
      </c>
      <c r="B78" s="1" t="s">
        <v>1120</v>
      </c>
      <c r="C78" s="1" t="s">
        <v>1268</v>
      </c>
      <c r="D78" s="1" t="s">
        <v>1269</v>
      </c>
      <c r="E78" s="1" t="s">
        <v>1270</v>
      </c>
      <c r="F78" s="1" t="s">
        <v>783</v>
      </c>
      <c r="G78" s="1" t="s">
        <v>787</v>
      </c>
      <c r="H78" s="1" t="s">
        <v>788</v>
      </c>
      <c r="I78" s="1" t="s">
        <v>1271</v>
      </c>
      <c r="J78" s="1" t="s">
        <v>30</v>
      </c>
      <c r="K78" s="1" t="s">
        <v>1272</v>
      </c>
      <c r="L78" s="1" t="s">
        <v>1272</v>
      </c>
      <c r="M78" s="1" t="s">
        <v>791</v>
      </c>
      <c r="N78" s="1" t="s">
        <v>791</v>
      </c>
      <c r="O78" s="1" t="s">
        <v>792</v>
      </c>
      <c r="P78" s="1" t="s">
        <v>793</v>
      </c>
      <c r="Q78" s="1" t="s">
        <v>794</v>
      </c>
      <c r="R78" s="1" t="s">
        <v>1273</v>
      </c>
      <c r="S78" s="1" t="s">
        <v>796</v>
      </c>
      <c r="T78" s="1" t="s">
        <v>797</v>
      </c>
      <c r="U78" s="1" t="s">
        <v>798</v>
      </c>
      <c r="V78" s="1" t="s">
        <v>935</v>
      </c>
    </row>
    <row r="79" s="1" customFormat="1" spans="1:22">
      <c r="A79" s="3">
        <v>21357910927</v>
      </c>
      <c r="B79" s="1" t="s">
        <v>1244</v>
      </c>
      <c r="C79" s="1" t="s">
        <v>1274</v>
      </c>
      <c r="D79" s="1" t="s">
        <v>1275</v>
      </c>
      <c r="E79" s="1" t="s">
        <v>1276</v>
      </c>
      <c r="F79" s="1" t="s">
        <v>1093</v>
      </c>
      <c r="G79" s="1" t="s">
        <v>787</v>
      </c>
      <c r="H79" s="1" t="s">
        <v>788</v>
      </c>
      <c r="I79" s="1" t="s">
        <v>1277</v>
      </c>
      <c r="J79" s="1" t="s">
        <v>30</v>
      </c>
      <c r="K79" s="1" t="s">
        <v>1278</v>
      </c>
      <c r="L79" s="1" t="s">
        <v>1278</v>
      </c>
      <c r="M79" s="1" t="s">
        <v>791</v>
      </c>
      <c r="N79" s="1" t="s">
        <v>791</v>
      </c>
      <c r="O79" s="1" t="s">
        <v>792</v>
      </c>
      <c r="P79" s="1" t="s">
        <v>793</v>
      </c>
      <c r="Q79" s="1" t="s">
        <v>794</v>
      </c>
      <c r="R79" s="1" t="s">
        <v>1279</v>
      </c>
      <c r="S79" s="1" t="s">
        <v>796</v>
      </c>
      <c r="T79" s="1" t="s">
        <v>797</v>
      </c>
      <c r="U79" s="1" t="s">
        <v>798</v>
      </c>
      <c r="V79" s="1" t="s">
        <v>1124</v>
      </c>
    </row>
    <row r="80" s="1" customFormat="1" spans="1:22">
      <c r="A80" s="3">
        <v>21564230898</v>
      </c>
      <c r="B80" s="1" t="s">
        <v>1087</v>
      </c>
      <c r="C80" s="1" t="s">
        <v>1280</v>
      </c>
      <c r="D80" s="1" t="s">
        <v>861</v>
      </c>
      <c r="E80" s="1" t="s">
        <v>1281</v>
      </c>
      <c r="F80" s="1" t="s">
        <v>900</v>
      </c>
      <c r="G80" s="1" t="s">
        <v>783</v>
      </c>
      <c r="H80" s="1" t="s">
        <v>788</v>
      </c>
      <c r="I80" s="1" t="s">
        <v>1282</v>
      </c>
      <c r="J80" s="1" t="s">
        <v>30</v>
      </c>
      <c r="K80" s="1" t="s">
        <v>1283</v>
      </c>
      <c r="L80" s="1" t="s">
        <v>1283</v>
      </c>
      <c r="M80" s="1" t="s">
        <v>791</v>
      </c>
      <c r="N80" s="1" t="s">
        <v>791</v>
      </c>
      <c r="O80" s="1" t="s">
        <v>792</v>
      </c>
      <c r="P80" s="1" t="s">
        <v>793</v>
      </c>
      <c r="Q80" s="1" t="s">
        <v>794</v>
      </c>
      <c r="R80" s="1" t="s">
        <v>1284</v>
      </c>
      <c r="S80" s="1" t="s">
        <v>796</v>
      </c>
      <c r="T80" s="1" t="s">
        <v>797</v>
      </c>
      <c r="U80" s="1" t="s">
        <v>798</v>
      </c>
      <c r="V80" s="1" t="s">
        <v>806</v>
      </c>
    </row>
    <row r="81" s="1" customFormat="1" spans="1:22">
      <c r="A81" s="3">
        <v>21512248449</v>
      </c>
      <c r="B81" s="1" t="s">
        <v>1125</v>
      </c>
      <c r="C81" s="1" t="s">
        <v>1285</v>
      </c>
      <c r="D81" s="1" t="s">
        <v>785</v>
      </c>
      <c r="E81" s="1" t="s">
        <v>1286</v>
      </c>
      <c r="F81" s="1" t="s">
        <v>900</v>
      </c>
      <c r="G81" s="1" t="s">
        <v>783</v>
      </c>
      <c r="H81" s="1" t="s">
        <v>788</v>
      </c>
      <c r="I81" s="1" t="s">
        <v>1287</v>
      </c>
      <c r="J81" s="1" t="s">
        <v>30</v>
      </c>
      <c r="K81" s="1" t="s">
        <v>1288</v>
      </c>
      <c r="L81" s="1" t="s">
        <v>1288</v>
      </c>
      <c r="M81" s="1" t="s">
        <v>791</v>
      </c>
      <c r="N81" s="1" t="s">
        <v>791</v>
      </c>
      <c r="O81" s="1" t="s">
        <v>792</v>
      </c>
      <c r="P81" s="1" t="s">
        <v>793</v>
      </c>
      <c r="Q81" s="1" t="s">
        <v>794</v>
      </c>
      <c r="R81" s="1" t="s">
        <v>1289</v>
      </c>
      <c r="S81" s="1" t="s">
        <v>796</v>
      </c>
      <c r="T81" s="1" t="s">
        <v>797</v>
      </c>
      <c r="U81" s="1" t="s">
        <v>798</v>
      </c>
      <c r="V81" s="1" t="s">
        <v>799</v>
      </c>
    </row>
    <row r="82" s="1" customFormat="1" spans="1:22">
      <c r="A82" s="3">
        <v>21557697688</v>
      </c>
      <c r="B82" s="1" t="s">
        <v>1093</v>
      </c>
      <c r="C82" s="1" t="s">
        <v>1290</v>
      </c>
      <c r="D82" s="1" t="s">
        <v>1291</v>
      </c>
      <c r="E82" s="1" t="s">
        <v>1292</v>
      </c>
      <c r="F82" s="1" t="s">
        <v>783</v>
      </c>
      <c r="G82" s="1" t="s">
        <v>787</v>
      </c>
      <c r="H82" s="1" t="s">
        <v>788</v>
      </c>
      <c r="I82" s="1" t="s">
        <v>1293</v>
      </c>
      <c r="J82" s="1" t="s">
        <v>30</v>
      </c>
      <c r="K82" s="1" t="s">
        <v>1294</v>
      </c>
      <c r="L82" s="1" t="s">
        <v>1294</v>
      </c>
      <c r="M82" s="1" t="s">
        <v>791</v>
      </c>
      <c r="N82" s="1" t="s">
        <v>791</v>
      </c>
      <c r="O82" s="1" t="s">
        <v>792</v>
      </c>
      <c r="P82" s="1" t="s">
        <v>793</v>
      </c>
      <c r="Q82" s="1" t="s">
        <v>794</v>
      </c>
      <c r="R82" s="1" t="s">
        <v>1295</v>
      </c>
      <c r="S82" s="1" t="s">
        <v>796</v>
      </c>
      <c r="T82" s="1" t="s">
        <v>797</v>
      </c>
      <c r="U82" s="1" t="s">
        <v>798</v>
      </c>
      <c r="V82" s="1" t="s">
        <v>799</v>
      </c>
    </row>
    <row r="83" s="1" customFormat="1" spans="1:22">
      <c r="A83" s="3">
        <v>21455484565</v>
      </c>
      <c r="B83" s="1" t="s">
        <v>1296</v>
      </c>
      <c r="C83" s="1" t="s">
        <v>1297</v>
      </c>
      <c r="D83" s="1" t="s">
        <v>1298</v>
      </c>
      <c r="E83" s="1" t="s">
        <v>1299</v>
      </c>
      <c r="F83" s="1" t="s">
        <v>783</v>
      </c>
      <c r="G83" s="1" t="s">
        <v>787</v>
      </c>
      <c r="H83" s="1" t="s">
        <v>788</v>
      </c>
      <c r="I83" s="1" t="s">
        <v>1300</v>
      </c>
      <c r="J83" s="1" t="s">
        <v>30</v>
      </c>
      <c r="K83" s="1" t="s">
        <v>1301</v>
      </c>
      <c r="L83" s="1" t="s">
        <v>1301</v>
      </c>
      <c r="M83" s="1" t="s">
        <v>791</v>
      </c>
      <c r="N83" s="1" t="s">
        <v>791</v>
      </c>
      <c r="O83" s="1" t="s">
        <v>792</v>
      </c>
      <c r="P83" s="1" t="s">
        <v>793</v>
      </c>
      <c r="Q83" s="1" t="s">
        <v>794</v>
      </c>
      <c r="R83" s="1" t="s">
        <v>1302</v>
      </c>
      <c r="S83" s="1" t="s">
        <v>796</v>
      </c>
      <c r="T83" s="1" t="s">
        <v>797</v>
      </c>
      <c r="U83" s="1" t="s">
        <v>798</v>
      </c>
      <c r="V83" s="1" t="s">
        <v>1124</v>
      </c>
    </row>
    <row r="84" s="1" customFormat="1" spans="1:22">
      <c r="A84" s="3">
        <v>21474106019</v>
      </c>
      <c r="B84" s="1" t="s">
        <v>1303</v>
      </c>
      <c r="C84" s="1" t="s">
        <v>1304</v>
      </c>
      <c r="D84" s="1" t="s">
        <v>1305</v>
      </c>
      <c r="E84" s="1" t="s">
        <v>1306</v>
      </c>
      <c r="F84" s="1" t="s">
        <v>900</v>
      </c>
      <c r="G84" s="1" t="s">
        <v>787</v>
      </c>
      <c r="H84" s="1" t="s">
        <v>788</v>
      </c>
      <c r="I84" s="1" t="s">
        <v>1307</v>
      </c>
      <c r="J84" s="1" t="s">
        <v>30</v>
      </c>
      <c r="K84" s="1" t="s">
        <v>1308</v>
      </c>
      <c r="L84" s="1" t="s">
        <v>1308</v>
      </c>
      <c r="M84" s="1" t="s">
        <v>791</v>
      </c>
      <c r="N84" s="1" t="s">
        <v>791</v>
      </c>
      <c r="O84" s="1" t="s">
        <v>792</v>
      </c>
      <c r="P84" s="1" t="s">
        <v>793</v>
      </c>
      <c r="Q84" s="1" t="s">
        <v>794</v>
      </c>
      <c r="R84" s="1" t="s">
        <v>1309</v>
      </c>
      <c r="S84" s="1" t="s">
        <v>796</v>
      </c>
      <c r="T84" s="1" t="s">
        <v>797</v>
      </c>
      <c r="U84" s="1" t="s">
        <v>798</v>
      </c>
      <c r="V84" s="1" t="s">
        <v>826</v>
      </c>
    </row>
    <row r="85" s="1" customFormat="1" spans="1:22">
      <c r="A85" s="3">
        <v>21570429196</v>
      </c>
      <c r="B85" s="1" t="s">
        <v>1087</v>
      </c>
      <c r="C85" s="1" t="s">
        <v>1310</v>
      </c>
      <c r="D85" s="1" t="s">
        <v>1311</v>
      </c>
      <c r="E85" s="1" t="s">
        <v>1312</v>
      </c>
      <c r="F85" s="1" t="s">
        <v>1120</v>
      </c>
      <c r="G85" s="1" t="s">
        <v>783</v>
      </c>
      <c r="H85" s="1" t="s">
        <v>788</v>
      </c>
      <c r="I85" s="1" t="s">
        <v>1313</v>
      </c>
      <c r="J85" s="1" t="s">
        <v>30</v>
      </c>
      <c r="K85" s="1" t="s">
        <v>1314</v>
      </c>
      <c r="L85" s="1" t="s">
        <v>1314</v>
      </c>
      <c r="M85" s="1" t="s">
        <v>791</v>
      </c>
      <c r="N85" s="1" t="s">
        <v>791</v>
      </c>
      <c r="O85" s="1" t="s">
        <v>792</v>
      </c>
      <c r="P85" s="1" t="s">
        <v>793</v>
      </c>
      <c r="Q85" s="1" t="s">
        <v>794</v>
      </c>
      <c r="R85" s="1" t="s">
        <v>1315</v>
      </c>
      <c r="S85" s="1" t="s">
        <v>796</v>
      </c>
      <c r="T85" s="1" t="s">
        <v>797</v>
      </c>
      <c r="U85" s="1" t="s">
        <v>798</v>
      </c>
      <c r="V85" s="1" t="s">
        <v>852</v>
      </c>
    </row>
    <row r="86" s="1" customFormat="1" spans="1:22">
      <c r="A86" s="3">
        <v>21568378003</v>
      </c>
      <c r="B86" s="1" t="s">
        <v>1087</v>
      </c>
      <c r="C86" s="1" t="s">
        <v>1316</v>
      </c>
      <c r="D86" s="1" t="s">
        <v>1317</v>
      </c>
      <c r="E86" s="1" t="s">
        <v>1318</v>
      </c>
      <c r="F86" s="1" t="s">
        <v>1087</v>
      </c>
      <c r="G86" s="1" t="s">
        <v>783</v>
      </c>
      <c r="H86" s="1" t="s">
        <v>788</v>
      </c>
      <c r="I86" s="1" t="s">
        <v>1319</v>
      </c>
      <c r="J86" s="1" t="s">
        <v>30</v>
      </c>
      <c r="K86" s="1" t="s">
        <v>1320</v>
      </c>
      <c r="L86" s="1" t="s">
        <v>1320</v>
      </c>
      <c r="M86" s="1" t="s">
        <v>791</v>
      </c>
      <c r="N86" s="1" t="s">
        <v>791</v>
      </c>
      <c r="O86" s="1" t="s">
        <v>792</v>
      </c>
      <c r="P86" s="1" t="s">
        <v>793</v>
      </c>
      <c r="Q86" s="1" t="s">
        <v>794</v>
      </c>
      <c r="R86" s="1" t="s">
        <v>1321</v>
      </c>
      <c r="S86" s="1" t="s">
        <v>796</v>
      </c>
      <c r="T86" s="1" t="s">
        <v>797</v>
      </c>
      <c r="U86" s="1" t="s">
        <v>798</v>
      </c>
      <c r="V86" s="1" t="s">
        <v>806</v>
      </c>
    </row>
    <row r="87" s="1" customFormat="1" spans="1:22">
      <c r="A87" s="3">
        <v>21580839955</v>
      </c>
      <c r="B87" s="1" t="s">
        <v>900</v>
      </c>
      <c r="C87" s="1" t="s">
        <v>1322</v>
      </c>
      <c r="D87" s="1" t="s">
        <v>1323</v>
      </c>
      <c r="E87" s="1" t="s">
        <v>1324</v>
      </c>
      <c r="F87" s="1" t="s">
        <v>900</v>
      </c>
      <c r="G87" s="1" t="s">
        <v>783</v>
      </c>
      <c r="H87" s="1" t="s">
        <v>788</v>
      </c>
      <c r="I87" s="1" t="s">
        <v>1325</v>
      </c>
      <c r="J87" s="1" t="s">
        <v>30</v>
      </c>
      <c r="K87" s="1" t="s">
        <v>1326</v>
      </c>
      <c r="L87" s="1" t="s">
        <v>1326</v>
      </c>
      <c r="M87" s="1" t="s">
        <v>791</v>
      </c>
      <c r="N87" s="1" t="s">
        <v>791</v>
      </c>
      <c r="O87" s="1" t="s">
        <v>792</v>
      </c>
      <c r="P87" s="1" t="s">
        <v>793</v>
      </c>
      <c r="Q87" s="1" t="s">
        <v>794</v>
      </c>
      <c r="R87" s="1" t="s">
        <v>1327</v>
      </c>
      <c r="S87" s="1" t="s">
        <v>796</v>
      </c>
      <c r="T87" s="1" t="s">
        <v>797</v>
      </c>
      <c r="U87" s="1" t="s">
        <v>798</v>
      </c>
      <c r="V87" s="1" t="s">
        <v>1019</v>
      </c>
    </row>
    <row r="88" s="1" customFormat="1" spans="1:22">
      <c r="A88" s="3">
        <v>21260935879</v>
      </c>
      <c r="B88" s="1" t="s">
        <v>1328</v>
      </c>
      <c r="C88" s="1" t="s">
        <v>1329</v>
      </c>
      <c r="D88" s="1" t="s">
        <v>1330</v>
      </c>
      <c r="E88" s="1" t="s">
        <v>1331</v>
      </c>
      <c r="F88" s="1" t="s">
        <v>900</v>
      </c>
      <c r="G88" s="1" t="s">
        <v>787</v>
      </c>
      <c r="H88" s="1" t="s">
        <v>788</v>
      </c>
      <c r="I88" s="1" t="s">
        <v>1332</v>
      </c>
      <c r="J88" s="1" t="s">
        <v>30</v>
      </c>
      <c r="K88" s="1" t="s">
        <v>1333</v>
      </c>
      <c r="L88" s="1" t="s">
        <v>1333</v>
      </c>
      <c r="M88" s="1" t="s">
        <v>791</v>
      </c>
      <c r="N88" s="1" t="s">
        <v>791</v>
      </c>
      <c r="O88" s="1" t="s">
        <v>792</v>
      </c>
      <c r="P88" s="1" t="s">
        <v>793</v>
      </c>
      <c r="Q88" s="1" t="s">
        <v>794</v>
      </c>
      <c r="R88" s="1" t="s">
        <v>1334</v>
      </c>
      <c r="S88" s="1" t="s">
        <v>796</v>
      </c>
      <c r="T88" s="1" t="s">
        <v>797</v>
      </c>
      <c r="U88" s="1" t="s">
        <v>1052</v>
      </c>
      <c r="V88" s="1" t="s">
        <v>942</v>
      </c>
    </row>
    <row r="89" s="1" customFormat="1" spans="1:22">
      <c r="A89" s="3">
        <v>21514810691</v>
      </c>
      <c r="B89" s="1" t="s">
        <v>1093</v>
      </c>
      <c r="C89" s="1" t="s">
        <v>1335</v>
      </c>
      <c r="D89" s="1" t="s">
        <v>1058</v>
      </c>
      <c r="E89" s="1" t="s">
        <v>1336</v>
      </c>
      <c r="F89" s="1" t="s">
        <v>783</v>
      </c>
      <c r="G89" s="1" t="s">
        <v>787</v>
      </c>
      <c r="H89" s="1" t="s">
        <v>788</v>
      </c>
      <c r="I89" s="1" t="s">
        <v>1337</v>
      </c>
      <c r="J89" s="1" t="s">
        <v>30</v>
      </c>
      <c r="K89" s="1" t="s">
        <v>1061</v>
      </c>
      <c r="L89" s="1" t="s">
        <v>1061</v>
      </c>
      <c r="M89" s="1" t="s">
        <v>791</v>
      </c>
      <c r="N89" s="1" t="s">
        <v>791</v>
      </c>
      <c r="O89" s="1" t="s">
        <v>792</v>
      </c>
      <c r="P89" s="1" t="s">
        <v>793</v>
      </c>
      <c r="Q89" s="1" t="s">
        <v>794</v>
      </c>
      <c r="R89" s="1" t="s">
        <v>1338</v>
      </c>
      <c r="S89" s="1" t="s">
        <v>796</v>
      </c>
      <c r="T89" s="1" t="s">
        <v>797</v>
      </c>
      <c r="U89" s="1" t="s">
        <v>798</v>
      </c>
      <c r="V89" s="1" t="s">
        <v>878</v>
      </c>
    </row>
    <row r="90" s="1" customFormat="1" spans="1:22">
      <c r="A90" s="3">
        <v>21515299233</v>
      </c>
      <c r="B90" s="1" t="s">
        <v>1093</v>
      </c>
      <c r="C90" s="1" t="s">
        <v>1339</v>
      </c>
      <c r="D90" s="1" t="s">
        <v>1340</v>
      </c>
      <c r="E90" s="1" t="s">
        <v>1341</v>
      </c>
      <c r="F90" s="1" t="s">
        <v>1087</v>
      </c>
      <c r="G90" s="1" t="s">
        <v>783</v>
      </c>
      <c r="H90" s="1" t="s">
        <v>788</v>
      </c>
      <c r="I90" s="1" t="s">
        <v>1342</v>
      </c>
      <c r="J90" s="1" t="s">
        <v>30</v>
      </c>
      <c r="K90" s="1" t="s">
        <v>1343</v>
      </c>
      <c r="L90" s="1" t="s">
        <v>1343</v>
      </c>
      <c r="M90" s="1" t="s">
        <v>791</v>
      </c>
      <c r="N90" s="1" t="s">
        <v>791</v>
      </c>
      <c r="O90" s="1" t="s">
        <v>792</v>
      </c>
      <c r="P90" s="1" t="s">
        <v>793</v>
      </c>
      <c r="Q90" s="1" t="s">
        <v>794</v>
      </c>
      <c r="R90" s="1" t="s">
        <v>1344</v>
      </c>
      <c r="S90" s="1" t="s">
        <v>796</v>
      </c>
      <c r="T90" s="1" t="s">
        <v>797</v>
      </c>
      <c r="U90" s="1" t="s">
        <v>798</v>
      </c>
      <c r="V90" s="1" t="s">
        <v>1345</v>
      </c>
    </row>
    <row r="91" s="1" customFormat="1" spans="1:22">
      <c r="A91" s="3">
        <v>21506254589</v>
      </c>
      <c r="B91" s="1" t="s">
        <v>1116</v>
      </c>
      <c r="C91" s="1" t="s">
        <v>1346</v>
      </c>
      <c r="D91" s="1" t="s">
        <v>1340</v>
      </c>
      <c r="E91" s="1" t="s">
        <v>1347</v>
      </c>
      <c r="F91" s="1" t="s">
        <v>1087</v>
      </c>
      <c r="G91" s="1" t="s">
        <v>787</v>
      </c>
      <c r="H91" s="1" t="s">
        <v>788</v>
      </c>
      <c r="I91" s="1" t="s">
        <v>1348</v>
      </c>
      <c r="J91" s="1" t="s">
        <v>30</v>
      </c>
      <c r="K91" s="1" t="s">
        <v>1349</v>
      </c>
      <c r="L91" s="1" t="s">
        <v>1349</v>
      </c>
      <c r="M91" s="1" t="s">
        <v>791</v>
      </c>
      <c r="N91" s="1" t="s">
        <v>791</v>
      </c>
      <c r="O91" s="1" t="s">
        <v>792</v>
      </c>
      <c r="P91" s="1" t="s">
        <v>793</v>
      </c>
      <c r="Q91" s="1" t="s">
        <v>794</v>
      </c>
      <c r="R91" s="1" t="s">
        <v>1350</v>
      </c>
      <c r="S91" s="1" t="s">
        <v>796</v>
      </c>
      <c r="T91" s="1" t="s">
        <v>797</v>
      </c>
      <c r="U91" s="1" t="s">
        <v>798</v>
      </c>
      <c r="V91" s="1" t="s">
        <v>1345</v>
      </c>
    </row>
    <row r="92" s="1" customFormat="1" spans="1:22">
      <c r="A92" s="3">
        <v>21557737189</v>
      </c>
      <c r="B92" s="1" t="s">
        <v>1093</v>
      </c>
      <c r="C92" s="1" t="s">
        <v>1351</v>
      </c>
      <c r="D92" s="1" t="s">
        <v>1340</v>
      </c>
      <c r="E92" s="1" t="s">
        <v>1352</v>
      </c>
      <c r="F92" s="1" t="s">
        <v>900</v>
      </c>
      <c r="G92" s="1" t="s">
        <v>783</v>
      </c>
      <c r="H92" s="1" t="s">
        <v>788</v>
      </c>
      <c r="I92" s="1" t="s">
        <v>1353</v>
      </c>
      <c r="J92" s="1" t="s">
        <v>30</v>
      </c>
      <c r="K92" s="1" t="s">
        <v>1354</v>
      </c>
      <c r="L92" s="1" t="s">
        <v>1354</v>
      </c>
      <c r="M92" s="1" t="s">
        <v>791</v>
      </c>
      <c r="N92" s="1" t="s">
        <v>791</v>
      </c>
      <c r="O92" s="1" t="s">
        <v>792</v>
      </c>
      <c r="P92" s="1" t="s">
        <v>793</v>
      </c>
      <c r="Q92" s="1" t="s">
        <v>794</v>
      </c>
      <c r="R92" s="1" t="s">
        <v>1355</v>
      </c>
      <c r="S92" s="1" t="s">
        <v>796</v>
      </c>
      <c r="T92" s="1" t="s">
        <v>797</v>
      </c>
      <c r="U92" s="1" t="s">
        <v>798</v>
      </c>
      <c r="V92" s="1" t="s">
        <v>1345</v>
      </c>
    </row>
    <row r="93" s="1" customFormat="1" spans="1:22">
      <c r="A93" s="3">
        <v>21474438522</v>
      </c>
      <c r="B93" s="1" t="s">
        <v>1303</v>
      </c>
      <c r="C93" s="1" t="s">
        <v>1356</v>
      </c>
      <c r="D93" s="1" t="s">
        <v>1357</v>
      </c>
      <c r="E93" s="1" t="s">
        <v>1358</v>
      </c>
      <c r="F93" s="1" t="s">
        <v>1087</v>
      </c>
      <c r="G93" s="1" t="s">
        <v>783</v>
      </c>
      <c r="H93" s="1" t="s">
        <v>788</v>
      </c>
      <c r="I93" s="1" t="s">
        <v>1359</v>
      </c>
      <c r="J93" s="1" t="s">
        <v>30</v>
      </c>
      <c r="K93" s="1" t="s">
        <v>1360</v>
      </c>
      <c r="L93" s="1" t="s">
        <v>1360</v>
      </c>
      <c r="M93" s="1" t="s">
        <v>791</v>
      </c>
      <c r="N93" s="1" t="s">
        <v>791</v>
      </c>
      <c r="O93" s="1" t="s">
        <v>792</v>
      </c>
      <c r="P93" s="1" t="s">
        <v>793</v>
      </c>
      <c r="Q93" s="1" t="s">
        <v>794</v>
      </c>
      <c r="R93" s="1" t="s">
        <v>1361</v>
      </c>
      <c r="S93" s="1" t="s">
        <v>796</v>
      </c>
      <c r="T93" s="1" t="s">
        <v>797</v>
      </c>
      <c r="U93" s="1" t="s">
        <v>798</v>
      </c>
      <c r="V93" s="1" t="s">
        <v>1345</v>
      </c>
    </row>
    <row r="94" s="1" customFormat="1" spans="1:22">
      <c r="A94" s="3">
        <v>21474415951</v>
      </c>
      <c r="B94" s="1" t="s">
        <v>1303</v>
      </c>
      <c r="C94" s="1" t="s">
        <v>1362</v>
      </c>
      <c r="D94" s="1" t="s">
        <v>1357</v>
      </c>
      <c r="E94" s="1" t="s">
        <v>1363</v>
      </c>
      <c r="F94" s="1" t="s">
        <v>1087</v>
      </c>
      <c r="G94" s="1" t="s">
        <v>783</v>
      </c>
      <c r="H94" s="1" t="s">
        <v>788</v>
      </c>
      <c r="I94" s="1" t="s">
        <v>1364</v>
      </c>
      <c r="J94" s="1" t="s">
        <v>30</v>
      </c>
      <c r="K94" s="1" t="s">
        <v>1365</v>
      </c>
      <c r="L94" s="1" t="s">
        <v>1365</v>
      </c>
      <c r="M94" s="1" t="s">
        <v>791</v>
      </c>
      <c r="N94" s="1" t="s">
        <v>791</v>
      </c>
      <c r="O94" s="1" t="s">
        <v>792</v>
      </c>
      <c r="P94" s="1" t="s">
        <v>793</v>
      </c>
      <c r="Q94" s="1" t="s">
        <v>794</v>
      </c>
      <c r="R94" s="1" t="s">
        <v>1366</v>
      </c>
      <c r="S94" s="1" t="s">
        <v>796</v>
      </c>
      <c r="T94" s="1" t="s">
        <v>797</v>
      </c>
      <c r="U94" s="1" t="s">
        <v>798</v>
      </c>
      <c r="V94" s="1" t="s">
        <v>1345</v>
      </c>
    </row>
    <row r="95" s="1" customFormat="1" spans="1:22">
      <c r="A95" s="3">
        <v>21250460421</v>
      </c>
      <c r="B95" s="1" t="s">
        <v>1367</v>
      </c>
      <c r="C95" s="1" t="s">
        <v>1368</v>
      </c>
      <c r="D95" s="1" t="s">
        <v>1369</v>
      </c>
      <c r="E95" s="1" t="s">
        <v>1370</v>
      </c>
      <c r="F95" s="1" t="s">
        <v>1120</v>
      </c>
      <c r="G95" s="1" t="s">
        <v>783</v>
      </c>
      <c r="H95" s="1" t="s">
        <v>788</v>
      </c>
      <c r="I95" s="1" t="s">
        <v>1371</v>
      </c>
      <c r="J95" s="1" t="s">
        <v>30</v>
      </c>
      <c r="K95" s="1" t="s">
        <v>1372</v>
      </c>
      <c r="L95" s="1" t="s">
        <v>1372</v>
      </c>
      <c r="M95" s="1" t="s">
        <v>791</v>
      </c>
      <c r="N95" s="1" t="s">
        <v>791</v>
      </c>
      <c r="O95" s="1" t="s">
        <v>792</v>
      </c>
      <c r="P95" s="1" t="s">
        <v>793</v>
      </c>
      <c r="Q95" s="1" t="s">
        <v>794</v>
      </c>
      <c r="R95" s="1" t="s">
        <v>1373</v>
      </c>
      <c r="S95" s="1" t="s">
        <v>796</v>
      </c>
      <c r="T95" s="1" t="s">
        <v>797</v>
      </c>
      <c r="U95" s="1" t="s">
        <v>798</v>
      </c>
      <c r="V95" s="1" t="s">
        <v>942</v>
      </c>
    </row>
    <row r="96" s="1" customFormat="1" spans="1:22">
      <c r="A96" s="3">
        <v>21475647816</v>
      </c>
      <c r="B96" s="1" t="s">
        <v>1303</v>
      </c>
      <c r="C96" s="1" t="s">
        <v>1374</v>
      </c>
      <c r="D96" s="1" t="s">
        <v>1375</v>
      </c>
      <c r="E96" s="1" t="s">
        <v>1376</v>
      </c>
      <c r="F96" s="1" t="s">
        <v>900</v>
      </c>
      <c r="G96" s="1" t="s">
        <v>783</v>
      </c>
      <c r="H96" s="1" t="s">
        <v>788</v>
      </c>
      <c r="I96" s="1" t="s">
        <v>1377</v>
      </c>
      <c r="J96" s="1" t="s">
        <v>30</v>
      </c>
      <c r="K96" s="1" t="s">
        <v>1378</v>
      </c>
      <c r="L96" s="1" t="s">
        <v>1378</v>
      </c>
      <c r="M96" s="1" t="s">
        <v>791</v>
      </c>
      <c r="N96" s="1" t="s">
        <v>791</v>
      </c>
      <c r="O96" s="1" t="s">
        <v>792</v>
      </c>
      <c r="P96" s="1" t="s">
        <v>793</v>
      </c>
      <c r="Q96" s="1" t="s">
        <v>794</v>
      </c>
      <c r="R96" s="1" t="s">
        <v>1379</v>
      </c>
      <c r="S96" s="1" t="s">
        <v>796</v>
      </c>
      <c r="T96" s="1" t="s">
        <v>797</v>
      </c>
      <c r="U96" s="1" t="s">
        <v>798</v>
      </c>
      <c r="V96" s="1" t="s">
        <v>1380</v>
      </c>
    </row>
    <row r="97" s="1" customFormat="1" spans="1:22">
      <c r="A97" s="3">
        <v>21561533073</v>
      </c>
      <c r="B97" s="1" t="s">
        <v>1093</v>
      </c>
      <c r="C97" s="1" t="s">
        <v>1381</v>
      </c>
      <c r="D97" s="1" t="s">
        <v>1382</v>
      </c>
      <c r="E97" s="1" t="s">
        <v>1383</v>
      </c>
      <c r="F97" s="1" t="s">
        <v>783</v>
      </c>
      <c r="G97" s="1" t="s">
        <v>787</v>
      </c>
      <c r="H97" s="1" t="s">
        <v>788</v>
      </c>
      <c r="I97" s="1" t="s">
        <v>1384</v>
      </c>
      <c r="J97" s="1" t="s">
        <v>30</v>
      </c>
      <c r="K97" s="1" t="s">
        <v>1385</v>
      </c>
      <c r="L97" s="1" t="s">
        <v>1385</v>
      </c>
      <c r="M97" s="1" t="s">
        <v>791</v>
      </c>
      <c r="N97" s="1" t="s">
        <v>791</v>
      </c>
      <c r="O97" s="1" t="s">
        <v>792</v>
      </c>
      <c r="P97" s="1" t="s">
        <v>793</v>
      </c>
      <c r="Q97" s="1" t="s">
        <v>794</v>
      </c>
      <c r="R97" s="1" t="s">
        <v>1386</v>
      </c>
      <c r="S97" s="1" t="s">
        <v>796</v>
      </c>
      <c r="T97" s="1" t="s">
        <v>797</v>
      </c>
      <c r="U97" s="1" t="s">
        <v>798</v>
      </c>
      <c r="V97" s="1" t="s">
        <v>928</v>
      </c>
    </row>
    <row r="98" s="1" customFormat="1" spans="1:22">
      <c r="A98" s="3">
        <v>21508434455</v>
      </c>
      <c r="B98" s="1" t="s">
        <v>1125</v>
      </c>
      <c r="C98" s="1" t="s">
        <v>1387</v>
      </c>
      <c r="D98" s="1" t="s">
        <v>1388</v>
      </c>
      <c r="E98" s="1" t="s">
        <v>1389</v>
      </c>
      <c r="F98" s="1" t="s">
        <v>1120</v>
      </c>
      <c r="G98" s="1" t="s">
        <v>783</v>
      </c>
      <c r="H98" s="1" t="s">
        <v>788</v>
      </c>
      <c r="I98" s="1" t="s">
        <v>1390</v>
      </c>
      <c r="J98" s="1" t="s">
        <v>30</v>
      </c>
      <c r="K98" s="1" t="s">
        <v>1391</v>
      </c>
      <c r="L98" s="1" t="s">
        <v>1391</v>
      </c>
      <c r="M98" s="1" t="s">
        <v>791</v>
      </c>
      <c r="N98" s="1" t="s">
        <v>791</v>
      </c>
      <c r="O98" s="1" t="s">
        <v>792</v>
      </c>
      <c r="P98" s="1" t="s">
        <v>793</v>
      </c>
      <c r="Q98" s="1" t="s">
        <v>794</v>
      </c>
      <c r="R98" s="1" t="s">
        <v>1392</v>
      </c>
      <c r="S98" s="1" t="s">
        <v>796</v>
      </c>
      <c r="T98" s="1" t="s">
        <v>797</v>
      </c>
      <c r="U98" s="1" t="s">
        <v>798</v>
      </c>
      <c r="V98" s="1" t="s">
        <v>928</v>
      </c>
    </row>
    <row r="99" s="1" customFormat="1" spans="1:22">
      <c r="A99" s="3">
        <v>21576767526</v>
      </c>
      <c r="B99" s="1" t="s">
        <v>1120</v>
      </c>
      <c r="C99" s="1" t="s">
        <v>1393</v>
      </c>
      <c r="D99" s="1" t="s">
        <v>1394</v>
      </c>
      <c r="E99" s="1" t="s">
        <v>1395</v>
      </c>
      <c r="F99" s="1" t="s">
        <v>783</v>
      </c>
      <c r="G99" s="1" t="s">
        <v>787</v>
      </c>
      <c r="H99" s="1" t="s">
        <v>788</v>
      </c>
      <c r="I99" s="1" t="s">
        <v>1396</v>
      </c>
      <c r="J99" s="1" t="s">
        <v>30</v>
      </c>
      <c r="K99" s="1" t="s">
        <v>1397</v>
      </c>
      <c r="L99" s="1" t="s">
        <v>1397</v>
      </c>
      <c r="M99" s="1" t="s">
        <v>791</v>
      </c>
      <c r="N99" s="1" t="s">
        <v>791</v>
      </c>
      <c r="O99" s="1" t="s">
        <v>792</v>
      </c>
      <c r="P99" s="1" t="s">
        <v>793</v>
      </c>
      <c r="Q99" s="1" t="s">
        <v>794</v>
      </c>
      <c r="R99" s="1" t="s">
        <v>1398</v>
      </c>
      <c r="S99" s="1" t="s">
        <v>796</v>
      </c>
      <c r="T99" s="1" t="s">
        <v>797</v>
      </c>
      <c r="U99" s="1" t="s">
        <v>798</v>
      </c>
      <c r="V99" s="1" t="s">
        <v>928</v>
      </c>
    </row>
    <row r="100" s="1" customFormat="1" spans="1:22">
      <c r="A100" s="3">
        <v>21514881754</v>
      </c>
      <c r="B100" s="1" t="s">
        <v>1093</v>
      </c>
      <c r="C100" s="1" t="s">
        <v>1399</v>
      </c>
      <c r="D100" s="1" t="s">
        <v>1400</v>
      </c>
      <c r="E100" s="1" t="s">
        <v>1401</v>
      </c>
      <c r="F100" s="1" t="s">
        <v>900</v>
      </c>
      <c r="G100" s="1" t="s">
        <v>783</v>
      </c>
      <c r="H100" s="1" t="s">
        <v>788</v>
      </c>
      <c r="I100" s="1" t="s">
        <v>1402</v>
      </c>
      <c r="J100" s="1" t="s">
        <v>30</v>
      </c>
      <c r="K100" s="1" t="s">
        <v>1403</v>
      </c>
      <c r="L100" s="1" t="s">
        <v>1403</v>
      </c>
      <c r="M100" s="1" t="s">
        <v>791</v>
      </c>
      <c r="N100" s="1" t="s">
        <v>791</v>
      </c>
      <c r="O100" s="1" t="s">
        <v>792</v>
      </c>
      <c r="P100" s="1" t="s">
        <v>793</v>
      </c>
      <c r="Q100" s="1" t="s">
        <v>794</v>
      </c>
      <c r="R100" s="1" t="s">
        <v>1404</v>
      </c>
      <c r="S100" s="1" t="s">
        <v>796</v>
      </c>
      <c r="T100" s="1" t="s">
        <v>797</v>
      </c>
      <c r="U100" s="1" t="s">
        <v>798</v>
      </c>
      <c r="V100" s="1" t="s">
        <v>928</v>
      </c>
    </row>
    <row r="101" s="1" customFormat="1" spans="1:22">
      <c r="A101" s="3">
        <v>21572876983</v>
      </c>
      <c r="B101" s="1" t="s">
        <v>1120</v>
      </c>
      <c r="C101" s="1" t="s">
        <v>1405</v>
      </c>
      <c r="D101" s="1" t="s">
        <v>1406</v>
      </c>
      <c r="E101" s="1" t="s">
        <v>1407</v>
      </c>
      <c r="F101" s="1" t="s">
        <v>1120</v>
      </c>
      <c r="G101" s="1" t="s">
        <v>783</v>
      </c>
      <c r="H101" s="1" t="s">
        <v>788</v>
      </c>
      <c r="I101" s="1" t="s">
        <v>1408</v>
      </c>
      <c r="J101" s="1" t="s">
        <v>30</v>
      </c>
      <c r="K101" s="1" t="s">
        <v>1409</v>
      </c>
      <c r="L101" s="1" t="s">
        <v>1409</v>
      </c>
      <c r="M101" s="1" t="s">
        <v>791</v>
      </c>
      <c r="N101" s="1" t="s">
        <v>791</v>
      </c>
      <c r="O101" s="1" t="s">
        <v>792</v>
      </c>
      <c r="P101" s="1" t="s">
        <v>793</v>
      </c>
      <c r="Q101" s="1" t="s">
        <v>794</v>
      </c>
      <c r="R101" s="1" t="s">
        <v>1410</v>
      </c>
      <c r="S101" s="1" t="s">
        <v>796</v>
      </c>
      <c r="T101" s="1" t="s">
        <v>797</v>
      </c>
      <c r="U101" s="1" t="s">
        <v>798</v>
      </c>
      <c r="V101" s="1" t="s">
        <v>928</v>
      </c>
    </row>
    <row r="102" s="1" customFormat="1" spans="1:22">
      <c r="A102" s="3">
        <v>21571143767</v>
      </c>
      <c r="B102" s="1" t="s">
        <v>1120</v>
      </c>
      <c r="C102" s="1" t="s">
        <v>1411</v>
      </c>
      <c r="D102" s="1" t="s">
        <v>1406</v>
      </c>
      <c r="E102" s="1" t="s">
        <v>1412</v>
      </c>
      <c r="F102" s="1" t="s">
        <v>1120</v>
      </c>
      <c r="G102" s="1" t="s">
        <v>783</v>
      </c>
      <c r="H102" s="1" t="s">
        <v>788</v>
      </c>
      <c r="I102" s="1" t="s">
        <v>1408</v>
      </c>
      <c r="J102" s="1" t="s">
        <v>30</v>
      </c>
      <c r="K102" s="1" t="s">
        <v>1409</v>
      </c>
      <c r="L102" s="1" t="s">
        <v>1409</v>
      </c>
      <c r="M102" s="1" t="s">
        <v>791</v>
      </c>
      <c r="N102" s="1" t="s">
        <v>791</v>
      </c>
      <c r="O102" s="1" t="s">
        <v>792</v>
      </c>
      <c r="P102" s="1" t="s">
        <v>793</v>
      </c>
      <c r="Q102" s="1" t="s">
        <v>794</v>
      </c>
      <c r="R102" s="1" t="s">
        <v>1413</v>
      </c>
      <c r="S102" s="1" t="s">
        <v>796</v>
      </c>
      <c r="T102" s="1" t="s">
        <v>797</v>
      </c>
      <c r="U102" s="1" t="s">
        <v>798</v>
      </c>
      <c r="V102" s="1" t="s">
        <v>928</v>
      </c>
    </row>
    <row r="103" s="1" customFormat="1" spans="1:22">
      <c r="A103" s="3">
        <v>21471910033</v>
      </c>
      <c r="B103" s="1" t="s">
        <v>1303</v>
      </c>
      <c r="C103" s="1" t="s">
        <v>1414</v>
      </c>
      <c r="D103" s="1" t="s">
        <v>895</v>
      </c>
      <c r="E103" s="1" t="s">
        <v>1415</v>
      </c>
      <c r="F103" s="1" t="s">
        <v>900</v>
      </c>
      <c r="G103" s="1" t="s">
        <v>783</v>
      </c>
      <c r="H103" s="1" t="s">
        <v>788</v>
      </c>
      <c r="I103" s="1" t="s">
        <v>1416</v>
      </c>
      <c r="J103" s="1" t="s">
        <v>30</v>
      </c>
      <c r="K103" s="1" t="s">
        <v>1417</v>
      </c>
      <c r="L103" s="1" t="s">
        <v>1417</v>
      </c>
      <c r="M103" s="1" t="s">
        <v>791</v>
      </c>
      <c r="N103" s="1" t="s">
        <v>791</v>
      </c>
      <c r="O103" s="1" t="s">
        <v>792</v>
      </c>
      <c r="P103" s="1" t="s">
        <v>793</v>
      </c>
      <c r="Q103" s="1" t="s">
        <v>794</v>
      </c>
      <c r="R103" s="1" t="s">
        <v>1418</v>
      </c>
      <c r="S103" s="1" t="s">
        <v>796</v>
      </c>
      <c r="T103" s="1" t="s">
        <v>797</v>
      </c>
      <c r="U103" s="1" t="s">
        <v>798</v>
      </c>
      <c r="V103" s="1" t="s">
        <v>806</v>
      </c>
    </row>
    <row r="104" s="1" customFormat="1" spans="1:22">
      <c r="A104" s="3">
        <v>21180051717</v>
      </c>
      <c r="B104" s="1" t="s">
        <v>1419</v>
      </c>
      <c r="C104" s="1" t="s">
        <v>1420</v>
      </c>
      <c r="D104" s="1" t="s">
        <v>1421</v>
      </c>
      <c r="E104" s="1" t="s">
        <v>1422</v>
      </c>
      <c r="F104" s="1" t="s">
        <v>1087</v>
      </c>
      <c r="G104" s="1" t="s">
        <v>783</v>
      </c>
      <c r="H104" s="1" t="s">
        <v>788</v>
      </c>
      <c r="I104" s="1" t="s">
        <v>1423</v>
      </c>
      <c r="J104" s="1" t="s">
        <v>30</v>
      </c>
      <c r="K104" s="1" t="s">
        <v>1424</v>
      </c>
      <c r="L104" s="1" t="s">
        <v>1424</v>
      </c>
      <c r="M104" s="1" t="s">
        <v>791</v>
      </c>
      <c r="N104" s="1" t="s">
        <v>791</v>
      </c>
      <c r="O104" s="1" t="s">
        <v>792</v>
      </c>
      <c r="P104" s="1" t="s">
        <v>793</v>
      </c>
      <c r="Q104" s="1" t="s">
        <v>794</v>
      </c>
      <c r="R104" s="1" t="s">
        <v>1425</v>
      </c>
      <c r="S104" s="1" t="s">
        <v>796</v>
      </c>
      <c r="T104" s="1" t="s">
        <v>797</v>
      </c>
      <c r="U104" s="1" t="s">
        <v>798</v>
      </c>
      <c r="V104" s="1" t="s">
        <v>1426</v>
      </c>
    </row>
    <row r="105" s="1" customFormat="1" spans="1:22">
      <c r="A105" s="3">
        <v>21144767263</v>
      </c>
      <c r="B105" s="1" t="s">
        <v>1419</v>
      </c>
      <c r="C105" s="1" t="s">
        <v>1427</v>
      </c>
      <c r="D105" s="1" t="s">
        <v>1428</v>
      </c>
      <c r="E105" s="1" t="s">
        <v>1429</v>
      </c>
      <c r="F105" s="1" t="s">
        <v>1087</v>
      </c>
      <c r="G105" s="1" t="s">
        <v>783</v>
      </c>
      <c r="H105" s="1" t="s">
        <v>788</v>
      </c>
      <c r="I105" s="1" t="s">
        <v>1430</v>
      </c>
      <c r="J105" s="1" t="s">
        <v>30</v>
      </c>
      <c r="K105" s="1" t="s">
        <v>1431</v>
      </c>
      <c r="L105" s="1" t="s">
        <v>1431</v>
      </c>
      <c r="M105" s="1" t="s">
        <v>791</v>
      </c>
      <c r="N105" s="1" t="s">
        <v>791</v>
      </c>
      <c r="O105" s="1" t="s">
        <v>792</v>
      </c>
      <c r="P105" s="1" t="s">
        <v>793</v>
      </c>
      <c r="Q105" s="1" t="s">
        <v>794</v>
      </c>
      <c r="R105" s="1" t="s">
        <v>1432</v>
      </c>
      <c r="S105" s="1" t="s">
        <v>796</v>
      </c>
      <c r="T105" s="1" t="s">
        <v>797</v>
      </c>
      <c r="U105" s="1" t="s">
        <v>798</v>
      </c>
      <c r="V105" s="1" t="s">
        <v>921</v>
      </c>
    </row>
    <row r="106" s="1" customFormat="1" spans="1:22">
      <c r="A106" s="3">
        <v>21515738288</v>
      </c>
      <c r="B106" s="1" t="s">
        <v>1093</v>
      </c>
      <c r="C106" s="1" t="s">
        <v>1433</v>
      </c>
      <c r="D106" s="1" t="s">
        <v>1434</v>
      </c>
      <c r="E106" s="1" t="s">
        <v>1435</v>
      </c>
      <c r="F106" s="1" t="s">
        <v>783</v>
      </c>
      <c r="G106" s="1" t="s">
        <v>787</v>
      </c>
      <c r="H106" s="1" t="s">
        <v>788</v>
      </c>
      <c r="I106" s="1" t="s">
        <v>1436</v>
      </c>
      <c r="J106" s="1" t="s">
        <v>30</v>
      </c>
      <c r="K106" s="1" t="s">
        <v>1437</v>
      </c>
      <c r="L106" s="1" t="s">
        <v>1437</v>
      </c>
      <c r="M106" s="1" t="s">
        <v>791</v>
      </c>
      <c r="N106" s="1" t="s">
        <v>791</v>
      </c>
      <c r="O106" s="1" t="s">
        <v>792</v>
      </c>
      <c r="P106" s="1" t="s">
        <v>793</v>
      </c>
      <c r="Q106" s="1" t="s">
        <v>794</v>
      </c>
      <c r="R106" s="1" t="s">
        <v>1438</v>
      </c>
      <c r="S106" s="1" t="s">
        <v>796</v>
      </c>
      <c r="T106" s="1" t="s">
        <v>797</v>
      </c>
      <c r="U106" s="1" t="s">
        <v>798</v>
      </c>
      <c r="V106" s="1" t="s">
        <v>852</v>
      </c>
    </row>
    <row r="107" s="1" customFormat="1" spans="1:22">
      <c r="A107" s="3">
        <v>21567700054</v>
      </c>
      <c r="B107" s="1" t="s">
        <v>1087</v>
      </c>
      <c r="C107" s="1" t="s">
        <v>1439</v>
      </c>
      <c r="D107" s="1" t="s">
        <v>1440</v>
      </c>
      <c r="E107" s="1" t="s">
        <v>1441</v>
      </c>
      <c r="F107" s="1" t="s">
        <v>900</v>
      </c>
      <c r="G107" s="1" t="s">
        <v>783</v>
      </c>
      <c r="H107" s="1" t="s">
        <v>788</v>
      </c>
      <c r="I107" s="1" t="s">
        <v>1442</v>
      </c>
      <c r="J107" s="1" t="s">
        <v>30</v>
      </c>
      <c r="K107" s="1" t="s">
        <v>1443</v>
      </c>
      <c r="L107" s="1" t="s">
        <v>1443</v>
      </c>
      <c r="M107" s="1" t="s">
        <v>791</v>
      </c>
      <c r="N107" s="1" t="s">
        <v>791</v>
      </c>
      <c r="O107" s="1" t="s">
        <v>792</v>
      </c>
      <c r="P107" s="1" t="s">
        <v>793</v>
      </c>
      <c r="Q107" s="1" t="s">
        <v>794</v>
      </c>
      <c r="R107" s="1" t="s">
        <v>1444</v>
      </c>
      <c r="S107" s="1" t="s">
        <v>796</v>
      </c>
      <c r="T107" s="1" t="s">
        <v>797</v>
      </c>
      <c r="U107" s="1" t="s">
        <v>798</v>
      </c>
      <c r="V107" s="1" t="s">
        <v>928</v>
      </c>
    </row>
    <row r="108" s="1" customFormat="1" spans="1:22">
      <c r="A108" s="3">
        <v>21144724137</v>
      </c>
      <c r="B108" s="1" t="s">
        <v>1419</v>
      </c>
      <c r="C108" s="1" t="s">
        <v>1445</v>
      </c>
      <c r="D108" s="1" t="s">
        <v>1446</v>
      </c>
      <c r="E108" s="1" t="s">
        <v>1447</v>
      </c>
      <c r="F108" s="1" t="s">
        <v>1093</v>
      </c>
      <c r="G108" s="1" t="s">
        <v>783</v>
      </c>
      <c r="H108" s="1" t="s">
        <v>788</v>
      </c>
      <c r="I108" s="1" t="s">
        <v>1448</v>
      </c>
      <c r="J108" s="1" t="s">
        <v>30</v>
      </c>
      <c r="K108" s="1" t="s">
        <v>1449</v>
      </c>
      <c r="L108" s="1" t="s">
        <v>1449</v>
      </c>
      <c r="M108" s="1" t="s">
        <v>791</v>
      </c>
      <c r="N108" s="1" t="s">
        <v>791</v>
      </c>
      <c r="O108" s="1" t="s">
        <v>792</v>
      </c>
      <c r="P108" s="1" t="s">
        <v>793</v>
      </c>
      <c r="Q108" s="1" t="s">
        <v>794</v>
      </c>
      <c r="R108" s="1" t="s">
        <v>1450</v>
      </c>
      <c r="S108" s="1" t="s">
        <v>796</v>
      </c>
      <c r="T108" s="1" t="s">
        <v>797</v>
      </c>
      <c r="U108" s="1" t="s">
        <v>798</v>
      </c>
      <c r="V108" s="1" t="s">
        <v>1451</v>
      </c>
    </row>
    <row r="109" s="1" customFormat="1" spans="1:22">
      <c r="A109" s="3">
        <v>21562404420</v>
      </c>
      <c r="B109" s="1" t="s">
        <v>1087</v>
      </c>
      <c r="C109" s="1" t="s">
        <v>1452</v>
      </c>
      <c r="D109" s="1" t="s">
        <v>1453</v>
      </c>
      <c r="E109" s="1" t="s">
        <v>1454</v>
      </c>
      <c r="F109" s="1" t="s">
        <v>900</v>
      </c>
      <c r="G109" s="1" t="s">
        <v>783</v>
      </c>
      <c r="H109" s="1" t="s">
        <v>788</v>
      </c>
      <c r="I109" s="1" t="s">
        <v>1455</v>
      </c>
      <c r="J109" s="1" t="s">
        <v>30</v>
      </c>
      <c r="K109" s="1" t="s">
        <v>1456</v>
      </c>
      <c r="L109" s="1" t="s">
        <v>1456</v>
      </c>
      <c r="M109" s="1" t="s">
        <v>791</v>
      </c>
      <c r="N109" s="1" t="s">
        <v>791</v>
      </c>
      <c r="O109" s="1" t="s">
        <v>792</v>
      </c>
      <c r="P109" s="1" t="s">
        <v>793</v>
      </c>
      <c r="Q109" s="1" t="s">
        <v>794</v>
      </c>
      <c r="R109" s="1" t="s">
        <v>1457</v>
      </c>
      <c r="S109" s="1" t="s">
        <v>796</v>
      </c>
      <c r="T109" s="1" t="s">
        <v>797</v>
      </c>
      <c r="U109" s="1" t="s">
        <v>798</v>
      </c>
      <c r="V109" s="1" t="s">
        <v>928</v>
      </c>
    </row>
    <row r="110" s="1" customFormat="1" spans="1:22">
      <c r="A110" s="3">
        <v>21571035590</v>
      </c>
      <c r="B110" s="1" t="s">
        <v>1120</v>
      </c>
      <c r="C110" s="1" t="s">
        <v>1458</v>
      </c>
      <c r="D110" s="1" t="s">
        <v>854</v>
      </c>
      <c r="E110" s="1" t="s">
        <v>892</v>
      </c>
      <c r="F110" s="1" t="s">
        <v>1120</v>
      </c>
      <c r="G110" s="1" t="s">
        <v>783</v>
      </c>
      <c r="H110" s="1" t="s">
        <v>788</v>
      </c>
      <c r="I110" s="1" t="s">
        <v>1459</v>
      </c>
      <c r="J110" s="1" t="s">
        <v>30</v>
      </c>
      <c r="K110" s="1" t="s">
        <v>1460</v>
      </c>
      <c r="L110" s="1" t="s">
        <v>1460</v>
      </c>
      <c r="M110" s="1" t="s">
        <v>791</v>
      </c>
      <c r="N110" s="1" t="s">
        <v>791</v>
      </c>
      <c r="O110" s="1" t="s">
        <v>792</v>
      </c>
      <c r="P110" s="1" t="s">
        <v>793</v>
      </c>
      <c r="Q110" s="1" t="s">
        <v>794</v>
      </c>
      <c r="R110" s="1" t="s">
        <v>1461</v>
      </c>
      <c r="S110" s="1" t="s">
        <v>796</v>
      </c>
      <c r="T110" s="1" t="s">
        <v>797</v>
      </c>
      <c r="U110" s="1" t="s">
        <v>798</v>
      </c>
      <c r="V110" s="1" t="s">
        <v>859</v>
      </c>
    </row>
    <row r="111" s="1" customFormat="1" spans="1:22">
      <c r="A111" s="3">
        <v>21580298677</v>
      </c>
      <c r="B111" s="1" t="s">
        <v>900</v>
      </c>
      <c r="C111" s="1" t="s">
        <v>1462</v>
      </c>
      <c r="D111" s="1" t="s">
        <v>854</v>
      </c>
      <c r="E111" s="1" t="s">
        <v>1463</v>
      </c>
      <c r="F111" s="1" t="s">
        <v>900</v>
      </c>
      <c r="G111" s="1" t="s">
        <v>783</v>
      </c>
      <c r="H111" s="1" t="s">
        <v>788</v>
      </c>
      <c r="I111" s="1" t="s">
        <v>1464</v>
      </c>
      <c r="J111" s="1" t="s">
        <v>30</v>
      </c>
      <c r="K111" s="1" t="s">
        <v>857</v>
      </c>
      <c r="L111" s="1" t="s">
        <v>857</v>
      </c>
      <c r="M111" s="1" t="s">
        <v>791</v>
      </c>
      <c r="N111" s="1" t="s">
        <v>791</v>
      </c>
      <c r="O111" s="1" t="s">
        <v>792</v>
      </c>
      <c r="P111" s="1" t="s">
        <v>793</v>
      </c>
      <c r="Q111" s="1" t="s">
        <v>794</v>
      </c>
      <c r="R111" s="1" t="s">
        <v>1465</v>
      </c>
      <c r="S111" s="1" t="s">
        <v>796</v>
      </c>
      <c r="T111" s="1" t="s">
        <v>797</v>
      </c>
      <c r="U111" s="1" t="s">
        <v>798</v>
      </c>
      <c r="V111" s="1" t="s">
        <v>859</v>
      </c>
    </row>
    <row r="112" s="1" customFormat="1" spans="1:22">
      <c r="A112" s="3">
        <v>21514247965</v>
      </c>
      <c r="B112" s="1" t="s">
        <v>1093</v>
      </c>
      <c r="C112" s="1" t="s">
        <v>1466</v>
      </c>
      <c r="D112" s="1" t="s">
        <v>854</v>
      </c>
      <c r="E112" s="1" t="s">
        <v>1467</v>
      </c>
      <c r="F112" s="1" t="s">
        <v>1093</v>
      </c>
      <c r="G112" s="1" t="s">
        <v>787</v>
      </c>
      <c r="H112" s="1" t="s">
        <v>788</v>
      </c>
      <c r="I112" s="1" t="s">
        <v>1468</v>
      </c>
      <c r="J112" s="1" t="s">
        <v>30</v>
      </c>
      <c r="K112" s="1" t="s">
        <v>1469</v>
      </c>
      <c r="L112" s="1" t="s">
        <v>1469</v>
      </c>
      <c r="M112" s="1" t="s">
        <v>791</v>
      </c>
      <c r="N112" s="1" t="s">
        <v>791</v>
      </c>
      <c r="O112" s="1" t="s">
        <v>792</v>
      </c>
      <c r="P112" s="1" t="s">
        <v>793</v>
      </c>
      <c r="Q112" s="1" t="s">
        <v>794</v>
      </c>
      <c r="R112" s="1" t="s">
        <v>1470</v>
      </c>
      <c r="S112" s="1" t="s">
        <v>796</v>
      </c>
      <c r="T112" s="1" t="s">
        <v>797</v>
      </c>
      <c r="U112" s="1" t="s">
        <v>798</v>
      </c>
      <c r="V112" s="1" t="s">
        <v>859</v>
      </c>
    </row>
    <row r="113" s="1" customFormat="1" spans="1:22">
      <c r="A113" s="3">
        <v>21511438753</v>
      </c>
      <c r="B113" s="1" t="s">
        <v>1125</v>
      </c>
      <c r="C113" s="1" t="s">
        <v>1471</v>
      </c>
      <c r="D113" s="1" t="s">
        <v>854</v>
      </c>
      <c r="E113" s="1" t="s">
        <v>1472</v>
      </c>
      <c r="F113" s="1" t="s">
        <v>1093</v>
      </c>
      <c r="G113" s="1" t="s">
        <v>787</v>
      </c>
      <c r="H113" s="1" t="s">
        <v>788</v>
      </c>
      <c r="I113" s="1" t="s">
        <v>1473</v>
      </c>
      <c r="J113" s="1" t="s">
        <v>30</v>
      </c>
      <c r="K113" s="1" t="s">
        <v>1474</v>
      </c>
      <c r="L113" s="1" t="s">
        <v>1474</v>
      </c>
      <c r="M113" s="1" t="s">
        <v>791</v>
      </c>
      <c r="N113" s="1" t="s">
        <v>791</v>
      </c>
      <c r="O113" s="1" t="s">
        <v>792</v>
      </c>
      <c r="P113" s="1" t="s">
        <v>793</v>
      </c>
      <c r="Q113" s="1" t="s">
        <v>794</v>
      </c>
      <c r="R113" s="1" t="s">
        <v>1475</v>
      </c>
      <c r="S113" s="1" t="s">
        <v>796</v>
      </c>
      <c r="T113" s="1" t="s">
        <v>797</v>
      </c>
      <c r="U113" s="1" t="s">
        <v>798</v>
      </c>
      <c r="V113" s="1" t="s">
        <v>859</v>
      </c>
    </row>
    <row r="114" s="1" customFormat="1" spans="1:22">
      <c r="A114" s="3">
        <v>21313442376</v>
      </c>
      <c r="B114" s="1" t="s">
        <v>1476</v>
      </c>
      <c r="C114" s="1" t="s">
        <v>1477</v>
      </c>
      <c r="D114" s="1" t="s">
        <v>1478</v>
      </c>
      <c r="E114" s="1" t="s">
        <v>1479</v>
      </c>
      <c r="F114" s="1" t="s">
        <v>1120</v>
      </c>
      <c r="G114" s="1" t="s">
        <v>783</v>
      </c>
      <c r="H114" s="1" t="s">
        <v>788</v>
      </c>
      <c r="I114" s="1" t="s">
        <v>1480</v>
      </c>
      <c r="J114" s="1" t="s">
        <v>30</v>
      </c>
      <c r="K114" s="1" t="s">
        <v>1481</v>
      </c>
      <c r="L114" s="1" t="s">
        <v>1481</v>
      </c>
      <c r="M114" s="1" t="s">
        <v>791</v>
      </c>
      <c r="N114" s="1" t="s">
        <v>791</v>
      </c>
      <c r="O114" s="1" t="s">
        <v>792</v>
      </c>
      <c r="P114" s="1" t="s">
        <v>793</v>
      </c>
      <c r="Q114" s="1" t="s">
        <v>794</v>
      </c>
      <c r="R114" s="1" t="s">
        <v>1482</v>
      </c>
      <c r="S114" s="1" t="s">
        <v>796</v>
      </c>
      <c r="T114" s="1" t="s">
        <v>797</v>
      </c>
      <c r="U114" s="1" t="s">
        <v>798</v>
      </c>
      <c r="V114" s="1" t="s">
        <v>1187</v>
      </c>
    </row>
    <row r="115" s="1" customFormat="1" spans="1:22">
      <c r="A115" s="3">
        <v>21446210623</v>
      </c>
      <c r="B115" s="1" t="s">
        <v>1483</v>
      </c>
      <c r="C115" s="1" t="s">
        <v>1484</v>
      </c>
      <c r="D115" s="1" t="s">
        <v>1485</v>
      </c>
      <c r="E115" s="1" t="s">
        <v>1486</v>
      </c>
      <c r="F115" s="1" t="s">
        <v>900</v>
      </c>
      <c r="G115" s="1" t="s">
        <v>783</v>
      </c>
      <c r="H115" s="1" t="s">
        <v>788</v>
      </c>
      <c r="I115" s="1" t="s">
        <v>1487</v>
      </c>
      <c r="J115" s="1" t="s">
        <v>30</v>
      </c>
      <c r="K115" s="1" t="s">
        <v>1488</v>
      </c>
      <c r="L115" s="1" t="s">
        <v>1488</v>
      </c>
      <c r="M115" s="1" t="s">
        <v>791</v>
      </c>
      <c r="N115" s="1" t="s">
        <v>791</v>
      </c>
      <c r="O115" s="1" t="s">
        <v>792</v>
      </c>
      <c r="P115" s="1" t="s">
        <v>793</v>
      </c>
      <c r="Q115" s="1" t="s">
        <v>794</v>
      </c>
      <c r="R115" s="1" t="s">
        <v>1489</v>
      </c>
      <c r="S115" s="1" t="s">
        <v>796</v>
      </c>
      <c r="T115" s="1" t="s">
        <v>797</v>
      </c>
      <c r="U115" s="1" t="s">
        <v>798</v>
      </c>
      <c r="V115" s="1" t="s">
        <v>1490</v>
      </c>
    </row>
    <row r="116" s="1" customFormat="1" spans="1:22">
      <c r="A116" s="3">
        <v>21513558157</v>
      </c>
      <c r="B116" s="1" t="s">
        <v>1125</v>
      </c>
      <c r="C116" s="1" t="s">
        <v>1491</v>
      </c>
      <c r="D116" s="1" t="s">
        <v>1492</v>
      </c>
      <c r="E116" s="1" t="s">
        <v>1493</v>
      </c>
      <c r="F116" s="1" t="s">
        <v>1120</v>
      </c>
      <c r="G116" s="1" t="s">
        <v>783</v>
      </c>
      <c r="H116" s="1" t="s">
        <v>788</v>
      </c>
      <c r="I116" s="1" t="s">
        <v>1494</v>
      </c>
      <c r="J116" s="1" t="s">
        <v>30</v>
      </c>
      <c r="K116" s="1" t="s">
        <v>1495</v>
      </c>
      <c r="L116" s="1" t="s">
        <v>1495</v>
      </c>
      <c r="M116" s="1" t="s">
        <v>791</v>
      </c>
      <c r="N116" s="1" t="s">
        <v>791</v>
      </c>
      <c r="O116" s="1" t="s">
        <v>792</v>
      </c>
      <c r="P116" s="1" t="s">
        <v>793</v>
      </c>
      <c r="Q116" s="1" t="s">
        <v>794</v>
      </c>
      <c r="R116" s="1" t="s">
        <v>1496</v>
      </c>
      <c r="S116" s="1" t="s">
        <v>796</v>
      </c>
      <c r="T116" s="1" t="s">
        <v>797</v>
      </c>
      <c r="U116" s="1" t="s">
        <v>798</v>
      </c>
      <c r="V116" s="1" t="s">
        <v>928</v>
      </c>
    </row>
    <row r="117" s="1" customFormat="1" spans="1:22">
      <c r="A117" s="3">
        <v>21562321788</v>
      </c>
      <c r="B117" s="1" t="s">
        <v>1087</v>
      </c>
      <c r="C117" s="1" t="s">
        <v>1497</v>
      </c>
      <c r="D117" s="1" t="s">
        <v>1498</v>
      </c>
      <c r="E117" s="1" t="s">
        <v>1499</v>
      </c>
      <c r="F117" s="1" t="s">
        <v>783</v>
      </c>
      <c r="G117" s="1" t="s">
        <v>787</v>
      </c>
      <c r="H117" s="1" t="s">
        <v>788</v>
      </c>
      <c r="I117" s="1" t="s">
        <v>1500</v>
      </c>
      <c r="J117" s="1" t="s">
        <v>30</v>
      </c>
      <c r="K117" s="1" t="s">
        <v>1501</v>
      </c>
      <c r="L117" s="1" t="s">
        <v>1501</v>
      </c>
      <c r="M117" s="1" t="s">
        <v>791</v>
      </c>
      <c r="N117" s="1" t="s">
        <v>791</v>
      </c>
      <c r="O117" s="1" t="s">
        <v>792</v>
      </c>
      <c r="P117" s="1" t="s">
        <v>793</v>
      </c>
      <c r="Q117" s="1" t="s">
        <v>794</v>
      </c>
      <c r="R117" s="1" t="s">
        <v>1502</v>
      </c>
      <c r="S117" s="1" t="s">
        <v>796</v>
      </c>
      <c r="T117" s="1" t="s">
        <v>797</v>
      </c>
      <c r="U117" s="1" t="s">
        <v>798</v>
      </c>
      <c r="V117" s="1" t="s">
        <v>928</v>
      </c>
    </row>
    <row r="118" s="1" customFormat="1" spans="1:22">
      <c r="A118" s="3">
        <v>21580767162</v>
      </c>
      <c r="B118" s="1" t="s">
        <v>900</v>
      </c>
      <c r="C118" s="1" t="s">
        <v>1503</v>
      </c>
      <c r="D118" s="1" t="s">
        <v>1504</v>
      </c>
      <c r="E118" s="1" t="s">
        <v>1505</v>
      </c>
      <c r="F118" s="1" t="s">
        <v>783</v>
      </c>
      <c r="G118" s="1" t="s">
        <v>787</v>
      </c>
      <c r="H118" s="1" t="s">
        <v>788</v>
      </c>
      <c r="I118" s="1" t="s">
        <v>1506</v>
      </c>
      <c r="J118" s="1" t="s">
        <v>30</v>
      </c>
      <c r="K118" s="1" t="s">
        <v>1146</v>
      </c>
      <c r="L118" s="1" t="s">
        <v>1146</v>
      </c>
      <c r="M118" s="1" t="s">
        <v>791</v>
      </c>
      <c r="N118" s="1" t="s">
        <v>791</v>
      </c>
      <c r="O118" s="1" t="s">
        <v>792</v>
      </c>
      <c r="P118" s="1" t="s">
        <v>793</v>
      </c>
      <c r="Q118" s="1" t="s">
        <v>794</v>
      </c>
      <c r="R118" s="1" t="s">
        <v>1507</v>
      </c>
      <c r="S118" s="1" t="s">
        <v>796</v>
      </c>
      <c r="T118" s="1" t="s">
        <v>797</v>
      </c>
      <c r="U118" s="1" t="s">
        <v>798</v>
      </c>
      <c r="V118" s="1" t="s">
        <v>826</v>
      </c>
    </row>
    <row r="119" s="1" customFormat="1" spans="1:22">
      <c r="A119" s="3">
        <v>21508473867</v>
      </c>
      <c r="B119" s="1" t="s">
        <v>1125</v>
      </c>
      <c r="C119" s="1" t="s">
        <v>1508</v>
      </c>
      <c r="D119" s="1" t="s">
        <v>1509</v>
      </c>
      <c r="E119" s="1" t="s">
        <v>1510</v>
      </c>
      <c r="F119" s="1" t="s">
        <v>783</v>
      </c>
      <c r="G119" s="1" t="s">
        <v>787</v>
      </c>
      <c r="H119" s="1" t="s">
        <v>788</v>
      </c>
      <c r="I119" s="1" t="s">
        <v>1511</v>
      </c>
      <c r="J119" s="1" t="s">
        <v>30</v>
      </c>
      <c r="K119" s="1" t="s">
        <v>1512</v>
      </c>
      <c r="L119" s="1" t="s">
        <v>1512</v>
      </c>
      <c r="M119" s="1" t="s">
        <v>791</v>
      </c>
      <c r="N119" s="1" t="s">
        <v>791</v>
      </c>
      <c r="O119" s="1" t="s">
        <v>792</v>
      </c>
      <c r="P119" s="1" t="s">
        <v>793</v>
      </c>
      <c r="Q119" s="1" t="s">
        <v>794</v>
      </c>
      <c r="R119" s="1" t="s">
        <v>1513</v>
      </c>
      <c r="S119" s="1" t="s">
        <v>796</v>
      </c>
      <c r="T119" s="1" t="s">
        <v>797</v>
      </c>
      <c r="U119" s="1" t="s">
        <v>798</v>
      </c>
      <c r="V119" s="1" t="s">
        <v>942</v>
      </c>
    </row>
    <row r="120" s="1" customFormat="1" spans="1:22">
      <c r="A120" s="3">
        <v>21487502481</v>
      </c>
      <c r="B120" s="1" t="s">
        <v>1132</v>
      </c>
      <c r="C120" s="1" t="s">
        <v>1514</v>
      </c>
      <c r="D120" s="1" t="s">
        <v>1509</v>
      </c>
      <c r="E120" s="1" t="s">
        <v>1515</v>
      </c>
      <c r="F120" s="1" t="s">
        <v>783</v>
      </c>
      <c r="G120" s="1" t="s">
        <v>787</v>
      </c>
      <c r="H120" s="1" t="s">
        <v>788</v>
      </c>
      <c r="I120" s="1" t="s">
        <v>1516</v>
      </c>
      <c r="J120" s="1" t="s">
        <v>30</v>
      </c>
      <c r="K120" s="1" t="s">
        <v>1517</v>
      </c>
      <c r="L120" s="1" t="s">
        <v>1517</v>
      </c>
      <c r="M120" s="1" t="s">
        <v>791</v>
      </c>
      <c r="N120" s="1" t="s">
        <v>791</v>
      </c>
      <c r="O120" s="1" t="s">
        <v>792</v>
      </c>
      <c r="P120" s="1" t="s">
        <v>793</v>
      </c>
      <c r="Q120" s="1" t="s">
        <v>794</v>
      </c>
      <c r="R120" s="1" t="s">
        <v>1518</v>
      </c>
      <c r="S120" s="1" t="s">
        <v>796</v>
      </c>
      <c r="T120" s="1" t="s">
        <v>797</v>
      </c>
      <c r="U120" s="1" t="s">
        <v>798</v>
      </c>
      <c r="V120" s="1" t="s">
        <v>942</v>
      </c>
    </row>
    <row r="121" s="1" customFormat="1" spans="1:22">
      <c r="A121" s="3">
        <v>21511049204</v>
      </c>
      <c r="B121" s="1" t="s">
        <v>1125</v>
      </c>
      <c r="C121" s="1" t="s">
        <v>1519</v>
      </c>
      <c r="D121" s="1" t="s">
        <v>1520</v>
      </c>
      <c r="E121" s="1" t="s">
        <v>1521</v>
      </c>
      <c r="F121" s="1" t="s">
        <v>1093</v>
      </c>
      <c r="G121" s="1" t="s">
        <v>783</v>
      </c>
      <c r="H121" s="1" t="s">
        <v>788</v>
      </c>
      <c r="I121" s="1" t="s">
        <v>1522</v>
      </c>
      <c r="J121" s="1" t="s">
        <v>30</v>
      </c>
      <c r="K121" s="1" t="s">
        <v>1523</v>
      </c>
      <c r="L121" s="1" t="s">
        <v>1523</v>
      </c>
      <c r="M121" s="1" t="s">
        <v>791</v>
      </c>
      <c r="N121" s="1" t="s">
        <v>791</v>
      </c>
      <c r="O121" s="1" t="s">
        <v>792</v>
      </c>
      <c r="P121" s="1" t="s">
        <v>793</v>
      </c>
      <c r="Q121" s="1" t="s">
        <v>794</v>
      </c>
      <c r="R121" s="1" t="s">
        <v>1524</v>
      </c>
      <c r="S121" s="1" t="s">
        <v>796</v>
      </c>
      <c r="T121" s="1" t="s">
        <v>797</v>
      </c>
      <c r="U121" s="1" t="s">
        <v>798</v>
      </c>
      <c r="V121" s="1" t="s">
        <v>1525</v>
      </c>
    </row>
    <row r="122" s="1" customFormat="1" spans="1:22">
      <c r="A122" s="3">
        <v>21497585058</v>
      </c>
      <c r="B122" s="1" t="s">
        <v>1526</v>
      </c>
      <c r="C122" s="1" t="s">
        <v>1527</v>
      </c>
      <c r="D122" s="1" t="s">
        <v>1528</v>
      </c>
      <c r="E122" s="1" t="s">
        <v>1529</v>
      </c>
      <c r="F122" s="1" t="s">
        <v>1120</v>
      </c>
      <c r="G122" s="1" t="s">
        <v>783</v>
      </c>
      <c r="H122" s="1" t="s">
        <v>788</v>
      </c>
      <c r="I122" s="1" t="s">
        <v>1530</v>
      </c>
      <c r="J122" s="1" t="s">
        <v>30</v>
      </c>
      <c r="K122" s="1" t="s">
        <v>1531</v>
      </c>
      <c r="L122" s="1" t="s">
        <v>1531</v>
      </c>
      <c r="M122" s="1" t="s">
        <v>791</v>
      </c>
      <c r="N122" s="1" t="s">
        <v>791</v>
      </c>
      <c r="O122" s="1" t="s">
        <v>792</v>
      </c>
      <c r="P122" s="1" t="s">
        <v>793</v>
      </c>
      <c r="Q122" s="1" t="s">
        <v>794</v>
      </c>
      <c r="R122" s="1" t="s">
        <v>1532</v>
      </c>
      <c r="S122" s="1" t="s">
        <v>796</v>
      </c>
      <c r="T122" s="1" t="s">
        <v>797</v>
      </c>
      <c r="U122" s="1" t="s">
        <v>798</v>
      </c>
      <c r="V122" s="1" t="s">
        <v>1533</v>
      </c>
    </row>
    <row r="123" s="1" customFormat="1" spans="1:22">
      <c r="A123" s="3">
        <v>21562340682</v>
      </c>
      <c r="B123" s="1" t="s">
        <v>1087</v>
      </c>
      <c r="C123" s="1" t="s">
        <v>1534</v>
      </c>
      <c r="D123" s="1" t="s">
        <v>1535</v>
      </c>
      <c r="E123" s="1" t="s">
        <v>1536</v>
      </c>
      <c r="F123" s="1" t="s">
        <v>900</v>
      </c>
      <c r="G123" s="1" t="s">
        <v>783</v>
      </c>
      <c r="H123" s="1" t="s">
        <v>788</v>
      </c>
      <c r="I123" s="1" t="s">
        <v>1537</v>
      </c>
      <c r="J123" s="1" t="s">
        <v>30</v>
      </c>
      <c r="K123" s="1" t="s">
        <v>1538</v>
      </c>
      <c r="L123" s="1" t="s">
        <v>1538</v>
      </c>
      <c r="M123" s="1" t="s">
        <v>791</v>
      </c>
      <c r="N123" s="1" t="s">
        <v>791</v>
      </c>
      <c r="O123" s="1" t="s">
        <v>792</v>
      </c>
      <c r="P123" s="1" t="s">
        <v>793</v>
      </c>
      <c r="Q123" s="1" t="s">
        <v>794</v>
      </c>
      <c r="R123" s="1" t="s">
        <v>1539</v>
      </c>
      <c r="S123" s="1" t="s">
        <v>796</v>
      </c>
      <c r="T123" s="1" t="s">
        <v>797</v>
      </c>
      <c r="U123" s="1" t="s">
        <v>798</v>
      </c>
      <c r="V123" s="1" t="s">
        <v>799</v>
      </c>
    </row>
    <row r="124" s="1" customFormat="1" spans="1:22">
      <c r="A124" s="3">
        <v>21576791603</v>
      </c>
      <c r="B124" s="1" t="s">
        <v>1120</v>
      </c>
      <c r="C124" s="1" t="s">
        <v>1540</v>
      </c>
      <c r="D124" s="1" t="s">
        <v>1541</v>
      </c>
      <c r="E124" s="1" t="s">
        <v>1542</v>
      </c>
      <c r="F124" s="1" t="s">
        <v>1120</v>
      </c>
      <c r="G124" s="1" t="s">
        <v>783</v>
      </c>
      <c r="H124" s="1" t="s">
        <v>788</v>
      </c>
      <c r="I124" s="1" t="s">
        <v>1543</v>
      </c>
      <c r="J124" s="1" t="s">
        <v>30</v>
      </c>
      <c r="K124" s="1" t="s">
        <v>1544</v>
      </c>
      <c r="L124" s="1" t="s">
        <v>1544</v>
      </c>
      <c r="M124" s="1" t="s">
        <v>791</v>
      </c>
      <c r="N124" s="1" t="s">
        <v>791</v>
      </c>
      <c r="O124" s="1" t="s">
        <v>792</v>
      </c>
      <c r="P124" s="1" t="s">
        <v>793</v>
      </c>
      <c r="Q124" s="1" t="s">
        <v>794</v>
      </c>
      <c r="R124" s="1" t="s">
        <v>1545</v>
      </c>
      <c r="S124" s="1" t="s">
        <v>796</v>
      </c>
      <c r="T124" s="1" t="s">
        <v>797</v>
      </c>
      <c r="U124" s="1" t="s">
        <v>798</v>
      </c>
      <c r="V124" s="1" t="s">
        <v>1546</v>
      </c>
    </row>
    <row r="125" s="1" customFormat="1" spans="1:22">
      <c r="A125" s="3">
        <v>21453881990</v>
      </c>
      <c r="B125" s="1" t="s">
        <v>1296</v>
      </c>
      <c r="C125" s="1" t="s">
        <v>1547</v>
      </c>
      <c r="D125" s="1" t="s">
        <v>1548</v>
      </c>
      <c r="E125" s="1" t="s">
        <v>1549</v>
      </c>
      <c r="F125" s="1" t="s">
        <v>900</v>
      </c>
      <c r="G125" s="1" t="s">
        <v>783</v>
      </c>
      <c r="H125" s="1" t="s">
        <v>788</v>
      </c>
      <c r="I125" s="1" t="s">
        <v>1550</v>
      </c>
      <c r="J125" s="1" t="s">
        <v>30</v>
      </c>
      <c r="K125" s="1" t="s">
        <v>1551</v>
      </c>
      <c r="L125" s="1" t="s">
        <v>1551</v>
      </c>
      <c r="M125" s="1" t="s">
        <v>791</v>
      </c>
      <c r="N125" s="1" t="s">
        <v>791</v>
      </c>
      <c r="O125" s="1" t="s">
        <v>792</v>
      </c>
      <c r="P125" s="1" t="s">
        <v>793</v>
      </c>
      <c r="Q125" s="1" t="s">
        <v>794</v>
      </c>
      <c r="R125" s="1" t="s">
        <v>1552</v>
      </c>
      <c r="S125" s="1" t="s">
        <v>796</v>
      </c>
      <c r="T125" s="1" t="s">
        <v>797</v>
      </c>
      <c r="U125" s="1" t="s">
        <v>798</v>
      </c>
      <c r="V125" s="1" t="s">
        <v>799</v>
      </c>
    </row>
    <row r="126" s="1" customFormat="1" spans="1:22">
      <c r="A126" s="3">
        <v>21463716680</v>
      </c>
      <c r="B126" s="1" t="s">
        <v>1553</v>
      </c>
      <c r="C126" s="1" t="s">
        <v>1554</v>
      </c>
      <c r="D126" s="1" t="s">
        <v>1555</v>
      </c>
      <c r="E126" s="1" t="s">
        <v>1556</v>
      </c>
      <c r="F126" s="1" t="s">
        <v>1120</v>
      </c>
      <c r="G126" s="1" t="s">
        <v>783</v>
      </c>
      <c r="H126" s="1" t="s">
        <v>788</v>
      </c>
      <c r="I126" s="1" t="s">
        <v>1557</v>
      </c>
      <c r="J126" s="1" t="s">
        <v>30</v>
      </c>
      <c r="K126" s="1" t="s">
        <v>1558</v>
      </c>
      <c r="L126" s="1" t="s">
        <v>1558</v>
      </c>
      <c r="M126" s="1" t="s">
        <v>791</v>
      </c>
      <c r="N126" s="1" t="s">
        <v>791</v>
      </c>
      <c r="O126" s="1" t="s">
        <v>792</v>
      </c>
      <c r="P126" s="1" t="s">
        <v>793</v>
      </c>
      <c r="Q126" s="1" t="s">
        <v>794</v>
      </c>
      <c r="R126" s="1" t="s">
        <v>1559</v>
      </c>
      <c r="S126" s="1" t="s">
        <v>796</v>
      </c>
      <c r="T126" s="1" t="s">
        <v>797</v>
      </c>
      <c r="U126" s="1" t="s">
        <v>798</v>
      </c>
      <c r="V126" s="1" t="s">
        <v>928</v>
      </c>
    </row>
    <row r="127" s="1" customFormat="1" spans="1:22">
      <c r="A127" s="3">
        <v>21567513487</v>
      </c>
      <c r="B127" s="1" t="s">
        <v>1087</v>
      </c>
      <c r="C127" s="1" t="s">
        <v>1560</v>
      </c>
      <c r="D127" s="1" t="s">
        <v>1561</v>
      </c>
      <c r="E127" s="1" t="s">
        <v>1562</v>
      </c>
      <c r="F127" s="1" t="s">
        <v>900</v>
      </c>
      <c r="G127" s="1" t="s">
        <v>783</v>
      </c>
      <c r="H127" s="1" t="s">
        <v>788</v>
      </c>
      <c r="I127" s="1" t="s">
        <v>1563</v>
      </c>
      <c r="J127" s="1" t="s">
        <v>30</v>
      </c>
      <c r="K127" s="1" t="s">
        <v>1564</v>
      </c>
      <c r="L127" s="1" t="s">
        <v>1564</v>
      </c>
      <c r="M127" s="1" t="s">
        <v>791</v>
      </c>
      <c r="N127" s="1" t="s">
        <v>791</v>
      </c>
      <c r="O127" s="1" t="s">
        <v>792</v>
      </c>
      <c r="P127" s="1" t="s">
        <v>793</v>
      </c>
      <c r="Q127" s="1" t="s">
        <v>794</v>
      </c>
      <c r="R127" s="1" t="s">
        <v>1565</v>
      </c>
      <c r="S127" s="1" t="s">
        <v>796</v>
      </c>
      <c r="T127" s="1" t="s">
        <v>797</v>
      </c>
      <c r="U127" s="1" t="s">
        <v>798</v>
      </c>
      <c r="V127" s="1" t="s">
        <v>878</v>
      </c>
    </row>
    <row r="128" s="1" customFormat="1" spans="1:22">
      <c r="A128" s="3">
        <v>21461645357</v>
      </c>
      <c r="B128" s="1" t="s">
        <v>1566</v>
      </c>
      <c r="C128" s="1" t="s">
        <v>1567</v>
      </c>
      <c r="D128" s="1" t="s">
        <v>1568</v>
      </c>
      <c r="E128" s="1" t="s">
        <v>1569</v>
      </c>
      <c r="F128" s="1" t="s">
        <v>783</v>
      </c>
      <c r="G128" s="1" t="s">
        <v>787</v>
      </c>
      <c r="H128" s="1" t="s">
        <v>788</v>
      </c>
      <c r="I128" s="1" t="s">
        <v>1570</v>
      </c>
      <c r="J128" s="1" t="s">
        <v>30</v>
      </c>
      <c r="K128" s="1" t="s">
        <v>1571</v>
      </c>
      <c r="L128" s="1" t="s">
        <v>1571</v>
      </c>
      <c r="M128" s="1" t="s">
        <v>791</v>
      </c>
      <c r="N128" s="1" t="s">
        <v>791</v>
      </c>
      <c r="O128" s="1" t="s">
        <v>792</v>
      </c>
      <c r="P128" s="1" t="s">
        <v>793</v>
      </c>
      <c r="Q128" s="1" t="s">
        <v>794</v>
      </c>
      <c r="R128" s="1" t="s">
        <v>1572</v>
      </c>
      <c r="S128" s="1" t="s">
        <v>796</v>
      </c>
      <c r="T128" s="1" t="s">
        <v>797</v>
      </c>
      <c r="U128" s="1" t="s">
        <v>798</v>
      </c>
      <c r="V128" s="1" t="s">
        <v>799</v>
      </c>
    </row>
    <row r="129" s="1" customFormat="1" spans="1:22">
      <c r="A129" s="3">
        <v>21577626826</v>
      </c>
      <c r="B129" s="1" t="s">
        <v>1120</v>
      </c>
      <c r="C129" s="1" t="s">
        <v>1573</v>
      </c>
      <c r="D129" s="1" t="s">
        <v>1574</v>
      </c>
      <c r="E129" s="1" t="s">
        <v>1575</v>
      </c>
      <c r="F129" s="1" t="s">
        <v>900</v>
      </c>
      <c r="G129" s="1" t="s">
        <v>787</v>
      </c>
      <c r="H129" s="1" t="s">
        <v>788</v>
      </c>
      <c r="I129" s="1" t="s">
        <v>1576</v>
      </c>
      <c r="J129" s="1" t="s">
        <v>30</v>
      </c>
      <c r="K129" s="1" t="s">
        <v>1577</v>
      </c>
      <c r="L129" s="1" t="s">
        <v>1577</v>
      </c>
      <c r="M129" s="1" t="s">
        <v>791</v>
      </c>
      <c r="N129" s="1" t="s">
        <v>791</v>
      </c>
      <c r="O129" s="1" t="s">
        <v>792</v>
      </c>
      <c r="P129" s="1" t="s">
        <v>793</v>
      </c>
      <c r="Q129" s="1" t="s">
        <v>794</v>
      </c>
      <c r="R129" s="1" t="s">
        <v>1578</v>
      </c>
      <c r="S129" s="1" t="s">
        <v>796</v>
      </c>
      <c r="T129" s="1" t="s">
        <v>797</v>
      </c>
      <c r="U129" s="1" t="s">
        <v>798</v>
      </c>
      <c r="V129" s="1" t="s">
        <v>1108</v>
      </c>
    </row>
    <row r="130" s="1" customFormat="1" spans="1:22">
      <c r="A130" s="3">
        <v>21471938341</v>
      </c>
      <c r="B130" s="1" t="s">
        <v>1303</v>
      </c>
      <c r="C130" s="1" t="s">
        <v>1579</v>
      </c>
      <c r="D130" s="1" t="s">
        <v>1580</v>
      </c>
      <c r="E130" s="1" t="s">
        <v>1581</v>
      </c>
      <c r="F130" s="1" t="s">
        <v>783</v>
      </c>
      <c r="G130" s="1" t="s">
        <v>787</v>
      </c>
      <c r="H130" s="1" t="s">
        <v>788</v>
      </c>
      <c r="I130" s="1" t="s">
        <v>1582</v>
      </c>
      <c r="J130" s="1" t="s">
        <v>30</v>
      </c>
      <c r="K130" s="1" t="s">
        <v>1583</v>
      </c>
      <c r="L130" s="1" t="s">
        <v>1583</v>
      </c>
      <c r="M130" s="1" t="s">
        <v>791</v>
      </c>
      <c r="N130" s="1" t="s">
        <v>791</v>
      </c>
      <c r="O130" s="1" t="s">
        <v>792</v>
      </c>
      <c r="P130" s="1" t="s">
        <v>793</v>
      </c>
      <c r="Q130" s="1" t="s">
        <v>794</v>
      </c>
      <c r="R130" s="1" t="s">
        <v>1584</v>
      </c>
      <c r="S130" s="1" t="s">
        <v>796</v>
      </c>
      <c r="T130" s="1" t="s">
        <v>797</v>
      </c>
      <c r="U130" s="1" t="s">
        <v>798</v>
      </c>
      <c r="V130" s="1" t="s">
        <v>1108</v>
      </c>
    </row>
    <row r="131" s="1" customFormat="1" spans="1:22">
      <c r="A131" s="3">
        <v>21510292493</v>
      </c>
      <c r="B131" s="1" t="s">
        <v>1125</v>
      </c>
      <c r="C131" s="1" t="s">
        <v>1585</v>
      </c>
      <c r="D131" s="1" t="s">
        <v>1586</v>
      </c>
      <c r="E131" s="1" t="s">
        <v>1587</v>
      </c>
      <c r="F131" s="1" t="s">
        <v>900</v>
      </c>
      <c r="G131" s="1" t="s">
        <v>783</v>
      </c>
      <c r="H131" s="1" t="s">
        <v>788</v>
      </c>
      <c r="I131" s="1" t="s">
        <v>1588</v>
      </c>
      <c r="J131" s="1" t="s">
        <v>30</v>
      </c>
      <c r="K131" s="1" t="s">
        <v>1589</v>
      </c>
      <c r="L131" s="1" t="s">
        <v>1589</v>
      </c>
      <c r="M131" s="1" t="s">
        <v>791</v>
      </c>
      <c r="N131" s="1" t="s">
        <v>791</v>
      </c>
      <c r="O131" s="1" t="s">
        <v>792</v>
      </c>
      <c r="P131" s="1" t="s">
        <v>793</v>
      </c>
      <c r="Q131" s="1" t="s">
        <v>794</v>
      </c>
      <c r="R131" s="1" t="s">
        <v>1590</v>
      </c>
      <c r="S131" s="1" t="s">
        <v>796</v>
      </c>
      <c r="T131" s="1" t="s">
        <v>797</v>
      </c>
      <c r="U131" s="1" t="s">
        <v>798</v>
      </c>
      <c r="V131" s="1" t="s">
        <v>928</v>
      </c>
    </row>
    <row r="132" s="1" customFormat="1" spans="1:22">
      <c r="A132" s="3">
        <v>21498075410</v>
      </c>
      <c r="B132" s="1" t="s">
        <v>1526</v>
      </c>
      <c r="C132" s="1" t="s">
        <v>1591</v>
      </c>
      <c r="D132" s="1" t="s">
        <v>1592</v>
      </c>
      <c r="E132" s="1" t="s">
        <v>1593</v>
      </c>
      <c r="F132" s="1" t="s">
        <v>1087</v>
      </c>
      <c r="G132" s="1" t="s">
        <v>787</v>
      </c>
      <c r="H132" s="1" t="s">
        <v>788</v>
      </c>
      <c r="I132" s="1" t="s">
        <v>1594</v>
      </c>
      <c r="J132" s="1" t="s">
        <v>30</v>
      </c>
      <c r="K132" s="1" t="s">
        <v>1595</v>
      </c>
      <c r="L132" s="1" t="s">
        <v>1595</v>
      </c>
      <c r="M132" s="1" t="s">
        <v>791</v>
      </c>
      <c r="N132" s="1" t="s">
        <v>791</v>
      </c>
      <c r="O132" s="1" t="s">
        <v>792</v>
      </c>
      <c r="P132" s="1" t="s">
        <v>793</v>
      </c>
      <c r="Q132" s="1" t="s">
        <v>794</v>
      </c>
      <c r="R132" s="1" t="s">
        <v>1596</v>
      </c>
      <c r="S132" s="1" t="s">
        <v>796</v>
      </c>
      <c r="T132" s="1" t="s">
        <v>797</v>
      </c>
      <c r="U132" s="1" t="s">
        <v>798</v>
      </c>
      <c r="V132" s="1" t="s">
        <v>799</v>
      </c>
    </row>
    <row r="133" s="1" customFormat="1" spans="1:22">
      <c r="A133" s="3">
        <v>21426151158</v>
      </c>
      <c r="B133" s="1" t="s">
        <v>1174</v>
      </c>
      <c r="C133" s="1" t="s">
        <v>1597</v>
      </c>
      <c r="D133" s="1" t="s">
        <v>1598</v>
      </c>
      <c r="E133" s="1" t="s">
        <v>1599</v>
      </c>
      <c r="F133" s="1" t="s">
        <v>900</v>
      </c>
      <c r="G133" s="1" t="s">
        <v>787</v>
      </c>
      <c r="H133" s="1" t="s">
        <v>788</v>
      </c>
      <c r="I133" s="1" t="s">
        <v>1600</v>
      </c>
      <c r="J133" s="1" t="s">
        <v>30</v>
      </c>
      <c r="K133" s="1" t="s">
        <v>1601</v>
      </c>
      <c r="L133" s="1" t="s">
        <v>1601</v>
      </c>
      <c r="M133" s="1" t="s">
        <v>791</v>
      </c>
      <c r="N133" s="1" t="s">
        <v>791</v>
      </c>
      <c r="O133" s="1" t="s">
        <v>792</v>
      </c>
      <c r="P133" s="1" t="s">
        <v>793</v>
      </c>
      <c r="Q133" s="1" t="s">
        <v>794</v>
      </c>
      <c r="R133" s="1" t="s">
        <v>1602</v>
      </c>
      <c r="S133" s="1" t="s">
        <v>796</v>
      </c>
      <c r="T133" s="1" t="s">
        <v>797</v>
      </c>
      <c r="U133" s="1" t="s">
        <v>798</v>
      </c>
      <c r="V133" s="1" t="s">
        <v>1019</v>
      </c>
    </row>
    <row r="134" s="1" customFormat="1" spans="1:22">
      <c r="A134" s="3">
        <v>21239331403</v>
      </c>
      <c r="B134" s="1" t="s">
        <v>1603</v>
      </c>
      <c r="C134" s="1" t="s">
        <v>1604</v>
      </c>
      <c r="D134" s="1" t="s">
        <v>1605</v>
      </c>
      <c r="E134" s="1" t="s">
        <v>1606</v>
      </c>
      <c r="F134" s="1" t="s">
        <v>1120</v>
      </c>
      <c r="G134" s="1" t="s">
        <v>783</v>
      </c>
      <c r="H134" s="1" t="s">
        <v>788</v>
      </c>
      <c r="I134" s="1" t="s">
        <v>1607</v>
      </c>
      <c r="J134" s="1" t="s">
        <v>30</v>
      </c>
      <c r="K134" s="1" t="s">
        <v>1608</v>
      </c>
      <c r="L134" s="1" t="s">
        <v>1608</v>
      </c>
      <c r="M134" s="1" t="s">
        <v>791</v>
      </c>
      <c r="N134" s="1" t="s">
        <v>791</v>
      </c>
      <c r="O134" s="1" t="s">
        <v>792</v>
      </c>
      <c r="P134" s="1" t="s">
        <v>793</v>
      </c>
      <c r="Q134" s="1" t="s">
        <v>794</v>
      </c>
      <c r="R134" s="1" t="s">
        <v>1609</v>
      </c>
      <c r="S134" s="1" t="s">
        <v>796</v>
      </c>
      <c r="T134" s="1" t="s">
        <v>797</v>
      </c>
      <c r="U134" s="1" t="s">
        <v>798</v>
      </c>
      <c r="V134" s="1" t="s">
        <v>806</v>
      </c>
    </row>
    <row r="135" s="1" customFormat="1" spans="1:22">
      <c r="A135" s="3">
        <v>21570129295</v>
      </c>
      <c r="B135" s="1" t="s">
        <v>1087</v>
      </c>
      <c r="C135" s="1" t="s">
        <v>1610</v>
      </c>
      <c r="D135" s="1" t="s">
        <v>1611</v>
      </c>
      <c r="E135" s="1" t="s">
        <v>1612</v>
      </c>
      <c r="F135" s="1" t="s">
        <v>900</v>
      </c>
      <c r="G135" s="1" t="s">
        <v>783</v>
      </c>
      <c r="H135" s="1" t="s">
        <v>788</v>
      </c>
      <c r="I135" s="1" t="s">
        <v>792</v>
      </c>
      <c r="J135" s="1" t="s">
        <v>30</v>
      </c>
      <c r="K135" s="1" t="s">
        <v>792</v>
      </c>
      <c r="L135" s="1" t="s">
        <v>792</v>
      </c>
      <c r="M135" s="1" t="s">
        <v>791</v>
      </c>
      <c r="N135" s="1" t="s">
        <v>791</v>
      </c>
      <c r="O135" s="1" t="s">
        <v>792</v>
      </c>
      <c r="P135" s="1" t="s">
        <v>793</v>
      </c>
      <c r="Q135" s="1" t="s">
        <v>794</v>
      </c>
      <c r="R135" s="1" t="s">
        <v>1613</v>
      </c>
      <c r="S135" s="1" t="s">
        <v>796</v>
      </c>
      <c r="T135" s="1" t="s">
        <v>797</v>
      </c>
      <c r="U135" s="1" t="s">
        <v>798</v>
      </c>
      <c r="V135" s="1" t="s">
        <v>942</v>
      </c>
    </row>
    <row r="136" s="1" customFormat="1" spans="1:22">
      <c r="A136" s="3">
        <v>21561033848</v>
      </c>
      <c r="B136" s="1" t="s">
        <v>1093</v>
      </c>
      <c r="C136" s="1" t="s">
        <v>1614</v>
      </c>
      <c r="D136" s="1" t="s">
        <v>1615</v>
      </c>
      <c r="E136" s="1" t="s">
        <v>1616</v>
      </c>
      <c r="F136" s="1" t="s">
        <v>1093</v>
      </c>
      <c r="G136" s="1" t="s">
        <v>783</v>
      </c>
      <c r="H136" s="1" t="s">
        <v>788</v>
      </c>
      <c r="I136" s="1" t="s">
        <v>1617</v>
      </c>
      <c r="J136" s="1" t="s">
        <v>30</v>
      </c>
      <c r="K136" s="1" t="s">
        <v>1618</v>
      </c>
      <c r="L136" s="1" t="s">
        <v>1618</v>
      </c>
      <c r="M136" s="1" t="s">
        <v>791</v>
      </c>
      <c r="N136" s="1" t="s">
        <v>791</v>
      </c>
      <c r="O136" s="1" t="s">
        <v>792</v>
      </c>
      <c r="P136" s="1" t="s">
        <v>793</v>
      </c>
      <c r="Q136" s="1" t="s">
        <v>794</v>
      </c>
      <c r="R136" s="1" t="s">
        <v>1619</v>
      </c>
      <c r="S136" s="1" t="s">
        <v>796</v>
      </c>
      <c r="T136" s="1" t="s">
        <v>797</v>
      </c>
      <c r="U136" s="1" t="s">
        <v>798</v>
      </c>
      <c r="V136" s="1" t="s">
        <v>1167</v>
      </c>
    </row>
    <row r="137" s="1" customFormat="1" spans="1:22">
      <c r="A137" s="3">
        <v>21356056890</v>
      </c>
      <c r="B137" s="1" t="s">
        <v>1101</v>
      </c>
      <c r="C137" s="1" t="s">
        <v>1620</v>
      </c>
      <c r="D137" s="1" t="s">
        <v>1621</v>
      </c>
      <c r="E137" s="1" t="s">
        <v>1622</v>
      </c>
      <c r="F137" s="1" t="s">
        <v>1120</v>
      </c>
      <c r="G137" s="1" t="s">
        <v>783</v>
      </c>
      <c r="H137" s="1" t="s">
        <v>788</v>
      </c>
      <c r="I137" s="1" t="s">
        <v>1623</v>
      </c>
      <c r="J137" s="1" t="s">
        <v>30</v>
      </c>
      <c r="K137" s="1" t="s">
        <v>1624</v>
      </c>
      <c r="L137" s="1" t="s">
        <v>1624</v>
      </c>
      <c r="M137" s="1" t="s">
        <v>791</v>
      </c>
      <c r="N137" s="1" t="s">
        <v>791</v>
      </c>
      <c r="O137" s="1" t="s">
        <v>792</v>
      </c>
      <c r="P137" s="1" t="s">
        <v>793</v>
      </c>
      <c r="Q137" s="1" t="s">
        <v>794</v>
      </c>
      <c r="R137" s="1" t="s">
        <v>1625</v>
      </c>
      <c r="S137" s="1" t="s">
        <v>796</v>
      </c>
      <c r="T137" s="1" t="s">
        <v>797</v>
      </c>
      <c r="U137" s="1" t="s">
        <v>798</v>
      </c>
      <c r="V137" s="1" t="s">
        <v>928</v>
      </c>
    </row>
    <row r="138" s="1" customFormat="1" spans="1:22">
      <c r="A138" s="3">
        <v>21562279450</v>
      </c>
      <c r="B138" s="1" t="s">
        <v>1087</v>
      </c>
      <c r="C138" s="1" t="s">
        <v>1626</v>
      </c>
      <c r="D138" s="1" t="s">
        <v>1627</v>
      </c>
      <c r="E138" s="1" t="s">
        <v>1628</v>
      </c>
      <c r="F138" s="1" t="s">
        <v>783</v>
      </c>
      <c r="G138" s="1" t="s">
        <v>787</v>
      </c>
      <c r="H138" s="1" t="s">
        <v>788</v>
      </c>
      <c r="I138" s="1" t="s">
        <v>1629</v>
      </c>
      <c r="J138" s="1" t="s">
        <v>30</v>
      </c>
      <c r="K138" s="1" t="s">
        <v>1630</v>
      </c>
      <c r="L138" s="1" t="s">
        <v>1630</v>
      </c>
      <c r="M138" s="1" t="s">
        <v>791</v>
      </c>
      <c r="N138" s="1" t="s">
        <v>791</v>
      </c>
      <c r="O138" s="1" t="s">
        <v>792</v>
      </c>
      <c r="P138" s="1" t="s">
        <v>793</v>
      </c>
      <c r="Q138" s="1" t="s">
        <v>794</v>
      </c>
      <c r="R138" s="1" t="s">
        <v>1631</v>
      </c>
      <c r="S138" s="1" t="s">
        <v>796</v>
      </c>
      <c r="T138" s="1" t="s">
        <v>797</v>
      </c>
      <c r="U138" s="1" t="s">
        <v>798</v>
      </c>
      <c r="V138" s="1" t="s">
        <v>1533</v>
      </c>
    </row>
    <row r="139" s="1" customFormat="1" spans="1:22">
      <c r="A139" s="3">
        <v>21494050487</v>
      </c>
      <c r="B139" s="1" t="s">
        <v>1526</v>
      </c>
      <c r="C139" s="1" t="s">
        <v>1632</v>
      </c>
      <c r="D139" s="1" t="s">
        <v>1633</v>
      </c>
      <c r="E139" s="1" t="s">
        <v>1634</v>
      </c>
      <c r="F139" s="1" t="s">
        <v>1120</v>
      </c>
      <c r="G139" s="1" t="s">
        <v>783</v>
      </c>
      <c r="H139" s="1" t="s">
        <v>788</v>
      </c>
      <c r="I139" s="1" t="s">
        <v>1635</v>
      </c>
      <c r="J139" s="1" t="s">
        <v>30</v>
      </c>
      <c r="K139" s="1" t="s">
        <v>1636</v>
      </c>
      <c r="L139" s="1" t="s">
        <v>1636</v>
      </c>
      <c r="M139" s="1" t="s">
        <v>791</v>
      </c>
      <c r="N139" s="1" t="s">
        <v>791</v>
      </c>
      <c r="O139" s="1" t="s">
        <v>792</v>
      </c>
      <c r="P139" s="1" t="s">
        <v>793</v>
      </c>
      <c r="Q139" s="1" t="s">
        <v>794</v>
      </c>
      <c r="R139" s="1" t="s">
        <v>1637</v>
      </c>
      <c r="S139" s="1" t="s">
        <v>796</v>
      </c>
      <c r="T139" s="1" t="s">
        <v>797</v>
      </c>
      <c r="U139" s="1" t="s">
        <v>798</v>
      </c>
      <c r="V139" s="1" t="s">
        <v>1167</v>
      </c>
    </row>
    <row r="140" s="1" customFormat="1" spans="1:22">
      <c r="A140" s="3">
        <v>21571040427</v>
      </c>
      <c r="B140" s="1" t="s">
        <v>1120</v>
      </c>
      <c r="C140" s="1" t="s">
        <v>1638</v>
      </c>
      <c r="D140" s="1" t="s">
        <v>1639</v>
      </c>
      <c r="E140" s="1" t="s">
        <v>1640</v>
      </c>
      <c r="F140" s="1" t="s">
        <v>1120</v>
      </c>
      <c r="G140" s="1" t="s">
        <v>783</v>
      </c>
      <c r="H140" s="1" t="s">
        <v>788</v>
      </c>
      <c r="I140" s="1" t="s">
        <v>1641</v>
      </c>
      <c r="J140" s="1" t="s">
        <v>30</v>
      </c>
      <c r="K140" s="1" t="s">
        <v>1642</v>
      </c>
      <c r="L140" s="1" t="s">
        <v>1642</v>
      </c>
      <c r="M140" s="1" t="s">
        <v>791</v>
      </c>
      <c r="N140" s="1" t="s">
        <v>791</v>
      </c>
      <c r="O140" s="1" t="s">
        <v>792</v>
      </c>
      <c r="P140" s="1" t="s">
        <v>793</v>
      </c>
      <c r="Q140" s="1" t="s">
        <v>794</v>
      </c>
      <c r="R140" s="1" t="s">
        <v>1643</v>
      </c>
      <c r="S140" s="1" t="s">
        <v>796</v>
      </c>
      <c r="T140" s="1" t="s">
        <v>797</v>
      </c>
      <c r="U140" s="1" t="s">
        <v>798</v>
      </c>
      <c r="V140" s="1" t="s">
        <v>1426</v>
      </c>
    </row>
    <row r="141" s="1" customFormat="1" spans="1:22">
      <c r="A141" s="3">
        <v>21508408701</v>
      </c>
      <c r="B141" s="1" t="s">
        <v>1125</v>
      </c>
      <c r="C141" s="1" t="s">
        <v>1644</v>
      </c>
      <c r="D141" s="1" t="s">
        <v>1645</v>
      </c>
      <c r="E141" s="1" t="s">
        <v>1646</v>
      </c>
      <c r="F141" s="1" t="s">
        <v>1087</v>
      </c>
      <c r="G141" s="1" t="s">
        <v>783</v>
      </c>
      <c r="H141" s="1" t="s">
        <v>788</v>
      </c>
      <c r="I141" s="1" t="s">
        <v>1647</v>
      </c>
      <c r="J141" s="1" t="s">
        <v>30</v>
      </c>
      <c r="K141" s="1" t="s">
        <v>1648</v>
      </c>
      <c r="L141" s="1" t="s">
        <v>1648</v>
      </c>
      <c r="M141" s="1" t="s">
        <v>791</v>
      </c>
      <c r="N141" s="1" t="s">
        <v>791</v>
      </c>
      <c r="O141" s="1" t="s">
        <v>792</v>
      </c>
      <c r="P141" s="1" t="s">
        <v>793</v>
      </c>
      <c r="Q141" s="1" t="s">
        <v>794</v>
      </c>
      <c r="R141" s="1" t="s">
        <v>1649</v>
      </c>
      <c r="S141" s="1" t="s">
        <v>796</v>
      </c>
      <c r="T141" s="1" t="s">
        <v>797</v>
      </c>
      <c r="U141" s="1" t="s">
        <v>798</v>
      </c>
      <c r="V141" s="1" t="s">
        <v>928</v>
      </c>
    </row>
    <row r="142" s="1" customFormat="1" spans="1:22">
      <c r="A142" s="3">
        <v>21368529129</v>
      </c>
      <c r="B142" s="1" t="s">
        <v>1650</v>
      </c>
      <c r="C142" s="1" t="s">
        <v>1651</v>
      </c>
      <c r="D142" s="1" t="s">
        <v>1652</v>
      </c>
      <c r="E142" s="1" t="s">
        <v>1653</v>
      </c>
      <c r="F142" s="1" t="s">
        <v>1087</v>
      </c>
      <c r="G142" s="1" t="s">
        <v>787</v>
      </c>
      <c r="H142" s="1" t="s">
        <v>788</v>
      </c>
      <c r="I142" s="1" t="s">
        <v>1654</v>
      </c>
      <c r="J142" s="1" t="s">
        <v>30</v>
      </c>
      <c r="K142" s="1" t="s">
        <v>1655</v>
      </c>
      <c r="L142" s="1" t="s">
        <v>1655</v>
      </c>
      <c r="M142" s="1" t="s">
        <v>791</v>
      </c>
      <c r="N142" s="1" t="s">
        <v>791</v>
      </c>
      <c r="O142" s="1" t="s">
        <v>792</v>
      </c>
      <c r="P142" s="1" t="s">
        <v>793</v>
      </c>
      <c r="Q142" s="1" t="s">
        <v>794</v>
      </c>
      <c r="R142" s="1" t="s">
        <v>1656</v>
      </c>
      <c r="S142" s="1" t="s">
        <v>796</v>
      </c>
      <c r="T142" s="1" t="s">
        <v>797</v>
      </c>
      <c r="U142" s="1" t="s">
        <v>798</v>
      </c>
      <c r="V142" s="1" t="s">
        <v>1124</v>
      </c>
    </row>
    <row r="143" s="1" customFormat="1" spans="1:22">
      <c r="A143" s="3">
        <v>21454225865</v>
      </c>
      <c r="B143" s="1" t="s">
        <v>1296</v>
      </c>
      <c r="C143" s="1" t="s">
        <v>1657</v>
      </c>
      <c r="D143" s="1" t="s">
        <v>1658</v>
      </c>
      <c r="E143" s="1" t="s">
        <v>1659</v>
      </c>
      <c r="F143" s="1" t="s">
        <v>1526</v>
      </c>
      <c r="G143" s="1" t="s">
        <v>783</v>
      </c>
      <c r="H143" s="1" t="s">
        <v>788</v>
      </c>
      <c r="I143" s="1" t="s">
        <v>1660</v>
      </c>
      <c r="J143" s="1" t="s">
        <v>30</v>
      </c>
      <c r="K143" s="1" t="s">
        <v>1661</v>
      </c>
      <c r="L143" s="1" t="s">
        <v>1661</v>
      </c>
      <c r="M143" s="1" t="s">
        <v>791</v>
      </c>
      <c r="N143" s="1" t="s">
        <v>791</v>
      </c>
      <c r="O143" s="1" t="s">
        <v>792</v>
      </c>
      <c r="P143" s="1" t="s">
        <v>793</v>
      </c>
      <c r="Q143" s="1" t="s">
        <v>794</v>
      </c>
      <c r="R143" s="1" t="s">
        <v>1662</v>
      </c>
      <c r="S143" s="1" t="s">
        <v>796</v>
      </c>
      <c r="T143" s="1" t="s">
        <v>797</v>
      </c>
      <c r="U143" s="1" t="s">
        <v>798</v>
      </c>
      <c r="V143" s="1" t="s">
        <v>859</v>
      </c>
    </row>
    <row r="144" s="1" customFormat="1" spans="1:22">
      <c r="A144" s="3">
        <v>21365177205</v>
      </c>
      <c r="B144" s="1" t="s">
        <v>1663</v>
      </c>
      <c r="C144" s="1" t="s">
        <v>1664</v>
      </c>
      <c r="D144" s="1" t="s">
        <v>1665</v>
      </c>
      <c r="E144" s="1" t="s">
        <v>1666</v>
      </c>
      <c r="F144" s="1" t="s">
        <v>783</v>
      </c>
      <c r="G144" s="1" t="s">
        <v>787</v>
      </c>
      <c r="H144" s="1" t="s">
        <v>788</v>
      </c>
      <c r="I144" s="1" t="s">
        <v>1667</v>
      </c>
      <c r="J144" s="1" t="s">
        <v>30</v>
      </c>
      <c r="K144" s="1" t="s">
        <v>1668</v>
      </c>
      <c r="L144" s="1" t="s">
        <v>1668</v>
      </c>
      <c r="M144" s="1" t="s">
        <v>791</v>
      </c>
      <c r="N144" s="1" t="s">
        <v>791</v>
      </c>
      <c r="O144" s="1" t="s">
        <v>792</v>
      </c>
      <c r="P144" s="1" t="s">
        <v>793</v>
      </c>
      <c r="Q144" s="1" t="s">
        <v>794</v>
      </c>
      <c r="R144" s="1" t="s">
        <v>1669</v>
      </c>
      <c r="S144" s="1" t="s">
        <v>796</v>
      </c>
      <c r="T144" s="1" t="s">
        <v>797</v>
      </c>
      <c r="U144" s="1" t="s">
        <v>798</v>
      </c>
      <c r="V144" s="1" t="s">
        <v>826</v>
      </c>
    </row>
    <row r="145" s="1" customFormat="1" spans="1:22">
      <c r="A145" s="3">
        <v>21580826087</v>
      </c>
      <c r="B145" s="1" t="s">
        <v>900</v>
      </c>
      <c r="C145" s="1" t="s">
        <v>1670</v>
      </c>
      <c r="D145" s="1" t="s">
        <v>1671</v>
      </c>
      <c r="E145" s="1" t="s">
        <v>1672</v>
      </c>
      <c r="F145" s="1" t="s">
        <v>900</v>
      </c>
      <c r="G145" s="1" t="s">
        <v>783</v>
      </c>
      <c r="H145" s="1" t="s">
        <v>788</v>
      </c>
      <c r="I145" s="1" t="s">
        <v>1673</v>
      </c>
      <c r="J145" s="1" t="s">
        <v>30</v>
      </c>
      <c r="K145" s="1" t="s">
        <v>1674</v>
      </c>
      <c r="L145" s="1" t="s">
        <v>1674</v>
      </c>
      <c r="M145" s="1" t="s">
        <v>791</v>
      </c>
      <c r="N145" s="1" t="s">
        <v>791</v>
      </c>
      <c r="O145" s="1" t="s">
        <v>792</v>
      </c>
      <c r="P145" s="1" t="s">
        <v>793</v>
      </c>
      <c r="Q145" s="1" t="s">
        <v>794</v>
      </c>
      <c r="R145" s="1" t="s">
        <v>1675</v>
      </c>
      <c r="S145" s="1" t="s">
        <v>796</v>
      </c>
      <c r="T145" s="1" t="s">
        <v>797</v>
      </c>
      <c r="U145" s="1" t="s">
        <v>798</v>
      </c>
      <c r="V145" s="1" t="s">
        <v>1676</v>
      </c>
    </row>
    <row r="146" s="1" customFormat="1" spans="1:22">
      <c r="A146" s="3">
        <v>18604051923</v>
      </c>
      <c r="B146" s="1" t="s">
        <v>1677</v>
      </c>
      <c r="C146" s="1" t="s">
        <v>1678</v>
      </c>
      <c r="D146" s="1" t="s">
        <v>1679</v>
      </c>
      <c r="E146" s="1" t="s">
        <v>1680</v>
      </c>
      <c r="F146" s="1" t="s">
        <v>1120</v>
      </c>
      <c r="G146" s="1" t="s">
        <v>787</v>
      </c>
      <c r="H146" s="1" t="s">
        <v>788</v>
      </c>
      <c r="I146" s="1" t="s">
        <v>1681</v>
      </c>
      <c r="J146" s="1" t="s">
        <v>30</v>
      </c>
      <c r="K146" s="1" t="s">
        <v>1682</v>
      </c>
      <c r="L146" s="1" t="s">
        <v>1682</v>
      </c>
      <c r="M146" s="1" t="s">
        <v>791</v>
      </c>
      <c r="N146" s="1" t="s">
        <v>791</v>
      </c>
      <c r="O146" s="1" t="s">
        <v>792</v>
      </c>
      <c r="P146" s="1" t="s">
        <v>793</v>
      </c>
      <c r="Q146" s="1" t="s">
        <v>794</v>
      </c>
      <c r="R146" s="1" t="s">
        <v>1683</v>
      </c>
      <c r="S146" s="1" t="s">
        <v>796</v>
      </c>
      <c r="T146" s="1" t="s">
        <v>797</v>
      </c>
      <c r="U146" s="1" t="s">
        <v>798</v>
      </c>
      <c r="V146" s="1" t="s">
        <v>826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2022-10-31T02:02:53Z</dcterms:created>
  <dcterms:modified xsi:type="dcterms:W3CDTF">2022-10-31T02:19:51Z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95FA909E6A7042EFA0F3BD5DBD5928A3</vt:lpwstr>
  </property>
  <property fmtid="{D5CDD505-2E9C-101B-9397-08002B2CF9AE}" pid="3" name="KSOProductBuildVer">
    <vt:lpwstr>2052-11.1.0.12598</vt:lpwstr>
  </property>
</Properties>
</file>