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<sst xmlns="http://schemas.openxmlformats.org/spreadsheetml/2006/main" count="88" uniqueCount="76">
  <si>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</si>
  <si>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</si>
  <si>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</si>
  <si>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</si>
  <si>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</si>
  <si>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</si>
  <si>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</si>
  <si>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</si>
  <si>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</si>
  <si>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</si>
  <si>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</si>
  <si>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</si>
  <si>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</si>
  <si>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</si>
  <si>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</si>
  <si>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</si>
  <si>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</si>
  <si>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</si>
  <si>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</si>
  <si>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</si>
  <si>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</si>
  <si>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</si>
  <si>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</si>
  <si>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</si>
  <si>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</si>
  <si>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999221472920966	</t>
  </si>
  <si>
    <t>Ctrip</t>
  </si>
  <si>
    <t>正常</t>
  </si>
  <si>
    <t>[沈阳]沈阳盛捷和平服务公寓(67322014)</t>
  </si>
  <si>
    <t>一房豪华套房&lt;双人入住&gt;&lt;内宾&gt;&lt;预付&gt;&lt;无早&gt;</t>
  </si>
  <si>
    <t>CNY</t>
  </si>
  <si>
    <t>唐骞</t>
  </si>
  <si>
    <t>CA363221102CNY</t>
  </si>
  <si>
    <t>未提现</t>
  </si>
  <si>
    <t>携程开票</t>
  </si>
  <si>
    <t xml:space="preserve">2744384	</t>
  </si>
  <si>
    <t xml:space="preserve">51220SE004896	</t>
  </si>
  <si>
    <t>，</t>
  </si>
  <si>
    <t>A221102091956481</t>
  </si>
  <si>
    <t>CNY / HKD 当前参考汇率: 1.075127068</t>
  </si>
  <si>
    <t>总计：333.3 CNY/
358.34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</si>
  <si>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</si>
  <si>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</si>
  <si>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</si>
  <si>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</si>
  <si>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</si>
  <si>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</si>
  <si>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</si>
  <si>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</si>
  <si>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</si>
  <si>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</si>
  <si>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</si>
  <si>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</si>
  <si>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</si>
  <si>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</si>
  <si>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</si>
  <si>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</si>
  <si>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</si>
  <si>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</si>
  <si>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</si>
  <si>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2022-10-17</t>
  </si>
  <si>
    <t>2744384</t>
  </si>
  <si>
    <t>沈阳盛捷和平服务公寓</t>
  </si>
  <si>
    <t>2022-10-18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</si>
  <si>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</si>
  <si>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</si>
  <si>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</si>
  <si>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</si>
  <si>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</si>
  <si>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</si>
  <si>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</si>
  <si>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2022-10-17 13:06:17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</si>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</sst>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14</xdr:col>
      <xdr:colOff>152400</xdr:colOff>
      <xdr:row>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41082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44851</v>
      </c>
      <c r="G2" s="6">
        <v>44852</v>
      </c>
      <c r="H2" s="4">
        <v>1</v>
      </c>
      <c r="I2" s="4">
        <v>1</v>
      </c>
      <c r="J2" s="4">
        <v>1</v>
      </c>
      <c r="K2" s="4" t="s">
        <v>30</v>
      </c>
      <c r="L2" s="4">
        <v>333.3</v>
      </c>
      <c r="M2" s="4">
        <v>333.3</v>
      </c>
      <c r="N2" s="4" t="s">
        <v>31</v>
      </c>
      <c r="O2" s="4" t="s">
        <v>32</v>
      </c>
      <c r="P2" s="4" t="s">
        <v>33</v>
      </c>
      <c r="Q2" s="4">
        <v>0</v>
      </c>
      <c r="R2" s="7">
        <v>44851</v>
      </c>
      <c r="S2" s="6">
        <v>44867</v>
      </c>
      <c r="T2" s="4" t="s">
        <v>34</v>
      </c>
      <c r="U2" s="4">
        <v>333.3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999221472920966</v>
      </c>
      <c r="B2" s="6">
        <v>44851</v>
      </c>
      <c r="C2" s="6">
        <v>44852</v>
      </c>
      <c r="D2" s="4">
        <v>333.3</v>
      </c>
      <c r="E2" s="4" t="str">
        <f>VLOOKUP(A2,HOP!A:L,12,0)</f>
        <v>333.30</v>
      </c>
      <c r="F2" s="4" t="str">
        <f>VLOOKUP(A2,HOP!A:C,3,0)</f>
        <v>2744384</v>
      </c>
      <c r="G2" s="4">
        <f>D2-E2</f>
        <v>0</v>
      </c>
      <c r="H2" s="4" t="str">
        <f>$H$1&amp;F2</f>
        <v>，2744384</v>
      </c>
      <c r="I2" s="4" t="str">
        <f>VLOOKUP(A2,HOP!A:U,21,0)</f>
        <v>直连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999221472920966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2022-11-02T01:14:24Z</dcterms:created>
  <dcterms:modified xsi:type="dcterms:W3CDTF">2022-11-02T01:18:08Z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55C66B295D054F4FAB606B329E602837</vt:lpwstr>
  </property>
  <property fmtid="{D5CDD505-2E9C-101B-9397-08002B2CF9AE}" pid="3" name="KSOProductBuildVer">
    <vt:lpwstr>2052-11.1.0.12598</vt:lpwstr>
  </property>
</Properties>
</file>