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对账!$A$1:$X$153</definedName>
  </definedNames>
  <calcPr calcId="144525"/>
</workbook>
</file>

<file path=xl/sharedStrings.xml><?xml version="1.0" encoding="utf-8"?>
<sst xmlns="http://schemas.openxmlformats.org/spreadsheetml/2006/main" count="5083" uniqueCount="1699">
  <si>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</si>
  <si>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</si>
  <si>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</si>
  <si>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</si>
  <si>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</si>
  <si>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</si>
  <si>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</si>
  <si>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</si>
  <si>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</si>
  <si>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</si>
  <si>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</si>
  <si>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</si>
  <si>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</si>
  <si>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</si>
  <si>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</si>
  <si>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</si>
  <si>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</si>
  <si>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</si>
  <si>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</si>
  <si>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</si>
  <si>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</si>
  <si>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</si>
  <si>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</si>
  <si>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</si>
  <si>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</si>
  <si>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18176959057	</t>
  </si>
  <si>
    <t>Ctrip</t>
  </si>
  <si>
    <t>正常</t>
  </si>
  <si>
    <t>[伊斯坦布尔]西鲁克兹酒店-西鲁克兹酒店集团(Sirkeci Mansion Hotel- Sirkeci Hotel Group)(55757303)</t>
  </si>
  <si>
    <t>双人房&lt;2人入住&gt;&lt;不退款&gt;&lt;早餐&gt;</t>
  </si>
  <si>
    <t>HKD</t>
  </si>
  <si>
    <t>Stimpson/Mark,Espiritu/Juanita</t>
  </si>
  <si>
    <t>CA13030221102HKD</t>
  </si>
  <si>
    <t>未提现</t>
  </si>
  <si>
    <t>携程开票</t>
  </si>
  <si>
    <t xml:space="preserve">	</t>
  </si>
  <si>
    <t xml:space="preserve">3618306	</t>
  </si>
  <si>
    <t xml:space="preserve">18738992731	</t>
  </si>
  <si>
    <t>[马德里]马德里菲尼克斯盛美利亚酒店(Hotel Fenix Gran Meliá - The Leading Hotels of the World)(55320807)</t>
  </si>
  <si>
    <t>经典房&lt;2人入住&gt;&lt;不退款&gt;</t>
  </si>
  <si>
    <t>CHAN/CHE CHING</t>
  </si>
  <si>
    <t xml:space="preserve">2203268804	</t>
  </si>
  <si>
    <t xml:space="preserve">18747845559	</t>
  </si>
  <si>
    <t>[格拉纳达]帕拉西奥德圣伊内斯酒店(Palacio de Santa Inés)(55542841)</t>
  </si>
  <si>
    <t>双人床房&lt;2人入住&gt;&lt;不退款&gt;</t>
  </si>
  <si>
    <t>Samanta/Soumen,Samanta/Soumen</t>
  </si>
  <si>
    <t xml:space="preserve">25377212	</t>
  </si>
  <si>
    <t xml:space="preserve">18756485287	</t>
  </si>
  <si>
    <t>[基西米]基西米庆祝大酒店(Grand Hotel Kissimmee at Celebration)(91907643)</t>
  </si>
  <si>
    <t>豪华两张大床房&lt;2人入住&gt;&lt;不退款&gt;&lt;早餐&gt;</t>
  </si>
  <si>
    <t>SHAO/YUXUAN,CHEN/JIA XI</t>
  </si>
  <si>
    <t xml:space="preserve">YGW71N	</t>
  </si>
  <si>
    <t xml:space="preserve">18756950697	</t>
  </si>
  <si>
    <t>[博洛尼亚]埃玛迪斯博洛尼亚 IH 酒店(iH Hotels Bologna Amadeus)(55572851)</t>
  </si>
  <si>
    <t>标准双人间&lt;2人入住&gt;&lt;不退款&gt;&lt;早餐&gt;</t>
  </si>
  <si>
    <t>MANOU/PETROS</t>
  </si>
  <si>
    <t xml:space="preserve">1995095881	</t>
  </si>
  <si>
    <t xml:space="preserve">18798303477	</t>
  </si>
  <si>
    <t>[博洛尼亚]博洛尼亚中心美居酒店(Mercure Bologna Centro)(55822198)</t>
  </si>
  <si>
    <t>双床/双人间&lt;2人入住&gt;&lt;不退款&gt;&lt;早餐&gt;</t>
  </si>
  <si>
    <t>ORLANDINI/GIANNI</t>
  </si>
  <si>
    <t xml:space="preserve">21106696108	</t>
  </si>
  <si>
    <t>[迪沙鲁]迪沙鲁海岸硬石酒店(Hard Rock Hotel Desaru Coast)(68031178)</t>
  </si>
  <si>
    <t>摇滚皇家特大床房&lt;2人入住&gt;&lt;不退款&gt;&lt;早餐&gt;</t>
  </si>
  <si>
    <t>S.B/Jayamani</t>
  </si>
  <si>
    <t xml:space="preserve">2701387	</t>
  </si>
  <si>
    <t xml:space="preserve">11314049	</t>
  </si>
  <si>
    <t xml:space="preserve">21107196317	</t>
  </si>
  <si>
    <t>Asokan/Shobah ,Ganesan/Parthiban</t>
  </si>
  <si>
    <t xml:space="preserve">11314061	</t>
  </si>
  <si>
    <t>退单</t>
  </si>
  <si>
    <t xml:space="preserve">21251470983	</t>
  </si>
  <si>
    <t>[马德里]巴拉哈斯参议员酒店(Senator Barajas)(55598847)</t>
  </si>
  <si>
    <t>高级双人房&lt;2人入住&gt;&lt;不退款&gt;</t>
  </si>
  <si>
    <t>Saucedo Paz/Mariel Fabiana</t>
  </si>
  <si>
    <t xml:space="preserve">21258984262	</t>
  </si>
  <si>
    <t>[巴斯]巴斯盖恩斯柏若夫 Spa - 全球奢华精品酒店(The Gainsborough Bath Spa - Small Luxury Hotels of the World)(55320605)</t>
  </si>
  <si>
    <t>行政房（大床）&lt;2人入住&gt;&lt;不退款&gt;</t>
  </si>
  <si>
    <t>Kohler/Lorraine</t>
  </si>
  <si>
    <t xml:space="preserve">117757335	</t>
  </si>
  <si>
    <t xml:space="preserve">21312433694	</t>
  </si>
  <si>
    <t>[井邑市]皇家全罗道酒店(Hotel Royal Jeolla)(97965445)</t>
  </si>
  <si>
    <t>皇家贵宾房&lt;2人入住&gt;&lt;不退款&gt;</t>
  </si>
  <si>
    <t>Cheng/Allen</t>
  </si>
  <si>
    <t xml:space="preserve">2021727333	</t>
  </si>
  <si>
    <t xml:space="preserve">21326342306	</t>
  </si>
  <si>
    <t>[Darlinghurst]悉尼克肯顿酒店- 捌号精品酒店(Kirketon Hotel Sydney)(55491845)</t>
  </si>
  <si>
    <t>尊贵房&lt;2人入住&gt;&lt;不退款&gt;</t>
  </si>
  <si>
    <t>REECE/NICOLE</t>
  </si>
  <si>
    <t>取消</t>
  </si>
  <si>
    <t xml:space="preserve">21330296421	</t>
  </si>
  <si>
    <t>[曼彻斯特]曼彻斯特波特兰宜必思尚品酒店(Ibis Styles Manchester Portland)(55289891)</t>
  </si>
  <si>
    <t>标准大床房&lt;2人入住&gt;&lt;不退款&gt;&lt;早餐&gt;</t>
  </si>
  <si>
    <t>Drever/Daina,Pirrie/Claire</t>
  </si>
  <si>
    <t xml:space="preserve">866751	</t>
  </si>
  <si>
    <t xml:space="preserve">21340766869	</t>
  </si>
  <si>
    <t>[圣路易斯]OYO 密苏里州圣路易斯市中心酒店(OYO Hotel St. Louis Downtown City Center MO)(89930784)</t>
  </si>
  <si>
    <t>特大床房&lt;2人入住&gt;&lt;不退款&gt;</t>
  </si>
  <si>
    <t>Richardson/Brittany</t>
  </si>
  <si>
    <t xml:space="preserve">Acknowledged	</t>
  </si>
  <si>
    <t xml:space="preserve">21341997196	</t>
  </si>
  <si>
    <t>[首尔]三井酒店(Hotel Samjung)(55337145)</t>
  </si>
  <si>
    <t>标准双床房&lt;2人入住&gt;&lt;不退款&gt;</t>
  </si>
  <si>
    <t>Lee/Kia Hong,Tiu/Cui Chen</t>
  </si>
  <si>
    <t xml:space="preserve">22023398	</t>
  </si>
  <si>
    <t xml:space="preserve">21348685877	</t>
  </si>
  <si>
    <t>[萨尼奇]维多利亚红狮套房酒店(Red Lion Inn and Suites Victoria)(77371984)</t>
  </si>
  <si>
    <t>2张双人床房&lt;2人入住&gt;&lt;不退款&gt;</t>
  </si>
  <si>
    <t>Shanklin/Tabitha Hailey</t>
  </si>
  <si>
    <t xml:space="preserve">9566158	</t>
  </si>
  <si>
    <t xml:space="preserve">21351885587	</t>
  </si>
  <si>
    <t>[甲米]甲米都喜天丽海滨度假酒店(SHA Extra Plus)(Dusit Thani Krabi Beach Resort(SHA Extra Plus))(55254081)</t>
  </si>
  <si>
    <t>豪华间&lt;2人入住&gt;&lt;不退款&gt;&lt;早餐&gt;</t>
  </si>
  <si>
    <t>Patel /Ashivinkumar Dahyalal,Patel /Ashivinkumar Dahyalal</t>
  </si>
  <si>
    <t xml:space="preserve">acknowledge	</t>
  </si>
  <si>
    <t xml:space="preserve">21355989159	</t>
  </si>
  <si>
    <t>[曼谷]阿瓦尼阿特里姆曼谷酒店(SHA认证)(Avani Atrium Bangkok Hotel (SHA Certified))(55665998)</t>
  </si>
  <si>
    <t>阿瓦尼尊贵房&lt;2人入住&gt;&lt;不退款&gt;</t>
  </si>
  <si>
    <t>LEE/MYEONGWON</t>
  </si>
  <si>
    <t xml:space="preserve">53468893	</t>
  </si>
  <si>
    <t xml:space="preserve">21359120492	</t>
  </si>
  <si>
    <t>Wen/Bin</t>
  </si>
  <si>
    <t xml:space="preserve">21366572140	</t>
  </si>
  <si>
    <t>[马赛]渣油格兰德布拉多酒店(Residhotel le Grand Prado)(55694777)</t>
  </si>
  <si>
    <t>高级一室房&lt;2人入住&gt;&lt;不退款&gt;</t>
  </si>
  <si>
    <t>LAMBERT/Emmanuel</t>
  </si>
  <si>
    <t xml:space="preserve">2024972299	</t>
  </si>
  <si>
    <t xml:space="preserve">21367760578	</t>
  </si>
  <si>
    <t>阿瓦尼转角房&lt;2人入住&gt;&lt;不退款&gt;&lt;早餐&gt;</t>
  </si>
  <si>
    <t>Purohit/Nagendra,Purohit/Nagendra</t>
  </si>
  <si>
    <t xml:space="preserve">53469584	</t>
  </si>
  <si>
    <t xml:space="preserve">21369049859	</t>
  </si>
  <si>
    <t>[德雷珀]德拉普品质酒店(Quality Inn Draper)(94363147)</t>
  </si>
  <si>
    <t>标准间1特大床&lt;2人入住&gt;&lt;不退款&gt;&lt;早餐&gt;</t>
  </si>
  <si>
    <t>Cano/Oscar</t>
  </si>
  <si>
    <t xml:space="preserve">21374906711	</t>
  </si>
  <si>
    <t>[罗马]罗马舒适套房酒店(Comfort Suites Rome)(90373563)</t>
  </si>
  <si>
    <t>特大床套房&lt;2人入住&gt;&lt;不退款&gt;&lt;早餐&gt;</t>
  </si>
  <si>
    <t>Cosby/Sadie Destin</t>
  </si>
  <si>
    <t xml:space="preserve">21409751552	</t>
  </si>
  <si>
    <t>[圣马蒂诺坎波]波斯塔多尼尼1579 UNA Esperienze酒店(Posta Donini 1579 - UNA Esperienze)(95690399)</t>
  </si>
  <si>
    <t>经典双人房&lt;2人入住&gt;&lt;不退款&gt;&lt;早餐&gt;</t>
  </si>
  <si>
    <t>park/youngjae</t>
  </si>
  <si>
    <t xml:space="preserve">2025888637	</t>
  </si>
  <si>
    <t xml:space="preserve">21413128293	</t>
  </si>
  <si>
    <t>[维也纳]维也纳里佳纳酒店(Hotel Regina)(55920216)</t>
  </si>
  <si>
    <t>标准双人房&lt;2人入住&gt;&lt;不退款&gt;&lt;早餐&gt;</t>
  </si>
  <si>
    <t>marzolo/federico</t>
  </si>
  <si>
    <t xml:space="preserve">21447008113	</t>
  </si>
  <si>
    <t>[旧金山]乔治国王酒店(King George)(55745391)</t>
  </si>
  <si>
    <t>高级房, 1 张大床&lt;2人入住&gt;&lt;不退款&gt;</t>
  </si>
  <si>
    <t>Rocha Fernandes/Antonio</t>
  </si>
  <si>
    <t xml:space="preserve">17245SE046857	</t>
  </si>
  <si>
    <t xml:space="preserve">21463395511	</t>
  </si>
  <si>
    <t>[吉隆坡]铂尔曼吉隆坡城市中心大酒店(Pullman Kuala Lumpur City Centre Hotel &amp; Residences)(56185634)</t>
  </si>
  <si>
    <t>尊贵超值豪华特大床房&lt;2人入住&gt;&lt;不退款&gt;&lt;早餐&gt;</t>
  </si>
  <si>
    <t>CHUA/SWEE HUAT</t>
  </si>
  <si>
    <t xml:space="preserve">876562	</t>
  </si>
  <si>
    <t xml:space="preserve">21465087133	</t>
  </si>
  <si>
    <t>[里约热内卢]斯科里亚尔里约酒店(Scorial Rio Hotel)(90352198)</t>
  </si>
  <si>
    <t>双人间&lt;2人入住&gt;&lt;不退款&gt;&lt;早餐&gt;</t>
  </si>
  <si>
    <t>Goraieb Botelho de Magalhaes/Daniel</t>
  </si>
  <si>
    <t xml:space="preserve">65580864	</t>
  </si>
  <si>
    <t xml:space="preserve">21471188204	</t>
  </si>
  <si>
    <t>[里约热内卢]里约热内卢科帕卡巴纳美爵酒店(Grand Mercure Rio de Janeiro Copacabana)(55289962)</t>
  </si>
  <si>
    <t>经典双人房&lt;2人入住&gt;&lt;不退款&gt;</t>
  </si>
  <si>
    <t>FERREIRA DE CARVALHO/MATHEUS</t>
  </si>
  <si>
    <t xml:space="preserve">2743965	</t>
  </si>
  <si>
    <t xml:space="preserve">65603784	</t>
  </si>
  <si>
    <t xml:space="preserve">21474332127	</t>
  </si>
  <si>
    <t>[null](89917392)</t>
  </si>
  <si>
    <t xml:space="preserve">21475513924	</t>
  </si>
  <si>
    <t>[普吉岛]普吉岛 Journeyhub 奥卓雅居酒店 (SHA Extra Plus)(Oakwood Hotel Journeyhub Phuket (SHA Extra Plus))(55304141)</t>
  </si>
  <si>
    <t>豪华特大房&lt;2人入住&gt;&lt;不退款&gt;&lt;早餐&gt;</t>
  </si>
  <si>
    <t>Babu/Praveena,Babu/Praveena</t>
  </si>
  <si>
    <t xml:space="preserve">21475829669	</t>
  </si>
  <si>
    <t>[曼彻斯特]曼彻斯特麦克唐纳德水疗酒店(Macdonald Manchester Hotel and Spa)(55452111)</t>
  </si>
  <si>
    <t>标准特大床房&lt;2人入住&gt;&lt;不退款&gt;</t>
  </si>
  <si>
    <t>Perrett/Kiera</t>
  </si>
  <si>
    <t xml:space="preserve">2327SE228663	</t>
  </si>
  <si>
    <t xml:space="preserve">21482066881	</t>
  </si>
  <si>
    <t>[哥打京那巴鲁]麦哲伦丝绸度假村(The Magellan Sutera Resort)(55799262)</t>
  </si>
  <si>
    <t>麦哲伦豪华园景房&lt;2人入住&gt;&lt;不退款&gt;&lt;早餐&gt;</t>
  </si>
  <si>
    <t>CHANG/YAUNCHIH</t>
  </si>
  <si>
    <t xml:space="preserve">2746602	</t>
  </si>
  <si>
    <t xml:space="preserve">3134594	</t>
  </si>
  <si>
    <t xml:space="preserve">21485287697	</t>
  </si>
  <si>
    <t>[普吉岛]普吉岛宴宾雅海滩度假村 (SHA Extra Plus)(Impiana Beach Resort Patong, Phuket (SHA Extra Plus))(55254041)</t>
  </si>
  <si>
    <t>园景高级房&lt;2人入住&gt;&lt;不退款&gt;&lt;早餐&gt;</t>
  </si>
  <si>
    <t>Jain/Pradeep,Jain/Pradeep</t>
  </si>
  <si>
    <t xml:space="preserve">HBD-25744-321-5673456	</t>
  </si>
  <si>
    <t xml:space="preserve">21499558234	</t>
  </si>
  <si>
    <t>[波士顿]波士顿海港酒店(Seaport Hotel Boston)(55801115)</t>
  </si>
  <si>
    <t>豪华特大床房&lt;2人入住&gt;&lt;不退款&gt;</t>
  </si>
  <si>
    <t>BEARD/JOYCE</t>
  </si>
  <si>
    <t xml:space="preserve">1137315	</t>
  </si>
  <si>
    <t xml:space="preserve">21499873864	</t>
  </si>
  <si>
    <t>[拉斯维加斯]亚历克西斯公园全套房度假村(Alexis Park All Suite Resort)(55707884)</t>
  </si>
  <si>
    <t>君主两张双人床套房&lt;2人入住&gt;&lt;不退款&gt;</t>
  </si>
  <si>
    <t>SHIN/SEUNGMIN,PYO/YOUNGWOO</t>
  </si>
  <si>
    <t xml:space="preserve">21500544465	</t>
  </si>
  <si>
    <t>[Kampung Pelita]巴淡岛阿斯顿巴淡酒店公寓(ASTON Batam Hotel &amp; Residence)(55391106)</t>
  </si>
  <si>
    <t>阿斯顿套房&lt;2人入住&gt;&lt;不退款&gt;&lt;早餐&gt;</t>
  </si>
  <si>
    <t>LEE/ZHEN JIE,NG/LAY MIANG</t>
  </si>
  <si>
    <t xml:space="preserve">21508478399	</t>
  </si>
  <si>
    <t>[布宜诺斯艾利斯]埃斯梅拉达洛伊套房酒店(Loi Suites Esmeralda)(55254207)</t>
  </si>
  <si>
    <t>开放式客房&lt;2人入住&gt;&lt;不退款&gt;</t>
  </si>
  <si>
    <t>Ramos/Claudia</t>
  </si>
  <si>
    <t xml:space="preserve">249-933239	</t>
  </si>
  <si>
    <t xml:space="preserve">21510264534	</t>
  </si>
  <si>
    <t>[本那比]行政套房酒店及会议中心，温哥华都市区(Executive Suites Hotel &amp; Conference Center, Metro Vancouver)(55744967)</t>
  </si>
  <si>
    <t>特大床一卧套房(按摩浴缸)&lt;2人入住&gt;&lt;不退款&gt;</t>
  </si>
  <si>
    <t>Jackson/Maya,Jackson/Maya</t>
  </si>
  <si>
    <t xml:space="preserve">2753914	</t>
  </si>
  <si>
    <t xml:space="preserve">80567355	</t>
  </si>
  <si>
    <t xml:space="preserve">21510695598	</t>
  </si>
  <si>
    <t>[肯普顿帕克]奥利弗·坦博机场尚品酒店(Premier Hotel or Tambo)(60467202)</t>
  </si>
  <si>
    <t>标准房（特大床）&lt;2人入住&gt;&lt;不退款&gt;</t>
  </si>
  <si>
    <t>masuku/thabi,masuku/thabi</t>
  </si>
  <si>
    <t xml:space="preserve">118940858	</t>
  </si>
  <si>
    <t xml:space="preserve">21515603462	</t>
  </si>
  <si>
    <t>[巴厘巴板]巴厘巴板奎斯特酒店(Quest Hotel Balikpapan by ASTON)(55598959)</t>
  </si>
  <si>
    <t>高级房&lt;2人入住&gt;&lt;不退款&gt;</t>
  </si>
  <si>
    <t>Purbondaru/Adi</t>
  </si>
  <si>
    <t xml:space="preserve">2755406	</t>
  </si>
  <si>
    <t xml:space="preserve">21556735768	</t>
  </si>
  <si>
    <t>[巴厘岛]贝斯特韦斯特库塔别墅酒店(Best Western Kuta Villa)(55862088)</t>
  </si>
  <si>
    <t>高级房(大床)&lt;2人入住&gt;&lt;不退款&gt;&lt;早餐&gt;</t>
  </si>
  <si>
    <t>WICAKSONO/REZKY ANUGRAH</t>
  </si>
  <si>
    <t xml:space="preserve">21557373513	</t>
  </si>
  <si>
    <t>MAO/YIFEI</t>
  </si>
  <si>
    <t xml:space="preserve">21558887237	</t>
  </si>
  <si>
    <t>[马斯特里赫特]帝皇阿姆拉斯大酒店(Amrâth Grand Hotel de l’Empereur)(55733242)</t>
  </si>
  <si>
    <t>标准房&lt;2人入住&gt;&lt;不退款&gt;</t>
  </si>
  <si>
    <t>van Dijk-Legerstee/Tanja</t>
  </si>
  <si>
    <t xml:space="preserve">118987795	</t>
  </si>
  <si>
    <t xml:space="preserve">21559266138	</t>
  </si>
  <si>
    <t>[圣塞巴斯蒂安德洛斯雷耶斯]圣塞瓦塞斯蒂安德洛斯雷耶斯万豪 AC 酒店(AC Hotel San Sebastián de los Reyes by Marriott)(68026079)</t>
  </si>
  <si>
    <t>标准房, 1 张大床房&lt;2人入住&gt;&lt;不退款&gt;</t>
  </si>
  <si>
    <t>BUTRAGUENO MOAVRO/CARLOS</t>
  </si>
  <si>
    <t xml:space="preserve">99743934	</t>
  </si>
  <si>
    <t xml:space="preserve">21560097896	</t>
  </si>
  <si>
    <t>[木浦]木浦贵宾酒店(VIP Hotel Mokpo)(77372283)</t>
  </si>
  <si>
    <t>标准间1张大床&lt;2人入住&gt;&lt;不退款&gt;</t>
  </si>
  <si>
    <t>OH/GYEONGCHEOL</t>
  </si>
  <si>
    <t xml:space="preserve">2756126	</t>
  </si>
  <si>
    <t xml:space="preserve">21561335193	</t>
  </si>
  <si>
    <t>[吉隆坡]吉隆坡宾乐雅服务公寓(PARKROYAL Serviced Suites Kuala Lumpur)(55337133)</t>
  </si>
  <si>
    <t>1卧套房&lt;2人入住&gt;&lt;不退款&gt;</t>
  </si>
  <si>
    <t>AZZAZI/ARASH</t>
  </si>
  <si>
    <t xml:space="preserve">2756320	</t>
  </si>
  <si>
    <t xml:space="preserve">报客人姓名办理入住	</t>
  </si>
  <si>
    <t xml:space="preserve">21566873952	</t>
  </si>
  <si>
    <t>[波德申]迪克森海中天港口(Avillion Port Dickson)(55851984)</t>
  </si>
  <si>
    <t>至尊水上小屋&lt;2人入住&gt;&lt;不退款&gt;&lt;早餐&gt;</t>
  </si>
  <si>
    <t>NABIHAN/EZYAN KAMIL</t>
  </si>
  <si>
    <t xml:space="preserve">308939	</t>
  </si>
  <si>
    <t xml:space="preserve">21570279177	</t>
  </si>
  <si>
    <t>[丹佛]丹佛东舒适酒店(Comfort Inn Denver East)(91809640)</t>
  </si>
  <si>
    <t>2张大床房(无烟)&lt;2人入住&gt;&lt;不退款&gt;&lt;早餐&gt;</t>
  </si>
  <si>
    <t>Phipps/Amy Ann</t>
  </si>
  <si>
    <t xml:space="preserve">2757888	</t>
  </si>
  <si>
    <t xml:space="preserve">21572431696	</t>
  </si>
  <si>
    <t>[三宝垄]新坎迪新邦利马酒店-三宝垄ASTON(Hotel Neo Candi Simpang Lima - Semarang by ASTON)(55414284)</t>
  </si>
  <si>
    <t>近地天体房&lt;2人入住&gt;&lt;不退款&gt;&lt;早餐&gt;</t>
  </si>
  <si>
    <t>KOSASIH/SELIN</t>
  </si>
  <si>
    <t xml:space="preserve">2758461	</t>
  </si>
  <si>
    <t xml:space="preserve">21573029506	</t>
  </si>
  <si>
    <t>[莱克斯恩特伦斯]埃斯波勒纳温泉度假村(The Esplanade Resort and Spa)(55465541)</t>
  </si>
  <si>
    <t>标准双人房&lt;2人入住&gt;&lt;不退款&gt;</t>
  </si>
  <si>
    <t>HANNOSH/PETER</t>
  </si>
  <si>
    <t xml:space="preserve">2758595	</t>
  </si>
  <si>
    <t xml:space="preserve">21573312582	</t>
  </si>
  <si>
    <t>[阿博茨福德]阿博茨福德速8酒店(Super 8 by Wyndham Abbotsford BC)(70791148)</t>
  </si>
  <si>
    <t>无障碍客房(大床)&lt;2人入住&gt;&lt;不退款&gt;&lt;早餐&gt;</t>
  </si>
  <si>
    <t>Carr/Matthew</t>
  </si>
  <si>
    <t xml:space="preserve">2758662	</t>
  </si>
  <si>
    <t xml:space="preserve">21573886002	</t>
  </si>
  <si>
    <t>[Central Bogor]茂物帕加加兰怀兹尊贵酒店(Whiz Prime Hotel Pajajaran Bogor)(90398622)</t>
  </si>
  <si>
    <t>ANDY/MICHAEL</t>
  </si>
  <si>
    <t xml:space="preserve">2758766	</t>
  </si>
  <si>
    <t xml:space="preserve">21577276932	</t>
  </si>
  <si>
    <t>[巴都丁宜]槟城宾乐雅饭店 (槟城对抗新冠肺炎认证)(PARKROYAL Penang Resort)(56140404)</t>
  </si>
  <si>
    <t>豪华房&lt;2人入住&gt;&lt;不退款&gt;&lt;早餐&gt;</t>
  </si>
  <si>
    <t>MOHAMAD/AL-SARIZAL</t>
  </si>
  <si>
    <t xml:space="preserve">2758937	</t>
  </si>
  <si>
    <t xml:space="preserve">7358804	</t>
  </si>
  <si>
    <t xml:space="preserve">21578247979	</t>
  </si>
  <si>
    <t>[格拉斯哥]诺富特格拉斯哥中心酒店(Novotel Glasgow Centre)(55290408)</t>
  </si>
  <si>
    <t>标准双人房（带沙发）&lt;2人入住&gt;&lt;不退款&gt;</t>
  </si>
  <si>
    <t>Dalton /Amber</t>
  </si>
  <si>
    <t xml:space="preserve">2759166	</t>
  </si>
  <si>
    <t xml:space="preserve">21579081410	</t>
  </si>
  <si>
    <t>[阿布扎比]阿布扎比雅乐轩酒店(Aloft Abu Dhabi)(68026753)</t>
  </si>
  <si>
    <t>雅乐轩房&lt;2人入住&gt;&lt;不退款&gt;</t>
  </si>
  <si>
    <t>SAMHOUD/MARYAM NADER</t>
  </si>
  <si>
    <t xml:space="preserve">2759361	</t>
  </si>
  <si>
    <t xml:space="preserve">From Allocation	</t>
  </si>
  <si>
    <t xml:space="preserve">21579435861	</t>
  </si>
  <si>
    <t>[曼谷]曼谷阿尔梅洛兹酒店 - 主要清真饭店(Al Meroz Hotel Bangkok - the Leading Halal Hotel)(60494198)</t>
  </si>
  <si>
    <t>AHMAD/MOHAMAD</t>
  </si>
  <si>
    <t xml:space="preserve">2759459	</t>
  </si>
  <si>
    <t xml:space="preserve">-2032600452	</t>
  </si>
  <si>
    <t xml:space="preserve">21579786643	</t>
  </si>
  <si>
    <t>[巴德胡弗多普]阿姆斯特丹史基浦机场宜必思酒店(Ibis Schiphol Amsterdam Airport)(55290037)</t>
  </si>
  <si>
    <t>高级大床房&lt;2人入住&gt;&lt;不退款&gt;</t>
  </si>
  <si>
    <t>GEURTZ/SERGE,LUGIES/RUTGER ALEXANDER</t>
  </si>
  <si>
    <t xml:space="preserve">2759540	</t>
  </si>
  <si>
    <t xml:space="preserve">21580110486	</t>
  </si>
  <si>
    <t>[East Bogor]阿玛里斯帕库安茂物酒店(Amaris Hotel Pakuan Bogor)(68545400)</t>
  </si>
  <si>
    <t>智能大床房&lt;2人入住&gt;&lt;不退款&gt;&lt;早餐&gt;</t>
  </si>
  <si>
    <t>TYAS/ALBERTA</t>
  </si>
  <si>
    <t xml:space="preserve">2759645	</t>
  </si>
  <si>
    <t xml:space="preserve">21580243030	</t>
  </si>
  <si>
    <t>[科隆]科隆市中心文登萃浦酒店(TRYP by Wyndham Köln City Centre)(56116961)</t>
  </si>
  <si>
    <t>berger/michel</t>
  </si>
  <si>
    <t xml:space="preserve">2759690	</t>
  </si>
  <si>
    <t xml:space="preserve">-2032668427	</t>
  </si>
  <si>
    <t xml:space="preserve">21580777625	</t>
  </si>
  <si>
    <t>[希什利]巴巴罗斯伯因特酒店(Point Hotel Barbaros)(55299511)</t>
  </si>
  <si>
    <t>豪华房&lt;2人入住&gt;&lt;不退款&gt;</t>
  </si>
  <si>
    <t>Ersoy/Abdulkadir</t>
  </si>
  <si>
    <t xml:space="preserve">2759837	</t>
  </si>
  <si>
    <t xml:space="preserve">21580792623	</t>
  </si>
  <si>
    <t>[洛杉矶]洛杉矶国际机场温德姆拉昆塔套房酒店(La Quinta Inn &amp; Suites by Wyndham LAX)(91595309)</t>
  </si>
  <si>
    <t>客房, 1 张特大床房&lt;2人入住&gt;&lt;不退款&gt;&lt;早餐&gt;</t>
  </si>
  <si>
    <t>LAM/YIU TUNG CHESDY</t>
  </si>
  <si>
    <t xml:space="preserve">2759849	</t>
  </si>
  <si>
    <t xml:space="preserve">88865EE009736	</t>
  </si>
  <si>
    <t xml:space="preserve">21580794177	</t>
  </si>
  <si>
    <t>豪华海景房&lt;2人入住&gt;&lt;不退款&gt;</t>
  </si>
  <si>
    <t>Yalcinkaya/Aykut</t>
  </si>
  <si>
    <t xml:space="preserve">2759852	</t>
  </si>
  <si>
    <t xml:space="preserve">15488956	</t>
  </si>
  <si>
    <t xml:space="preserve">21581564019	</t>
  </si>
  <si>
    <t>[卡特雷特]行政套房酒店(Hotel Executive Suites)(91808515)</t>
  </si>
  <si>
    <t>标准间2双人床&lt;2人入住&gt;&lt;不退款&gt;</t>
  </si>
  <si>
    <t>Wani/Revati</t>
  </si>
  <si>
    <t xml:space="preserve">2760063	</t>
  </si>
  <si>
    <t xml:space="preserve">21588449136	</t>
  </si>
  <si>
    <t>[图班]图班法福酒店(favehotel Tuban)(91812392)</t>
  </si>
  <si>
    <t>fab客房&lt;2人入住&gt;&lt;不退款&gt;&lt;早餐&gt;</t>
  </si>
  <si>
    <t>Pratiwi/Rafika</t>
  </si>
  <si>
    <t xml:space="preserve">2760972	</t>
  </si>
  <si>
    <t xml:space="preserve">21589199536	</t>
  </si>
  <si>
    <t>奢华客房&lt;2人入住&gt;&lt;不退款&gt;&lt;早餐&gt;</t>
  </si>
  <si>
    <t>GONG/BIHONG,ZENG/QIAOEN</t>
  </si>
  <si>
    <t xml:space="preserve">2761159	</t>
  </si>
  <si>
    <t xml:space="preserve">879687	</t>
  </si>
  <si>
    <t xml:space="preserve">21589748568	</t>
  </si>
  <si>
    <t>[泗水]泗水探索酒店(Quest Hotel Darmo - Surabaya by ASTON)(60480266)</t>
  </si>
  <si>
    <t>Ayunin/Latifah</t>
  </si>
  <si>
    <t xml:space="preserve">2761309	</t>
  </si>
  <si>
    <t xml:space="preserve">21589765231	</t>
  </si>
  <si>
    <t>LIU/XIANGPING</t>
  </si>
  <si>
    <t xml:space="preserve">2761316	</t>
  </si>
  <si>
    <t xml:space="preserve">879729	</t>
  </si>
  <si>
    <t xml:space="preserve">21589829000	</t>
  </si>
  <si>
    <t>[法兰克福]维多利亚大酒店(Hotel Victoria)(55666182)</t>
  </si>
  <si>
    <t>标准双人房/双床房&lt;2人入住&gt;&lt;不退款&gt;</t>
  </si>
  <si>
    <t>BELOUS/ANASTASIA</t>
  </si>
  <si>
    <t xml:space="preserve">2761349	</t>
  </si>
  <si>
    <t xml:space="preserve">_2033073947	</t>
  </si>
  <si>
    <t xml:space="preserve">21590135446	</t>
  </si>
  <si>
    <t>[巴厘岛]瓦图吉姆巴尔贝尔雷索特瑞士酒店(Swiss-Belresort Watu Jimbar)(60494043)</t>
  </si>
  <si>
    <t>超值豪华池景双床房&lt;2人入住&gt;&lt;不退款&gt;&lt;早餐&gt;</t>
  </si>
  <si>
    <t>CHAN/TJIAN FOEI</t>
  </si>
  <si>
    <t xml:space="preserve">2761390	</t>
  </si>
  <si>
    <t xml:space="preserve">21590195414	</t>
  </si>
  <si>
    <t>[曼谷]曼谷阿文苏昆维特酒店(Avani Sukhumvit Bangkok)(70165254)</t>
  </si>
  <si>
    <t>阿瓦尼客房&lt;2人入住&gt;&lt;不退款&gt;&lt;早餐&gt;</t>
  </si>
  <si>
    <t>Go/Sze Ming,Lam/Chun Hung</t>
  </si>
  <si>
    <t xml:space="preserve">2761410	</t>
  </si>
  <si>
    <t xml:space="preserve">21591955147	</t>
  </si>
  <si>
    <t>[吉隆坡]吉隆坡千禧大酒店(Grand Millennium Kuala Lumpur)(55402613)</t>
  </si>
  <si>
    <t>LIONG/SALEANTO ,KUSUMA/EDDIE</t>
  </si>
  <si>
    <t xml:space="preserve">2761732	</t>
  </si>
  <si>
    <t>4KV617MMA</t>
  </si>
  <si>
    <t xml:space="preserve">4KV617MM7	</t>
  </si>
  <si>
    <t xml:space="preserve">21595530929	</t>
  </si>
  <si>
    <t>SHAH/PINIAL</t>
  </si>
  <si>
    <t xml:space="preserve">2762027	</t>
  </si>
  <si>
    <t xml:space="preserve">21596551182	</t>
  </si>
  <si>
    <t>[埃森]埃森华美达饭店(Ramada by Wyndham Essen)(55380667)</t>
  </si>
  <si>
    <t>高级双人床房&lt;2人入住&gt;&lt;不退款&gt;</t>
  </si>
  <si>
    <t>Bonde/Didier,Bonde/Daryan</t>
  </si>
  <si>
    <t xml:space="preserve">2762182	</t>
  </si>
  <si>
    <t xml:space="preserve">91166EE006848	</t>
  </si>
  <si>
    <t xml:space="preserve">21596656507	</t>
  </si>
  <si>
    <t>[坤甸]坤甸尼奥噶迦玛达酒店(Hotel Neo Gajah Mada Pontianak by ASTON)(55543096)</t>
  </si>
  <si>
    <t>尼欧房&lt;2人入住&gt;&lt;不退款&gt;</t>
  </si>
  <si>
    <t>HERAWATI/NOVIA TRI</t>
  </si>
  <si>
    <t xml:space="preserve">2762229	</t>
  </si>
  <si>
    <t xml:space="preserve">21597112965	</t>
  </si>
  <si>
    <t>[孟买]圣瑞吉孟买酒店(The St. Regis Mumbai)(56196574)</t>
  </si>
  <si>
    <t>城市景观特大床房&lt;2人入住&gt;&lt;不退款&gt;&lt;早餐&gt;</t>
  </si>
  <si>
    <t>Singh/Surjit sammy</t>
  </si>
  <si>
    <t xml:space="preserve">2762288	</t>
  </si>
  <si>
    <t xml:space="preserve">21597437744	</t>
  </si>
  <si>
    <t>[迪沙鲁]沙滩凉鞋戴沙鲁海滩度假村及水疗中心(Sand &amp; Sandals Desaru Beach Resort &amp; Spa)(55733234)</t>
  </si>
  <si>
    <t>阳光豪华海景房&lt;2人入住&gt;&lt;不退款&gt;</t>
  </si>
  <si>
    <t>TAN/JUN YU</t>
  </si>
  <si>
    <t xml:space="preserve">2762348	</t>
  </si>
  <si>
    <t xml:space="preserve">134869	</t>
  </si>
  <si>
    <t xml:space="preserve">21597519713	</t>
  </si>
  <si>
    <t>[泗水]萨马托尔泗水帖木儿诺富特酒店(Novotel Samator Surabaya Timur)(70391820)</t>
  </si>
  <si>
    <t>高级双床房, 2 张单人床&lt;2人入住&gt;&lt;不退款&gt;&lt;早餐&gt;</t>
  </si>
  <si>
    <t>HARMANTO/NICKY</t>
  </si>
  <si>
    <t xml:space="preserve">2762355	</t>
  </si>
  <si>
    <t xml:space="preserve">21597669662	</t>
  </si>
  <si>
    <t>[华沙]瓦索维康铂酒店/华沙(Campanile Varsovie / Warszawa)(55733407)</t>
  </si>
  <si>
    <t>双床房&lt;2人入住&gt;&lt;不退款&gt;</t>
  </si>
  <si>
    <t>Margas/Szymon</t>
  </si>
  <si>
    <t xml:space="preserve">2762389	</t>
  </si>
  <si>
    <t xml:space="preserve">21597835559	</t>
  </si>
  <si>
    <t>[曼谷]彩虹套房酒店 (SHA Certified)(Baiyoke Suite Hotel)(55653319)</t>
  </si>
  <si>
    <t>高级套房&lt;2人入住&gt;&lt;不退款&gt;</t>
  </si>
  <si>
    <t>PUTH/SOPHANITH</t>
  </si>
  <si>
    <t xml:space="preserve">21598485336	</t>
  </si>
  <si>
    <t>[中雅加达]丹那阿邦至爱酒店 - 赛德恩格(Favehotel Tanah Abang - Cideng)(55611732)</t>
  </si>
  <si>
    <t>致爱房&lt;2人入住&gt;&lt;不退款&gt;</t>
  </si>
  <si>
    <t>FRANKLIN/BENYAMIN</t>
  </si>
  <si>
    <t xml:space="preserve">2762543	</t>
  </si>
  <si>
    <t xml:space="preserve">21599250014	</t>
  </si>
  <si>
    <t>IQBAL/MOHAMED</t>
  </si>
  <si>
    <t xml:space="preserve">2762770	</t>
  </si>
  <si>
    <t xml:space="preserve">21599241574	</t>
  </si>
  <si>
    <t>[富基耶尔莱贝蒂讷]普瑞米尔贝图姆杜奇耶尔贝图姆经典酒店(Premiere Classe Bethune Fouquières Lès Béthunes)(70794070)</t>
  </si>
  <si>
    <t>标准间1双人床&lt;2人入住&gt;&lt;不退款&gt;</t>
  </si>
  <si>
    <t>Faucon/Robert</t>
  </si>
  <si>
    <t xml:space="preserve">2762769	</t>
  </si>
  <si>
    <t>33696UC002822</t>
  </si>
  <si>
    <t xml:space="preserve">33696UC002821	</t>
  </si>
  <si>
    <t xml:space="preserve">21599322240	</t>
  </si>
  <si>
    <t>[柏林]早安西柏林城市酒店(Good Morning Berlin City West)(60494136)</t>
  </si>
  <si>
    <t>双人床房&lt;2人入住&gt;&lt;不退款&gt;&lt;早餐&gt;</t>
  </si>
  <si>
    <t>BELLER /PETER</t>
  </si>
  <si>
    <t xml:space="preserve">2762780	</t>
  </si>
  <si>
    <t xml:space="preserve">21599581963	</t>
  </si>
  <si>
    <t>[法兰克福]法兰克福市中心国际酒店(Centro Hotel National Frankfurt City)(55426691)</t>
  </si>
  <si>
    <t>TAHERI/HANNI</t>
  </si>
  <si>
    <t xml:space="preserve">2762840	</t>
  </si>
  <si>
    <t xml:space="preserve">2033493346-1	</t>
  </si>
  <si>
    <t xml:space="preserve">21599612604	</t>
  </si>
  <si>
    <t>[圣加布里埃尔]洛杉矶圣加百利喜来登酒店(Sheraton Los Angeles San Gabriel)(55733532)</t>
  </si>
  <si>
    <t>客房, 2 张大床房&lt;2人入住&gt;&lt;不退款&gt;</t>
  </si>
  <si>
    <t>HUANG/XIANG</t>
  </si>
  <si>
    <t xml:space="preserve">2762859	</t>
  </si>
  <si>
    <t xml:space="preserve">81158418	</t>
  </si>
  <si>
    <t xml:space="preserve">21600057052	</t>
  </si>
  <si>
    <t>alias/mohd norhaizad</t>
  </si>
  <si>
    <t xml:space="preserve">2762963	</t>
  </si>
  <si>
    <t xml:space="preserve">880050	</t>
  </si>
  <si>
    <t xml:space="preserve">21600170019	</t>
  </si>
  <si>
    <t>[棉兰]棉兰S山蒂卡首映酒店及会议(Santika Premiere Dyandra Hotel &amp; Convention - Medan)(56174619)</t>
  </si>
  <si>
    <t>高级双床房&lt;2人入住&gt;&lt;不退款&gt;&lt;早餐&gt;</t>
  </si>
  <si>
    <t>NURUL/SUGIONO</t>
  </si>
  <si>
    <t xml:space="preserve">2762975	</t>
  </si>
  <si>
    <t xml:space="preserve">21602077237	</t>
  </si>
  <si>
    <t>[尼德兰芬]曼达利纳卢森堡机场酒店(Mandarina Luxembourg Airport Hotel)(70794118)</t>
  </si>
  <si>
    <t>ANDRIAMANANA/FANOVOZANTSOA</t>
  </si>
  <si>
    <t xml:space="preserve">2763385	</t>
  </si>
  <si>
    <t xml:space="preserve">8DWV41	</t>
  </si>
  <si>
    <t xml:space="preserve">21602249179	</t>
  </si>
  <si>
    <t>[河内]河内温德姆花园(Wyndham Garden Hanoi)(94358670)</t>
  </si>
  <si>
    <t>豪华双床房&lt;2人入住&gt;&lt;不退款&gt;</t>
  </si>
  <si>
    <t>ZHAO/SHUMIN</t>
  </si>
  <si>
    <t xml:space="preserve">2763452	</t>
  </si>
  <si>
    <t xml:space="preserve">21605364053	</t>
  </si>
  <si>
    <t>[曼谷]曼谷H2酒店(H2 Hotel Bangkok)(55289924)</t>
  </si>
  <si>
    <t>WANG/LEI</t>
  </si>
  <si>
    <t xml:space="preserve">2763619	</t>
  </si>
  <si>
    <t xml:space="preserve">21605364867	</t>
  </si>
  <si>
    <t>KAI/WING WAI EMILY</t>
  </si>
  <si>
    <t xml:space="preserve">2763620	</t>
  </si>
  <si>
    <t xml:space="preserve">1068709194	</t>
  </si>
  <si>
    <t xml:space="preserve">21606088145	</t>
  </si>
  <si>
    <t>[吉隆坡]武吉免登华侨城套房公寓式酒店(Fahrenheit Suites Bukit Bintang, Kuala Lumpur)(60493846)</t>
  </si>
  <si>
    <t>LEONG/SIEW LAI</t>
  </si>
  <si>
    <t xml:space="preserve">2763757	</t>
  </si>
  <si>
    <t xml:space="preserve">1-2022-3547	</t>
  </si>
  <si>
    <t xml:space="preserve">21606654363	</t>
  </si>
  <si>
    <t>[钻石吧]钻石酒吧 - 波莫纳假日酒店 - IHG 旗下酒店(Holiday Inn Diamond Bar - Pomona, an IHG Hotel)(56140416)</t>
  </si>
  <si>
    <t>li/rong</t>
  </si>
  <si>
    <t xml:space="preserve">2763840	</t>
  </si>
  <si>
    <t xml:space="preserve">21607147101	</t>
  </si>
  <si>
    <t>[曼谷]OYO 75385 曼谷明隆酒店(OYO 75385 Hotel Win Long)(55519548)</t>
  </si>
  <si>
    <t>CLAVE/JOHN DAVE SOCORRO</t>
  </si>
  <si>
    <t xml:space="preserve">2763932	</t>
  </si>
  <si>
    <t xml:space="preserve">21607201013	</t>
  </si>
  <si>
    <t>Nabila/Nabila</t>
  </si>
  <si>
    <t xml:space="preserve">2763941	</t>
  </si>
  <si>
    <t xml:space="preserve">21607356843	</t>
  </si>
  <si>
    <t>[利雅得]华威达巴酒店(Dabab Hotel by Warwick)(56206132)</t>
  </si>
  <si>
    <t>标准房(特大床)&lt;2人入住&gt;&lt;不退款&gt;</t>
  </si>
  <si>
    <t>CHAN/LOK KEE</t>
  </si>
  <si>
    <t xml:space="preserve">2763980	</t>
  </si>
  <si>
    <t xml:space="preserve">10080995	</t>
  </si>
  <si>
    <t xml:space="preserve">21607908274	</t>
  </si>
  <si>
    <t>DERKS/RICHARD</t>
  </si>
  <si>
    <t xml:space="preserve">2764048	</t>
  </si>
  <si>
    <t xml:space="preserve">21608861828	</t>
  </si>
  <si>
    <t>[曼谷]曼谷安曼纳酒店 (SHA Plus+)(Amara Bangkok Hotel (SHA Plus+))(55852016)</t>
  </si>
  <si>
    <t>豪华双床房&lt;2人入住&gt;&lt;不退款&gt;&lt;早餐&gt;</t>
  </si>
  <si>
    <t>OUYANG/PING,YUE/SHAN</t>
  </si>
  <si>
    <t xml:space="preserve">2764220	</t>
  </si>
  <si>
    <t xml:space="preserve">48695167-1	</t>
  </si>
  <si>
    <t xml:space="preserve">21608961968	</t>
  </si>
  <si>
    <t>[拉斯维加斯]拉斯维加斯马戏团娱乐场酒店(Circus Circus Hotel, Casino &amp; Theme Park)(60480200)</t>
  </si>
  <si>
    <t>庄园两张大床房&lt;2人入住&gt;&lt;不退款&gt;</t>
  </si>
  <si>
    <t>robles/yovanni</t>
  </si>
  <si>
    <t xml:space="preserve">2764243	</t>
  </si>
  <si>
    <t xml:space="preserve">010Z1VEaJl	</t>
  </si>
  <si>
    <t xml:space="preserve">21609161075	</t>
  </si>
  <si>
    <t>[曼谷]曼谷京华大酒店 (SHA Plus+)(Hotel Royal Bangkok@Chinatown)(55932568)</t>
  </si>
  <si>
    <t>WONGWAIWACH/SATIT</t>
  </si>
  <si>
    <t xml:space="preserve">2764286	</t>
  </si>
  <si>
    <t xml:space="preserve">MTN-4899928571287769541	</t>
  </si>
  <si>
    <t xml:space="preserve">21609197822	</t>
  </si>
  <si>
    <t>[Pasirsari]贝克西查巴贝卡飞舞酒店(favehotel Jababeka Cikarang)(70165332)</t>
  </si>
  <si>
    <t>SEPTI/FENA</t>
  </si>
  <si>
    <t xml:space="preserve">2764298	</t>
  </si>
  <si>
    <t xml:space="preserve">21609365347	</t>
  </si>
  <si>
    <t>[孟买]安普雷沙酒店(The Empresa Hotel)(89917587)</t>
  </si>
  <si>
    <t>VARDIA/HIRAL</t>
  </si>
  <si>
    <t xml:space="preserve">2764341	</t>
  </si>
  <si>
    <t xml:space="preserve">6804983	</t>
  </si>
  <si>
    <t xml:space="preserve">21609391611	</t>
  </si>
  <si>
    <t>[Lam Kaen]拷叻翡翠海滩度假酒店 (SHA Plus+)(Khaolak Emerald Beach Resort &amp; Spa (SHA Plus+))(55967848)</t>
  </si>
  <si>
    <t>POURSAKUL/PANASAYA,CHAMNAN/NUTCHAYA</t>
  </si>
  <si>
    <t xml:space="preserve">2764349	</t>
  </si>
  <si>
    <t xml:space="preserve">21609700332	</t>
  </si>
  <si>
    <t>[吉隆坡]吉隆坡斯里太平洋酒店(Seri Pacific Hotel Kuala Lumpur)(55439325)</t>
  </si>
  <si>
    <t>高级特大床房&lt;2人入住&gt;&lt;不退款&gt;&lt;早餐&gt;</t>
  </si>
  <si>
    <t>ASH/TENGKU ASYRAF</t>
  </si>
  <si>
    <t xml:space="preserve">2764445	</t>
  </si>
  <si>
    <t xml:space="preserve">298458	</t>
  </si>
  <si>
    <t xml:space="preserve">21609823490	</t>
  </si>
  <si>
    <t>Puspitasari/Rina</t>
  </si>
  <si>
    <t xml:space="preserve">2764483	</t>
  </si>
  <si>
    <t xml:space="preserve">21610131779	</t>
  </si>
  <si>
    <t>HRYHORIEVA /REHINA</t>
  </si>
  <si>
    <t xml:space="preserve">2764551	</t>
  </si>
  <si>
    <t xml:space="preserve">21610201434	</t>
  </si>
  <si>
    <t>[中雅加达]雅加达瓦希德哈西姆智选假日酒店(Holiday Inn Express Jakarta Wahid Hasyim, an IHG Hotel)(55639809)</t>
  </si>
  <si>
    <t>SUGIARTO/KELVIN</t>
  </si>
  <si>
    <t xml:space="preserve">2764562	</t>
  </si>
  <si>
    <t xml:space="preserve">21610329698	</t>
  </si>
  <si>
    <t>[北雅加达]雅加达尼欧玛纳戈广场酒店(Neo Hotel Mangga Dua by ASTON)(55253987)</t>
  </si>
  <si>
    <t>欧力嗯房&lt;2人入住&gt;&lt;不退款&gt;</t>
  </si>
  <si>
    <t>LIEM/SAMANTHA</t>
  </si>
  <si>
    <t xml:space="preserve">2764641	</t>
  </si>
  <si>
    <t xml:space="preserve">21610336770	</t>
  </si>
  <si>
    <t>[孔敬]OMG酒店(OMG Hotel)(89917102)</t>
  </si>
  <si>
    <t>AUPAN/kanokporn</t>
  </si>
  <si>
    <t xml:space="preserve">2764642	</t>
  </si>
  <si>
    <t xml:space="preserve">21610480987	</t>
  </si>
  <si>
    <t>[小切克梅杰]精英世界商务酒店(Elite World Business Hotel)(60494138)</t>
  </si>
  <si>
    <t>豪华双人床房&lt;2人入住&gt;&lt;不退款&gt;</t>
  </si>
  <si>
    <t>Enveri/Saruk</t>
  </si>
  <si>
    <t xml:space="preserve">2764703	</t>
  </si>
  <si>
    <t xml:space="preserve">21610473223	</t>
  </si>
  <si>
    <t>FIRDAUS /MOHD FIRDAUS</t>
  </si>
  <si>
    <t xml:space="preserve">2764699	</t>
  </si>
  <si>
    <t xml:space="preserve">21610668675	</t>
  </si>
  <si>
    <t>[伦敦德里]伦敦德里舒眠酒店(Sleep Inn Londonderry)(89919733)</t>
  </si>
  <si>
    <t>双人房(2张双人床)&lt;2人入住&gt;&lt;不退款&gt;&lt;早餐&gt;</t>
  </si>
  <si>
    <t>Galano/Tina</t>
  </si>
  <si>
    <t xml:space="preserve">2764729	</t>
  </si>
  <si>
    <t xml:space="preserve">21611148144	</t>
  </si>
  <si>
    <t>[拉斯维加斯]贝拉吉奥度假村(Bellagio)(60493822)</t>
  </si>
  <si>
    <t>度假两张大床房&lt;2人入住&gt;&lt;不退款&gt;</t>
  </si>
  <si>
    <t>Castellanos/Adalberto</t>
  </si>
  <si>
    <t xml:space="preserve">2764844	</t>
  </si>
  <si>
    <t xml:space="preserve">21611138591	</t>
  </si>
  <si>
    <t>Linder/Darryl,Charles/Tierra</t>
  </si>
  <si>
    <t xml:space="preserve">2764845	</t>
  </si>
  <si>
    <t xml:space="preserve">906049272	</t>
  </si>
  <si>
    <t xml:space="preserve">21611262976	</t>
  </si>
  <si>
    <t>[坦帕]坦帕戈弗雷酒店(The Godfrey Hotel &amp; Cabanas Tampa)(91142243)</t>
  </si>
  <si>
    <t>城景特大床房&lt;2人入住&gt;&lt;不退款&gt;</t>
  </si>
  <si>
    <t>LYNCH/NICO LUCIANO</t>
  </si>
  <si>
    <t xml:space="preserve">2764867	</t>
  </si>
  <si>
    <t xml:space="preserve">21611413137	</t>
  </si>
  <si>
    <t>[里贾纳]温德姆里贾纳蔚景酒店(Wingate by Wyndham Regina)(55720469)</t>
  </si>
  <si>
    <t>无障碍客房(特大床)&lt;2人入住&gt;&lt;不退款&gt;&lt;早餐&gt;</t>
  </si>
  <si>
    <t>okitapoy/koy christian</t>
  </si>
  <si>
    <t xml:space="preserve">2764896	</t>
  </si>
  <si>
    <t xml:space="preserve">21611609441	</t>
  </si>
  <si>
    <t>[华欣]UR华欣私人酒店 (SHA Plus+)(UR The Private Hua Hin (SHA Plus+))(90206574)</t>
  </si>
  <si>
    <t>标准双人床房&lt;2人入住&gt;&lt;不退款&gt;</t>
  </si>
  <si>
    <t>CHUANGYANG/WITTAYA</t>
  </si>
  <si>
    <t xml:space="preserve">2764951	</t>
  </si>
  <si>
    <t xml:space="preserve">21611847804	</t>
  </si>
  <si>
    <t>[普吉岛]普吉沃拉布里水疗度假酒店 (SHA Extra Plus)(Woraburi Phuket Resort &amp; Spa (SHA Extra Plus))(55822229)</t>
  </si>
  <si>
    <t>泳池直通房&lt;2人入住&gt;&lt;不退款&gt;</t>
  </si>
  <si>
    <t>LIU/FANGPING</t>
  </si>
  <si>
    <t xml:space="preserve">2765015	</t>
  </si>
  <si>
    <t xml:space="preserve">1068739048	</t>
  </si>
  <si>
    <t xml:space="preserve">21611852411	</t>
  </si>
  <si>
    <t>[南雅加达]滕德安居住酒店(Amaris Hotel Tendean)(68545348)</t>
  </si>
  <si>
    <t>智能房（大床）&lt;2人入住&gt;&lt;不退款&gt;&lt;早餐&gt;</t>
  </si>
  <si>
    <t>CHOONGEUN/WANG</t>
  </si>
  <si>
    <t xml:space="preserve">2765021	</t>
  </si>
  <si>
    <t xml:space="preserve">21611957973	</t>
  </si>
  <si>
    <t>[茉莉芬]玛狄恩法维酒店(Favehotel Madiun)(90401535)</t>
  </si>
  <si>
    <t>Depita Sari/Ulfah</t>
  </si>
  <si>
    <t xml:space="preserve">2765044	</t>
  </si>
  <si>
    <t xml:space="preserve">#55441 fave room king bed non smoking	</t>
  </si>
  <si>
    <t xml:space="preserve">21611993667	</t>
  </si>
  <si>
    <t>Feng/chuchun</t>
  </si>
  <si>
    <t xml:space="preserve">2765054	</t>
  </si>
  <si>
    <t xml:space="preserve">21612287963	</t>
  </si>
  <si>
    <t>[Bandar Baru Nilai]汝来阿顿酒店(Aeton Hotel Nilai)(94360702)</t>
  </si>
  <si>
    <t>标准房（带窗）&lt;2人入住&gt;&lt;不退款&gt;</t>
  </si>
  <si>
    <t>RAJENDRAN /GOPINAATH</t>
  </si>
  <si>
    <t xml:space="preserve">2765143	</t>
  </si>
  <si>
    <t xml:space="preserve">酒店前台ainnur女士确认	</t>
  </si>
  <si>
    <t xml:space="preserve">21612399666	</t>
  </si>
  <si>
    <t>[泗水]爪哇岛百诺肯酒店(Java Paragon Hotel &amp; Residences)(55304413)</t>
  </si>
  <si>
    <t>WANG/YETING</t>
  </si>
  <si>
    <t xml:space="preserve">2765183	</t>
  </si>
  <si>
    <t xml:space="preserve">21612379818	</t>
  </si>
  <si>
    <t>豪华房（双床）&lt;2人入住&gt;&lt;不退款&gt;&lt;早餐&gt;</t>
  </si>
  <si>
    <t>YUSOFF/YUSNIWATI</t>
  </si>
  <si>
    <t xml:space="preserve">2765186	</t>
  </si>
  <si>
    <t xml:space="preserve">21612396957	</t>
  </si>
  <si>
    <t>[万隆市]超级广场费屋酒店(favehotel Hyper Square)(55414298)</t>
  </si>
  <si>
    <t>致爱房&lt;2人入住&gt;&lt;不退款&gt;&lt;早餐&gt;</t>
  </si>
  <si>
    <t>Sulastri/Ai</t>
  </si>
  <si>
    <t xml:space="preserve">2765193	</t>
  </si>
  <si>
    <t xml:space="preserve">21612493275	</t>
  </si>
  <si>
    <t>[新山]新山凯贝丽酒店式服务公寓(Capri by Fraser Johor Bahru)(55572794)</t>
  </si>
  <si>
    <t>行政一卧室特大床套房&lt;2人入住&gt;&lt;不退款&gt;&lt;早餐&gt;</t>
  </si>
  <si>
    <t>Md nasruddin/Nur shazliyana muyassara</t>
  </si>
  <si>
    <t xml:space="preserve">2765233	</t>
  </si>
  <si>
    <t xml:space="preserve">6098SE046831	</t>
  </si>
  <si>
    <t xml:space="preserve">21612585240	</t>
  </si>
  <si>
    <t>高级房（无窗）&lt;2人入住&gt;&lt;不退款&gt;</t>
  </si>
  <si>
    <t>Yang/Yajie</t>
  </si>
  <si>
    <t xml:space="preserve">2765266	</t>
  </si>
  <si>
    <t xml:space="preserve">316113	</t>
  </si>
  <si>
    <t xml:space="preserve">21612588919	</t>
  </si>
  <si>
    <t>[Jember Kidul]阿斯顿任柏酒店及会议中心(ASTON Jember Hotel &amp; Conference Center)(55451911)</t>
  </si>
  <si>
    <t>优选一室房&lt;2人入住&gt;&lt;不退款&gt;&lt;早餐&gt;</t>
  </si>
  <si>
    <t>HAFINUDIN/ROHMAT</t>
  </si>
  <si>
    <t xml:space="preserve">2765270	</t>
  </si>
  <si>
    <t xml:space="preserve">21612747855	</t>
  </si>
  <si>
    <t>[巴厘岛]巴厘岛圣丹柏莎探索酒店(Quest San Hotel Denpasar Bali by ASTON)(55281335)</t>
  </si>
  <si>
    <t>Kesumawati/Putu Ari Kesumawati</t>
  </si>
  <si>
    <t xml:space="preserve">2765318	</t>
  </si>
  <si>
    <t xml:space="preserve">21612783397	</t>
  </si>
  <si>
    <t>[阿布扎比]亚斯岛丽柏酒店(Park Inn by Radisson Abu Dhabi Yas Island)(55872255)</t>
  </si>
  <si>
    <t>广场景观房&lt;2人入住&gt;&lt;不退款&gt;</t>
  </si>
  <si>
    <t>Evans/Jessica Kate</t>
  </si>
  <si>
    <t xml:space="preserve">2765325	</t>
  </si>
  <si>
    <t xml:space="preserve">0040471362	</t>
  </si>
  <si>
    <t xml:space="preserve">21612815054	</t>
  </si>
  <si>
    <t>[巴斯]巴斯市艾派克斯酒店(Apex City of Bath Hotel)(55543076)</t>
  </si>
  <si>
    <t>城市双床房&lt;2人入住&gt;&lt;不退款&gt;</t>
  </si>
  <si>
    <t>LI/CHEN</t>
  </si>
  <si>
    <t xml:space="preserve">2765337	</t>
  </si>
  <si>
    <t xml:space="preserve">21612880029	</t>
  </si>
  <si>
    <t>[巴厘岛]捷兰蒂克库塔尼奥酒店(Hotel Neo - Kuta, Jelantik)(55439286)</t>
  </si>
  <si>
    <t>LIPUTRA/MERLO LIPUTRA</t>
  </si>
  <si>
    <t xml:space="preserve">2765367	</t>
  </si>
  <si>
    <t xml:space="preserve">21612938982	</t>
  </si>
  <si>
    <t>[曼谷]曼谷拉差达瑞士酒店 (SHA Extra Plus)(Swissotel Bangkok Ratchada (SHA Extra Plus))(54503361)</t>
  </si>
  <si>
    <t>瑞士尊贵房&lt;2人入住&gt;&lt;不退款&gt;</t>
  </si>
  <si>
    <t>LUO/SUPAWADEE</t>
  </si>
  <si>
    <t xml:space="preserve">2765392	</t>
  </si>
  <si>
    <t xml:space="preserve">21612979959	</t>
  </si>
  <si>
    <t>[曼谷]素坤逸贝斯特韦斯特精品酒店(Best Western Premier Sukhumvit)(55799358)</t>
  </si>
  <si>
    <t>CHAI/XIAOGANG</t>
  </si>
  <si>
    <t xml:space="preserve">2765400	</t>
  </si>
  <si>
    <t xml:space="preserve">21612994098	</t>
  </si>
  <si>
    <t>[Pekayon Jaya]尤卡 旅馆 贝卡西(Yusra Inn Hotel Bekasi)(55872462)</t>
  </si>
  <si>
    <t>DEVI/SANTI SARI</t>
  </si>
  <si>
    <t xml:space="preserve">2765416	</t>
  </si>
  <si>
    <t xml:space="preserve">21613026178	</t>
  </si>
  <si>
    <t>ABBASSI/ALEXANDRE</t>
  </si>
  <si>
    <t xml:space="preserve">2765421	</t>
  </si>
  <si>
    <t xml:space="preserve">21613084254	</t>
  </si>
  <si>
    <t>[伊斯坦布尔]伊斯坦布尔 - 旧城皇冠假日酒店 - IHG 旗下饭店(Crowne Plaza Istanbul - Old City, an IHG Hotel)(55311999)</t>
  </si>
  <si>
    <t>SUSAR/TEKIN</t>
  </si>
  <si>
    <t xml:space="preserve">2765452	</t>
  </si>
  <si>
    <t xml:space="preserve">21613131767	</t>
  </si>
  <si>
    <t>[马六甲]其时酒店(Qish Hotel)(89932263)</t>
  </si>
  <si>
    <t>Kalaiselvan/Parasuraman</t>
  </si>
  <si>
    <t xml:space="preserve">2765482	</t>
  </si>
  <si>
    <t xml:space="preserve">21613182866	</t>
  </si>
  <si>
    <t>[万隆市]莲花万隆(Lotus Bandung)(90354343)</t>
  </si>
  <si>
    <t>Priyanto/Wido</t>
  </si>
  <si>
    <t xml:space="preserve">2765503	</t>
  </si>
  <si>
    <t xml:space="preserve">21613181467	</t>
  </si>
  <si>
    <t>[帕西市]奥迪加斯锦江之星酒店（多用途酒店）(Jinjiang Inn Ortigas (Multiple Use Hotel))(55694747)</t>
  </si>
  <si>
    <t>商务双床房&lt;2人入住&gt;&lt;不退款&gt;</t>
  </si>
  <si>
    <t>Martinez/Miguel</t>
  </si>
  <si>
    <t xml:space="preserve">2765506	</t>
  </si>
  <si>
    <t xml:space="preserve">21615985608	</t>
  </si>
  <si>
    <t>[会安]会安 Silkotel(Silkotel Hoi An)(60514161)</t>
  </si>
  <si>
    <t>Bindra/Anmol,Bindra/Anmol</t>
  </si>
  <si>
    <t xml:space="preserve">2765551	</t>
  </si>
  <si>
    <t xml:space="preserve">21615964190	</t>
  </si>
  <si>
    <t>[南邦]南邦SR酒店(The SR Residence Lampang)(92030856)</t>
  </si>
  <si>
    <t>NANTADEE/CHARINRAT</t>
  </si>
  <si>
    <t xml:space="preserve">2765554	</t>
  </si>
  <si>
    <t xml:space="preserve">Confirmed on mobile app	</t>
  </si>
  <si>
    <t xml:space="preserve">21616232508	</t>
  </si>
  <si>
    <t>[Racha Thewa]素万那普机场奇迹酒店(Miracle Suvarnabhumi Airport)(55841680)</t>
  </si>
  <si>
    <t>Tsang/Mun Ho,Cheung/Helen,Cheung/Margaret Man Yuk</t>
  </si>
  <si>
    <t xml:space="preserve">2765574	</t>
  </si>
  <si>
    <t xml:space="preserve">21616579208	</t>
  </si>
  <si>
    <t>OWAIDA/RANA</t>
  </si>
  <si>
    <t xml:space="preserve">2765595	</t>
  </si>
  <si>
    <t xml:space="preserve">21616851192	</t>
  </si>
  <si>
    <t>[多哈]多哈城市酒店(The Town Hotel Doha)(55757153)</t>
  </si>
  <si>
    <t>高级双床房&lt;2人入住&gt;&lt;不退款&gt;</t>
  </si>
  <si>
    <t>Aalam/Anwar,Aalam/Anwar</t>
  </si>
  <si>
    <t xml:space="preserve">2765615	</t>
  </si>
  <si>
    <t xml:space="preserve">1863962	</t>
  </si>
  <si>
    <t xml:space="preserve">21617264708	</t>
  </si>
  <si>
    <t>Noorhan Awad/Samer kamel</t>
  </si>
  <si>
    <t xml:space="preserve">2765667	</t>
  </si>
  <si>
    <t xml:space="preserve">83757922	</t>
  </si>
  <si>
    <t xml:space="preserve">21617338976	</t>
  </si>
  <si>
    <t>[格雷斯]伦敦瑟罗克M25宜必思酒店(ibis London Thurrock M25)(80332332)</t>
  </si>
  <si>
    <t>Akshay/Akshay</t>
  </si>
  <si>
    <t xml:space="preserve">2765672	</t>
  </si>
  <si>
    <t xml:space="preserve">21617840106	</t>
  </si>
  <si>
    <t>[Khu Khot]当姆昂朗西特纳洽广场酒店(Natcha Place Rangsit Donmuang)(94359600)</t>
  </si>
  <si>
    <t>标准间（无窗）&lt;2人入住&gt;&lt;不退款&gt;</t>
  </si>
  <si>
    <t>PANPA/ONNAPA</t>
  </si>
  <si>
    <t xml:space="preserve">2765746	</t>
  </si>
  <si>
    <t xml:space="preserve">21617905410	</t>
  </si>
  <si>
    <t>[芭堤雅]艾文星级酒店(A-One Star Hotel)(55680565)</t>
  </si>
  <si>
    <t>星辰双床房&lt;2人入住&gt;&lt;不退款&gt;</t>
  </si>
  <si>
    <t>Angkanavisetkul/Somchai</t>
  </si>
  <si>
    <t xml:space="preserve">2765766	</t>
  </si>
  <si>
    <t xml:space="preserve">-1402461911	</t>
  </si>
  <si>
    <t xml:space="preserve">21618362619	</t>
  </si>
  <si>
    <t>[中雅加达]扎努阿里芬加雅马达法维酒店(favehotel Zainul Arifin)(55841617)</t>
  </si>
  <si>
    <t>ZHANG/GAOLIN</t>
  </si>
  <si>
    <t xml:space="preserve">2765808	</t>
  </si>
  <si>
    <t xml:space="preserve">21618442494	</t>
  </si>
  <si>
    <t>[多伦多]多伦多中心假日酒店(Holiday Inn Toronto Downtown Centre, an IHG Hotel)(55612021)</t>
  </si>
  <si>
    <t>SEUPAUL/STUART</t>
  </si>
  <si>
    <t xml:space="preserve">2765813	</t>
  </si>
  <si>
    <t xml:space="preserve">48372859	</t>
  </si>
  <si>
    <t>，</t>
  </si>
  <si>
    <t>本期扣款20.06元</t>
  </si>
  <si>
    <t>167470.97 HKD</t>
  </si>
  <si>
    <t>A221102102706481</t>
  </si>
  <si>
    <t>A221102102734481</t>
  </si>
  <si>
    <t>总计：167470.97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</si>
  <si>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</si>
  <si>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</si>
  <si>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</si>
  <si>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</si>
  <si>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</si>
  <si>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</si>
  <si>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</si>
  <si>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</si>
  <si>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</si>
  <si>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</si>
  <si>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</si>
  <si>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</si>
  <si>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</si>
  <si>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</si>
  <si>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</si>
  <si>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</si>
  <si>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</si>
  <si>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</si>
  <si>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</si>
  <si>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2022-10-29</t>
  </si>
  <si>
    <t>2765813</t>
  </si>
  <si>
    <t>多伦多中心假日酒店</t>
  </si>
  <si>
    <t>SEUPAUL STUART</t>
  </si>
  <si>
    <t>2022-10-30</t>
  </si>
  <si>
    <t>退房日周结</t>
  </si>
  <si>
    <t>1218.48</t>
  </si>
  <si>
    <t>1316.00</t>
  </si>
  <si>
    <t>0</t>
  </si>
  <si>
    <t>0.00</t>
  </si>
  <si>
    <t>携程汇智国际直连</t>
  </si>
  <si>
    <t>925</t>
  </si>
  <si>
    <t>2022-10-29 21:45:48</t>
  </si>
  <si>
    <t>否</t>
  </si>
  <si>
    <t>汇智国际旅游发展有限公司</t>
  </si>
  <si>
    <t>直连</t>
  </si>
  <si>
    <t>加拿大</t>
  </si>
  <si>
    <t>2765808</t>
  </si>
  <si>
    <t>扎努阿里芬加雅马达法维酒店</t>
  </si>
  <si>
    <t>ZHANG GAOLIN</t>
  </si>
  <si>
    <t>137.03</t>
  </si>
  <si>
    <t>148.00</t>
  </si>
  <si>
    <t>2022-10-29 21:32:12</t>
  </si>
  <si>
    <t>印度尼西亚</t>
  </si>
  <si>
    <t>2765766</t>
  </si>
  <si>
    <t>艾文星级酒店</t>
  </si>
  <si>
    <t>Angkanavisetkul Somchai</t>
  </si>
  <si>
    <t>146.29</t>
  </si>
  <si>
    <t>158.00</t>
  </si>
  <si>
    <t>2022-10-29 20:47:28</t>
  </si>
  <si>
    <t>泰国</t>
  </si>
  <si>
    <t>2765746</t>
  </si>
  <si>
    <t>当姆昂朗西特纳洽广场酒店</t>
  </si>
  <si>
    <t>PANPA ONNAPA</t>
  </si>
  <si>
    <t>72.22</t>
  </si>
  <si>
    <t>78.00</t>
  </si>
  <si>
    <t>2022-10-29 20:37:02</t>
  </si>
  <si>
    <t>2765672</t>
  </si>
  <si>
    <t>伦敦瑟罗克M25宜必思酒店</t>
  </si>
  <si>
    <t>Akshay Akshay</t>
  </si>
  <si>
    <t>626.83</t>
  </si>
  <si>
    <t>677.00</t>
  </si>
  <si>
    <t>2022-10-29 19:27:32</t>
  </si>
  <si>
    <t>英国</t>
  </si>
  <si>
    <t>2765667</t>
  </si>
  <si>
    <t>阿布扎比雅乐轩酒店</t>
  </si>
  <si>
    <t>Noorhan Awad Samer kamel</t>
  </si>
  <si>
    <t>494.43</t>
  </si>
  <si>
    <t>534.00</t>
  </si>
  <si>
    <t>2022-10-29 19:19:17</t>
  </si>
  <si>
    <t>阿拉伯联合酋长国</t>
  </si>
  <si>
    <t>2765615</t>
  </si>
  <si>
    <t>多哈城市酒店</t>
  </si>
  <si>
    <t>Aalam Anwar,Aalam Anwar</t>
  </si>
  <si>
    <t>257.40</t>
  </si>
  <si>
    <t>278.00</t>
  </si>
  <si>
    <t>2022-10-29 18:27:34</t>
  </si>
  <si>
    <t>卡塔尔</t>
  </si>
  <si>
    <t>2765595</t>
  </si>
  <si>
    <t>OWAIDA RANA</t>
  </si>
  <si>
    <t>2022-10-29 17:57:14</t>
  </si>
  <si>
    <t>2765574</t>
  </si>
  <si>
    <t>曼谷素旺那普机场奇迹酒店</t>
  </si>
  <si>
    <t>Tsang Mun Ho,Cheung Helen,Cheung Margaret Man Yuk</t>
  </si>
  <si>
    <t>705.54</t>
  </si>
  <si>
    <t>762.00</t>
  </si>
  <si>
    <t>2022-10-29 17:24:31</t>
  </si>
  <si>
    <t>2765554</t>
  </si>
  <si>
    <t>南邦SR酒店</t>
  </si>
  <si>
    <t>NANTADEE CHARINRAT</t>
  </si>
  <si>
    <t>89.81</t>
  </si>
  <si>
    <t>97.00</t>
  </si>
  <si>
    <t>2022-10-29 17:09:41</t>
  </si>
  <si>
    <t>2765551</t>
  </si>
  <si>
    <t>会安 Silkotel</t>
  </si>
  <si>
    <t>Bindra Anmol,Bindra Anmol</t>
  </si>
  <si>
    <t>231.48</t>
  </si>
  <si>
    <t>250.00</t>
  </si>
  <si>
    <t>2022-10-29 17:06:38</t>
  </si>
  <si>
    <t>越南</t>
  </si>
  <si>
    <t>2765503</t>
  </si>
  <si>
    <t>莲花万隆</t>
  </si>
  <si>
    <t>Priyanto Wido</t>
  </si>
  <si>
    <t>124.07</t>
  </si>
  <si>
    <t>134.00</t>
  </si>
  <si>
    <t>2022-10-29 16:28:33</t>
  </si>
  <si>
    <t>2765482</t>
  </si>
  <si>
    <t>其时酒店</t>
  </si>
  <si>
    <t>Kalaiselvan Parasuraman</t>
  </si>
  <si>
    <t>116.66</t>
  </si>
  <si>
    <t>126.00</t>
  </si>
  <si>
    <t>2022-10-29 16:14:27</t>
  </si>
  <si>
    <t>马来西亚</t>
  </si>
  <si>
    <t>2765452</t>
  </si>
  <si>
    <t>伊斯坦布尔 - 旧城皇冠假日酒店 - IHG 旗下饭店</t>
  </si>
  <si>
    <t>SUSAR TEKIN</t>
  </si>
  <si>
    <t>697.20</t>
  </si>
  <si>
    <t>753.00</t>
  </si>
  <si>
    <t>2022-10-29 15:58:12</t>
  </si>
  <si>
    <t>土耳其</t>
  </si>
  <si>
    <t>2765421</t>
  </si>
  <si>
    <t>阿姆斯特丹史基浦机场宜必思酒店</t>
  </si>
  <si>
    <t>ABBASSI ALEXANDRE</t>
  </si>
  <si>
    <t>874.05</t>
  </si>
  <si>
    <t>944.00</t>
  </si>
  <si>
    <t>2022-10-29 15:36:58</t>
  </si>
  <si>
    <t>荷兰</t>
  </si>
  <si>
    <t>2765416</t>
  </si>
  <si>
    <t>尤卡 旅馆 贝卡西</t>
  </si>
  <si>
    <t>DEVI SANTI SARI</t>
  </si>
  <si>
    <t>134.26</t>
  </si>
  <si>
    <t>145.00</t>
  </si>
  <si>
    <t>2022-10-29 15:35:23</t>
  </si>
  <si>
    <t>2765400</t>
  </si>
  <si>
    <t>曼谷贝斯特韦斯特至尊素坤逸酒店</t>
  </si>
  <si>
    <t>CHAI XIAOGANG</t>
  </si>
  <si>
    <t>678.68</t>
  </si>
  <si>
    <t>733.00</t>
  </si>
  <si>
    <t>2022-10-29 15:27:00</t>
  </si>
  <si>
    <t>2765392</t>
  </si>
  <si>
    <t>曼谷拉差达瑞士酒店 (SHA Extra Plus)</t>
  </si>
  <si>
    <t>LUO SUPAWADEE</t>
  </si>
  <si>
    <t>533.32</t>
  </si>
  <si>
    <t>576.00</t>
  </si>
  <si>
    <t>2022-10-29 15:19:46</t>
  </si>
  <si>
    <t>2765367</t>
  </si>
  <si>
    <t>捷兰蒂克库塔尼奥酒店</t>
  </si>
  <si>
    <t>LIPUTRA MERLO LIPUTRA</t>
  </si>
  <si>
    <t>90.74</t>
  </si>
  <si>
    <t>98.00</t>
  </si>
  <si>
    <t>2022-10-29 15:07:48</t>
  </si>
  <si>
    <t>2765337</t>
  </si>
  <si>
    <t>巴斯市艾派克斯酒店</t>
  </si>
  <si>
    <t>LI CHEN</t>
  </si>
  <si>
    <t>1445.33</t>
  </si>
  <si>
    <t>1561.00</t>
  </si>
  <si>
    <t>2022-10-29 15:03:45</t>
  </si>
  <si>
    <t>2765325</t>
  </si>
  <si>
    <t>亚斯岛丽柏酒店</t>
  </si>
  <si>
    <t>Evans Jessica Kate</t>
  </si>
  <si>
    <t>1336.07</t>
  </si>
  <si>
    <t>1443.00</t>
  </si>
  <si>
    <t>2022-10-29 14:46:26</t>
  </si>
  <si>
    <t>2765318</t>
  </si>
  <si>
    <t>巴厘岛圣丹柏莎探索酒店</t>
  </si>
  <si>
    <t>Kesumawati Putu Ari Kesumawati</t>
  </si>
  <si>
    <t>2022-10-29 14:40:16</t>
  </si>
  <si>
    <t>2765270</t>
  </si>
  <si>
    <t>阿斯顿任柏酒店及会议中心</t>
  </si>
  <si>
    <t>HAFINUDIN ROHMAT</t>
  </si>
  <si>
    <t>574.06</t>
  </si>
  <si>
    <t>620.00</t>
  </si>
  <si>
    <t>2022-10-29 14:12:01</t>
  </si>
  <si>
    <t>2765266</t>
  </si>
  <si>
    <t>曼谷京华大酒店 (SHA Plus+)</t>
  </si>
  <si>
    <t>Yang Yajie</t>
  </si>
  <si>
    <t>319.44</t>
  </si>
  <si>
    <t>345.00</t>
  </si>
  <si>
    <t>2022-10-29 14:09:45</t>
  </si>
  <si>
    <t>2765233</t>
  </si>
  <si>
    <t>新山凯贝丽酒店式服务公寓</t>
  </si>
  <si>
    <t>Md nasruddin Nur shazliyana muyassara</t>
  </si>
  <si>
    <t>1027.75</t>
  </si>
  <si>
    <t>1110.00</t>
  </si>
  <si>
    <t>2022-10-29 13:53:11</t>
  </si>
  <si>
    <t>2765193</t>
  </si>
  <si>
    <t>超级广场费屋酒店</t>
  </si>
  <si>
    <t>Sulastri Ai</t>
  </si>
  <si>
    <t>370.36</t>
  </si>
  <si>
    <t>400.00</t>
  </si>
  <si>
    <t>2022-10-29 13:37:38</t>
  </si>
  <si>
    <t>2765186</t>
  </si>
  <si>
    <t>吉隆坡千禧大酒店</t>
  </si>
  <si>
    <t>YUSOFF YUSNIWATI</t>
  </si>
  <si>
    <t>664.80</t>
  </si>
  <si>
    <t>718.00</t>
  </si>
  <si>
    <t>2022-10-29 13:33:22</t>
  </si>
  <si>
    <t>2765183</t>
  </si>
  <si>
    <t>爪哇岛百诺肯酒店</t>
  </si>
  <si>
    <t>WANG YETING</t>
  </si>
  <si>
    <t>262.96</t>
  </si>
  <si>
    <t>284.00</t>
  </si>
  <si>
    <t>2022-10-29 13:33:10</t>
  </si>
  <si>
    <t>2765143</t>
  </si>
  <si>
    <t>汝来阿顿酒店</t>
  </si>
  <si>
    <t>RAJENDRAN GOPINAATH</t>
  </si>
  <si>
    <t>139.81</t>
  </si>
  <si>
    <t>151.00</t>
  </si>
  <si>
    <t>2022-10-29 13:14:08</t>
  </si>
  <si>
    <t>2765054</t>
  </si>
  <si>
    <t>铂尔曼吉隆坡城市中心大酒店</t>
  </si>
  <si>
    <t>Feng chuchun</t>
  </si>
  <si>
    <t>624.98</t>
  </si>
  <si>
    <t>675.00</t>
  </si>
  <si>
    <t>2022-10-29 12:38:08</t>
  </si>
  <si>
    <t>2765044</t>
  </si>
  <si>
    <t>玛狄恩法维酒店</t>
  </si>
  <si>
    <t>Depita Sari Ulfah</t>
  </si>
  <si>
    <t>170.37</t>
  </si>
  <si>
    <t>184.00</t>
  </si>
  <si>
    <t>2022-10-29 12:28:01</t>
  </si>
  <si>
    <t>2765021</t>
  </si>
  <si>
    <t>滕德安居住酒店</t>
  </si>
  <si>
    <t>CHOONGEUN WANG</t>
  </si>
  <si>
    <t>150.92</t>
  </si>
  <si>
    <t>163.00</t>
  </si>
  <si>
    <t>2022-10-29 12:12:29</t>
  </si>
  <si>
    <t>2765015</t>
  </si>
  <si>
    <t>普吉沃拉布里温泉度假酒店 (SHA Plus+)</t>
  </si>
  <si>
    <t>LIU FANGPING</t>
  </si>
  <si>
    <t>238.88</t>
  </si>
  <si>
    <t>258.00</t>
  </si>
  <si>
    <t>2022-10-29 12:10:48</t>
  </si>
  <si>
    <t>2764951</t>
  </si>
  <si>
    <t>UR华欣私人酒店 (SHA Plus+)</t>
  </si>
  <si>
    <t>CHUANGYANG WITTAYA</t>
  </si>
  <si>
    <t>209.25</t>
  </si>
  <si>
    <t>226.00</t>
  </si>
  <si>
    <t>2022-10-29 11:39:57</t>
  </si>
  <si>
    <t>2764896</t>
  </si>
  <si>
    <t>温德姆里贾纳蔚景酒店</t>
  </si>
  <si>
    <t>okitapoy koy christian</t>
  </si>
  <si>
    <t>721.28</t>
  </si>
  <si>
    <t>779.00</t>
  </si>
  <si>
    <t>2022-10-29 11:10:42</t>
  </si>
  <si>
    <t>2764867</t>
  </si>
  <si>
    <t>坦帕戈弗雷酒店</t>
  </si>
  <si>
    <t>LYNCH NICO LUCIANO</t>
  </si>
  <si>
    <t>865.72</t>
  </si>
  <si>
    <t>935.00</t>
  </si>
  <si>
    <t>2022-10-29 10:46:52</t>
  </si>
  <si>
    <t>美国</t>
  </si>
  <si>
    <t>2764845</t>
  </si>
  <si>
    <t>贝拉吉奥度假村</t>
  </si>
  <si>
    <t>Linder Darryl,Charles Tierra</t>
  </si>
  <si>
    <t>1391.63</t>
  </si>
  <si>
    <t>1503.00</t>
  </si>
  <si>
    <t>2022-10-29 10:27:27</t>
  </si>
  <si>
    <t>2764844</t>
  </si>
  <si>
    <t>Castellanos Adalberto</t>
  </si>
  <si>
    <t>-1503</t>
  </si>
  <si>
    <t>-1391</t>
  </si>
  <si>
    <t>2022-10-29 10:26:51</t>
  </si>
  <si>
    <t>2764729</t>
  </si>
  <si>
    <t>伦敦德里舒眠酒店</t>
  </si>
  <si>
    <t>Galano Tina</t>
  </si>
  <si>
    <t>994.42</t>
  </si>
  <si>
    <t>1074.00</t>
  </si>
  <si>
    <t>2022-10-29 09:01:23</t>
  </si>
  <si>
    <t>2764703</t>
  </si>
  <si>
    <t>精英国际商务酒店</t>
  </si>
  <si>
    <t>Enveri Saruk</t>
  </si>
  <si>
    <t>531.47</t>
  </si>
  <si>
    <t>574.00</t>
  </si>
  <si>
    <t>2022-10-29 08:23:36</t>
  </si>
  <si>
    <t>2764699</t>
  </si>
  <si>
    <t>FIRDAUS MOHD FIRDAUS</t>
  </si>
  <si>
    <t>2022-10-29 08:24:35</t>
  </si>
  <si>
    <t>2764642</t>
  </si>
  <si>
    <t>OMG 住宅酒店</t>
  </si>
  <si>
    <t>AUPAN kanokporn</t>
  </si>
  <si>
    <t>147.22</t>
  </si>
  <si>
    <t>159.00</t>
  </si>
  <si>
    <t>2022-10-29 07:33:01</t>
  </si>
  <si>
    <t>2764641</t>
  </si>
  <si>
    <t>雅加达尼欧玛纳戈广场酒店</t>
  </si>
  <si>
    <t>LIEM SAMANTHA</t>
  </si>
  <si>
    <t>178.70</t>
  </si>
  <si>
    <t>193.00</t>
  </si>
  <si>
    <t>2022-10-29 07:07:21</t>
  </si>
  <si>
    <t>2764562</t>
  </si>
  <si>
    <t>雅加达瓦希德哈西姆智选假日酒店</t>
  </si>
  <si>
    <t>SUGIARTO KELVIN</t>
  </si>
  <si>
    <t>285.18</t>
  </si>
  <si>
    <t>308.00</t>
  </si>
  <si>
    <t>2022-10-29 03:54:57</t>
  </si>
  <si>
    <t>2764551</t>
  </si>
  <si>
    <t>HRYHORIEVA REHINA</t>
  </si>
  <si>
    <t>1548.10</t>
  </si>
  <si>
    <t>1672.00</t>
  </si>
  <si>
    <t>2022-10-29 03:27:21</t>
  </si>
  <si>
    <t>2764483</t>
  </si>
  <si>
    <t>泗水探索酒店</t>
  </si>
  <si>
    <t>Puspitasari Rina</t>
  </si>
  <si>
    <t>161.11</t>
  </si>
  <si>
    <t>174.00</t>
  </si>
  <si>
    <t>2022-10-29 01:52:33</t>
  </si>
  <si>
    <t>2764445</t>
  </si>
  <si>
    <t>吉隆坡斯里太平洋酒店</t>
  </si>
  <si>
    <t>ASH TENGKU ASYRAF</t>
  </si>
  <si>
    <t>457.66</t>
  </si>
  <si>
    <t>496.00</t>
  </si>
  <si>
    <t>2022-10-29 01:11:32</t>
  </si>
  <si>
    <t>2022-10-28</t>
  </si>
  <si>
    <t>2764349</t>
  </si>
  <si>
    <t>考拉翡翠海滩度假酒店</t>
  </si>
  <si>
    <t>POURSAKUL PANASAYA,CHAMNAN NUTCHAYA</t>
  </si>
  <si>
    <t>246.36</t>
  </si>
  <si>
    <t>267.00</t>
  </si>
  <si>
    <t>2022-10-28 23:40:51</t>
  </si>
  <si>
    <t>2022-10-18</t>
  </si>
  <si>
    <t>2746602</t>
  </si>
  <si>
    <t>麦哲伦丝绸度假村</t>
  </si>
  <si>
    <t>CHANG YAUNCHIH</t>
  </si>
  <si>
    <t>1041.69</t>
  </si>
  <si>
    <t>1134.00</t>
  </si>
  <si>
    <t>2022-10-18 16:51:54</t>
  </si>
  <si>
    <t>2022-10-19</t>
  </si>
  <si>
    <t>2747324</t>
  </si>
  <si>
    <t>普吉岛宴宾雅海滩度假村 (SHA Extra Plus)</t>
  </si>
  <si>
    <t>Jain Pradeep,Jain Pradeep</t>
  </si>
  <si>
    <t>1050.88</t>
  </si>
  <si>
    <t>1144.00</t>
  </si>
  <si>
    <t>2022-10-19 08:23:04</t>
  </si>
  <si>
    <t>2022-10-15</t>
  </si>
  <si>
    <t>2742176</t>
  </si>
  <si>
    <t>CHUA SWEE HUAT</t>
  </si>
  <si>
    <t>1316.70</t>
  </si>
  <si>
    <t>1434.00</t>
  </si>
  <si>
    <t>2022-10-15 23:16:25</t>
  </si>
  <si>
    <t>2762963</t>
  </si>
  <si>
    <t>alias mohd norhaizad</t>
  </si>
  <si>
    <t>608.98</t>
  </si>
  <si>
    <t>660.00</t>
  </si>
  <si>
    <t>2022-10-28 09:15:15</t>
  </si>
  <si>
    <t>2022-10-27</t>
  </si>
  <si>
    <t>2761316</t>
  </si>
  <si>
    <t>LIU XIANGPING</t>
  </si>
  <si>
    <t>1213.56</t>
  </si>
  <si>
    <t>1308.00</t>
  </si>
  <si>
    <t>2022-10-27 08:02:42</t>
  </si>
  <si>
    <t>2022-10-26</t>
  </si>
  <si>
    <t>2761159</t>
  </si>
  <si>
    <t>GONG BIHONG,ZENG QIAOEN</t>
  </si>
  <si>
    <t>1215.42</t>
  </si>
  <si>
    <t>1310.00</t>
  </si>
  <si>
    <t>2022-10-27 09:37:55</t>
  </si>
  <si>
    <t>直采</t>
  </si>
  <si>
    <t>2761732</t>
  </si>
  <si>
    <t>LIONG SALEANTO,KUSUMA EDDIE</t>
  </si>
  <si>
    <t>2216.96</t>
  </si>
  <si>
    <t>2420.00</t>
  </si>
  <si>
    <t>2022-10-27 12:35:57</t>
  </si>
  <si>
    <t>2762840</t>
  </si>
  <si>
    <t xml:space="preserve">法兰克福市中心国际酒店  </t>
  </si>
  <si>
    <t>TAHERI HANNI</t>
  </si>
  <si>
    <t>452.12</t>
  </si>
  <si>
    <t>490.00</t>
  </si>
  <si>
    <t>2022-10-28 06:02:14</t>
  </si>
  <si>
    <t>德国</t>
  </si>
  <si>
    <t>2022-10-01</t>
  </si>
  <si>
    <t>2718520</t>
  </si>
  <si>
    <t>巴拉哈斯参议员酒店</t>
  </si>
  <si>
    <t>Saucedo Paz Mariel Fabiana</t>
  </si>
  <si>
    <t>983.32</t>
  </si>
  <si>
    <t>1082.00</t>
  </si>
  <si>
    <t>2022-10-01 01:45:01</t>
  </si>
  <si>
    <t>西班牙</t>
  </si>
  <si>
    <t>2719761</t>
  </si>
  <si>
    <t>巴斯盖恩斯柏若夫 Spa - 全球奢华精品酒店</t>
  </si>
  <si>
    <t>Kohler Lorraine</t>
  </si>
  <si>
    <t>2734.58</t>
  </si>
  <si>
    <t>3009.00</t>
  </si>
  <si>
    <t>2022-10-01 19:53:41</t>
  </si>
  <si>
    <t>2764298</t>
  </si>
  <si>
    <t>贝克西查巴贝卡飞舞酒店</t>
  </si>
  <si>
    <t>SEPTI FENA</t>
  </si>
  <si>
    <t>111.65</t>
  </si>
  <si>
    <t>121.00</t>
  </si>
  <si>
    <t>2022-10-28 23:06:42</t>
  </si>
  <si>
    <t>2022-10-25</t>
  </si>
  <si>
    <t>2758766</t>
  </si>
  <si>
    <t>茂物帕加加兰维兹尊贵酒店</t>
  </si>
  <si>
    <t>ANDY MICHAEL</t>
  </si>
  <si>
    <t>181.73</t>
  </si>
  <si>
    <t>196.00</t>
  </si>
  <si>
    <t>2022-10-25 14:48:08</t>
  </si>
  <si>
    <t>2759645</t>
  </si>
  <si>
    <t>阿玛里斯帕库安茂物酒店</t>
  </si>
  <si>
    <t>TYAS ALBERTA</t>
  </si>
  <si>
    <t>311.54</t>
  </si>
  <si>
    <t>336.00</t>
  </si>
  <si>
    <t>2022-10-25 23:34:12</t>
  </si>
  <si>
    <t>2022-10-23</t>
  </si>
  <si>
    <t>2755406</t>
  </si>
  <si>
    <t>巴厘巴板奎斯特酒店</t>
  </si>
  <si>
    <t>Purbondaru Adi</t>
  </si>
  <si>
    <t>212.29</t>
  </si>
  <si>
    <t>230.00</t>
  </si>
  <si>
    <t>2022-10-23 10:49:20</t>
  </si>
  <si>
    <t>2762975</t>
  </si>
  <si>
    <t>棉兰S山蒂卡首映酒店及会议</t>
  </si>
  <si>
    <t>NURUL SUGIONO</t>
  </si>
  <si>
    <t>256.51</t>
  </si>
  <si>
    <t>2022-10-28 09:25:13</t>
  </si>
  <si>
    <t>2762543</t>
  </si>
  <si>
    <t>丹那阿邦至爱酒店 - 赛德恩格</t>
  </si>
  <si>
    <t>FRANKLIN BENYAMIN</t>
  </si>
  <si>
    <t>258.34</t>
  </si>
  <si>
    <t>282.00</t>
  </si>
  <si>
    <t>2022-10-27 22:41:26</t>
  </si>
  <si>
    <t>2761390</t>
  </si>
  <si>
    <t>瓦图吉姆巴尔贝尔雷索特瑞士酒店</t>
  </si>
  <si>
    <t>CHAN TJIAN FOEI</t>
  </si>
  <si>
    <t>756.70</t>
  </si>
  <si>
    <t>826.00</t>
  </si>
  <si>
    <t>2022-10-27 03:28:42</t>
  </si>
  <si>
    <t>2758461</t>
  </si>
  <si>
    <t>新坎迪新邦利马酒店-三宝垄ASTON</t>
  </si>
  <si>
    <t>KOSASIH SELIN</t>
  </si>
  <si>
    <t>142.79</t>
  </si>
  <si>
    <t>154.00</t>
  </si>
  <si>
    <t>2022-10-25 11:26:35</t>
  </si>
  <si>
    <t>2022-08-18</t>
  </si>
  <si>
    <t>2659602</t>
  </si>
  <si>
    <t>博洛尼亚中心美居酒店</t>
  </si>
  <si>
    <t>ORLANDINI GIANNI</t>
  </si>
  <si>
    <t>650.59</t>
  </si>
  <si>
    <t>751.00</t>
  </si>
  <si>
    <t>2022-08-18 21:51:52</t>
  </si>
  <si>
    <t>意大利</t>
  </si>
  <si>
    <t>2759540</t>
  </si>
  <si>
    <t>GEURTZ SERGE,LUGIES RUTGER ALEXANDER</t>
  </si>
  <si>
    <t>1429.74</t>
  </si>
  <si>
    <t>1542.00</t>
  </si>
  <si>
    <t>2022-10-25 22:21:48</t>
  </si>
  <si>
    <t>2764048</t>
  </si>
  <si>
    <t>DERKS RICHARD</t>
  </si>
  <si>
    <t>771.38</t>
  </si>
  <si>
    <t>836.00</t>
  </si>
  <si>
    <t>2022-10-28 20:27:12</t>
  </si>
  <si>
    <t>2762419</t>
  </si>
  <si>
    <t>彩虹套房酒店</t>
  </si>
  <si>
    <t>PUTH SOPHANITH</t>
  </si>
  <si>
    <t>698.07</t>
  </si>
  <si>
    <t>2022-10-27 21:13:11</t>
  </si>
  <si>
    <t>21351885587,</t>
  </si>
  <si>
    <t>2022-09-29</t>
  </si>
  <si>
    <t>2714851</t>
  </si>
  <si>
    <t>甲米都喜天丽海滨度假酒店</t>
  </si>
  <si>
    <t>Patel Ashivinkumar Dahyalal,Patel Ashivinkumar Dahyalal</t>
  </si>
  <si>
    <t>RMB</t>
  </si>
  <si>
    <t>2022-10-06 15:54:34</t>
  </si>
  <si>
    <t>2022-10-06</t>
  </si>
  <si>
    <t>2727528</t>
  </si>
  <si>
    <t>850.42</t>
  </si>
  <si>
    <t>937.00</t>
  </si>
  <si>
    <t>2022-10-06 15:54:39</t>
  </si>
  <si>
    <t>2762780</t>
  </si>
  <si>
    <t>Good Morning Berlin City West</t>
  </si>
  <si>
    <t>BELLER PETER</t>
  </si>
  <si>
    <t>1380.36</t>
  </si>
  <si>
    <t>1496.00</t>
  </si>
  <si>
    <t>2022-10-28 02:40:11</t>
  </si>
  <si>
    <t>2755974</t>
  </si>
  <si>
    <t>圣塞瓦塞斯蒂安德洛斯雷耶斯万豪 AC 酒店</t>
  </si>
  <si>
    <t>BUTRAGUENO MOAVRO CARLOS</t>
  </si>
  <si>
    <t>824.24</t>
  </si>
  <si>
    <t>893.00</t>
  </si>
  <si>
    <t>2022-10-23 18:00:35</t>
  </si>
  <si>
    <t>2764220</t>
  </si>
  <si>
    <t>曼谷安曼纳酒店</t>
  </si>
  <si>
    <t>OUYANG PING,YUE SHAN</t>
  </si>
  <si>
    <t>617.29</t>
  </si>
  <si>
    <t>669.00</t>
  </si>
  <si>
    <t>2022-10-28 22:10:27</t>
  </si>
  <si>
    <t>2764286</t>
  </si>
  <si>
    <t>WONGWAIWACH SATIT</t>
  </si>
  <si>
    <t>477.96</t>
  </si>
  <si>
    <t>518.00</t>
  </si>
  <si>
    <t>2022-10-28 22:59:54</t>
  </si>
  <si>
    <t>2022-10-17</t>
  </si>
  <si>
    <t>2745069</t>
  </si>
  <si>
    <t>曼彻斯特麦克唐纳德水疗酒店</t>
  </si>
  <si>
    <t>Perrett Kiera</t>
  </si>
  <si>
    <t>1231.31</t>
  </si>
  <si>
    <t>1341.00</t>
  </si>
  <si>
    <t>2022-10-17 20:28:09</t>
  </si>
  <si>
    <t>2022-10-04</t>
  </si>
  <si>
    <t>2723446</t>
  </si>
  <si>
    <t>曼彻斯特波特兰宜必思尚品酒店</t>
  </si>
  <si>
    <t>Drever Daina,Pirrie Claire</t>
  </si>
  <si>
    <t>2039.53</t>
  </si>
  <si>
    <t>2241.00</t>
  </si>
  <si>
    <t>2022-10-04 04:24:11</t>
  </si>
  <si>
    <t>2755516</t>
  </si>
  <si>
    <t>贝斯特韦斯特巴厘岛库塔别墅酒店</t>
  </si>
  <si>
    <t>WICAKSONO REZKY ANUGRAH</t>
  </si>
  <si>
    <t>206.75</t>
  </si>
  <si>
    <t>224.00</t>
  </si>
  <si>
    <t>2022-10-23 12:19:39</t>
  </si>
  <si>
    <t>2761309</t>
  </si>
  <si>
    <t>Ayunin Latifah</t>
  </si>
  <si>
    <t>159.58</t>
  </si>
  <si>
    <t>172.00</t>
  </si>
  <si>
    <t>2022-10-27 01:00:36</t>
  </si>
  <si>
    <t>2763941</t>
  </si>
  <si>
    <t>Nabila Nabila</t>
  </si>
  <si>
    <t>159.63</t>
  </si>
  <si>
    <t>173.00</t>
  </si>
  <si>
    <t>2022-10-28 19:01:19</t>
  </si>
  <si>
    <t>2022-10-22</t>
  </si>
  <si>
    <t>2754014</t>
  </si>
  <si>
    <t>奥利弗·坦博机场尚品酒店</t>
  </si>
  <si>
    <t>masuku thabi,masuku thabi</t>
  </si>
  <si>
    <t>547.28</t>
  </si>
  <si>
    <t>593.00</t>
  </si>
  <si>
    <t>2022-10-22 14:38:05</t>
  </si>
  <si>
    <t>南非</t>
  </si>
  <si>
    <t>2022-10-05</t>
  </si>
  <si>
    <t>2725496</t>
  </si>
  <si>
    <t>首尔三井酒店</t>
  </si>
  <si>
    <t>Lee Kia Hong,Tiu Cui Chen</t>
  </si>
  <si>
    <t>1764.83</t>
  </si>
  <si>
    <t>1943.00</t>
  </si>
  <si>
    <t>2022-10-05 16:24:47</t>
  </si>
  <si>
    <t>韩国</t>
  </si>
  <si>
    <t>2022-10-24</t>
  </si>
  <si>
    <t>2757145</t>
  </si>
  <si>
    <t>迪克森海中天港口</t>
  </si>
  <si>
    <t>NABIHAN EZYAN KAMIL</t>
  </si>
  <si>
    <t>788.24</t>
  </si>
  <si>
    <t>854.00</t>
  </si>
  <si>
    <t>2022-10-24 14:56:57</t>
  </si>
  <si>
    <t>2758595</t>
  </si>
  <si>
    <t>埃斯波勒纳温泉度假村</t>
  </si>
  <si>
    <t>HANNOSH PETER</t>
  </si>
  <si>
    <t>1276.75</t>
  </si>
  <si>
    <t>1377.00</t>
  </si>
  <si>
    <t>2022-10-25 13:08:44</t>
  </si>
  <si>
    <t>澳大利亚</t>
  </si>
  <si>
    <t>2758937</t>
  </si>
  <si>
    <t>槟城宾乐雅饭店</t>
  </si>
  <si>
    <t>MOHAMAD AL-SARIZAL</t>
  </si>
  <si>
    <t>1874.80</t>
  </si>
  <si>
    <t>2022.00</t>
  </si>
  <si>
    <t>2022-10-25 16:23:36</t>
  </si>
  <si>
    <t>2756320</t>
  </si>
  <si>
    <t>吉隆坡宾乐雅服务公寓</t>
  </si>
  <si>
    <t>AZZAZI ARASH</t>
  </si>
  <si>
    <t>887.93</t>
  </si>
  <si>
    <t>962.00</t>
  </si>
  <si>
    <t>2022-10-23 23:08:31</t>
  </si>
  <si>
    <t>2764243</t>
  </si>
  <si>
    <t>拉斯维加斯马戏团娱乐场酒店</t>
  </si>
  <si>
    <t>robles yovanni</t>
  </si>
  <si>
    <t>3162.09</t>
  </si>
  <si>
    <t>3427.00</t>
  </si>
  <si>
    <t>2022-10-28 22:25:22</t>
  </si>
  <si>
    <t>2759459</t>
  </si>
  <si>
    <t>曼谷阿尔梅洛兹酒店 - 主要清真饭店</t>
  </si>
  <si>
    <t>AHMAD MOHAMAD</t>
  </si>
  <si>
    <t>656.46</t>
  </si>
  <si>
    <t>708.00</t>
  </si>
  <si>
    <t>2022-10-25 21:34:11</t>
  </si>
  <si>
    <t>2755607</t>
  </si>
  <si>
    <t>曼谷阿瓦尼中庭酒店</t>
  </si>
  <si>
    <t>MAO YIFEI</t>
  </si>
  <si>
    <t>1893.07</t>
  </si>
  <si>
    <t>2051.00</t>
  </si>
  <si>
    <t>2022-10-23 13:38:45</t>
  </si>
  <si>
    <t>2022-10-08</t>
  </si>
  <si>
    <t>2731125</t>
  </si>
  <si>
    <t>Purohit Nagendra,Purohit Nagendra</t>
  </si>
  <si>
    <t>967.66</t>
  </si>
  <si>
    <t>1065.00</t>
  </si>
  <si>
    <t>2022-10-08 21:41:21</t>
  </si>
  <si>
    <t>2022-10-07</t>
  </si>
  <si>
    <t>2729116</t>
  </si>
  <si>
    <t>Wen Bin</t>
  </si>
  <si>
    <t>539.23</t>
  </si>
  <si>
    <t>594.00</t>
  </si>
  <si>
    <t>2022-10-07 14:04:58</t>
  </si>
  <si>
    <t>2728325</t>
  </si>
  <si>
    <t>LEE MYEONGWON</t>
  </si>
  <si>
    <t>1078.23</t>
  </si>
  <si>
    <t>1188.00</t>
  </si>
  <si>
    <t>2022-10-07 10:55:15</t>
  </si>
  <si>
    <t>2763757</t>
  </si>
  <si>
    <t>武吉免登华侨城套房公寓式酒店</t>
  </si>
  <si>
    <t>LEONG SIEW LAI</t>
  </si>
  <si>
    <t>765.84</t>
  </si>
  <si>
    <t>830.00</t>
  </si>
  <si>
    <t>2022-10-28 17:15:43</t>
  </si>
  <si>
    <t>2730949</t>
  </si>
  <si>
    <t>渣油格兰德布拉多酒店</t>
  </si>
  <si>
    <t>LAMBERT Emmanuel</t>
  </si>
  <si>
    <t>1001.28</t>
  </si>
  <si>
    <t>1102.00</t>
  </si>
  <si>
    <t>2022-10-08 18:22:48</t>
  </si>
  <si>
    <t>法国</t>
  </si>
  <si>
    <t>2022-10-10</t>
  </si>
  <si>
    <t>2732805</t>
  </si>
  <si>
    <t>罗马舒适套房酒店</t>
  </si>
  <si>
    <t>Cosby Sadie Destin</t>
  </si>
  <si>
    <t>2317.73</t>
  </si>
  <si>
    <t>2552.00</t>
  </si>
  <si>
    <t>2022-10-10 08:53:13</t>
  </si>
  <si>
    <t>2762770</t>
  </si>
  <si>
    <t>IQBAL MOHAMED</t>
  </si>
  <si>
    <t>985.44</t>
  </si>
  <si>
    <t>1068.00</t>
  </si>
  <si>
    <t>2022-10-28 02:20:35</t>
  </si>
  <si>
    <t>2759361</t>
  </si>
  <si>
    <t>SAMHOUD MARYAM NADER</t>
  </si>
  <si>
    <t>1485.37</t>
  </si>
  <si>
    <t>1602.00</t>
  </si>
  <si>
    <t>2022-10-25 20:46:05</t>
  </si>
  <si>
    <t>2762027</t>
  </si>
  <si>
    <t>SHAH PINIAL</t>
  </si>
  <si>
    <t>489.20</t>
  </si>
  <si>
    <t>2022-10-27 16:16:46</t>
  </si>
  <si>
    <t>2763980</t>
  </si>
  <si>
    <t>华威达巴酒店</t>
  </si>
  <si>
    <t>CHAN LOK KEE</t>
  </si>
  <si>
    <t>541.62</t>
  </si>
  <si>
    <t>587.00</t>
  </si>
  <si>
    <t>2022-10-28 19:30:42</t>
  </si>
  <si>
    <t>沙特阿拉伯</t>
  </si>
  <si>
    <t>2758662</t>
  </si>
  <si>
    <t>阿博茨福德速8酒店</t>
  </si>
  <si>
    <t>Carr Matthew</t>
  </si>
  <si>
    <t>824.28</t>
  </si>
  <si>
    <t>889.00</t>
  </si>
  <si>
    <t>2022-10-25 13:24:22</t>
  </si>
  <si>
    <t>2757888</t>
  </si>
  <si>
    <t>丹佛东舒适酒店</t>
  </si>
  <si>
    <t>Phipps Amy Ann</t>
  </si>
  <si>
    <t>1486.03</t>
  </si>
  <si>
    <t>1610.00</t>
  </si>
  <si>
    <t>2022-10-24 23:21:22</t>
  </si>
  <si>
    <t>2022-10-20</t>
  </si>
  <si>
    <t>2750769</t>
  </si>
  <si>
    <t>亚历克西斯公园全套房度假村</t>
  </si>
  <si>
    <t>SHIN SEUNGMIN,PYO YOUNGWOO</t>
  </si>
  <si>
    <t>1789.12</t>
  </si>
  <si>
    <t>1939.00</t>
  </si>
  <si>
    <t>2022-10-20 20:38:19</t>
  </si>
  <si>
    <t>2763840</t>
  </si>
  <si>
    <t>钻石酒吧 - 波莫纳假日酒店 - IHG 旗下酒店</t>
  </si>
  <si>
    <t>li rong</t>
  </si>
  <si>
    <t>3684.34</t>
  </si>
  <si>
    <t>3993.00</t>
  </si>
  <si>
    <t>2022-10-28 18:14:43</t>
  </si>
  <si>
    <t>2022-10-14</t>
  </si>
  <si>
    <t>2738936</t>
  </si>
  <si>
    <t>乔治国王酒店</t>
  </si>
  <si>
    <t>Rocha Fernandes Antonio</t>
  </si>
  <si>
    <t>1490.92</t>
  </si>
  <si>
    <t>1628.00</t>
  </si>
  <si>
    <t>2022-10-14 01:26:42</t>
  </si>
  <si>
    <t>2762229</t>
  </si>
  <si>
    <t>坤甸尼奥噶迦玛达酒店</t>
  </si>
  <si>
    <t>HERAWATI NOVIA TRI</t>
  </si>
  <si>
    <t>148.41</t>
  </si>
  <si>
    <t>162.00</t>
  </si>
  <si>
    <t>2022-10-27 18:56:07</t>
  </si>
  <si>
    <t>2750961</t>
  </si>
  <si>
    <t>巴淡岛阿斯顿巴淡酒店公寓</t>
  </si>
  <si>
    <t>LEE ZHEN JIE,NG LAY MIANG</t>
  </si>
  <si>
    <t>1599.96</t>
  </si>
  <si>
    <t>1734.00</t>
  </si>
  <si>
    <t>2022-10-20 22:10:24</t>
  </si>
  <si>
    <t>2022-10-11</t>
  </si>
  <si>
    <t>2734080</t>
  </si>
  <si>
    <t>维也纳里佳纳酒店</t>
  </si>
  <si>
    <t>marzolo federico</t>
  </si>
  <si>
    <t>2337.71</t>
  </si>
  <si>
    <t>2574.00</t>
  </si>
  <si>
    <t>2022-10-11 00:31:00</t>
  </si>
  <si>
    <t>奥地利</t>
  </si>
  <si>
    <t>2743965</t>
  </si>
  <si>
    <t>里约热内卢科帕卡巴纳美爵酒店</t>
  </si>
  <si>
    <t>FERREIRA DE CARVALHO MATHEUS</t>
  </si>
  <si>
    <t>1017.37</t>
  </si>
  <si>
    <t>1108.00</t>
  </si>
  <si>
    <t>2022-10-17 08:43:03</t>
  </si>
  <si>
    <t>巴西</t>
  </si>
  <si>
    <t>2762389</t>
  </si>
  <si>
    <t>瓦索维康铂酒店/华沙</t>
  </si>
  <si>
    <t>Margas Szymon</t>
  </si>
  <si>
    <t>481.87</t>
  </si>
  <si>
    <t>526.00</t>
  </si>
  <si>
    <t>2022-10-27 20:54:25</t>
  </si>
  <si>
    <t>波兰</t>
  </si>
  <si>
    <t>2761349</t>
  </si>
  <si>
    <t>维多利亚大酒店</t>
  </si>
  <si>
    <t>BELOUS ANASTASIA</t>
  </si>
  <si>
    <t>821.74</t>
  </si>
  <si>
    <t>897.00</t>
  </si>
  <si>
    <t>2022-10-27 02:05:01</t>
  </si>
  <si>
    <t>2763932</t>
  </si>
  <si>
    <t xml:space="preserve"> 75385 曼谷明隆酒店</t>
  </si>
  <si>
    <t>CLAVE JOHN DAVE SOCORRO</t>
  </si>
  <si>
    <t>184.54</t>
  </si>
  <si>
    <t>200.00</t>
  </si>
  <si>
    <t>2022-10-28 18:55:36</t>
  </si>
  <si>
    <t>2763619</t>
  </si>
  <si>
    <t>曼谷H2酒店</t>
  </si>
  <si>
    <t>WANG LEI</t>
  </si>
  <si>
    <t>193.77</t>
  </si>
  <si>
    <t>210.00</t>
  </si>
  <si>
    <t>2022-10-28 16:08:04</t>
  </si>
  <si>
    <t>2755885</t>
  </si>
  <si>
    <t>帝皇阿姆拉斯大酒店</t>
  </si>
  <si>
    <t>van Dijk-Legerstee Tanja</t>
  </si>
  <si>
    <t>1076.22</t>
  </si>
  <si>
    <t>1166.00</t>
  </si>
  <si>
    <t>2022-10-23 16:58:44</t>
  </si>
  <si>
    <t>2762859</t>
  </si>
  <si>
    <t>洛杉矶圣加百利喜来登酒店</t>
  </si>
  <si>
    <t>HUANG XIANG</t>
  </si>
  <si>
    <t>3947.31</t>
  </si>
  <si>
    <t>4278.00</t>
  </si>
  <si>
    <t>2022-10-28 06:56:52</t>
  </si>
  <si>
    <t>2762348</t>
  </si>
  <si>
    <t>迪沙鲁沙洋海滩度假村</t>
  </si>
  <si>
    <t>TAN JUN YU</t>
  </si>
  <si>
    <t>1517.98</t>
  </si>
  <si>
    <t>1657.00</t>
  </si>
  <si>
    <t>2022-10-27 20:27:28</t>
  </si>
  <si>
    <t>2753914</t>
  </si>
  <si>
    <t>行政套房酒店及会议中心，温哥华都市区</t>
  </si>
  <si>
    <t>Jackson Maya,Jackson Maya</t>
  </si>
  <si>
    <t>1016.11</t>
  </si>
  <si>
    <t>1101.00</t>
  </si>
  <si>
    <t>2022-10-22 13:21:27</t>
  </si>
  <si>
    <t>2759837</t>
  </si>
  <si>
    <t>巴巴罗斯伯因特酒店</t>
  </si>
  <si>
    <t>Ersoy Abdulkadir</t>
  </si>
  <si>
    <t>1887.15</t>
  </si>
  <si>
    <t>2034.00</t>
  </si>
  <si>
    <t>2022-10-26 04:08:37</t>
  </si>
  <si>
    <t>2759852</t>
  </si>
  <si>
    <t>Yalcinkaya Aykut</t>
  </si>
  <si>
    <t>2280.53</t>
  </si>
  <si>
    <t>2458.00</t>
  </si>
  <si>
    <t>2022-10-26 04:47:33</t>
  </si>
  <si>
    <t>2733834</t>
  </si>
  <si>
    <t>波斯塔多尼尼1579 UNA Esperienze酒店</t>
  </si>
  <si>
    <t>park youngjae</t>
  </si>
  <si>
    <t>1083.48</t>
  </si>
  <si>
    <t>1193.00</t>
  </si>
  <si>
    <t>2022-10-10 21:57:29</t>
  </si>
  <si>
    <t>2753394</t>
  </si>
  <si>
    <t>埃斯梅拉达罗伊套房酒店</t>
  </si>
  <si>
    <t>Ramos Claudia</t>
  </si>
  <si>
    <t>406.08</t>
  </si>
  <si>
    <t>440.00</t>
  </si>
  <si>
    <t>2022-10-22 06:44:38</t>
  </si>
  <si>
    <t>阿根廷</t>
  </si>
  <si>
    <t>2759690</t>
  </si>
  <si>
    <t>科隆市中心文登萃浦酒店</t>
  </si>
  <si>
    <t>berger michel</t>
  </si>
  <si>
    <t>1487.23</t>
  </si>
  <si>
    <t>1604.00</t>
  </si>
  <si>
    <t>2022-10-26 00:36:11</t>
  </si>
  <si>
    <t>2759849</t>
  </si>
  <si>
    <t>洛杉矶国际机场温德姆拉昆塔套房酒店</t>
  </si>
  <si>
    <t>LAM YIU TUNG CHESDY</t>
  </si>
  <si>
    <t>1940.96</t>
  </si>
  <si>
    <t>2092.00</t>
  </si>
  <si>
    <t>2022-10-26 04:42:39</t>
  </si>
  <si>
    <t>2726890</t>
  </si>
  <si>
    <t>维多利亚红狮套房酒店</t>
  </si>
  <si>
    <t>Shanklin Tabitha Hailey</t>
  </si>
  <si>
    <t>515.52</t>
  </si>
  <si>
    <t>568.00</t>
  </si>
  <si>
    <t>2022-10-06 02:50:13</t>
  </si>
  <si>
    <t>2762182</t>
  </si>
  <si>
    <t>埃森华美达饭店</t>
  </si>
  <si>
    <t>Bonde Didier,Bonde Daryan</t>
  </si>
  <si>
    <t>497.44</t>
  </si>
  <si>
    <t>543.00</t>
  </si>
  <si>
    <t>2022-10-27 18:34:46</t>
  </si>
  <si>
    <t>2764341</t>
  </si>
  <si>
    <t>伊姆普瑞萨酒店</t>
  </si>
  <si>
    <t>VARDIA HIRAL</t>
  </si>
  <si>
    <t>632.05</t>
  </si>
  <si>
    <t>685.00</t>
  </si>
  <si>
    <t>2022-10-28 23:37:11</t>
  </si>
  <si>
    <t>印度</t>
  </si>
  <si>
    <t>2763620</t>
  </si>
  <si>
    <t>曼谷阿文苏昆维特酒店</t>
  </si>
  <si>
    <t>KAI WING WAI EMILY</t>
  </si>
  <si>
    <t>1217.96</t>
  </si>
  <si>
    <t>1320.00</t>
  </si>
  <si>
    <t>2022-10-28 16:08:48</t>
  </si>
  <si>
    <t>2761410</t>
  </si>
  <si>
    <t>Go Sze Ming,Lam Chun Hung</t>
  </si>
  <si>
    <t>1139.63</t>
  </si>
  <si>
    <t>1244.00</t>
  </si>
  <si>
    <t>2022-10-27 04:27:02</t>
  </si>
  <si>
    <t>2763385</t>
  </si>
  <si>
    <t>曼达利纳卢森堡机场酒店</t>
  </si>
  <si>
    <t>ANDRIAMANANA FANOVOZANTSOA</t>
  </si>
  <si>
    <t>1520.61</t>
  </si>
  <si>
    <t>1648.00</t>
  </si>
  <si>
    <t>2022-10-28 14:20:11</t>
  </si>
  <si>
    <t>卢森堡</t>
  </si>
  <si>
    <t>2744706</t>
  </si>
  <si>
    <t>水晶山丘 R 酒店</t>
  </si>
  <si>
    <t>yunos Normarlina</t>
  </si>
  <si>
    <t>132.22</t>
  </si>
  <si>
    <t>144.00</t>
  </si>
  <si>
    <t>2022-10-17 16:13:10</t>
  </si>
  <si>
    <t>2760063</t>
  </si>
  <si>
    <t>纽瓦克卡特里特拉迪森酒店</t>
  </si>
  <si>
    <t>Wani Revati</t>
  </si>
  <si>
    <t>917.59</t>
  </si>
  <si>
    <t>989.00</t>
  </si>
  <si>
    <t>2022-10-26 10:32:23</t>
  </si>
  <si>
    <t>2762769</t>
  </si>
  <si>
    <t>普瑞米尔贝图姆杜奇耶尔贝图姆经典酒店</t>
  </si>
  <si>
    <t>Faucon Robert</t>
  </si>
  <si>
    <t>551.77</t>
  </si>
  <si>
    <t>598.00</t>
  </si>
  <si>
    <t>2022-10-28 02:35:35</t>
  </si>
  <si>
    <t>2762355</t>
  </si>
  <si>
    <t>萨马托尔泗水帖木儿诺富特酒店</t>
  </si>
  <si>
    <t>HARMANTO NICKY</t>
  </si>
  <si>
    <t>487.37</t>
  </si>
  <si>
    <t>532.00</t>
  </si>
  <si>
    <t>2022-10-27 20:32:31</t>
  </si>
  <si>
    <t>2756126</t>
  </si>
  <si>
    <t>木浦贵宾酒店</t>
  </si>
  <si>
    <t>OH GYEONGCHEOL</t>
  </si>
  <si>
    <t>382.12</t>
  </si>
  <si>
    <t>414.00</t>
  </si>
  <si>
    <t>2022-10-23 20:24:55</t>
  </si>
  <si>
    <t>2760972</t>
  </si>
  <si>
    <t>图班法福酒店</t>
  </si>
  <si>
    <t>Pratiwi Rafika</t>
  </si>
  <si>
    <t>342.36</t>
  </si>
  <si>
    <t>369.00</t>
  </si>
  <si>
    <t>2022-10-26 21:06:15</t>
  </si>
  <si>
    <t>2745001</t>
  </si>
  <si>
    <t>普吉岛 Journeyhub 奥卓雅居酒店 (SHA Extra Plus)</t>
  </si>
  <si>
    <t>Babu Praveena,Babu Praveena</t>
  </si>
  <si>
    <t>490.32</t>
  </si>
  <si>
    <t>2022-10-17 18:52:55</t>
  </si>
  <si>
    <t>2022-10-09</t>
  </si>
  <si>
    <t>2731385</t>
  </si>
  <si>
    <t>德拉普品质酒店</t>
  </si>
  <si>
    <t>Cano Oscar</t>
  </si>
  <si>
    <t>1034.66</t>
  </si>
  <si>
    <t>1140.00</t>
  </si>
  <si>
    <t>2022-10-09 05:09:16</t>
  </si>
  <si>
    <t>2022-10-16</t>
  </si>
  <si>
    <t>2742565</t>
  </si>
  <si>
    <t>斯科里亚尔里约酒店</t>
  </si>
  <si>
    <t>Goraieb Botelho de Magalhaes Daniel</t>
  </si>
  <si>
    <t>983.39</t>
  </si>
  <si>
    <t>1071.00</t>
  </si>
  <si>
    <t>2022-10-16 09:51:23</t>
  </si>
  <si>
    <t>2725247</t>
  </si>
  <si>
    <t>OYO 密苏里州圣路易斯市中心酒店</t>
  </si>
  <si>
    <t>Richardson Brittany</t>
  </si>
  <si>
    <t>1200.77</t>
  </si>
  <si>
    <t>1322.00</t>
  </si>
  <si>
    <t>2022-10-05 09:06:49</t>
  </si>
  <si>
    <t>2022-09-21</t>
  </si>
  <si>
    <t>2701473</t>
  </si>
  <si>
    <t>新山迪沙鲁海岸硬石酒店</t>
  </si>
  <si>
    <t>Asokan Shobah,Ganesan Parthiban</t>
  </si>
  <si>
    <t>1442.56</t>
  </si>
  <si>
    <t>2022-09-21 11:53:09</t>
  </si>
  <si>
    <t>2701387</t>
  </si>
  <si>
    <t>S.B Jayamani</t>
  </si>
  <si>
    <t>2885.12</t>
  </si>
  <si>
    <t>3220.00</t>
  </si>
  <si>
    <t>2022-09-21 11:02:53</t>
  </si>
  <si>
    <t>2750690</t>
  </si>
  <si>
    <t>波士顿海港酒店</t>
  </si>
  <si>
    <t>BEARD JOYCE</t>
  </si>
  <si>
    <t>5858.22</t>
  </si>
  <si>
    <t>6349.00</t>
  </si>
  <si>
    <t>2022-10-20 19:54:56</t>
  </si>
  <si>
    <t>2763452</t>
  </si>
  <si>
    <t>河内温德姆花园酒店</t>
  </si>
  <si>
    <t>ZHAO SHUMIN</t>
  </si>
  <si>
    <t>887.64</t>
  </si>
  <si>
    <t>2022-10-28 14:47:47</t>
  </si>
  <si>
    <t>2022-10-02</t>
  </si>
  <si>
    <t>2721558</t>
  </si>
  <si>
    <t>皇家全罗道酒店</t>
  </si>
  <si>
    <t>Cheng Allen</t>
  </si>
  <si>
    <t>1160.54</t>
  </si>
  <si>
    <t>1277.00</t>
  </si>
  <si>
    <t>2022-10-02 22:51:50</t>
  </si>
  <si>
    <t>2022-08-13</t>
  </si>
  <si>
    <t>2654156</t>
  </si>
  <si>
    <t>马德里菲尼克斯盛美利亚酒店</t>
  </si>
  <si>
    <t>CHAN CHE CHING</t>
  </si>
  <si>
    <t>14498.88</t>
  </si>
  <si>
    <t>16822.00</t>
  </si>
  <si>
    <t>2022-08-13 18:39:40</t>
  </si>
  <si>
    <t>2022-08-14</t>
  </si>
  <si>
    <t>2654997</t>
  </si>
  <si>
    <t>帕拉西奥德圣伊内斯酒店</t>
  </si>
  <si>
    <t>Samanta Soumen,Samanta Soumen</t>
  </si>
  <si>
    <t>174.03</t>
  </si>
  <si>
    <t>174</t>
  </si>
  <si>
    <t>150</t>
  </si>
  <si>
    <t>2022-09-21 14:10:17</t>
  </si>
  <si>
    <t>2022-06-22</t>
  </si>
  <si>
    <t>2599155</t>
  </si>
  <si>
    <t>西鲁克兹酒店-西鲁克兹酒店集团</t>
  </si>
  <si>
    <t>Stimpson Mark,Espiritu Juanita</t>
  </si>
  <si>
    <t>5568.28</t>
  </si>
  <si>
    <t>6521.00</t>
  </si>
  <si>
    <t>2022-06-22 11:14:38</t>
  </si>
  <si>
    <t>2022-08-15</t>
  </si>
  <si>
    <t>2655895</t>
  </si>
  <si>
    <t>埃玛迪斯波隆那 IH 酒店</t>
  </si>
  <si>
    <t>MANOU PETROS</t>
  </si>
  <si>
    <t>459.39</t>
  </si>
  <si>
    <t>533.00</t>
  </si>
  <si>
    <t>2022-08-15 15:31:56</t>
  </si>
  <si>
    <t>2655803</t>
  </si>
  <si>
    <t>基西米庆祝大酒店</t>
  </si>
  <si>
    <t>SHAO YUXUAN,CHEN JIA XI</t>
  </si>
  <si>
    <t>1668.64</t>
  </si>
  <si>
    <t>1936.00</t>
  </si>
  <si>
    <t>2022-08-15 13:48:13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</si>
</sst>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44857</v>
      </c>
      <c r="G2" s="6">
        <v>44864</v>
      </c>
      <c r="H2" s="4">
        <v>1</v>
      </c>
      <c r="I2" s="4">
        <v>7</v>
      </c>
      <c r="J2" s="4">
        <v>7</v>
      </c>
      <c r="K2" s="4" t="s">
        <v>30</v>
      </c>
      <c r="L2" s="4">
        <v>6521</v>
      </c>
      <c r="M2" s="4">
        <v>6521</v>
      </c>
      <c r="N2" s="4" t="s">
        <v>31</v>
      </c>
      <c r="O2" s="4" t="s">
        <v>32</v>
      </c>
      <c r="P2" s="4" t="s">
        <v>33</v>
      </c>
      <c r="Q2" s="4">
        <v>0</v>
      </c>
      <c r="R2" s="7">
        <v>44734</v>
      </c>
      <c r="S2" s="6">
        <v>44867</v>
      </c>
      <c r="T2" s="4" t="s">
        <v>34</v>
      </c>
      <c r="U2" s="4">
        <v>6521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44857</v>
      </c>
      <c r="G3" s="6">
        <v>44864</v>
      </c>
      <c r="H3" s="4">
        <v>1</v>
      </c>
      <c r="I3" s="4">
        <v>7</v>
      </c>
      <c r="J3" s="4">
        <v>7</v>
      </c>
      <c r="K3" s="4" t="s">
        <v>30</v>
      </c>
      <c r="L3" s="4">
        <v>16822</v>
      </c>
      <c r="M3" s="4">
        <v>16822</v>
      </c>
      <c r="N3" s="4" t="s">
        <v>40</v>
      </c>
      <c r="O3" s="4" t="s">
        <v>32</v>
      </c>
      <c r="P3" s="4" t="s">
        <v>33</v>
      </c>
      <c r="Q3" s="4">
        <v>0</v>
      </c>
      <c r="R3" s="7">
        <v>44786</v>
      </c>
      <c r="S3" s="6">
        <v>44867</v>
      </c>
      <c r="T3" s="4" t="s">
        <v>34</v>
      </c>
      <c r="U3" s="4">
        <v>16822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44863</v>
      </c>
      <c r="G4" s="6">
        <v>44864</v>
      </c>
      <c r="H4" s="4">
        <v>1</v>
      </c>
      <c r="I4" s="4">
        <v>1</v>
      </c>
      <c r="J4" s="4">
        <v>1</v>
      </c>
      <c r="K4" s="4" t="s">
        <v>30</v>
      </c>
      <c r="L4" s="4">
        <v>864</v>
      </c>
      <c r="M4" s="4">
        <v>864</v>
      </c>
      <c r="N4" s="4" t="s">
        <v>45</v>
      </c>
      <c r="O4" s="4" t="s">
        <v>32</v>
      </c>
      <c r="P4" s="4" t="s">
        <v>33</v>
      </c>
      <c r="Q4" s="4">
        <v>0</v>
      </c>
      <c r="R4" s="7">
        <v>44787</v>
      </c>
      <c r="S4" s="6">
        <v>44867</v>
      </c>
      <c r="T4" s="4" t="s">
        <v>34</v>
      </c>
      <c r="U4" s="4">
        <v>864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44860</v>
      </c>
      <c r="G5" s="6">
        <v>44864</v>
      </c>
      <c r="H5" s="4">
        <v>1</v>
      </c>
      <c r="I5" s="4">
        <v>4</v>
      </c>
      <c r="J5" s="4">
        <v>4</v>
      </c>
      <c r="K5" s="4" t="s">
        <v>30</v>
      </c>
      <c r="L5" s="4">
        <v>1936</v>
      </c>
      <c r="M5" s="4">
        <v>1936</v>
      </c>
      <c r="N5" s="4" t="s">
        <v>50</v>
      </c>
      <c r="O5" s="4" t="s">
        <v>32</v>
      </c>
      <c r="P5" s="4" t="s">
        <v>33</v>
      </c>
      <c r="Q5" s="4">
        <v>0</v>
      </c>
      <c r="R5" s="7">
        <v>44788</v>
      </c>
      <c r="S5" s="6">
        <v>44867</v>
      </c>
      <c r="T5" s="4" t="s">
        <v>34</v>
      </c>
      <c r="U5" s="4">
        <v>1936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44863</v>
      </c>
      <c r="G6" s="6">
        <v>44864</v>
      </c>
      <c r="H6" s="4">
        <v>1</v>
      </c>
      <c r="I6" s="4">
        <v>1</v>
      </c>
      <c r="J6" s="4">
        <v>1</v>
      </c>
      <c r="K6" s="4" t="s">
        <v>30</v>
      </c>
      <c r="L6" s="4">
        <v>533</v>
      </c>
      <c r="M6" s="4">
        <v>533</v>
      </c>
      <c r="N6" s="4" t="s">
        <v>55</v>
      </c>
      <c r="O6" s="4" t="s">
        <v>32</v>
      </c>
      <c r="P6" s="4" t="s">
        <v>33</v>
      </c>
      <c r="Q6" s="4">
        <v>0</v>
      </c>
      <c r="R6" s="7">
        <v>44788</v>
      </c>
      <c r="S6" s="6">
        <v>44867</v>
      </c>
      <c r="T6" s="4" t="s">
        <v>34</v>
      </c>
      <c r="U6" s="4">
        <v>533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44863</v>
      </c>
      <c r="G7" s="6">
        <v>44864</v>
      </c>
      <c r="H7" s="4">
        <v>1</v>
      </c>
      <c r="I7" s="4">
        <v>1</v>
      </c>
      <c r="J7" s="4">
        <v>1</v>
      </c>
      <c r="K7" s="4" t="s">
        <v>30</v>
      </c>
      <c r="L7" s="4">
        <v>751</v>
      </c>
      <c r="M7" s="4">
        <v>751</v>
      </c>
      <c r="N7" s="4" t="s">
        <v>60</v>
      </c>
      <c r="O7" s="4" t="s">
        <v>32</v>
      </c>
      <c r="P7" s="4" t="s">
        <v>33</v>
      </c>
      <c r="Q7" s="4">
        <v>0</v>
      </c>
      <c r="R7" s="7">
        <v>44791</v>
      </c>
      <c r="S7" s="6">
        <v>44867</v>
      </c>
      <c r="T7" s="4" t="s">
        <v>34</v>
      </c>
      <c r="U7" s="4">
        <v>751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44862</v>
      </c>
      <c r="G8" s="6">
        <v>44864</v>
      </c>
      <c r="H8" s="4">
        <v>1</v>
      </c>
      <c r="I8" s="4">
        <v>2</v>
      </c>
      <c r="J8" s="4">
        <v>2</v>
      </c>
      <c r="K8" s="4" t="s">
        <v>30</v>
      </c>
      <c r="L8" s="4">
        <v>3220</v>
      </c>
      <c r="M8" s="4">
        <v>3220</v>
      </c>
      <c r="N8" s="4" t="s">
        <v>64</v>
      </c>
      <c r="O8" s="4" t="s">
        <v>32</v>
      </c>
      <c r="P8" s="4" t="s">
        <v>33</v>
      </c>
      <c r="Q8" s="4">
        <v>0</v>
      </c>
      <c r="R8" s="7">
        <v>44825</v>
      </c>
      <c r="S8" s="6">
        <v>44867</v>
      </c>
      <c r="T8" s="4" t="s">
        <v>34</v>
      </c>
      <c r="U8" s="4">
        <v>3220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44863</v>
      </c>
      <c r="G9" s="6">
        <v>44864</v>
      </c>
      <c r="H9" s="4">
        <v>1</v>
      </c>
      <c r="I9" s="4">
        <v>1</v>
      </c>
      <c r="J9" s="4">
        <v>1</v>
      </c>
      <c r="K9" s="4" t="s">
        <v>30</v>
      </c>
      <c r="L9" s="4">
        <v>1610</v>
      </c>
      <c r="M9" s="4">
        <v>1610</v>
      </c>
      <c r="N9" s="4" t="s">
        <v>68</v>
      </c>
      <c r="O9" s="4" t="s">
        <v>32</v>
      </c>
      <c r="P9" s="4" t="s">
        <v>33</v>
      </c>
      <c r="Q9" s="4">
        <v>0</v>
      </c>
      <c r="R9" s="7">
        <v>44825</v>
      </c>
      <c r="S9" s="6">
        <v>44867</v>
      </c>
      <c r="T9" s="4" t="s">
        <v>34</v>
      </c>
      <c r="U9" s="4">
        <v>1610</v>
      </c>
      <c r="V9" s="4">
        <v>0</v>
      </c>
      <c r="W9" s="4">
        <v>0</v>
      </c>
      <c r="X9" s="4" t="s">
        <v>35</v>
      </c>
      <c r="Y9" s="4" t="s">
        <v>69</v>
      </c>
    </row>
    <row r="10" s="4" customFormat="1" spans="1:25">
      <c r="A10" s="4" t="s">
        <v>42</v>
      </c>
      <c r="B10" s="4" t="s">
        <v>26</v>
      </c>
      <c r="C10" s="4" t="s">
        <v>70</v>
      </c>
      <c r="D10" s="4" t="s">
        <v>43</v>
      </c>
      <c r="E10" s="4" t="s">
        <v>44</v>
      </c>
      <c r="F10" s="6">
        <v>44863</v>
      </c>
      <c r="G10" s="6">
        <v>44864</v>
      </c>
      <c r="H10" s="4">
        <v>1</v>
      </c>
      <c r="I10" s="4">
        <v>1</v>
      </c>
      <c r="J10" s="4">
        <v>1</v>
      </c>
      <c r="K10" s="4" t="s">
        <v>30</v>
      </c>
      <c r="L10" s="4">
        <v>-710.03</v>
      </c>
      <c r="M10" s="4">
        <v>-710.03</v>
      </c>
      <c r="N10" s="4" t="s">
        <v>45</v>
      </c>
      <c r="O10" s="4" t="s">
        <v>32</v>
      </c>
      <c r="P10" s="4" t="s">
        <v>33</v>
      </c>
      <c r="Q10" s="4">
        <v>0</v>
      </c>
      <c r="R10" s="7">
        <v>44787</v>
      </c>
      <c r="S10" s="6">
        <v>44867</v>
      </c>
      <c r="T10" s="4" t="s">
        <v>34</v>
      </c>
      <c r="U10" s="4">
        <v>-710.03</v>
      </c>
      <c r="V10" s="4">
        <v>0</v>
      </c>
      <c r="W10" s="4">
        <v>0</v>
      </c>
      <c r="X10" s="4" t="s">
        <v>35</v>
      </c>
      <c r="Y10" s="4" t="s">
        <v>46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44862</v>
      </c>
      <c r="G11" s="6">
        <v>44864</v>
      </c>
      <c r="H11" s="4">
        <v>1</v>
      </c>
      <c r="I11" s="4">
        <v>2</v>
      </c>
      <c r="J11" s="4">
        <v>2</v>
      </c>
      <c r="K11" s="4" t="s">
        <v>30</v>
      </c>
      <c r="L11" s="4">
        <v>1082</v>
      </c>
      <c r="M11" s="4">
        <v>1082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44835</v>
      </c>
      <c r="S11" s="6">
        <v>44867</v>
      </c>
      <c r="T11" s="4" t="s">
        <v>34</v>
      </c>
      <c r="U11" s="4">
        <v>1082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44863</v>
      </c>
      <c r="G12" s="6">
        <v>44864</v>
      </c>
      <c r="H12" s="4">
        <v>1</v>
      </c>
      <c r="I12" s="4">
        <v>1</v>
      </c>
      <c r="J12" s="4">
        <v>1</v>
      </c>
      <c r="K12" s="4" t="s">
        <v>30</v>
      </c>
      <c r="L12" s="4">
        <v>3009</v>
      </c>
      <c r="M12" s="4">
        <v>3009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44835</v>
      </c>
      <c r="S12" s="6">
        <v>44867</v>
      </c>
      <c r="T12" s="4" t="s">
        <v>34</v>
      </c>
      <c r="U12" s="4">
        <v>3009</v>
      </c>
      <c r="V12" s="4">
        <v>0</v>
      </c>
      <c r="W12" s="4">
        <v>0</v>
      </c>
      <c r="X12" s="4" t="s">
        <v>35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44863</v>
      </c>
      <c r="G13" s="6">
        <v>44864</v>
      </c>
      <c r="H13" s="4">
        <v>1</v>
      </c>
      <c r="I13" s="4">
        <v>1</v>
      </c>
      <c r="J13" s="4">
        <v>1</v>
      </c>
      <c r="K13" s="4" t="s">
        <v>30</v>
      </c>
      <c r="L13" s="4">
        <v>1277</v>
      </c>
      <c r="M13" s="4">
        <v>1277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44836</v>
      </c>
      <c r="S13" s="6">
        <v>44867</v>
      </c>
      <c r="T13" s="4" t="s">
        <v>34</v>
      </c>
      <c r="U13" s="4">
        <v>1277</v>
      </c>
      <c r="V13" s="4">
        <v>0</v>
      </c>
      <c r="W13" s="4">
        <v>0</v>
      </c>
      <c r="X13" s="4" t="s">
        <v>35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44863</v>
      </c>
      <c r="G14" s="6">
        <v>44864</v>
      </c>
      <c r="H14" s="4">
        <v>1</v>
      </c>
      <c r="I14" s="4">
        <v>1</v>
      </c>
      <c r="J14" s="4">
        <v>1</v>
      </c>
      <c r="K14" s="4" t="s">
        <v>30</v>
      </c>
      <c r="L14" s="4">
        <v>1062</v>
      </c>
      <c r="M14" s="4">
        <v>1062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44837</v>
      </c>
      <c r="S14" s="6">
        <v>44867</v>
      </c>
      <c r="T14" s="4" t="s">
        <v>34</v>
      </c>
      <c r="U14" s="4">
        <v>1062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85</v>
      </c>
      <c r="B15" s="4" t="s">
        <v>26</v>
      </c>
      <c r="C15" s="4" t="s">
        <v>89</v>
      </c>
      <c r="D15" s="4" t="s">
        <v>86</v>
      </c>
      <c r="E15" s="4" t="s">
        <v>87</v>
      </c>
      <c r="F15" s="6">
        <v>44863</v>
      </c>
      <c r="G15" s="6">
        <v>44864</v>
      </c>
      <c r="H15" s="4">
        <v>1</v>
      </c>
      <c r="I15" s="4">
        <v>1</v>
      </c>
      <c r="J15" s="4">
        <v>1</v>
      </c>
      <c r="K15" s="4" t="s">
        <v>30</v>
      </c>
      <c r="L15" s="4">
        <v>-1062</v>
      </c>
      <c r="M15" s="4">
        <v>-1062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44837</v>
      </c>
      <c r="S15" s="6">
        <v>44867</v>
      </c>
      <c r="T15" s="4" t="s">
        <v>34</v>
      </c>
      <c r="U15" s="4">
        <v>-1062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44862</v>
      </c>
      <c r="G16" s="6">
        <v>44864</v>
      </c>
      <c r="H16" s="4">
        <v>1</v>
      </c>
      <c r="I16" s="4">
        <v>2</v>
      </c>
      <c r="J16" s="4">
        <v>2</v>
      </c>
      <c r="K16" s="4" t="s">
        <v>30</v>
      </c>
      <c r="L16" s="4">
        <v>2241</v>
      </c>
      <c r="M16" s="4">
        <v>2241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44838</v>
      </c>
      <c r="S16" s="6">
        <v>44867</v>
      </c>
      <c r="T16" s="4" t="s">
        <v>34</v>
      </c>
      <c r="U16" s="4">
        <v>2241</v>
      </c>
      <c r="V16" s="4">
        <v>0</v>
      </c>
      <c r="W16" s="4">
        <v>0</v>
      </c>
      <c r="X16" s="4" t="s">
        <v>35</v>
      </c>
      <c r="Y16" s="4" t="s">
        <v>94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44863</v>
      </c>
      <c r="G17" s="6">
        <v>44864</v>
      </c>
      <c r="H17" s="4">
        <v>1</v>
      </c>
      <c r="I17" s="4">
        <v>1</v>
      </c>
      <c r="J17" s="4">
        <v>1</v>
      </c>
      <c r="K17" s="4" t="s">
        <v>30</v>
      </c>
      <c r="L17" s="4">
        <v>1322</v>
      </c>
      <c r="M17" s="4">
        <v>1322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44839</v>
      </c>
      <c r="S17" s="6">
        <v>44867</v>
      </c>
      <c r="T17" s="4" t="s">
        <v>34</v>
      </c>
      <c r="U17" s="4">
        <v>1322</v>
      </c>
      <c r="V17" s="4">
        <v>0</v>
      </c>
      <c r="W17" s="4">
        <v>0</v>
      </c>
      <c r="X17" s="4" t="s">
        <v>35</v>
      </c>
      <c r="Y17" s="4" t="s">
        <v>99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101</v>
      </c>
      <c r="E18" s="4" t="s">
        <v>102</v>
      </c>
      <c r="F18" s="6">
        <v>44861</v>
      </c>
      <c r="G18" s="6">
        <v>44864</v>
      </c>
      <c r="H18" s="4">
        <v>1</v>
      </c>
      <c r="I18" s="4">
        <v>3</v>
      </c>
      <c r="J18" s="4">
        <v>3</v>
      </c>
      <c r="K18" s="4" t="s">
        <v>30</v>
      </c>
      <c r="L18" s="4">
        <v>1943</v>
      </c>
      <c r="M18" s="4">
        <v>1943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44839</v>
      </c>
      <c r="S18" s="6">
        <v>44867</v>
      </c>
      <c r="T18" s="4" t="s">
        <v>34</v>
      </c>
      <c r="U18" s="4">
        <v>1943</v>
      </c>
      <c r="V18" s="4">
        <v>0</v>
      </c>
      <c r="W18" s="4">
        <v>0</v>
      </c>
      <c r="X18" s="4" t="s">
        <v>35</v>
      </c>
      <c r="Y18" s="4" t="s">
        <v>104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44863</v>
      </c>
      <c r="G19" s="6">
        <v>44864</v>
      </c>
      <c r="H19" s="4">
        <v>1</v>
      </c>
      <c r="I19" s="4">
        <v>1</v>
      </c>
      <c r="J19" s="4">
        <v>1</v>
      </c>
      <c r="K19" s="4" t="s">
        <v>30</v>
      </c>
      <c r="L19" s="4">
        <v>568</v>
      </c>
      <c r="M19" s="4">
        <v>568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44840</v>
      </c>
      <c r="S19" s="6">
        <v>44867</v>
      </c>
      <c r="T19" s="4" t="s">
        <v>34</v>
      </c>
      <c r="U19" s="4">
        <v>568</v>
      </c>
      <c r="V19" s="4">
        <v>0</v>
      </c>
      <c r="W19" s="4">
        <v>0</v>
      </c>
      <c r="X19" s="4" t="s">
        <v>35</v>
      </c>
      <c r="Y19" s="4" t="s">
        <v>109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44863</v>
      </c>
      <c r="G20" s="6">
        <v>44864</v>
      </c>
      <c r="H20" s="4">
        <v>1</v>
      </c>
      <c r="I20" s="4">
        <v>1</v>
      </c>
      <c r="J20" s="4">
        <v>1</v>
      </c>
      <c r="K20" s="4" t="s">
        <v>30</v>
      </c>
      <c r="L20" s="4">
        <v>937</v>
      </c>
      <c r="M20" s="4">
        <v>937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44840</v>
      </c>
      <c r="S20" s="6">
        <v>44867</v>
      </c>
      <c r="T20" s="4" t="s">
        <v>34</v>
      </c>
      <c r="U20" s="4">
        <v>937</v>
      </c>
      <c r="V20" s="4">
        <v>0</v>
      </c>
      <c r="W20" s="4">
        <v>0</v>
      </c>
      <c r="X20" s="4" t="s">
        <v>35</v>
      </c>
      <c r="Y20" s="4" t="s">
        <v>114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116</v>
      </c>
      <c r="E21" s="4" t="s">
        <v>117</v>
      </c>
      <c r="F21" s="6">
        <v>44860</v>
      </c>
      <c r="G21" s="6">
        <v>44864</v>
      </c>
      <c r="H21" s="4">
        <v>1</v>
      </c>
      <c r="I21" s="4">
        <v>4</v>
      </c>
      <c r="J21" s="4">
        <v>4</v>
      </c>
      <c r="K21" s="4" t="s">
        <v>30</v>
      </c>
      <c r="L21" s="4">
        <v>1188</v>
      </c>
      <c r="M21" s="4">
        <v>1188</v>
      </c>
      <c r="N21" s="4" t="s">
        <v>118</v>
      </c>
      <c r="O21" s="4" t="s">
        <v>32</v>
      </c>
      <c r="P21" s="4" t="s">
        <v>33</v>
      </c>
      <c r="Q21" s="4">
        <v>0</v>
      </c>
      <c r="R21" s="7">
        <v>44840</v>
      </c>
      <c r="S21" s="6">
        <v>44867</v>
      </c>
      <c r="T21" s="4" t="s">
        <v>34</v>
      </c>
      <c r="U21" s="4">
        <v>1188</v>
      </c>
      <c r="V21" s="4">
        <v>0</v>
      </c>
      <c r="W21" s="4">
        <v>0</v>
      </c>
      <c r="X21" s="4" t="s">
        <v>35</v>
      </c>
      <c r="Y21" s="4" t="s">
        <v>119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116</v>
      </c>
      <c r="E22" s="4" t="s">
        <v>117</v>
      </c>
      <c r="F22" s="6">
        <v>44862</v>
      </c>
      <c r="G22" s="6">
        <v>44864</v>
      </c>
      <c r="H22" s="4">
        <v>1</v>
      </c>
      <c r="I22" s="4">
        <v>2</v>
      </c>
      <c r="J22" s="4">
        <v>2</v>
      </c>
      <c r="K22" s="4" t="s">
        <v>30</v>
      </c>
      <c r="L22" s="4">
        <v>594</v>
      </c>
      <c r="M22" s="4">
        <v>594</v>
      </c>
      <c r="N22" s="4" t="s">
        <v>121</v>
      </c>
      <c r="O22" s="4" t="s">
        <v>32</v>
      </c>
      <c r="P22" s="4" t="s">
        <v>33</v>
      </c>
      <c r="Q22" s="4">
        <v>0</v>
      </c>
      <c r="R22" s="7">
        <v>44841</v>
      </c>
      <c r="S22" s="6">
        <v>44867</v>
      </c>
      <c r="T22" s="4" t="s">
        <v>34</v>
      </c>
      <c r="U22" s="4">
        <v>594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123</v>
      </c>
      <c r="E23" s="4" t="s">
        <v>124</v>
      </c>
      <c r="F23" s="6">
        <v>44863</v>
      </c>
      <c r="G23" s="6">
        <v>44864</v>
      </c>
      <c r="H23" s="4">
        <v>1</v>
      </c>
      <c r="I23" s="4">
        <v>1</v>
      </c>
      <c r="J23" s="4">
        <v>1</v>
      </c>
      <c r="K23" s="4" t="s">
        <v>30</v>
      </c>
      <c r="L23" s="4">
        <v>1102</v>
      </c>
      <c r="M23" s="4">
        <v>1102</v>
      </c>
      <c r="N23" s="4" t="s">
        <v>125</v>
      </c>
      <c r="O23" s="4" t="s">
        <v>32</v>
      </c>
      <c r="P23" s="4" t="s">
        <v>33</v>
      </c>
      <c r="Q23" s="4">
        <v>0</v>
      </c>
      <c r="R23" s="7">
        <v>44842</v>
      </c>
      <c r="S23" s="6">
        <v>44867</v>
      </c>
      <c r="T23" s="4" t="s">
        <v>34</v>
      </c>
      <c r="U23" s="4">
        <v>1102</v>
      </c>
      <c r="V23" s="4">
        <v>0</v>
      </c>
      <c r="W23" s="4">
        <v>0</v>
      </c>
      <c r="X23" s="4" t="s">
        <v>35</v>
      </c>
      <c r="Y23" s="4" t="s">
        <v>126</v>
      </c>
    </row>
    <row r="24" s="4" customFormat="1" spans="1:25">
      <c r="A24" s="4" t="s">
        <v>127</v>
      </c>
      <c r="B24" s="4" t="s">
        <v>26</v>
      </c>
      <c r="C24" s="4" t="s">
        <v>27</v>
      </c>
      <c r="D24" s="4" t="s">
        <v>116</v>
      </c>
      <c r="E24" s="4" t="s">
        <v>128</v>
      </c>
      <c r="F24" s="6">
        <v>44861</v>
      </c>
      <c r="G24" s="6">
        <v>44864</v>
      </c>
      <c r="H24" s="4">
        <v>1</v>
      </c>
      <c r="I24" s="4">
        <v>3</v>
      </c>
      <c r="J24" s="4">
        <v>3</v>
      </c>
      <c r="K24" s="4" t="s">
        <v>30</v>
      </c>
      <c r="L24" s="4">
        <v>1065</v>
      </c>
      <c r="M24" s="4">
        <v>1065</v>
      </c>
      <c r="N24" s="4" t="s">
        <v>129</v>
      </c>
      <c r="O24" s="4" t="s">
        <v>32</v>
      </c>
      <c r="P24" s="4" t="s">
        <v>33</v>
      </c>
      <c r="Q24" s="4">
        <v>0</v>
      </c>
      <c r="R24" s="7">
        <v>44842</v>
      </c>
      <c r="S24" s="6">
        <v>44867</v>
      </c>
      <c r="T24" s="4" t="s">
        <v>34</v>
      </c>
      <c r="U24" s="4">
        <v>1065</v>
      </c>
      <c r="V24" s="4">
        <v>0</v>
      </c>
      <c r="W24" s="4">
        <v>0</v>
      </c>
      <c r="X24" s="4" t="s">
        <v>35</v>
      </c>
      <c r="Y24" s="4" t="s">
        <v>130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132</v>
      </c>
      <c r="E25" s="4" t="s">
        <v>133</v>
      </c>
      <c r="F25" s="6">
        <v>44862</v>
      </c>
      <c r="G25" s="6">
        <v>44864</v>
      </c>
      <c r="H25" s="4">
        <v>1</v>
      </c>
      <c r="I25" s="4">
        <v>2</v>
      </c>
      <c r="J25" s="4">
        <v>2</v>
      </c>
      <c r="K25" s="4" t="s">
        <v>30</v>
      </c>
      <c r="L25" s="4">
        <v>1140</v>
      </c>
      <c r="M25" s="4">
        <v>1140</v>
      </c>
      <c r="N25" s="4" t="s">
        <v>134</v>
      </c>
      <c r="O25" s="4" t="s">
        <v>32</v>
      </c>
      <c r="P25" s="4" t="s">
        <v>33</v>
      </c>
      <c r="Q25" s="4">
        <v>0</v>
      </c>
      <c r="R25" s="7">
        <v>44843</v>
      </c>
      <c r="S25" s="6">
        <v>44867</v>
      </c>
      <c r="T25" s="4" t="s">
        <v>34</v>
      </c>
      <c r="U25" s="4">
        <v>1140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135</v>
      </c>
      <c r="B26" s="4" t="s">
        <v>26</v>
      </c>
      <c r="C26" s="4" t="s">
        <v>27</v>
      </c>
      <c r="D26" s="4" t="s">
        <v>136</v>
      </c>
      <c r="E26" s="4" t="s">
        <v>137</v>
      </c>
      <c r="F26" s="6">
        <v>44862</v>
      </c>
      <c r="G26" s="6">
        <v>44864</v>
      </c>
      <c r="H26" s="4">
        <v>1</v>
      </c>
      <c r="I26" s="4">
        <v>2</v>
      </c>
      <c r="J26" s="4">
        <v>2</v>
      </c>
      <c r="K26" s="4" t="s">
        <v>30</v>
      </c>
      <c r="L26" s="4">
        <v>2552</v>
      </c>
      <c r="M26" s="4">
        <v>2552</v>
      </c>
      <c r="N26" s="4" t="s">
        <v>138</v>
      </c>
      <c r="O26" s="4" t="s">
        <v>32</v>
      </c>
      <c r="P26" s="4" t="s">
        <v>33</v>
      </c>
      <c r="Q26" s="4">
        <v>0</v>
      </c>
      <c r="R26" s="7">
        <v>44844</v>
      </c>
      <c r="S26" s="6">
        <v>44867</v>
      </c>
      <c r="T26" s="4" t="s">
        <v>34</v>
      </c>
      <c r="U26" s="4">
        <v>2552</v>
      </c>
      <c r="V26" s="4">
        <v>0</v>
      </c>
      <c r="W26" s="4">
        <v>0</v>
      </c>
      <c r="X26" s="4" t="s">
        <v>35</v>
      </c>
      <c r="Y26" s="4" t="s">
        <v>99</v>
      </c>
    </row>
    <row r="27" s="4" customFormat="1" spans="1:25">
      <c r="A27" s="4" t="s">
        <v>139</v>
      </c>
      <c r="B27" s="4" t="s">
        <v>26</v>
      </c>
      <c r="C27" s="4" t="s">
        <v>27</v>
      </c>
      <c r="D27" s="4" t="s">
        <v>140</v>
      </c>
      <c r="E27" s="4" t="s">
        <v>141</v>
      </c>
      <c r="F27" s="6">
        <v>44863</v>
      </c>
      <c r="G27" s="6">
        <v>44864</v>
      </c>
      <c r="H27" s="4">
        <v>1</v>
      </c>
      <c r="I27" s="4">
        <v>1</v>
      </c>
      <c r="J27" s="4">
        <v>1</v>
      </c>
      <c r="K27" s="4" t="s">
        <v>30</v>
      </c>
      <c r="L27" s="4">
        <v>1193</v>
      </c>
      <c r="M27" s="4">
        <v>1193</v>
      </c>
      <c r="N27" s="4" t="s">
        <v>142</v>
      </c>
      <c r="O27" s="4" t="s">
        <v>32</v>
      </c>
      <c r="P27" s="4" t="s">
        <v>33</v>
      </c>
      <c r="Q27" s="4">
        <v>0</v>
      </c>
      <c r="R27" s="7">
        <v>44844</v>
      </c>
      <c r="S27" s="6">
        <v>44867</v>
      </c>
      <c r="T27" s="4" t="s">
        <v>34</v>
      </c>
      <c r="U27" s="4">
        <v>1193</v>
      </c>
      <c r="V27" s="4">
        <v>0</v>
      </c>
      <c r="W27" s="4">
        <v>0</v>
      </c>
      <c r="X27" s="4" t="s">
        <v>35</v>
      </c>
      <c r="Y27" s="4" t="s">
        <v>143</v>
      </c>
    </row>
    <row r="28" s="4" customFormat="1" spans="1:25">
      <c r="A28" s="4" t="s">
        <v>144</v>
      </c>
      <c r="B28" s="4" t="s">
        <v>26</v>
      </c>
      <c r="C28" s="4" t="s">
        <v>27</v>
      </c>
      <c r="D28" s="4" t="s">
        <v>145</v>
      </c>
      <c r="E28" s="4" t="s">
        <v>146</v>
      </c>
      <c r="F28" s="6">
        <v>44862</v>
      </c>
      <c r="G28" s="6">
        <v>44864</v>
      </c>
      <c r="H28" s="4">
        <v>1</v>
      </c>
      <c r="I28" s="4">
        <v>2</v>
      </c>
      <c r="J28" s="4">
        <v>2</v>
      </c>
      <c r="K28" s="4" t="s">
        <v>30</v>
      </c>
      <c r="L28" s="4">
        <v>2574</v>
      </c>
      <c r="M28" s="4">
        <v>2574</v>
      </c>
      <c r="N28" s="4" t="s">
        <v>147</v>
      </c>
      <c r="O28" s="4" t="s">
        <v>32</v>
      </c>
      <c r="P28" s="4" t="s">
        <v>33</v>
      </c>
      <c r="Q28" s="4">
        <v>0</v>
      </c>
      <c r="R28" s="7">
        <v>44845</v>
      </c>
      <c r="S28" s="6">
        <v>44867</v>
      </c>
      <c r="T28" s="4" t="s">
        <v>34</v>
      </c>
      <c r="U28" s="4">
        <v>2574</v>
      </c>
      <c r="V28" s="4">
        <v>0</v>
      </c>
      <c r="W28" s="4">
        <v>0</v>
      </c>
      <c r="X28" s="4" t="s">
        <v>35</v>
      </c>
      <c r="Y28" s="4" t="s">
        <v>114</v>
      </c>
    </row>
    <row r="29" s="4" customFormat="1" spans="1:25">
      <c r="A29" s="4" t="s">
        <v>148</v>
      </c>
      <c r="B29" s="4" t="s">
        <v>26</v>
      </c>
      <c r="C29" s="4" t="s">
        <v>27</v>
      </c>
      <c r="D29" s="4" t="s">
        <v>149</v>
      </c>
      <c r="E29" s="4" t="s">
        <v>150</v>
      </c>
      <c r="F29" s="6">
        <v>44862</v>
      </c>
      <c r="G29" s="6">
        <v>44864</v>
      </c>
      <c r="H29" s="4">
        <v>1</v>
      </c>
      <c r="I29" s="4">
        <v>2</v>
      </c>
      <c r="J29" s="4">
        <v>2</v>
      </c>
      <c r="K29" s="4" t="s">
        <v>30</v>
      </c>
      <c r="L29" s="4">
        <v>1628</v>
      </c>
      <c r="M29" s="4">
        <v>1628</v>
      </c>
      <c r="N29" s="4" t="s">
        <v>151</v>
      </c>
      <c r="O29" s="4" t="s">
        <v>32</v>
      </c>
      <c r="P29" s="4" t="s">
        <v>33</v>
      </c>
      <c r="Q29" s="4">
        <v>0</v>
      </c>
      <c r="R29" s="7">
        <v>44848</v>
      </c>
      <c r="S29" s="6">
        <v>44867</v>
      </c>
      <c r="T29" s="4" t="s">
        <v>34</v>
      </c>
      <c r="U29" s="4">
        <v>1628</v>
      </c>
      <c r="V29" s="4">
        <v>0</v>
      </c>
      <c r="W29" s="4">
        <v>0</v>
      </c>
      <c r="X29" s="4" t="s">
        <v>35</v>
      </c>
      <c r="Y29" s="4" t="s">
        <v>152</v>
      </c>
    </row>
    <row r="30" s="4" customFormat="1" spans="1:25">
      <c r="A30" s="4" t="s">
        <v>153</v>
      </c>
      <c r="B30" s="4" t="s">
        <v>26</v>
      </c>
      <c r="C30" s="4" t="s">
        <v>27</v>
      </c>
      <c r="D30" s="4" t="s">
        <v>154</v>
      </c>
      <c r="E30" s="4" t="s">
        <v>155</v>
      </c>
      <c r="F30" s="6">
        <v>44862</v>
      </c>
      <c r="G30" s="6">
        <v>44864</v>
      </c>
      <c r="H30" s="4">
        <v>1</v>
      </c>
      <c r="I30" s="4">
        <v>2</v>
      </c>
      <c r="J30" s="4">
        <v>2</v>
      </c>
      <c r="K30" s="4" t="s">
        <v>30</v>
      </c>
      <c r="L30" s="4">
        <v>1434</v>
      </c>
      <c r="M30" s="4">
        <v>1434</v>
      </c>
      <c r="N30" s="4" t="s">
        <v>156</v>
      </c>
      <c r="O30" s="4" t="s">
        <v>32</v>
      </c>
      <c r="P30" s="4" t="s">
        <v>33</v>
      </c>
      <c r="Q30" s="4">
        <v>0</v>
      </c>
      <c r="R30" s="7">
        <v>44849</v>
      </c>
      <c r="S30" s="6">
        <v>44867</v>
      </c>
      <c r="T30" s="4" t="s">
        <v>34</v>
      </c>
      <c r="U30" s="4">
        <v>1434</v>
      </c>
      <c r="V30" s="4">
        <v>0</v>
      </c>
      <c r="W30" s="4">
        <v>0</v>
      </c>
      <c r="X30" s="4" t="s">
        <v>35</v>
      </c>
      <c r="Y30" s="4" t="s">
        <v>157</v>
      </c>
    </row>
    <row r="31" s="4" customFormat="1" spans="1:25">
      <c r="A31" s="4" t="s">
        <v>158</v>
      </c>
      <c r="B31" s="4" t="s">
        <v>26</v>
      </c>
      <c r="C31" s="4" t="s">
        <v>27</v>
      </c>
      <c r="D31" s="4" t="s">
        <v>159</v>
      </c>
      <c r="E31" s="4" t="s">
        <v>160</v>
      </c>
      <c r="F31" s="6">
        <v>44861</v>
      </c>
      <c r="G31" s="6">
        <v>44864</v>
      </c>
      <c r="H31" s="4">
        <v>1</v>
      </c>
      <c r="I31" s="4">
        <v>3</v>
      </c>
      <c r="J31" s="4">
        <v>3</v>
      </c>
      <c r="K31" s="4" t="s">
        <v>30</v>
      </c>
      <c r="L31" s="4">
        <v>1071</v>
      </c>
      <c r="M31" s="4">
        <v>1071</v>
      </c>
      <c r="N31" s="4" t="s">
        <v>161</v>
      </c>
      <c r="O31" s="4" t="s">
        <v>32</v>
      </c>
      <c r="P31" s="4" t="s">
        <v>33</v>
      </c>
      <c r="Q31" s="4">
        <v>0</v>
      </c>
      <c r="R31" s="7">
        <v>44850</v>
      </c>
      <c r="S31" s="6">
        <v>44867</v>
      </c>
      <c r="T31" s="4" t="s">
        <v>34</v>
      </c>
      <c r="U31" s="4">
        <v>1071</v>
      </c>
      <c r="V31" s="4">
        <v>0</v>
      </c>
      <c r="W31" s="4">
        <v>0</v>
      </c>
      <c r="X31" s="4" t="s">
        <v>35</v>
      </c>
      <c r="Y31" s="4" t="s">
        <v>162</v>
      </c>
    </row>
    <row r="32" s="4" customFormat="1" spans="1:25">
      <c r="A32" s="4" t="s">
        <v>163</v>
      </c>
      <c r="B32" s="4" t="s">
        <v>26</v>
      </c>
      <c r="C32" s="4" t="s">
        <v>27</v>
      </c>
      <c r="D32" s="4" t="s">
        <v>164</v>
      </c>
      <c r="E32" s="4" t="s">
        <v>165</v>
      </c>
      <c r="F32" s="6">
        <v>44862</v>
      </c>
      <c r="G32" s="6">
        <v>44864</v>
      </c>
      <c r="H32" s="4">
        <v>1</v>
      </c>
      <c r="I32" s="4">
        <v>2</v>
      </c>
      <c r="J32" s="4">
        <v>2</v>
      </c>
      <c r="K32" s="4" t="s">
        <v>30</v>
      </c>
      <c r="L32" s="4">
        <v>1108</v>
      </c>
      <c r="M32" s="4">
        <v>1108</v>
      </c>
      <c r="N32" s="4" t="s">
        <v>166</v>
      </c>
      <c r="O32" s="4" t="s">
        <v>32</v>
      </c>
      <c r="P32" s="4" t="s">
        <v>33</v>
      </c>
      <c r="Q32" s="4">
        <v>0</v>
      </c>
      <c r="R32" s="7">
        <v>44851</v>
      </c>
      <c r="S32" s="6">
        <v>44867</v>
      </c>
      <c r="T32" s="4" t="s">
        <v>34</v>
      </c>
      <c r="U32" s="4">
        <v>1108</v>
      </c>
      <c r="V32" s="4">
        <v>0</v>
      </c>
      <c r="W32" s="4">
        <v>0</v>
      </c>
      <c r="X32" s="4" t="s">
        <v>167</v>
      </c>
      <c r="Y32" s="4" t="s">
        <v>168</v>
      </c>
    </row>
    <row r="33" s="4" customFormat="1" spans="1:25">
      <c r="A33" s="4" t="s">
        <v>169</v>
      </c>
      <c r="B33" s="4" t="s">
        <v>26</v>
      </c>
      <c r="C33" s="4" t="s">
        <v>27</v>
      </c>
      <c r="D33" s="4" t="s">
        <v>170</v>
      </c>
      <c r="E33" s="4"/>
      <c r="F33" s="6">
        <v>44863</v>
      </c>
      <c r="G33" s="6">
        <v>44864</v>
      </c>
      <c r="H33" s="4">
        <v>0</v>
      </c>
      <c r="I33" s="4">
        <v>1</v>
      </c>
      <c r="J33" s="4">
        <v>0</v>
      </c>
      <c r="K33" s="4" t="s">
        <v>30</v>
      </c>
      <c r="L33" s="4">
        <v>144</v>
      </c>
      <c r="M33" s="4">
        <v>144</v>
      </c>
      <c r="N33" s="4"/>
      <c r="O33" s="4" t="s">
        <v>32</v>
      </c>
      <c r="P33" s="4" t="s">
        <v>33</v>
      </c>
      <c r="Q33" s="4">
        <v>0</v>
      </c>
      <c r="R33" s="7">
        <v>44851</v>
      </c>
      <c r="S33" s="6">
        <v>44867</v>
      </c>
      <c r="T33" s="4" t="s">
        <v>34</v>
      </c>
      <c r="U33" s="4">
        <v>144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171</v>
      </c>
      <c r="B34" s="4" t="s">
        <v>26</v>
      </c>
      <c r="C34" s="4" t="s">
        <v>27</v>
      </c>
      <c r="D34" s="4" t="s">
        <v>172</v>
      </c>
      <c r="E34" s="4" t="s">
        <v>173</v>
      </c>
      <c r="F34" s="6">
        <v>44861</v>
      </c>
      <c r="G34" s="6">
        <v>44864</v>
      </c>
      <c r="H34" s="4">
        <v>1</v>
      </c>
      <c r="I34" s="4">
        <v>3</v>
      </c>
      <c r="J34" s="4">
        <v>3</v>
      </c>
      <c r="K34" s="4" t="s">
        <v>30</v>
      </c>
      <c r="L34" s="4">
        <v>534</v>
      </c>
      <c r="M34" s="4">
        <v>534</v>
      </c>
      <c r="N34" s="4" t="s">
        <v>174</v>
      </c>
      <c r="O34" s="4" t="s">
        <v>32</v>
      </c>
      <c r="P34" s="4" t="s">
        <v>33</v>
      </c>
      <c r="Q34" s="4">
        <v>0</v>
      </c>
      <c r="R34" s="7">
        <v>44851</v>
      </c>
      <c r="S34" s="6">
        <v>44867</v>
      </c>
      <c r="T34" s="4" t="s">
        <v>34</v>
      </c>
      <c r="U34" s="4">
        <v>534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175</v>
      </c>
      <c r="B35" s="4" t="s">
        <v>26</v>
      </c>
      <c r="C35" s="4" t="s">
        <v>27</v>
      </c>
      <c r="D35" s="4" t="s">
        <v>176</v>
      </c>
      <c r="E35" s="4" t="s">
        <v>177</v>
      </c>
      <c r="F35" s="6">
        <v>44863</v>
      </c>
      <c r="G35" s="6">
        <v>44864</v>
      </c>
      <c r="H35" s="4">
        <v>1</v>
      </c>
      <c r="I35" s="4">
        <v>1</v>
      </c>
      <c r="J35" s="4">
        <v>1</v>
      </c>
      <c r="K35" s="4" t="s">
        <v>30</v>
      </c>
      <c r="L35" s="4">
        <v>1341</v>
      </c>
      <c r="M35" s="4">
        <v>1341</v>
      </c>
      <c r="N35" s="4" t="s">
        <v>178</v>
      </c>
      <c r="O35" s="4" t="s">
        <v>32</v>
      </c>
      <c r="P35" s="4" t="s">
        <v>33</v>
      </c>
      <c r="Q35" s="4">
        <v>0</v>
      </c>
      <c r="R35" s="7">
        <v>44851</v>
      </c>
      <c r="S35" s="6">
        <v>44867</v>
      </c>
      <c r="T35" s="4" t="s">
        <v>34</v>
      </c>
      <c r="U35" s="4">
        <v>1341</v>
      </c>
      <c r="V35" s="4">
        <v>0</v>
      </c>
      <c r="W35" s="4">
        <v>0</v>
      </c>
      <c r="X35" s="4" t="s">
        <v>35</v>
      </c>
      <c r="Y35" s="4" t="s">
        <v>179</v>
      </c>
    </row>
    <row r="36" s="4" customFormat="1" spans="1:25">
      <c r="A36" s="4" t="s">
        <v>180</v>
      </c>
      <c r="B36" s="4" t="s">
        <v>26</v>
      </c>
      <c r="C36" s="4" t="s">
        <v>27</v>
      </c>
      <c r="D36" s="4" t="s">
        <v>181</v>
      </c>
      <c r="E36" s="4" t="s">
        <v>182</v>
      </c>
      <c r="F36" s="6">
        <v>44862</v>
      </c>
      <c r="G36" s="6">
        <v>44864</v>
      </c>
      <c r="H36" s="4">
        <v>1</v>
      </c>
      <c r="I36" s="4">
        <v>2</v>
      </c>
      <c r="J36" s="4">
        <v>2</v>
      </c>
      <c r="K36" s="4" t="s">
        <v>30</v>
      </c>
      <c r="L36" s="4">
        <v>1134</v>
      </c>
      <c r="M36" s="4">
        <v>1134</v>
      </c>
      <c r="N36" s="4" t="s">
        <v>183</v>
      </c>
      <c r="O36" s="4" t="s">
        <v>32</v>
      </c>
      <c r="P36" s="4" t="s">
        <v>33</v>
      </c>
      <c r="Q36" s="4">
        <v>0</v>
      </c>
      <c r="R36" s="7">
        <v>44852</v>
      </c>
      <c r="S36" s="6">
        <v>44867</v>
      </c>
      <c r="T36" s="4" t="s">
        <v>34</v>
      </c>
      <c r="U36" s="4">
        <v>1134</v>
      </c>
      <c r="V36" s="4">
        <v>0</v>
      </c>
      <c r="W36" s="4">
        <v>0</v>
      </c>
      <c r="X36" s="4" t="s">
        <v>184</v>
      </c>
      <c r="Y36" s="4" t="s">
        <v>185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6">
        <v>44862</v>
      </c>
      <c r="G37" s="6">
        <v>44864</v>
      </c>
      <c r="H37" s="4">
        <v>1</v>
      </c>
      <c r="I37" s="4">
        <v>2</v>
      </c>
      <c r="J37" s="4">
        <v>2</v>
      </c>
      <c r="K37" s="4" t="s">
        <v>30</v>
      </c>
      <c r="L37" s="4">
        <v>1144</v>
      </c>
      <c r="M37" s="4">
        <v>1144</v>
      </c>
      <c r="N37" s="4" t="s">
        <v>189</v>
      </c>
      <c r="O37" s="4" t="s">
        <v>32</v>
      </c>
      <c r="P37" s="4" t="s">
        <v>33</v>
      </c>
      <c r="Q37" s="4">
        <v>0</v>
      </c>
      <c r="R37" s="7">
        <v>44853</v>
      </c>
      <c r="S37" s="6">
        <v>44867</v>
      </c>
      <c r="T37" s="4" t="s">
        <v>34</v>
      </c>
      <c r="U37" s="4">
        <v>1144</v>
      </c>
      <c r="V37" s="4">
        <v>0</v>
      </c>
      <c r="W37" s="4">
        <v>0</v>
      </c>
      <c r="X37" s="4" t="s">
        <v>35</v>
      </c>
      <c r="Y37" s="4" t="s">
        <v>190</v>
      </c>
    </row>
    <row r="38" s="4" customFormat="1" spans="1:25">
      <c r="A38" s="4" t="s">
        <v>191</v>
      </c>
      <c r="B38" s="4" t="s">
        <v>26</v>
      </c>
      <c r="C38" s="4" t="s">
        <v>27</v>
      </c>
      <c r="D38" s="4" t="s">
        <v>192</v>
      </c>
      <c r="E38" s="4" t="s">
        <v>193</v>
      </c>
      <c r="F38" s="6">
        <v>44862</v>
      </c>
      <c r="G38" s="6">
        <v>44864</v>
      </c>
      <c r="H38" s="4">
        <v>1</v>
      </c>
      <c r="I38" s="4">
        <v>2</v>
      </c>
      <c r="J38" s="4">
        <v>2</v>
      </c>
      <c r="K38" s="4" t="s">
        <v>30</v>
      </c>
      <c r="L38" s="4">
        <v>6349</v>
      </c>
      <c r="M38" s="4">
        <v>6349</v>
      </c>
      <c r="N38" s="4" t="s">
        <v>194</v>
      </c>
      <c r="O38" s="4" t="s">
        <v>32</v>
      </c>
      <c r="P38" s="4" t="s">
        <v>33</v>
      </c>
      <c r="Q38" s="4">
        <v>0</v>
      </c>
      <c r="R38" s="7">
        <v>44854</v>
      </c>
      <c r="S38" s="6">
        <v>44867</v>
      </c>
      <c r="T38" s="4" t="s">
        <v>34</v>
      </c>
      <c r="U38" s="4">
        <v>6349</v>
      </c>
      <c r="V38" s="4">
        <v>0</v>
      </c>
      <c r="W38" s="4">
        <v>0</v>
      </c>
      <c r="X38" s="4" t="s">
        <v>35</v>
      </c>
      <c r="Y38" s="4" t="s">
        <v>195</v>
      </c>
    </row>
    <row r="39" s="4" customFormat="1" spans="1:25">
      <c r="A39" s="4" t="s">
        <v>196</v>
      </c>
      <c r="B39" s="4" t="s">
        <v>26</v>
      </c>
      <c r="C39" s="4" t="s">
        <v>27</v>
      </c>
      <c r="D39" s="4" t="s">
        <v>197</v>
      </c>
      <c r="E39" s="4" t="s">
        <v>198</v>
      </c>
      <c r="F39" s="6">
        <v>44863</v>
      </c>
      <c r="G39" s="6">
        <v>44864</v>
      </c>
      <c r="H39" s="4">
        <v>1</v>
      </c>
      <c r="I39" s="4">
        <v>1</v>
      </c>
      <c r="J39" s="4">
        <v>1</v>
      </c>
      <c r="K39" s="4" t="s">
        <v>30</v>
      </c>
      <c r="L39" s="4">
        <v>1939</v>
      </c>
      <c r="M39" s="4">
        <v>1939</v>
      </c>
      <c r="N39" s="4" t="s">
        <v>199</v>
      </c>
      <c r="O39" s="4" t="s">
        <v>32</v>
      </c>
      <c r="P39" s="4" t="s">
        <v>33</v>
      </c>
      <c r="Q39" s="4">
        <v>0</v>
      </c>
      <c r="R39" s="7">
        <v>44854</v>
      </c>
      <c r="S39" s="6">
        <v>44867</v>
      </c>
      <c r="T39" s="4" t="s">
        <v>34</v>
      </c>
      <c r="U39" s="4">
        <v>1939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200</v>
      </c>
      <c r="B40" s="4" t="s">
        <v>26</v>
      </c>
      <c r="C40" s="4" t="s">
        <v>27</v>
      </c>
      <c r="D40" s="4" t="s">
        <v>201</v>
      </c>
      <c r="E40" s="4" t="s">
        <v>202</v>
      </c>
      <c r="F40" s="6">
        <v>44862</v>
      </c>
      <c r="G40" s="6">
        <v>44864</v>
      </c>
      <c r="H40" s="4">
        <v>1</v>
      </c>
      <c r="I40" s="4">
        <v>2</v>
      </c>
      <c r="J40" s="4">
        <v>2</v>
      </c>
      <c r="K40" s="4" t="s">
        <v>30</v>
      </c>
      <c r="L40" s="4">
        <v>1734</v>
      </c>
      <c r="M40" s="4">
        <v>1734</v>
      </c>
      <c r="N40" s="4" t="s">
        <v>203</v>
      </c>
      <c r="O40" s="4" t="s">
        <v>32</v>
      </c>
      <c r="P40" s="4" t="s">
        <v>33</v>
      </c>
      <c r="Q40" s="4">
        <v>0</v>
      </c>
      <c r="R40" s="7">
        <v>44854</v>
      </c>
      <c r="S40" s="6">
        <v>44867</v>
      </c>
      <c r="T40" s="4" t="s">
        <v>34</v>
      </c>
      <c r="U40" s="4">
        <v>1734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204</v>
      </c>
      <c r="B41" s="4" t="s">
        <v>26</v>
      </c>
      <c r="C41" s="4" t="s">
        <v>27</v>
      </c>
      <c r="D41" s="4" t="s">
        <v>205</v>
      </c>
      <c r="E41" s="4" t="s">
        <v>206</v>
      </c>
      <c r="F41" s="6">
        <v>44863</v>
      </c>
      <c r="G41" s="6">
        <v>44864</v>
      </c>
      <c r="H41" s="4">
        <v>1</v>
      </c>
      <c r="I41" s="4">
        <v>1</v>
      </c>
      <c r="J41" s="4">
        <v>1</v>
      </c>
      <c r="K41" s="4" t="s">
        <v>30</v>
      </c>
      <c r="L41" s="4">
        <v>440</v>
      </c>
      <c r="M41" s="4">
        <v>440</v>
      </c>
      <c r="N41" s="4" t="s">
        <v>207</v>
      </c>
      <c r="O41" s="4" t="s">
        <v>32</v>
      </c>
      <c r="P41" s="4" t="s">
        <v>33</v>
      </c>
      <c r="Q41" s="4">
        <v>0</v>
      </c>
      <c r="R41" s="7">
        <v>44856</v>
      </c>
      <c r="S41" s="6">
        <v>44867</v>
      </c>
      <c r="T41" s="4" t="s">
        <v>34</v>
      </c>
      <c r="U41" s="4">
        <v>440</v>
      </c>
      <c r="V41" s="4">
        <v>0</v>
      </c>
      <c r="W41" s="4">
        <v>0</v>
      </c>
      <c r="X41" s="4" t="s">
        <v>35</v>
      </c>
      <c r="Y41" s="4" t="s">
        <v>208</v>
      </c>
    </row>
    <row r="42" s="4" customFormat="1" spans="1:25">
      <c r="A42" s="4" t="s">
        <v>209</v>
      </c>
      <c r="B42" s="4" t="s">
        <v>26</v>
      </c>
      <c r="C42" s="4" t="s">
        <v>27</v>
      </c>
      <c r="D42" s="4" t="s">
        <v>210</v>
      </c>
      <c r="E42" s="4" t="s">
        <v>211</v>
      </c>
      <c r="F42" s="6">
        <v>44863</v>
      </c>
      <c r="G42" s="6">
        <v>44864</v>
      </c>
      <c r="H42" s="4">
        <v>1</v>
      </c>
      <c r="I42" s="4">
        <v>1</v>
      </c>
      <c r="J42" s="4">
        <v>1</v>
      </c>
      <c r="K42" s="4" t="s">
        <v>30</v>
      </c>
      <c r="L42" s="4">
        <v>1101</v>
      </c>
      <c r="M42" s="4">
        <v>1101</v>
      </c>
      <c r="N42" s="4" t="s">
        <v>212</v>
      </c>
      <c r="O42" s="4" t="s">
        <v>32</v>
      </c>
      <c r="P42" s="4" t="s">
        <v>33</v>
      </c>
      <c r="Q42" s="4">
        <v>0</v>
      </c>
      <c r="R42" s="7">
        <v>44856</v>
      </c>
      <c r="S42" s="6">
        <v>44867</v>
      </c>
      <c r="T42" s="4" t="s">
        <v>34</v>
      </c>
      <c r="U42" s="4">
        <v>1101</v>
      </c>
      <c r="V42" s="4">
        <v>0</v>
      </c>
      <c r="W42" s="4">
        <v>0</v>
      </c>
      <c r="X42" s="4" t="s">
        <v>213</v>
      </c>
      <c r="Y42" s="4" t="s">
        <v>214</v>
      </c>
    </row>
    <row r="43" s="4" customFormat="1" spans="1:25">
      <c r="A43" s="4" t="s">
        <v>215</v>
      </c>
      <c r="B43" s="4" t="s">
        <v>26</v>
      </c>
      <c r="C43" s="4" t="s">
        <v>27</v>
      </c>
      <c r="D43" s="4" t="s">
        <v>216</v>
      </c>
      <c r="E43" s="4" t="s">
        <v>217</v>
      </c>
      <c r="F43" s="6">
        <v>44863</v>
      </c>
      <c r="G43" s="6">
        <v>44864</v>
      </c>
      <c r="H43" s="4">
        <v>1</v>
      </c>
      <c r="I43" s="4">
        <v>1</v>
      </c>
      <c r="J43" s="4">
        <v>1</v>
      </c>
      <c r="K43" s="4" t="s">
        <v>30</v>
      </c>
      <c r="L43" s="4">
        <v>593</v>
      </c>
      <c r="M43" s="4">
        <v>593</v>
      </c>
      <c r="N43" s="4" t="s">
        <v>218</v>
      </c>
      <c r="O43" s="4" t="s">
        <v>32</v>
      </c>
      <c r="P43" s="4" t="s">
        <v>33</v>
      </c>
      <c r="Q43" s="4">
        <v>0</v>
      </c>
      <c r="R43" s="7">
        <v>44856</v>
      </c>
      <c r="S43" s="6">
        <v>44867</v>
      </c>
      <c r="T43" s="4" t="s">
        <v>34</v>
      </c>
      <c r="U43" s="4">
        <v>593</v>
      </c>
      <c r="V43" s="4">
        <v>0</v>
      </c>
      <c r="W43" s="4">
        <v>0</v>
      </c>
      <c r="X43" s="4" t="s">
        <v>35</v>
      </c>
      <c r="Y43" s="4" t="s">
        <v>219</v>
      </c>
    </row>
    <row r="44" s="4" customFormat="1" spans="1:25">
      <c r="A44" s="4" t="s">
        <v>220</v>
      </c>
      <c r="B44" s="4" t="s">
        <v>26</v>
      </c>
      <c r="C44" s="4" t="s">
        <v>27</v>
      </c>
      <c r="D44" s="4" t="s">
        <v>221</v>
      </c>
      <c r="E44" s="4" t="s">
        <v>222</v>
      </c>
      <c r="F44" s="6">
        <v>44863</v>
      </c>
      <c r="G44" s="6">
        <v>44864</v>
      </c>
      <c r="H44" s="4">
        <v>1</v>
      </c>
      <c r="I44" s="4">
        <v>1</v>
      </c>
      <c r="J44" s="4">
        <v>1</v>
      </c>
      <c r="K44" s="4" t="s">
        <v>30</v>
      </c>
      <c r="L44" s="4">
        <v>230</v>
      </c>
      <c r="M44" s="4">
        <v>230</v>
      </c>
      <c r="N44" s="4" t="s">
        <v>223</v>
      </c>
      <c r="O44" s="4" t="s">
        <v>32</v>
      </c>
      <c r="P44" s="4" t="s">
        <v>33</v>
      </c>
      <c r="Q44" s="4">
        <v>0</v>
      </c>
      <c r="R44" s="7">
        <v>44857</v>
      </c>
      <c r="S44" s="6">
        <v>44867</v>
      </c>
      <c r="T44" s="4" t="s">
        <v>34</v>
      </c>
      <c r="U44" s="4">
        <v>230</v>
      </c>
      <c r="V44" s="4">
        <v>0</v>
      </c>
      <c r="W44" s="4">
        <v>0</v>
      </c>
      <c r="X44" s="4" t="s">
        <v>224</v>
      </c>
      <c r="Y44" s="4" t="s">
        <v>35</v>
      </c>
    </row>
    <row r="45" s="4" customFormat="1" spans="1:25">
      <c r="A45" s="4" t="s">
        <v>225</v>
      </c>
      <c r="B45" s="4" t="s">
        <v>26</v>
      </c>
      <c r="C45" s="4" t="s">
        <v>27</v>
      </c>
      <c r="D45" s="4" t="s">
        <v>226</v>
      </c>
      <c r="E45" s="4" t="s">
        <v>227</v>
      </c>
      <c r="F45" s="6">
        <v>44863</v>
      </c>
      <c r="G45" s="6">
        <v>44864</v>
      </c>
      <c r="H45" s="4">
        <v>1</v>
      </c>
      <c r="I45" s="4">
        <v>1</v>
      </c>
      <c r="J45" s="4">
        <v>1</v>
      </c>
      <c r="K45" s="4" t="s">
        <v>30</v>
      </c>
      <c r="L45" s="4">
        <v>224</v>
      </c>
      <c r="M45" s="4">
        <v>224</v>
      </c>
      <c r="N45" s="4" t="s">
        <v>228</v>
      </c>
      <c r="O45" s="4" t="s">
        <v>32</v>
      </c>
      <c r="P45" s="4" t="s">
        <v>33</v>
      </c>
      <c r="Q45" s="4">
        <v>0</v>
      </c>
      <c r="R45" s="7">
        <v>44857</v>
      </c>
      <c r="S45" s="6">
        <v>44867</v>
      </c>
      <c r="T45" s="4" t="s">
        <v>34</v>
      </c>
      <c r="U45" s="4">
        <v>224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229</v>
      </c>
      <c r="B46" s="4" t="s">
        <v>26</v>
      </c>
      <c r="C46" s="4" t="s">
        <v>27</v>
      </c>
      <c r="D46" s="4" t="s">
        <v>116</v>
      </c>
      <c r="E46" s="4" t="s">
        <v>117</v>
      </c>
      <c r="F46" s="6">
        <v>44857</v>
      </c>
      <c r="G46" s="6">
        <v>44864</v>
      </c>
      <c r="H46" s="4">
        <v>1</v>
      </c>
      <c r="I46" s="4">
        <v>7</v>
      </c>
      <c r="J46" s="4">
        <v>7</v>
      </c>
      <c r="K46" s="4" t="s">
        <v>30</v>
      </c>
      <c r="L46" s="4">
        <v>2051</v>
      </c>
      <c r="M46" s="4">
        <v>2051</v>
      </c>
      <c r="N46" s="4" t="s">
        <v>230</v>
      </c>
      <c r="O46" s="4" t="s">
        <v>32</v>
      </c>
      <c r="P46" s="4" t="s">
        <v>33</v>
      </c>
      <c r="Q46" s="4">
        <v>0</v>
      </c>
      <c r="R46" s="7">
        <v>44857</v>
      </c>
      <c r="S46" s="6">
        <v>44867</v>
      </c>
      <c r="T46" s="4" t="s">
        <v>34</v>
      </c>
      <c r="U46" s="4">
        <v>2051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231</v>
      </c>
      <c r="B47" s="4" t="s">
        <v>26</v>
      </c>
      <c r="C47" s="4" t="s">
        <v>27</v>
      </c>
      <c r="D47" s="4" t="s">
        <v>232</v>
      </c>
      <c r="E47" s="4" t="s">
        <v>233</v>
      </c>
      <c r="F47" s="6">
        <v>44863</v>
      </c>
      <c r="G47" s="6">
        <v>44864</v>
      </c>
      <c r="H47" s="4">
        <v>1</v>
      </c>
      <c r="I47" s="4">
        <v>1</v>
      </c>
      <c r="J47" s="4">
        <v>1</v>
      </c>
      <c r="K47" s="4" t="s">
        <v>30</v>
      </c>
      <c r="L47" s="4">
        <v>1166</v>
      </c>
      <c r="M47" s="4">
        <v>1166</v>
      </c>
      <c r="N47" s="4" t="s">
        <v>234</v>
      </c>
      <c r="O47" s="4" t="s">
        <v>32</v>
      </c>
      <c r="P47" s="4" t="s">
        <v>33</v>
      </c>
      <c r="Q47" s="4">
        <v>0</v>
      </c>
      <c r="R47" s="7">
        <v>44857</v>
      </c>
      <c r="S47" s="6">
        <v>44867</v>
      </c>
      <c r="T47" s="4" t="s">
        <v>34</v>
      </c>
      <c r="U47" s="4">
        <v>1166</v>
      </c>
      <c r="V47" s="4">
        <v>0</v>
      </c>
      <c r="W47" s="4">
        <v>0</v>
      </c>
      <c r="X47" s="4" t="s">
        <v>35</v>
      </c>
      <c r="Y47" s="4" t="s">
        <v>235</v>
      </c>
    </row>
    <row r="48" s="4" customFormat="1" spans="1:25">
      <c r="A48" s="4" t="s">
        <v>236</v>
      </c>
      <c r="B48" s="4" t="s">
        <v>26</v>
      </c>
      <c r="C48" s="4" t="s">
        <v>27</v>
      </c>
      <c r="D48" s="4" t="s">
        <v>237</v>
      </c>
      <c r="E48" s="4" t="s">
        <v>238</v>
      </c>
      <c r="F48" s="6">
        <v>44863</v>
      </c>
      <c r="G48" s="6">
        <v>44864</v>
      </c>
      <c r="H48" s="4">
        <v>1</v>
      </c>
      <c r="I48" s="4">
        <v>1</v>
      </c>
      <c r="J48" s="4">
        <v>1</v>
      </c>
      <c r="K48" s="4" t="s">
        <v>30</v>
      </c>
      <c r="L48" s="4">
        <v>893</v>
      </c>
      <c r="M48" s="4">
        <v>893</v>
      </c>
      <c r="N48" s="4" t="s">
        <v>239</v>
      </c>
      <c r="O48" s="4" t="s">
        <v>32</v>
      </c>
      <c r="P48" s="4" t="s">
        <v>33</v>
      </c>
      <c r="Q48" s="4">
        <v>0</v>
      </c>
      <c r="R48" s="7">
        <v>44857</v>
      </c>
      <c r="S48" s="6">
        <v>44867</v>
      </c>
      <c r="T48" s="4" t="s">
        <v>34</v>
      </c>
      <c r="U48" s="4">
        <v>893</v>
      </c>
      <c r="V48" s="4">
        <v>0</v>
      </c>
      <c r="W48" s="4">
        <v>0</v>
      </c>
      <c r="X48" s="4" t="s">
        <v>35</v>
      </c>
      <c r="Y48" s="4" t="s">
        <v>240</v>
      </c>
    </row>
    <row r="49" s="4" customFormat="1" spans="1:25">
      <c r="A49" s="4" t="s">
        <v>241</v>
      </c>
      <c r="B49" s="4" t="s">
        <v>26</v>
      </c>
      <c r="C49" s="4" t="s">
        <v>27</v>
      </c>
      <c r="D49" s="4" t="s">
        <v>242</v>
      </c>
      <c r="E49" s="4" t="s">
        <v>243</v>
      </c>
      <c r="F49" s="6">
        <v>44863</v>
      </c>
      <c r="G49" s="6">
        <v>44864</v>
      </c>
      <c r="H49" s="4">
        <v>1</v>
      </c>
      <c r="I49" s="4">
        <v>1</v>
      </c>
      <c r="J49" s="4">
        <v>1</v>
      </c>
      <c r="K49" s="4" t="s">
        <v>30</v>
      </c>
      <c r="L49" s="4">
        <v>414</v>
      </c>
      <c r="M49" s="4">
        <v>414</v>
      </c>
      <c r="N49" s="4" t="s">
        <v>244</v>
      </c>
      <c r="O49" s="4" t="s">
        <v>32</v>
      </c>
      <c r="P49" s="4" t="s">
        <v>33</v>
      </c>
      <c r="Q49" s="4">
        <v>0</v>
      </c>
      <c r="R49" s="7">
        <v>44857</v>
      </c>
      <c r="S49" s="6">
        <v>44867</v>
      </c>
      <c r="T49" s="4" t="s">
        <v>34</v>
      </c>
      <c r="U49" s="4">
        <v>414</v>
      </c>
      <c r="V49" s="4">
        <v>0</v>
      </c>
      <c r="W49" s="4">
        <v>0</v>
      </c>
      <c r="X49" s="4" t="s">
        <v>245</v>
      </c>
      <c r="Y49" s="4" t="s">
        <v>35</v>
      </c>
    </row>
    <row r="50" s="4" customFormat="1" spans="1:25">
      <c r="A50" s="4" t="s">
        <v>246</v>
      </c>
      <c r="B50" s="4" t="s">
        <v>26</v>
      </c>
      <c r="C50" s="4" t="s">
        <v>27</v>
      </c>
      <c r="D50" s="4" t="s">
        <v>247</v>
      </c>
      <c r="E50" s="4" t="s">
        <v>248</v>
      </c>
      <c r="F50" s="6">
        <v>44862</v>
      </c>
      <c r="G50" s="6">
        <v>44864</v>
      </c>
      <c r="H50" s="4">
        <v>1</v>
      </c>
      <c r="I50" s="4">
        <v>2</v>
      </c>
      <c r="J50" s="4">
        <v>2</v>
      </c>
      <c r="K50" s="4" t="s">
        <v>30</v>
      </c>
      <c r="L50" s="4">
        <v>962</v>
      </c>
      <c r="M50" s="4">
        <v>962</v>
      </c>
      <c r="N50" s="4" t="s">
        <v>249</v>
      </c>
      <c r="O50" s="4" t="s">
        <v>32</v>
      </c>
      <c r="P50" s="4" t="s">
        <v>33</v>
      </c>
      <c r="Q50" s="4">
        <v>0</v>
      </c>
      <c r="R50" s="7">
        <v>44857</v>
      </c>
      <c r="S50" s="6">
        <v>44867</v>
      </c>
      <c r="T50" s="4" t="s">
        <v>34</v>
      </c>
      <c r="U50" s="4">
        <v>962</v>
      </c>
      <c r="V50" s="4">
        <v>0</v>
      </c>
      <c r="W50" s="4">
        <v>0</v>
      </c>
      <c r="X50" s="4" t="s">
        <v>250</v>
      </c>
      <c r="Y50" s="4" t="s">
        <v>251</v>
      </c>
    </row>
    <row r="51" s="4" customFormat="1" spans="1:25">
      <c r="A51" s="4" t="s">
        <v>252</v>
      </c>
      <c r="B51" s="4" t="s">
        <v>26</v>
      </c>
      <c r="C51" s="4" t="s">
        <v>27</v>
      </c>
      <c r="D51" s="4" t="s">
        <v>253</v>
      </c>
      <c r="E51" s="4" t="s">
        <v>254</v>
      </c>
      <c r="F51" s="6">
        <v>44863</v>
      </c>
      <c r="G51" s="6">
        <v>44864</v>
      </c>
      <c r="H51" s="4">
        <v>1</v>
      </c>
      <c r="I51" s="4">
        <v>1</v>
      </c>
      <c r="J51" s="4">
        <v>1</v>
      </c>
      <c r="K51" s="4" t="s">
        <v>30</v>
      </c>
      <c r="L51" s="4">
        <v>854</v>
      </c>
      <c r="M51" s="4">
        <v>854</v>
      </c>
      <c r="N51" s="4" t="s">
        <v>255</v>
      </c>
      <c r="O51" s="4" t="s">
        <v>32</v>
      </c>
      <c r="P51" s="4" t="s">
        <v>33</v>
      </c>
      <c r="Q51" s="4">
        <v>0</v>
      </c>
      <c r="R51" s="7">
        <v>44858</v>
      </c>
      <c r="S51" s="6">
        <v>44867</v>
      </c>
      <c r="T51" s="4" t="s">
        <v>34</v>
      </c>
      <c r="U51" s="4">
        <v>854</v>
      </c>
      <c r="V51" s="4">
        <v>0</v>
      </c>
      <c r="W51" s="4">
        <v>0</v>
      </c>
      <c r="X51" s="4" t="s">
        <v>35</v>
      </c>
      <c r="Y51" s="4" t="s">
        <v>256</v>
      </c>
    </row>
    <row r="52" s="4" customFormat="1" spans="1:25">
      <c r="A52" s="4" t="s">
        <v>257</v>
      </c>
      <c r="B52" s="4" t="s">
        <v>26</v>
      </c>
      <c r="C52" s="4" t="s">
        <v>27</v>
      </c>
      <c r="D52" s="4" t="s">
        <v>258</v>
      </c>
      <c r="E52" s="4" t="s">
        <v>259</v>
      </c>
      <c r="F52" s="6">
        <v>44862</v>
      </c>
      <c r="G52" s="6">
        <v>44864</v>
      </c>
      <c r="H52" s="4">
        <v>1</v>
      </c>
      <c r="I52" s="4">
        <v>2</v>
      </c>
      <c r="J52" s="4">
        <v>2</v>
      </c>
      <c r="K52" s="4" t="s">
        <v>30</v>
      </c>
      <c r="L52" s="4">
        <v>1610</v>
      </c>
      <c r="M52" s="4">
        <v>1610</v>
      </c>
      <c r="N52" s="4" t="s">
        <v>260</v>
      </c>
      <c r="O52" s="4" t="s">
        <v>32</v>
      </c>
      <c r="P52" s="4" t="s">
        <v>33</v>
      </c>
      <c r="Q52" s="4">
        <v>0</v>
      </c>
      <c r="R52" s="7">
        <v>44858</v>
      </c>
      <c r="S52" s="6">
        <v>44867</v>
      </c>
      <c r="T52" s="4" t="s">
        <v>34</v>
      </c>
      <c r="U52" s="4">
        <v>1610</v>
      </c>
      <c r="V52" s="4">
        <v>0</v>
      </c>
      <c r="W52" s="4">
        <v>0</v>
      </c>
      <c r="X52" s="4" t="s">
        <v>261</v>
      </c>
      <c r="Y52" s="4" t="s">
        <v>35</v>
      </c>
    </row>
    <row r="53" s="4" customFormat="1" spans="1:25">
      <c r="A53" s="4" t="s">
        <v>262</v>
      </c>
      <c r="B53" s="4" t="s">
        <v>26</v>
      </c>
      <c r="C53" s="4" t="s">
        <v>27</v>
      </c>
      <c r="D53" s="4" t="s">
        <v>263</v>
      </c>
      <c r="E53" s="4" t="s">
        <v>264</v>
      </c>
      <c r="F53" s="6">
        <v>44863</v>
      </c>
      <c r="G53" s="6">
        <v>44864</v>
      </c>
      <c r="H53" s="4">
        <v>1</v>
      </c>
      <c r="I53" s="4">
        <v>1</v>
      </c>
      <c r="J53" s="4">
        <v>1</v>
      </c>
      <c r="K53" s="4" t="s">
        <v>30</v>
      </c>
      <c r="L53" s="4">
        <v>154</v>
      </c>
      <c r="M53" s="4">
        <v>154</v>
      </c>
      <c r="N53" s="4" t="s">
        <v>265</v>
      </c>
      <c r="O53" s="4" t="s">
        <v>32</v>
      </c>
      <c r="P53" s="4" t="s">
        <v>33</v>
      </c>
      <c r="Q53" s="4">
        <v>0</v>
      </c>
      <c r="R53" s="7">
        <v>44859</v>
      </c>
      <c r="S53" s="6">
        <v>44867</v>
      </c>
      <c r="T53" s="4" t="s">
        <v>34</v>
      </c>
      <c r="U53" s="4">
        <v>154</v>
      </c>
      <c r="V53" s="4">
        <v>0</v>
      </c>
      <c r="W53" s="4">
        <v>0</v>
      </c>
      <c r="X53" s="4" t="s">
        <v>266</v>
      </c>
      <c r="Y53" s="4" t="s">
        <v>35</v>
      </c>
    </row>
    <row r="54" s="4" customFormat="1" spans="1:25">
      <c r="A54" s="4" t="s">
        <v>267</v>
      </c>
      <c r="B54" s="4" t="s">
        <v>26</v>
      </c>
      <c r="C54" s="4" t="s">
        <v>27</v>
      </c>
      <c r="D54" s="4" t="s">
        <v>268</v>
      </c>
      <c r="E54" s="4" t="s">
        <v>269</v>
      </c>
      <c r="F54" s="6">
        <v>44863</v>
      </c>
      <c r="G54" s="6">
        <v>44864</v>
      </c>
      <c r="H54" s="4">
        <v>1</v>
      </c>
      <c r="I54" s="4">
        <v>1</v>
      </c>
      <c r="J54" s="4">
        <v>1</v>
      </c>
      <c r="K54" s="4" t="s">
        <v>30</v>
      </c>
      <c r="L54" s="4">
        <v>1377</v>
      </c>
      <c r="M54" s="4">
        <v>1377</v>
      </c>
      <c r="N54" s="4" t="s">
        <v>270</v>
      </c>
      <c r="O54" s="4" t="s">
        <v>32</v>
      </c>
      <c r="P54" s="4" t="s">
        <v>33</v>
      </c>
      <c r="Q54" s="4">
        <v>0</v>
      </c>
      <c r="R54" s="7">
        <v>44859</v>
      </c>
      <c r="S54" s="6">
        <v>44867</v>
      </c>
      <c r="T54" s="4" t="s">
        <v>34</v>
      </c>
      <c r="U54" s="4">
        <v>1377</v>
      </c>
      <c r="V54" s="4">
        <v>0</v>
      </c>
      <c r="W54" s="4">
        <v>0</v>
      </c>
      <c r="X54" s="4" t="s">
        <v>271</v>
      </c>
      <c r="Y54" s="4" t="s">
        <v>99</v>
      </c>
    </row>
    <row r="55" s="4" customFormat="1" spans="1:25">
      <c r="A55" s="4" t="s">
        <v>272</v>
      </c>
      <c r="B55" s="4" t="s">
        <v>26</v>
      </c>
      <c r="C55" s="4" t="s">
        <v>27</v>
      </c>
      <c r="D55" s="4" t="s">
        <v>273</v>
      </c>
      <c r="E55" s="4" t="s">
        <v>274</v>
      </c>
      <c r="F55" s="6">
        <v>44863</v>
      </c>
      <c r="G55" s="6">
        <v>44864</v>
      </c>
      <c r="H55" s="4">
        <v>1</v>
      </c>
      <c r="I55" s="4">
        <v>1</v>
      </c>
      <c r="J55" s="4">
        <v>1</v>
      </c>
      <c r="K55" s="4" t="s">
        <v>30</v>
      </c>
      <c r="L55" s="4">
        <v>888</v>
      </c>
      <c r="M55" s="4">
        <v>888</v>
      </c>
      <c r="N55" s="4" t="s">
        <v>275</v>
      </c>
      <c r="O55" s="4" t="s">
        <v>32</v>
      </c>
      <c r="P55" s="4" t="s">
        <v>33</v>
      </c>
      <c r="Q55" s="4">
        <v>0</v>
      </c>
      <c r="R55" s="7">
        <v>44859</v>
      </c>
      <c r="S55" s="6">
        <v>44867</v>
      </c>
      <c r="T55" s="4" t="s">
        <v>34</v>
      </c>
      <c r="U55" s="4">
        <v>888</v>
      </c>
      <c r="V55" s="4">
        <v>0</v>
      </c>
      <c r="W55" s="4">
        <v>0</v>
      </c>
      <c r="X55" s="4" t="s">
        <v>276</v>
      </c>
      <c r="Y55" s="4" t="s">
        <v>35</v>
      </c>
    </row>
    <row r="56" s="4" customFormat="1" spans="1:25">
      <c r="A56" s="4" t="s">
        <v>277</v>
      </c>
      <c r="B56" s="4" t="s">
        <v>26</v>
      </c>
      <c r="C56" s="4" t="s">
        <v>27</v>
      </c>
      <c r="D56" s="4" t="s">
        <v>278</v>
      </c>
      <c r="E56" s="4" t="s">
        <v>102</v>
      </c>
      <c r="F56" s="6">
        <v>44863</v>
      </c>
      <c r="G56" s="6">
        <v>44864</v>
      </c>
      <c r="H56" s="4">
        <v>1</v>
      </c>
      <c r="I56" s="4">
        <v>1</v>
      </c>
      <c r="J56" s="4">
        <v>1</v>
      </c>
      <c r="K56" s="4" t="s">
        <v>30</v>
      </c>
      <c r="L56" s="4">
        <v>196</v>
      </c>
      <c r="M56" s="4">
        <v>196</v>
      </c>
      <c r="N56" s="4" t="s">
        <v>279</v>
      </c>
      <c r="O56" s="4" t="s">
        <v>32</v>
      </c>
      <c r="P56" s="4" t="s">
        <v>33</v>
      </c>
      <c r="Q56" s="4">
        <v>0</v>
      </c>
      <c r="R56" s="7">
        <v>44859</v>
      </c>
      <c r="S56" s="6">
        <v>44867</v>
      </c>
      <c r="T56" s="4" t="s">
        <v>34</v>
      </c>
      <c r="U56" s="4">
        <v>196</v>
      </c>
      <c r="V56" s="4">
        <v>0</v>
      </c>
      <c r="W56" s="4">
        <v>0</v>
      </c>
      <c r="X56" s="4" t="s">
        <v>280</v>
      </c>
      <c r="Y56" s="4" t="s">
        <v>35</v>
      </c>
    </row>
    <row r="57" s="4" customFormat="1" spans="1:25">
      <c r="A57" s="4" t="s">
        <v>281</v>
      </c>
      <c r="B57" s="4" t="s">
        <v>26</v>
      </c>
      <c r="C57" s="4" t="s">
        <v>27</v>
      </c>
      <c r="D57" s="4" t="s">
        <v>282</v>
      </c>
      <c r="E57" s="4" t="s">
        <v>283</v>
      </c>
      <c r="F57" s="6">
        <v>44862</v>
      </c>
      <c r="G57" s="6">
        <v>44864</v>
      </c>
      <c r="H57" s="4">
        <v>1</v>
      </c>
      <c r="I57" s="4">
        <v>2</v>
      </c>
      <c r="J57" s="4">
        <v>2</v>
      </c>
      <c r="K57" s="4" t="s">
        <v>30</v>
      </c>
      <c r="L57" s="4">
        <v>2022</v>
      </c>
      <c r="M57" s="4">
        <v>2022</v>
      </c>
      <c r="N57" s="4" t="s">
        <v>284</v>
      </c>
      <c r="O57" s="4" t="s">
        <v>32</v>
      </c>
      <c r="P57" s="4" t="s">
        <v>33</v>
      </c>
      <c r="Q57" s="4">
        <v>0</v>
      </c>
      <c r="R57" s="7">
        <v>44859</v>
      </c>
      <c r="S57" s="6">
        <v>44867</v>
      </c>
      <c r="T57" s="4" t="s">
        <v>34</v>
      </c>
      <c r="U57" s="4">
        <v>2022</v>
      </c>
      <c r="V57" s="4">
        <v>0</v>
      </c>
      <c r="W57" s="4">
        <v>0</v>
      </c>
      <c r="X57" s="4" t="s">
        <v>285</v>
      </c>
      <c r="Y57" s="4" t="s">
        <v>286</v>
      </c>
    </row>
    <row r="58" s="4" customFormat="1" spans="1:25">
      <c r="A58" s="4" t="s">
        <v>287</v>
      </c>
      <c r="B58" s="4" t="s">
        <v>26</v>
      </c>
      <c r="C58" s="4" t="s">
        <v>27</v>
      </c>
      <c r="D58" s="4" t="s">
        <v>288</v>
      </c>
      <c r="E58" s="4" t="s">
        <v>289</v>
      </c>
      <c r="F58" s="6">
        <v>44863</v>
      </c>
      <c r="G58" s="6">
        <v>44864</v>
      </c>
      <c r="H58" s="4">
        <v>1</v>
      </c>
      <c r="I58" s="4">
        <v>1</v>
      </c>
      <c r="J58" s="4">
        <v>1</v>
      </c>
      <c r="K58" s="4" t="s">
        <v>30</v>
      </c>
      <c r="L58" s="4">
        <v>956</v>
      </c>
      <c r="M58" s="4">
        <v>956</v>
      </c>
      <c r="N58" s="4" t="s">
        <v>290</v>
      </c>
      <c r="O58" s="4" t="s">
        <v>32</v>
      </c>
      <c r="P58" s="4" t="s">
        <v>33</v>
      </c>
      <c r="Q58" s="4">
        <v>0</v>
      </c>
      <c r="R58" s="7">
        <v>44859</v>
      </c>
      <c r="S58" s="6">
        <v>44867</v>
      </c>
      <c r="T58" s="4" t="s">
        <v>34</v>
      </c>
      <c r="U58" s="4">
        <v>956</v>
      </c>
      <c r="V58" s="4">
        <v>0</v>
      </c>
      <c r="W58" s="4">
        <v>0</v>
      </c>
      <c r="X58" s="4" t="s">
        <v>291</v>
      </c>
      <c r="Y58" s="4" t="s">
        <v>35</v>
      </c>
    </row>
    <row r="59" s="4" customFormat="1" spans="1:25">
      <c r="A59" s="4" t="s">
        <v>287</v>
      </c>
      <c r="B59" s="4" t="s">
        <v>26</v>
      </c>
      <c r="C59" s="4" t="s">
        <v>89</v>
      </c>
      <c r="D59" s="4" t="s">
        <v>288</v>
      </c>
      <c r="E59" s="4" t="s">
        <v>289</v>
      </c>
      <c r="F59" s="6">
        <v>44863</v>
      </c>
      <c r="G59" s="6">
        <v>44864</v>
      </c>
      <c r="H59" s="4">
        <v>1</v>
      </c>
      <c r="I59" s="4">
        <v>1</v>
      </c>
      <c r="J59" s="4">
        <v>1</v>
      </c>
      <c r="K59" s="4" t="s">
        <v>30</v>
      </c>
      <c r="L59" s="4">
        <v>-956</v>
      </c>
      <c r="M59" s="4">
        <v>-956</v>
      </c>
      <c r="N59" s="4" t="s">
        <v>290</v>
      </c>
      <c r="O59" s="4" t="s">
        <v>32</v>
      </c>
      <c r="P59" s="4" t="s">
        <v>33</v>
      </c>
      <c r="Q59" s="4">
        <v>0</v>
      </c>
      <c r="R59" s="7">
        <v>44859</v>
      </c>
      <c r="S59" s="6">
        <v>44867</v>
      </c>
      <c r="T59" s="4" t="s">
        <v>34</v>
      </c>
      <c r="U59" s="4">
        <v>-956</v>
      </c>
      <c r="V59" s="4">
        <v>0</v>
      </c>
      <c r="W59" s="4">
        <v>0</v>
      </c>
      <c r="X59" s="4" t="s">
        <v>291</v>
      </c>
      <c r="Y59" s="4" t="s">
        <v>35</v>
      </c>
    </row>
    <row r="60" s="4" customFormat="1" spans="1:25">
      <c r="A60" s="4" t="s">
        <v>292</v>
      </c>
      <c r="B60" s="4" t="s">
        <v>26</v>
      </c>
      <c r="C60" s="4" t="s">
        <v>27</v>
      </c>
      <c r="D60" s="4" t="s">
        <v>293</v>
      </c>
      <c r="E60" s="4" t="s">
        <v>294</v>
      </c>
      <c r="F60" s="6">
        <v>44861</v>
      </c>
      <c r="G60" s="6">
        <v>44864</v>
      </c>
      <c r="H60" s="4">
        <v>1</v>
      </c>
      <c r="I60" s="4">
        <v>3</v>
      </c>
      <c r="J60" s="4">
        <v>3</v>
      </c>
      <c r="K60" s="4" t="s">
        <v>30</v>
      </c>
      <c r="L60" s="4">
        <v>1602</v>
      </c>
      <c r="M60" s="4">
        <v>1602</v>
      </c>
      <c r="N60" s="4" t="s">
        <v>295</v>
      </c>
      <c r="O60" s="4" t="s">
        <v>32</v>
      </c>
      <c r="P60" s="4" t="s">
        <v>33</v>
      </c>
      <c r="Q60" s="4">
        <v>0</v>
      </c>
      <c r="R60" s="7">
        <v>44859</v>
      </c>
      <c r="S60" s="6">
        <v>44867</v>
      </c>
      <c r="T60" s="4" t="s">
        <v>34</v>
      </c>
      <c r="U60" s="4">
        <v>1602</v>
      </c>
      <c r="V60" s="4">
        <v>0</v>
      </c>
      <c r="W60" s="4">
        <v>0</v>
      </c>
      <c r="X60" s="4" t="s">
        <v>296</v>
      </c>
      <c r="Y60" s="4" t="s">
        <v>297</v>
      </c>
    </row>
    <row r="61" s="4" customFormat="1" spans="1:25">
      <c r="A61" s="4" t="s">
        <v>298</v>
      </c>
      <c r="B61" s="4" t="s">
        <v>26</v>
      </c>
      <c r="C61" s="4" t="s">
        <v>27</v>
      </c>
      <c r="D61" s="4" t="s">
        <v>299</v>
      </c>
      <c r="E61" s="4" t="s">
        <v>222</v>
      </c>
      <c r="F61" s="6">
        <v>44861</v>
      </c>
      <c r="G61" s="6">
        <v>44864</v>
      </c>
      <c r="H61" s="4">
        <v>1</v>
      </c>
      <c r="I61" s="4">
        <v>3</v>
      </c>
      <c r="J61" s="4">
        <v>3</v>
      </c>
      <c r="K61" s="4" t="s">
        <v>30</v>
      </c>
      <c r="L61" s="4">
        <v>708</v>
      </c>
      <c r="M61" s="4">
        <v>708</v>
      </c>
      <c r="N61" s="4" t="s">
        <v>300</v>
      </c>
      <c r="O61" s="4" t="s">
        <v>32</v>
      </c>
      <c r="P61" s="4" t="s">
        <v>33</v>
      </c>
      <c r="Q61" s="4">
        <v>0</v>
      </c>
      <c r="R61" s="7">
        <v>44859</v>
      </c>
      <c r="S61" s="6">
        <v>44867</v>
      </c>
      <c r="T61" s="4" t="s">
        <v>34</v>
      </c>
      <c r="U61" s="4">
        <v>708</v>
      </c>
      <c r="V61" s="4">
        <v>0</v>
      </c>
      <c r="W61" s="4">
        <v>0</v>
      </c>
      <c r="X61" s="4" t="s">
        <v>301</v>
      </c>
      <c r="Y61" s="4" t="s">
        <v>302</v>
      </c>
    </row>
    <row r="62" s="4" customFormat="1" spans="1:25">
      <c r="A62" s="4" t="s">
        <v>303</v>
      </c>
      <c r="B62" s="4" t="s">
        <v>26</v>
      </c>
      <c r="C62" s="4" t="s">
        <v>27</v>
      </c>
      <c r="D62" s="4" t="s">
        <v>304</v>
      </c>
      <c r="E62" s="4" t="s">
        <v>305</v>
      </c>
      <c r="F62" s="6">
        <v>44863</v>
      </c>
      <c r="G62" s="6">
        <v>44864</v>
      </c>
      <c r="H62" s="4">
        <v>2</v>
      </c>
      <c r="I62" s="4">
        <v>1</v>
      </c>
      <c r="J62" s="4">
        <v>2</v>
      </c>
      <c r="K62" s="4" t="s">
        <v>30</v>
      </c>
      <c r="L62" s="4">
        <v>1542</v>
      </c>
      <c r="M62" s="4">
        <v>1542</v>
      </c>
      <c r="N62" s="4" t="s">
        <v>306</v>
      </c>
      <c r="O62" s="4" t="s">
        <v>32</v>
      </c>
      <c r="P62" s="4" t="s">
        <v>33</v>
      </c>
      <c r="Q62" s="4">
        <v>0</v>
      </c>
      <c r="R62" s="7">
        <v>44859</v>
      </c>
      <c r="S62" s="6">
        <v>44867</v>
      </c>
      <c r="T62" s="4" t="s">
        <v>34</v>
      </c>
      <c r="U62" s="4">
        <v>1542</v>
      </c>
      <c r="V62" s="4">
        <v>0</v>
      </c>
      <c r="W62" s="4">
        <v>0</v>
      </c>
      <c r="X62" s="4" t="s">
        <v>307</v>
      </c>
      <c r="Y62" s="4" t="s">
        <v>35</v>
      </c>
    </row>
    <row r="63" s="4" customFormat="1" spans="1:25">
      <c r="A63" s="4" t="s">
        <v>308</v>
      </c>
      <c r="B63" s="4" t="s">
        <v>26</v>
      </c>
      <c r="C63" s="4" t="s">
        <v>27</v>
      </c>
      <c r="D63" s="4" t="s">
        <v>309</v>
      </c>
      <c r="E63" s="4" t="s">
        <v>310</v>
      </c>
      <c r="F63" s="6">
        <v>44862</v>
      </c>
      <c r="G63" s="6">
        <v>44864</v>
      </c>
      <c r="H63" s="4">
        <v>1</v>
      </c>
      <c r="I63" s="4">
        <v>2</v>
      </c>
      <c r="J63" s="4">
        <v>2</v>
      </c>
      <c r="K63" s="4" t="s">
        <v>30</v>
      </c>
      <c r="L63" s="4">
        <v>336</v>
      </c>
      <c r="M63" s="4">
        <v>336</v>
      </c>
      <c r="N63" s="4" t="s">
        <v>311</v>
      </c>
      <c r="O63" s="4" t="s">
        <v>32</v>
      </c>
      <c r="P63" s="4" t="s">
        <v>33</v>
      </c>
      <c r="Q63" s="4">
        <v>0</v>
      </c>
      <c r="R63" s="7">
        <v>44859</v>
      </c>
      <c r="S63" s="6">
        <v>44867</v>
      </c>
      <c r="T63" s="4" t="s">
        <v>34</v>
      </c>
      <c r="U63" s="4">
        <v>336</v>
      </c>
      <c r="V63" s="4">
        <v>0</v>
      </c>
      <c r="W63" s="4">
        <v>0</v>
      </c>
      <c r="X63" s="4" t="s">
        <v>312</v>
      </c>
      <c r="Y63" s="4" t="s">
        <v>35</v>
      </c>
    </row>
    <row r="64" s="4" customFormat="1" spans="1:26">
      <c r="A64" s="4" t="s">
        <v>313</v>
      </c>
      <c r="B64" s="4" t="s">
        <v>26</v>
      </c>
      <c r="C64" s="4" t="s">
        <v>27</v>
      </c>
      <c r="D64" s="4" t="s">
        <v>314</v>
      </c>
      <c r="E64" s="4" t="s">
        <v>44</v>
      </c>
      <c r="F64" s="6">
        <v>44863</v>
      </c>
      <c r="G64" s="6">
        <v>44864</v>
      </c>
      <c r="H64" s="4">
        <v>2</v>
      </c>
      <c r="I64" s="4">
        <v>1</v>
      </c>
      <c r="J64" s="4">
        <v>2</v>
      </c>
      <c r="K64" s="4" t="s">
        <v>30</v>
      </c>
      <c r="L64" s="4">
        <v>1604</v>
      </c>
      <c r="M64" s="4">
        <v>1604</v>
      </c>
      <c r="N64" s="4" t="s">
        <v>315</v>
      </c>
      <c r="O64" s="4" t="s">
        <v>32</v>
      </c>
      <c r="P64" s="4" t="s">
        <v>33</v>
      </c>
      <c r="Q64" s="4">
        <v>0</v>
      </c>
      <c r="R64" s="7">
        <v>44860</v>
      </c>
      <c r="S64" s="6">
        <v>44867</v>
      </c>
      <c r="T64" s="4" t="s">
        <v>34</v>
      </c>
      <c r="U64" s="4">
        <v>1604</v>
      </c>
      <c r="V64" s="4">
        <v>0</v>
      </c>
      <c r="W64" s="4">
        <v>0</v>
      </c>
      <c r="X64" s="4" t="s">
        <v>316</v>
      </c>
      <c r="Y64" s="4">
        <v>-2032668425</v>
      </c>
      <c r="Z64" s="4" t="s">
        <v>317</v>
      </c>
    </row>
    <row r="65" s="4" customFormat="1" spans="1:25">
      <c r="A65" s="4" t="s">
        <v>318</v>
      </c>
      <c r="B65" s="4" t="s">
        <v>26</v>
      </c>
      <c r="C65" s="4" t="s">
        <v>27</v>
      </c>
      <c r="D65" s="4" t="s">
        <v>319</v>
      </c>
      <c r="E65" s="4" t="s">
        <v>320</v>
      </c>
      <c r="F65" s="6">
        <v>44862</v>
      </c>
      <c r="G65" s="6">
        <v>44864</v>
      </c>
      <c r="H65" s="4">
        <v>1</v>
      </c>
      <c r="I65" s="4">
        <v>2</v>
      </c>
      <c r="J65" s="4">
        <v>2</v>
      </c>
      <c r="K65" s="4" t="s">
        <v>30</v>
      </c>
      <c r="L65" s="4">
        <v>2034</v>
      </c>
      <c r="M65" s="4">
        <v>2034</v>
      </c>
      <c r="N65" s="4" t="s">
        <v>321</v>
      </c>
      <c r="O65" s="4" t="s">
        <v>32</v>
      </c>
      <c r="P65" s="4" t="s">
        <v>33</v>
      </c>
      <c r="Q65" s="4">
        <v>0</v>
      </c>
      <c r="R65" s="7">
        <v>44860</v>
      </c>
      <c r="S65" s="6">
        <v>44867</v>
      </c>
      <c r="T65" s="4" t="s">
        <v>34</v>
      </c>
      <c r="U65" s="4">
        <v>2034</v>
      </c>
      <c r="V65" s="4">
        <v>0</v>
      </c>
      <c r="W65" s="4">
        <v>0</v>
      </c>
      <c r="X65" s="4" t="s">
        <v>322</v>
      </c>
      <c r="Y65" s="4" t="s">
        <v>35</v>
      </c>
    </row>
    <row r="66" s="4" customFormat="1" spans="1:25">
      <c r="A66" s="4" t="s">
        <v>323</v>
      </c>
      <c r="B66" s="4" t="s">
        <v>26</v>
      </c>
      <c r="C66" s="4" t="s">
        <v>27</v>
      </c>
      <c r="D66" s="4" t="s">
        <v>324</v>
      </c>
      <c r="E66" s="4" t="s">
        <v>325</v>
      </c>
      <c r="F66" s="6">
        <v>44862</v>
      </c>
      <c r="G66" s="6">
        <v>44864</v>
      </c>
      <c r="H66" s="4">
        <v>1</v>
      </c>
      <c r="I66" s="4">
        <v>2</v>
      </c>
      <c r="J66" s="4">
        <v>2</v>
      </c>
      <c r="K66" s="4" t="s">
        <v>30</v>
      </c>
      <c r="L66" s="4">
        <v>2092</v>
      </c>
      <c r="M66" s="4">
        <v>2092</v>
      </c>
      <c r="N66" s="4" t="s">
        <v>326</v>
      </c>
      <c r="O66" s="4" t="s">
        <v>32</v>
      </c>
      <c r="P66" s="4" t="s">
        <v>33</v>
      </c>
      <c r="Q66" s="4">
        <v>0</v>
      </c>
      <c r="R66" s="7">
        <v>44860</v>
      </c>
      <c r="S66" s="6">
        <v>44867</v>
      </c>
      <c r="T66" s="4" t="s">
        <v>34</v>
      </c>
      <c r="U66" s="4">
        <v>2092</v>
      </c>
      <c r="V66" s="4">
        <v>0</v>
      </c>
      <c r="W66" s="4">
        <v>0</v>
      </c>
      <c r="X66" s="4" t="s">
        <v>327</v>
      </c>
      <c r="Y66" s="4" t="s">
        <v>328</v>
      </c>
    </row>
    <row r="67" s="4" customFormat="1" spans="1:25">
      <c r="A67" s="4" t="s">
        <v>329</v>
      </c>
      <c r="B67" s="4" t="s">
        <v>26</v>
      </c>
      <c r="C67" s="4" t="s">
        <v>27</v>
      </c>
      <c r="D67" s="4" t="s">
        <v>319</v>
      </c>
      <c r="E67" s="4" t="s">
        <v>330</v>
      </c>
      <c r="F67" s="6">
        <v>44862</v>
      </c>
      <c r="G67" s="6">
        <v>44864</v>
      </c>
      <c r="H67" s="4">
        <v>1</v>
      </c>
      <c r="I67" s="4">
        <v>2</v>
      </c>
      <c r="J67" s="4">
        <v>2</v>
      </c>
      <c r="K67" s="4" t="s">
        <v>30</v>
      </c>
      <c r="L67" s="4">
        <v>2458</v>
      </c>
      <c r="M67" s="4">
        <v>2458</v>
      </c>
      <c r="N67" s="4" t="s">
        <v>331</v>
      </c>
      <c r="O67" s="4" t="s">
        <v>32</v>
      </c>
      <c r="P67" s="4" t="s">
        <v>33</v>
      </c>
      <c r="Q67" s="4">
        <v>0</v>
      </c>
      <c r="R67" s="7">
        <v>44860</v>
      </c>
      <c r="S67" s="6">
        <v>44867</v>
      </c>
      <c r="T67" s="4" t="s">
        <v>34</v>
      </c>
      <c r="U67" s="4">
        <v>2458</v>
      </c>
      <c r="V67" s="4">
        <v>0</v>
      </c>
      <c r="W67" s="4">
        <v>0</v>
      </c>
      <c r="X67" s="4" t="s">
        <v>332</v>
      </c>
      <c r="Y67" s="4" t="s">
        <v>333</v>
      </c>
    </row>
    <row r="68" s="4" customFormat="1" spans="1:25">
      <c r="A68" s="4" t="s">
        <v>334</v>
      </c>
      <c r="B68" s="4" t="s">
        <v>26</v>
      </c>
      <c r="C68" s="4" t="s">
        <v>27</v>
      </c>
      <c r="D68" s="4" t="s">
        <v>335</v>
      </c>
      <c r="E68" s="4" t="s">
        <v>336</v>
      </c>
      <c r="F68" s="6">
        <v>44863</v>
      </c>
      <c r="G68" s="6">
        <v>44864</v>
      </c>
      <c r="H68" s="4">
        <v>1</v>
      </c>
      <c r="I68" s="4">
        <v>1</v>
      </c>
      <c r="J68" s="4">
        <v>1</v>
      </c>
      <c r="K68" s="4" t="s">
        <v>30</v>
      </c>
      <c r="L68" s="4">
        <v>989</v>
      </c>
      <c r="M68" s="4">
        <v>989</v>
      </c>
      <c r="N68" s="4" t="s">
        <v>337</v>
      </c>
      <c r="O68" s="4" t="s">
        <v>32</v>
      </c>
      <c r="P68" s="4" t="s">
        <v>33</v>
      </c>
      <c r="Q68" s="4">
        <v>0</v>
      </c>
      <c r="R68" s="7">
        <v>44860</v>
      </c>
      <c r="S68" s="6">
        <v>44867</v>
      </c>
      <c r="T68" s="4" t="s">
        <v>34</v>
      </c>
      <c r="U68" s="4">
        <v>989</v>
      </c>
      <c r="V68" s="4">
        <v>0</v>
      </c>
      <c r="W68" s="4">
        <v>0</v>
      </c>
      <c r="X68" s="4" t="s">
        <v>338</v>
      </c>
      <c r="Y68" s="4" t="s">
        <v>99</v>
      </c>
    </row>
    <row r="69" s="4" customFormat="1" spans="1:25">
      <c r="A69" s="4" t="s">
        <v>339</v>
      </c>
      <c r="B69" s="4" t="s">
        <v>26</v>
      </c>
      <c r="C69" s="4" t="s">
        <v>27</v>
      </c>
      <c r="D69" s="4" t="s">
        <v>340</v>
      </c>
      <c r="E69" s="4" t="s">
        <v>341</v>
      </c>
      <c r="F69" s="6">
        <v>44863</v>
      </c>
      <c r="G69" s="6">
        <v>44864</v>
      </c>
      <c r="H69" s="4">
        <v>1</v>
      </c>
      <c r="I69" s="4">
        <v>1</v>
      </c>
      <c r="J69" s="4">
        <v>1</v>
      </c>
      <c r="K69" s="4" t="s">
        <v>30</v>
      </c>
      <c r="L69" s="4">
        <v>369</v>
      </c>
      <c r="M69" s="4">
        <v>369</v>
      </c>
      <c r="N69" s="4" t="s">
        <v>342</v>
      </c>
      <c r="O69" s="4" t="s">
        <v>32</v>
      </c>
      <c r="P69" s="4" t="s">
        <v>33</v>
      </c>
      <c r="Q69" s="4">
        <v>0</v>
      </c>
      <c r="R69" s="7">
        <v>44860</v>
      </c>
      <c r="S69" s="6">
        <v>44867</v>
      </c>
      <c r="T69" s="4" t="s">
        <v>34</v>
      </c>
      <c r="U69" s="4">
        <v>369</v>
      </c>
      <c r="V69" s="4">
        <v>0</v>
      </c>
      <c r="W69" s="4">
        <v>0</v>
      </c>
      <c r="X69" s="4" t="s">
        <v>343</v>
      </c>
      <c r="Y69" s="4" t="s">
        <v>35</v>
      </c>
    </row>
    <row r="70" s="4" customFormat="1" spans="1:25">
      <c r="A70" s="4" t="s">
        <v>344</v>
      </c>
      <c r="B70" s="4" t="s">
        <v>26</v>
      </c>
      <c r="C70" s="4" t="s">
        <v>27</v>
      </c>
      <c r="D70" s="4" t="s">
        <v>154</v>
      </c>
      <c r="E70" s="4" t="s">
        <v>345</v>
      </c>
      <c r="F70" s="6">
        <v>44862</v>
      </c>
      <c r="G70" s="6">
        <v>44864</v>
      </c>
      <c r="H70" s="4">
        <v>1</v>
      </c>
      <c r="I70" s="4">
        <v>2</v>
      </c>
      <c r="J70" s="4">
        <v>2</v>
      </c>
      <c r="K70" s="4" t="s">
        <v>30</v>
      </c>
      <c r="L70" s="4">
        <v>1310</v>
      </c>
      <c r="M70" s="4">
        <v>1310</v>
      </c>
      <c r="N70" s="4" t="s">
        <v>346</v>
      </c>
      <c r="O70" s="4" t="s">
        <v>32</v>
      </c>
      <c r="P70" s="4" t="s">
        <v>33</v>
      </c>
      <c r="Q70" s="4">
        <v>0</v>
      </c>
      <c r="R70" s="7">
        <v>44860</v>
      </c>
      <c r="S70" s="6">
        <v>44867</v>
      </c>
      <c r="T70" s="4" t="s">
        <v>34</v>
      </c>
      <c r="U70" s="4">
        <v>1310</v>
      </c>
      <c r="V70" s="4">
        <v>0</v>
      </c>
      <c r="W70" s="4">
        <v>0</v>
      </c>
      <c r="X70" s="4" t="s">
        <v>347</v>
      </c>
      <c r="Y70" s="4" t="s">
        <v>348</v>
      </c>
    </row>
    <row r="71" s="4" customFormat="1" spans="1:25">
      <c r="A71" s="4" t="s">
        <v>349</v>
      </c>
      <c r="B71" s="4" t="s">
        <v>26</v>
      </c>
      <c r="C71" s="4" t="s">
        <v>27</v>
      </c>
      <c r="D71" s="4" t="s">
        <v>350</v>
      </c>
      <c r="E71" s="4" t="s">
        <v>320</v>
      </c>
      <c r="F71" s="6">
        <v>44863</v>
      </c>
      <c r="G71" s="6">
        <v>44864</v>
      </c>
      <c r="H71" s="4">
        <v>1</v>
      </c>
      <c r="I71" s="4">
        <v>1</v>
      </c>
      <c r="J71" s="4">
        <v>1</v>
      </c>
      <c r="K71" s="4" t="s">
        <v>30</v>
      </c>
      <c r="L71" s="4">
        <v>172</v>
      </c>
      <c r="M71" s="4">
        <v>172</v>
      </c>
      <c r="N71" s="4" t="s">
        <v>351</v>
      </c>
      <c r="O71" s="4" t="s">
        <v>32</v>
      </c>
      <c r="P71" s="4" t="s">
        <v>33</v>
      </c>
      <c r="Q71" s="4">
        <v>0</v>
      </c>
      <c r="R71" s="7">
        <v>44861</v>
      </c>
      <c r="S71" s="6">
        <v>44867</v>
      </c>
      <c r="T71" s="4" t="s">
        <v>34</v>
      </c>
      <c r="U71" s="4">
        <v>172</v>
      </c>
      <c r="V71" s="4">
        <v>0</v>
      </c>
      <c r="W71" s="4">
        <v>0</v>
      </c>
      <c r="X71" s="4" t="s">
        <v>352</v>
      </c>
      <c r="Y71" s="4" t="s">
        <v>35</v>
      </c>
    </row>
    <row r="72" s="4" customFormat="1" spans="1:25">
      <c r="A72" s="4" t="s">
        <v>353</v>
      </c>
      <c r="B72" s="4" t="s">
        <v>26</v>
      </c>
      <c r="C72" s="4" t="s">
        <v>27</v>
      </c>
      <c r="D72" s="4" t="s">
        <v>154</v>
      </c>
      <c r="E72" s="4" t="s">
        <v>345</v>
      </c>
      <c r="F72" s="6">
        <v>44862</v>
      </c>
      <c r="G72" s="6">
        <v>44864</v>
      </c>
      <c r="H72" s="4">
        <v>1</v>
      </c>
      <c r="I72" s="4">
        <v>2</v>
      </c>
      <c r="J72" s="4">
        <v>2</v>
      </c>
      <c r="K72" s="4" t="s">
        <v>30</v>
      </c>
      <c r="L72" s="4">
        <v>1308</v>
      </c>
      <c r="M72" s="4">
        <v>1308</v>
      </c>
      <c r="N72" s="4" t="s">
        <v>354</v>
      </c>
      <c r="O72" s="4" t="s">
        <v>32</v>
      </c>
      <c r="P72" s="4" t="s">
        <v>33</v>
      </c>
      <c r="Q72" s="4">
        <v>0</v>
      </c>
      <c r="R72" s="7">
        <v>44861</v>
      </c>
      <c r="S72" s="6">
        <v>44867</v>
      </c>
      <c r="T72" s="4" t="s">
        <v>34</v>
      </c>
      <c r="U72" s="4">
        <v>1308</v>
      </c>
      <c r="V72" s="4">
        <v>0</v>
      </c>
      <c r="W72" s="4">
        <v>0</v>
      </c>
      <c r="X72" s="4" t="s">
        <v>355</v>
      </c>
      <c r="Y72" s="4" t="s">
        <v>356</v>
      </c>
    </row>
    <row r="73" s="4" customFormat="1" spans="1:25">
      <c r="A73" s="4" t="s">
        <v>357</v>
      </c>
      <c r="B73" s="4" t="s">
        <v>26</v>
      </c>
      <c r="C73" s="4" t="s">
        <v>27</v>
      </c>
      <c r="D73" s="4" t="s">
        <v>358</v>
      </c>
      <c r="E73" s="4" t="s">
        <v>359</v>
      </c>
      <c r="F73" s="6">
        <v>44863</v>
      </c>
      <c r="G73" s="6">
        <v>44864</v>
      </c>
      <c r="H73" s="4">
        <v>1</v>
      </c>
      <c r="I73" s="4">
        <v>1</v>
      </c>
      <c r="J73" s="4">
        <v>1</v>
      </c>
      <c r="K73" s="4" t="s">
        <v>30</v>
      </c>
      <c r="L73" s="4">
        <v>897</v>
      </c>
      <c r="M73" s="4">
        <v>897</v>
      </c>
      <c r="N73" s="4" t="s">
        <v>360</v>
      </c>
      <c r="O73" s="4" t="s">
        <v>32</v>
      </c>
      <c r="P73" s="4" t="s">
        <v>33</v>
      </c>
      <c r="Q73" s="4">
        <v>0</v>
      </c>
      <c r="R73" s="7">
        <v>44861</v>
      </c>
      <c r="S73" s="6">
        <v>44867</v>
      </c>
      <c r="T73" s="4" t="s">
        <v>34</v>
      </c>
      <c r="U73" s="4">
        <v>897</v>
      </c>
      <c r="V73" s="4">
        <v>0</v>
      </c>
      <c r="W73" s="4">
        <v>0</v>
      </c>
      <c r="X73" s="4" t="s">
        <v>361</v>
      </c>
      <c r="Y73" s="4" t="s">
        <v>362</v>
      </c>
    </row>
    <row r="74" s="4" customFormat="1" spans="1:25">
      <c r="A74" s="4" t="s">
        <v>363</v>
      </c>
      <c r="B74" s="4" t="s">
        <v>26</v>
      </c>
      <c r="C74" s="4" t="s">
        <v>27</v>
      </c>
      <c r="D74" s="4" t="s">
        <v>364</v>
      </c>
      <c r="E74" s="4" t="s">
        <v>365</v>
      </c>
      <c r="F74" s="6">
        <v>44862</v>
      </c>
      <c r="G74" s="6">
        <v>44864</v>
      </c>
      <c r="H74" s="4">
        <v>1</v>
      </c>
      <c r="I74" s="4">
        <v>2</v>
      </c>
      <c r="J74" s="4">
        <v>2</v>
      </c>
      <c r="K74" s="4" t="s">
        <v>30</v>
      </c>
      <c r="L74" s="4">
        <v>826</v>
      </c>
      <c r="M74" s="4">
        <v>826</v>
      </c>
      <c r="N74" s="4" t="s">
        <v>366</v>
      </c>
      <c r="O74" s="4" t="s">
        <v>32</v>
      </c>
      <c r="P74" s="4" t="s">
        <v>33</v>
      </c>
      <c r="Q74" s="4">
        <v>0</v>
      </c>
      <c r="R74" s="7">
        <v>44861</v>
      </c>
      <c r="S74" s="6">
        <v>44867</v>
      </c>
      <c r="T74" s="4" t="s">
        <v>34</v>
      </c>
      <c r="U74" s="4">
        <v>826</v>
      </c>
      <c r="V74" s="4">
        <v>0</v>
      </c>
      <c r="W74" s="4">
        <v>0</v>
      </c>
      <c r="X74" s="4" t="s">
        <v>367</v>
      </c>
      <c r="Y74" s="4" t="s">
        <v>35</v>
      </c>
    </row>
    <row r="75" s="4" customFormat="1" spans="1:25">
      <c r="A75" s="4" t="s">
        <v>368</v>
      </c>
      <c r="B75" s="4" t="s">
        <v>26</v>
      </c>
      <c r="C75" s="4" t="s">
        <v>27</v>
      </c>
      <c r="D75" s="4" t="s">
        <v>369</v>
      </c>
      <c r="E75" s="4" t="s">
        <v>370</v>
      </c>
      <c r="F75" s="6">
        <v>44862</v>
      </c>
      <c r="G75" s="6">
        <v>44864</v>
      </c>
      <c r="H75" s="4">
        <v>1</v>
      </c>
      <c r="I75" s="4">
        <v>2</v>
      </c>
      <c r="J75" s="4">
        <v>2</v>
      </c>
      <c r="K75" s="4" t="s">
        <v>30</v>
      </c>
      <c r="L75" s="4">
        <v>1244</v>
      </c>
      <c r="M75" s="4">
        <v>1244</v>
      </c>
      <c r="N75" s="4" t="s">
        <v>371</v>
      </c>
      <c r="O75" s="4" t="s">
        <v>32</v>
      </c>
      <c r="P75" s="4" t="s">
        <v>33</v>
      </c>
      <c r="Q75" s="4">
        <v>0</v>
      </c>
      <c r="R75" s="7">
        <v>44861</v>
      </c>
      <c r="S75" s="6">
        <v>44867</v>
      </c>
      <c r="T75" s="4" t="s">
        <v>34</v>
      </c>
      <c r="U75" s="4">
        <v>1244</v>
      </c>
      <c r="V75" s="4">
        <v>0</v>
      </c>
      <c r="W75" s="4">
        <v>0</v>
      </c>
      <c r="X75" s="4" t="s">
        <v>372</v>
      </c>
      <c r="Y75" s="4" t="s">
        <v>35</v>
      </c>
    </row>
    <row r="76" s="4" customFormat="1" spans="1:26">
      <c r="A76" s="4" t="s">
        <v>373</v>
      </c>
      <c r="B76" s="4" t="s">
        <v>26</v>
      </c>
      <c r="C76" s="4" t="s">
        <v>27</v>
      </c>
      <c r="D76" s="4" t="s">
        <v>374</v>
      </c>
      <c r="E76" s="4" t="s">
        <v>222</v>
      </c>
      <c r="F76" s="6">
        <v>44862</v>
      </c>
      <c r="G76" s="6">
        <v>44864</v>
      </c>
      <c r="H76" s="4">
        <v>2</v>
      </c>
      <c r="I76" s="4">
        <v>2</v>
      </c>
      <c r="J76" s="4">
        <v>4</v>
      </c>
      <c r="K76" s="4" t="s">
        <v>30</v>
      </c>
      <c r="L76" s="4">
        <v>2420</v>
      </c>
      <c r="M76" s="4">
        <v>2420</v>
      </c>
      <c r="N76" s="4" t="s">
        <v>375</v>
      </c>
      <c r="O76" s="4" t="s">
        <v>32</v>
      </c>
      <c r="P76" s="4" t="s">
        <v>33</v>
      </c>
      <c r="Q76" s="4">
        <v>0</v>
      </c>
      <c r="R76" s="7">
        <v>44861</v>
      </c>
      <c r="S76" s="6">
        <v>44867</v>
      </c>
      <c r="T76" s="4" t="s">
        <v>34</v>
      </c>
      <c r="U76" s="4">
        <v>2420</v>
      </c>
      <c r="V76" s="4">
        <v>0</v>
      </c>
      <c r="W76" s="4">
        <v>0</v>
      </c>
      <c r="X76" s="4" t="s">
        <v>376</v>
      </c>
      <c r="Y76" s="4" t="s">
        <v>377</v>
      </c>
      <c r="Z76" s="4" t="s">
        <v>378</v>
      </c>
    </row>
    <row r="77" s="4" customFormat="1" spans="1:25">
      <c r="A77" s="4" t="s">
        <v>379</v>
      </c>
      <c r="B77" s="4" t="s">
        <v>26</v>
      </c>
      <c r="C77" s="4" t="s">
        <v>27</v>
      </c>
      <c r="D77" s="4" t="s">
        <v>293</v>
      </c>
      <c r="E77" s="4" t="s">
        <v>294</v>
      </c>
      <c r="F77" s="6">
        <v>44863</v>
      </c>
      <c r="G77" s="6">
        <v>44864</v>
      </c>
      <c r="H77" s="4">
        <v>1</v>
      </c>
      <c r="I77" s="4">
        <v>1</v>
      </c>
      <c r="J77" s="4">
        <v>1</v>
      </c>
      <c r="K77" s="4" t="s">
        <v>30</v>
      </c>
      <c r="L77" s="4">
        <v>534</v>
      </c>
      <c r="M77" s="4">
        <v>534</v>
      </c>
      <c r="N77" s="4" t="s">
        <v>380</v>
      </c>
      <c r="O77" s="4" t="s">
        <v>32</v>
      </c>
      <c r="P77" s="4" t="s">
        <v>33</v>
      </c>
      <c r="Q77" s="4">
        <v>0</v>
      </c>
      <c r="R77" s="7">
        <v>44861</v>
      </c>
      <c r="S77" s="6">
        <v>44867</v>
      </c>
      <c r="T77" s="4" t="s">
        <v>34</v>
      </c>
      <c r="U77" s="4">
        <v>534</v>
      </c>
      <c r="V77" s="4">
        <v>0</v>
      </c>
      <c r="W77" s="4">
        <v>0</v>
      </c>
      <c r="X77" s="4" t="s">
        <v>381</v>
      </c>
      <c r="Y77" s="4" t="s">
        <v>297</v>
      </c>
    </row>
    <row r="78" s="4" customFormat="1" spans="1:25">
      <c r="A78" s="4" t="s">
        <v>382</v>
      </c>
      <c r="B78" s="4" t="s">
        <v>26</v>
      </c>
      <c r="C78" s="4" t="s">
        <v>27</v>
      </c>
      <c r="D78" s="4" t="s">
        <v>383</v>
      </c>
      <c r="E78" s="4" t="s">
        <v>384</v>
      </c>
      <c r="F78" s="6">
        <v>44863</v>
      </c>
      <c r="G78" s="6">
        <v>44864</v>
      </c>
      <c r="H78" s="4">
        <v>1</v>
      </c>
      <c r="I78" s="4">
        <v>1</v>
      </c>
      <c r="J78" s="4">
        <v>1</v>
      </c>
      <c r="K78" s="4" t="s">
        <v>30</v>
      </c>
      <c r="L78" s="4">
        <v>543</v>
      </c>
      <c r="M78" s="4">
        <v>543</v>
      </c>
      <c r="N78" s="4" t="s">
        <v>385</v>
      </c>
      <c r="O78" s="4" t="s">
        <v>32</v>
      </c>
      <c r="P78" s="4" t="s">
        <v>33</v>
      </c>
      <c r="Q78" s="4">
        <v>0</v>
      </c>
      <c r="R78" s="7">
        <v>44861</v>
      </c>
      <c r="S78" s="6">
        <v>44867</v>
      </c>
      <c r="T78" s="4" t="s">
        <v>34</v>
      </c>
      <c r="U78" s="4">
        <v>543</v>
      </c>
      <c r="V78" s="4">
        <v>0</v>
      </c>
      <c r="W78" s="4">
        <v>0</v>
      </c>
      <c r="X78" s="4" t="s">
        <v>386</v>
      </c>
      <c r="Y78" s="4" t="s">
        <v>387</v>
      </c>
    </row>
    <row r="79" s="4" customFormat="1" spans="1:25">
      <c r="A79" s="4" t="s">
        <v>388</v>
      </c>
      <c r="B79" s="4" t="s">
        <v>26</v>
      </c>
      <c r="C79" s="4" t="s">
        <v>27</v>
      </c>
      <c r="D79" s="4" t="s">
        <v>389</v>
      </c>
      <c r="E79" s="4" t="s">
        <v>390</v>
      </c>
      <c r="F79" s="6">
        <v>44863</v>
      </c>
      <c r="G79" s="6">
        <v>44864</v>
      </c>
      <c r="H79" s="4">
        <v>1</v>
      </c>
      <c r="I79" s="4">
        <v>1</v>
      </c>
      <c r="J79" s="4">
        <v>1</v>
      </c>
      <c r="K79" s="4" t="s">
        <v>30</v>
      </c>
      <c r="L79" s="4">
        <v>162</v>
      </c>
      <c r="M79" s="4">
        <v>162</v>
      </c>
      <c r="N79" s="4" t="s">
        <v>391</v>
      </c>
      <c r="O79" s="4" t="s">
        <v>32</v>
      </c>
      <c r="P79" s="4" t="s">
        <v>33</v>
      </c>
      <c r="Q79" s="4">
        <v>0</v>
      </c>
      <c r="R79" s="7">
        <v>44861</v>
      </c>
      <c r="S79" s="6">
        <v>44867</v>
      </c>
      <c r="T79" s="4" t="s">
        <v>34</v>
      </c>
      <c r="U79" s="4">
        <v>162</v>
      </c>
      <c r="V79" s="4">
        <v>0</v>
      </c>
      <c r="W79" s="4">
        <v>0</v>
      </c>
      <c r="X79" s="4" t="s">
        <v>392</v>
      </c>
      <c r="Y79" s="4" t="s">
        <v>35</v>
      </c>
    </row>
    <row r="80" s="4" customFormat="1" spans="1:25">
      <c r="A80" s="4" t="s">
        <v>393</v>
      </c>
      <c r="B80" s="4" t="s">
        <v>26</v>
      </c>
      <c r="C80" s="4" t="s">
        <v>27</v>
      </c>
      <c r="D80" s="4" t="s">
        <v>394</v>
      </c>
      <c r="E80" s="4" t="s">
        <v>395</v>
      </c>
      <c r="F80" s="6">
        <v>44862</v>
      </c>
      <c r="G80" s="6">
        <v>44864</v>
      </c>
      <c r="H80" s="4">
        <v>1</v>
      </c>
      <c r="I80" s="4">
        <v>2</v>
      </c>
      <c r="J80" s="4">
        <v>2</v>
      </c>
      <c r="K80" s="4" t="s">
        <v>30</v>
      </c>
      <c r="L80" s="4">
        <v>2388</v>
      </c>
      <c r="M80" s="4">
        <v>2388</v>
      </c>
      <c r="N80" s="4" t="s">
        <v>396</v>
      </c>
      <c r="O80" s="4" t="s">
        <v>32</v>
      </c>
      <c r="P80" s="4" t="s">
        <v>33</v>
      </c>
      <c r="Q80" s="4">
        <v>0</v>
      </c>
      <c r="R80" s="7">
        <v>44861</v>
      </c>
      <c r="S80" s="6">
        <v>44867</v>
      </c>
      <c r="T80" s="4" t="s">
        <v>34</v>
      </c>
      <c r="U80" s="4">
        <v>2388</v>
      </c>
      <c r="V80" s="4">
        <v>0</v>
      </c>
      <c r="W80" s="4">
        <v>0</v>
      </c>
      <c r="X80" s="4" t="s">
        <v>397</v>
      </c>
      <c r="Y80" s="4" t="s">
        <v>35</v>
      </c>
    </row>
    <row r="81" s="4" customFormat="1" spans="1:25">
      <c r="A81" s="4" t="s">
        <v>398</v>
      </c>
      <c r="B81" s="4" t="s">
        <v>26</v>
      </c>
      <c r="C81" s="4" t="s">
        <v>27</v>
      </c>
      <c r="D81" s="4" t="s">
        <v>399</v>
      </c>
      <c r="E81" s="4" t="s">
        <v>400</v>
      </c>
      <c r="F81" s="6">
        <v>44863</v>
      </c>
      <c r="G81" s="6">
        <v>44864</v>
      </c>
      <c r="H81" s="4">
        <v>1</v>
      </c>
      <c r="I81" s="4">
        <v>1</v>
      </c>
      <c r="J81" s="4">
        <v>1</v>
      </c>
      <c r="K81" s="4" t="s">
        <v>30</v>
      </c>
      <c r="L81" s="4">
        <v>1657</v>
      </c>
      <c r="M81" s="4">
        <v>1657</v>
      </c>
      <c r="N81" s="4" t="s">
        <v>401</v>
      </c>
      <c r="O81" s="4" t="s">
        <v>32</v>
      </c>
      <c r="P81" s="4" t="s">
        <v>33</v>
      </c>
      <c r="Q81" s="4">
        <v>0</v>
      </c>
      <c r="R81" s="7">
        <v>44861</v>
      </c>
      <c r="S81" s="6">
        <v>44867</v>
      </c>
      <c r="T81" s="4" t="s">
        <v>34</v>
      </c>
      <c r="U81" s="4">
        <v>1657</v>
      </c>
      <c r="V81" s="4">
        <v>0</v>
      </c>
      <c r="W81" s="4">
        <v>0</v>
      </c>
      <c r="X81" s="4" t="s">
        <v>402</v>
      </c>
      <c r="Y81" s="4" t="s">
        <v>403</v>
      </c>
    </row>
    <row r="82" s="4" customFormat="1" spans="1:25">
      <c r="A82" s="4" t="s">
        <v>404</v>
      </c>
      <c r="B82" s="4" t="s">
        <v>26</v>
      </c>
      <c r="C82" s="4" t="s">
        <v>27</v>
      </c>
      <c r="D82" s="4" t="s">
        <v>405</v>
      </c>
      <c r="E82" s="4" t="s">
        <v>406</v>
      </c>
      <c r="F82" s="6">
        <v>44862</v>
      </c>
      <c r="G82" s="6">
        <v>44864</v>
      </c>
      <c r="H82" s="4">
        <v>1</v>
      </c>
      <c r="I82" s="4">
        <v>2</v>
      </c>
      <c r="J82" s="4">
        <v>2</v>
      </c>
      <c r="K82" s="4" t="s">
        <v>30</v>
      </c>
      <c r="L82" s="4">
        <v>532</v>
      </c>
      <c r="M82" s="4">
        <v>532</v>
      </c>
      <c r="N82" s="4" t="s">
        <v>407</v>
      </c>
      <c r="O82" s="4" t="s">
        <v>32</v>
      </c>
      <c r="P82" s="4" t="s">
        <v>33</v>
      </c>
      <c r="Q82" s="4">
        <v>0</v>
      </c>
      <c r="R82" s="7">
        <v>44861</v>
      </c>
      <c r="S82" s="6">
        <v>44867</v>
      </c>
      <c r="T82" s="4" t="s">
        <v>34</v>
      </c>
      <c r="U82" s="4">
        <v>532</v>
      </c>
      <c r="V82" s="4">
        <v>0</v>
      </c>
      <c r="W82" s="4">
        <v>0</v>
      </c>
      <c r="X82" s="4" t="s">
        <v>408</v>
      </c>
      <c r="Y82" s="4" t="s">
        <v>35</v>
      </c>
    </row>
    <row r="83" s="4" customFormat="1" spans="1:25">
      <c r="A83" s="4" t="s">
        <v>393</v>
      </c>
      <c r="B83" s="4" t="s">
        <v>26</v>
      </c>
      <c r="C83" s="4" t="s">
        <v>89</v>
      </c>
      <c r="D83" s="4" t="s">
        <v>394</v>
      </c>
      <c r="E83" s="4" t="s">
        <v>395</v>
      </c>
      <c r="F83" s="6">
        <v>44862</v>
      </c>
      <c r="G83" s="6">
        <v>44864</v>
      </c>
      <c r="H83" s="4">
        <v>1</v>
      </c>
      <c r="I83" s="4">
        <v>2</v>
      </c>
      <c r="J83" s="4">
        <v>2</v>
      </c>
      <c r="K83" s="4" t="s">
        <v>30</v>
      </c>
      <c r="L83" s="4">
        <v>-2388</v>
      </c>
      <c r="M83" s="4">
        <v>-2388</v>
      </c>
      <c r="N83" s="4" t="s">
        <v>396</v>
      </c>
      <c r="O83" s="4" t="s">
        <v>32</v>
      </c>
      <c r="P83" s="4" t="s">
        <v>33</v>
      </c>
      <c r="Q83" s="4">
        <v>0</v>
      </c>
      <c r="R83" s="7">
        <v>44861</v>
      </c>
      <c r="S83" s="6">
        <v>44867</v>
      </c>
      <c r="T83" s="4" t="s">
        <v>34</v>
      </c>
      <c r="U83" s="4">
        <v>-2388</v>
      </c>
      <c r="V83" s="4">
        <v>0</v>
      </c>
      <c r="W83" s="4">
        <v>0</v>
      </c>
      <c r="X83" s="4" t="s">
        <v>397</v>
      </c>
      <c r="Y83" s="4" t="s">
        <v>35</v>
      </c>
    </row>
    <row r="84" s="4" customFormat="1" spans="1:25">
      <c r="A84" s="4" t="s">
        <v>409</v>
      </c>
      <c r="B84" s="4" t="s">
        <v>26</v>
      </c>
      <c r="C84" s="4" t="s">
        <v>27</v>
      </c>
      <c r="D84" s="4" t="s">
        <v>410</v>
      </c>
      <c r="E84" s="4" t="s">
        <v>411</v>
      </c>
      <c r="F84" s="6">
        <v>44863</v>
      </c>
      <c r="G84" s="6">
        <v>44864</v>
      </c>
      <c r="H84" s="4">
        <v>1</v>
      </c>
      <c r="I84" s="4">
        <v>1</v>
      </c>
      <c r="J84" s="4">
        <v>1</v>
      </c>
      <c r="K84" s="4" t="s">
        <v>30</v>
      </c>
      <c r="L84" s="4">
        <v>526</v>
      </c>
      <c r="M84" s="4">
        <v>526</v>
      </c>
      <c r="N84" s="4" t="s">
        <v>412</v>
      </c>
      <c r="O84" s="4" t="s">
        <v>32</v>
      </c>
      <c r="P84" s="4" t="s">
        <v>33</v>
      </c>
      <c r="Q84" s="4">
        <v>0</v>
      </c>
      <c r="R84" s="7">
        <v>44861</v>
      </c>
      <c r="S84" s="6">
        <v>44867</v>
      </c>
      <c r="T84" s="4" t="s">
        <v>34</v>
      </c>
      <c r="U84" s="4">
        <v>526</v>
      </c>
      <c r="V84" s="4">
        <v>0</v>
      </c>
      <c r="W84" s="4">
        <v>0</v>
      </c>
      <c r="X84" s="4" t="s">
        <v>413</v>
      </c>
      <c r="Y84" s="4" t="s">
        <v>35</v>
      </c>
    </row>
    <row r="85" s="4" customFormat="1" spans="1:25">
      <c r="A85" s="4" t="s">
        <v>414</v>
      </c>
      <c r="B85" s="4" t="s">
        <v>26</v>
      </c>
      <c r="C85" s="4" t="s">
        <v>27</v>
      </c>
      <c r="D85" s="4" t="s">
        <v>415</v>
      </c>
      <c r="E85" s="4" t="s">
        <v>416</v>
      </c>
      <c r="F85" s="6">
        <v>44861</v>
      </c>
      <c r="G85" s="6">
        <v>44864</v>
      </c>
      <c r="H85" s="4">
        <v>1</v>
      </c>
      <c r="I85" s="4">
        <v>3</v>
      </c>
      <c r="J85" s="4">
        <v>3</v>
      </c>
      <c r="K85" s="4" t="s">
        <v>30</v>
      </c>
      <c r="L85" s="4">
        <v>762</v>
      </c>
      <c r="M85" s="4">
        <v>762</v>
      </c>
      <c r="N85" s="4" t="s">
        <v>417</v>
      </c>
      <c r="O85" s="4" t="s">
        <v>32</v>
      </c>
      <c r="P85" s="4" t="s">
        <v>33</v>
      </c>
      <c r="Q85" s="4">
        <v>0</v>
      </c>
      <c r="R85" s="7">
        <v>44861</v>
      </c>
      <c r="S85" s="6">
        <v>44867</v>
      </c>
      <c r="T85" s="4" t="s">
        <v>34</v>
      </c>
      <c r="U85" s="4">
        <v>762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418</v>
      </c>
      <c r="B86" s="4" t="s">
        <v>26</v>
      </c>
      <c r="C86" s="4" t="s">
        <v>27</v>
      </c>
      <c r="D86" s="4" t="s">
        <v>419</v>
      </c>
      <c r="E86" s="4" t="s">
        <v>420</v>
      </c>
      <c r="F86" s="6">
        <v>44862</v>
      </c>
      <c r="G86" s="6">
        <v>44864</v>
      </c>
      <c r="H86" s="4">
        <v>1</v>
      </c>
      <c r="I86" s="4">
        <v>2</v>
      </c>
      <c r="J86" s="4">
        <v>2</v>
      </c>
      <c r="K86" s="4" t="s">
        <v>30</v>
      </c>
      <c r="L86" s="4">
        <v>282</v>
      </c>
      <c r="M86" s="4">
        <v>282</v>
      </c>
      <c r="N86" s="4" t="s">
        <v>421</v>
      </c>
      <c r="O86" s="4" t="s">
        <v>32</v>
      </c>
      <c r="P86" s="4" t="s">
        <v>33</v>
      </c>
      <c r="Q86" s="4">
        <v>0</v>
      </c>
      <c r="R86" s="7">
        <v>44861</v>
      </c>
      <c r="S86" s="6">
        <v>44867</v>
      </c>
      <c r="T86" s="4" t="s">
        <v>34</v>
      </c>
      <c r="U86" s="4">
        <v>282</v>
      </c>
      <c r="V86" s="4">
        <v>0</v>
      </c>
      <c r="W86" s="4">
        <v>0</v>
      </c>
      <c r="X86" s="4" t="s">
        <v>422</v>
      </c>
      <c r="Y86" s="4" t="s">
        <v>35</v>
      </c>
    </row>
    <row r="87" s="4" customFormat="1" spans="1:25">
      <c r="A87" s="4" t="s">
        <v>423</v>
      </c>
      <c r="B87" s="4" t="s">
        <v>26</v>
      </c>
      <c r="C87" s="4" t="s">
        <v>27</v>
      </c>
      <c r="D87" s="4" t="s">
        <v>293</v>
      </c>
      <c r="E87" s="4" t="s">
        <v>294</v>
      </c>
      <c r="F87" s="6">
        <v>44862</v>
      </c>
      <c r="G87" s="6">
        <v>44864</v>
      </c>
      <c r="H87" s="4">
        <v>1</v>
      </c>
      <c r="I87" s="4">
        <v>2</v>
      </c>
      <c r="J87" s="4">
        <v>2</v>
      </c>
      <c r="K87" s="4" t="s">
        <v>30</v>
      </c>
      <c r="L87" s="4">
        <v>1068</v>
      </c>
      <c r="M87" s="4">
        <v>1068</v>
      </c>
      <c r="N87" s="4" t="s">
        <v>424</v>
      </c>
      <c r="O87" s="4" t="s">
        <v>32</v>
      </c>
      <c r="P87" s="4" t="s">
        <v>33</v>
      </c>
      <c r="Q87" s="4">
        <v>0</v>
      </c>
      <c r="R87" s="7">
        <v>44862</v>
      </c>
      <c r="S87" s="6">
        <v>44867</v>
      </c>
      <c r="T87" s="4" t="s">
        <v>34</v>
      </c>
      <c r="U87" s="4">
        <v>1068</v>
      </c>
      <c r="V87" s="4">
        <v>0</v>
      </c>
      <c r="W87" s="4">
        <v>0</v>
      </c>
      <c r="X87" s="4" t="s">
        <v>425</v>
      </c>
      <c r="Y87" s="4" t="s">
        <v>297</v>
      </c>
    </row>
    <row r="88" s="4" customFormat="1" spans="1:26">
      <c r="A88" s="4" t="s">
        <v>426</v>
      </c>
      <c r="B88" s="4" t="s">
        <v>26</v>
      </c>
      <c r="C88" s="4" t="s">
        <v>27</v>
      </c>
      <c r="D88" s="4" t="s">
        <v>427</v>
      </c>
      <c r="E88" s="4" t="s">
        <v>428</v>
      </c>
      <c r="F88" s="6">
        <v>44863</v>
      </c>
      <c r="G88" s="6">
        <v>44864</v>
      </c>
      <c r="H88" s="4">
        <v>2</v>
      </c>
      <c r="I88" s="4">
        <v>1</v>
      </c>
      <c r="J88" s="4">
        <v>2</v>
      </c>
      <c r="K88" s="4" t="s">
        <v>30</v>
      </c>
      <c r="L88" s="4">
        <v>598</v>
      </c>
      <c r="M88" s="4">
        <v>598</v>
      </c>
      <c r="N88" s="4" t="s">
        <v>429</v>
      </c>
      <c r="O88" s="4" t="s">
        <v>32</v>
      </c>
      <c r="P88" s="4" t="s">
        <v>33</v>
      </c>
      <c r="Q88" s="4">
        <v>0</v>
      </c>
      <c r="R88" s="7">
        <v>44862</v>
      </c>
      <c r="S88" s="6">
        <v>44867</v>
      </c>
      <c r="T88" s="4" t="s">
        <v>34</v>
      </c>
      <c r="U88" s="4">
        <v>598</v>
      </c>
      <c r="V88" s="4">
        <v>0</v>
      </c>
      <c r="W88" s="4">
        <v>0</v>
      </c>
      <c r="X88" s="4" t="s">
        <v>430</v>
      </c>
      <c r="Y88" s="4" t="s">
        <v>431</v>
      </c>
      <c r="Z88" s="4" t="s">
        <v>432</v>
      </c>
    </row>
    <row r="89" s="4" customFormat="1" spans="1:25">
      <c r="A89" s="4" t="s">
        <v>433</v>
      </c>
      <c r="B89" s="4" t="s">
        <v>26</v>
      </c>
      <c r="C89" s="4" t="s">
        <v>27</v>
      </c>
      <c r="D89" s="4" t="s">
        <v>434</v>
      </c>
      <c r="E89" s="4" t="s">
        <v>435</v>
      </c>
      <c r="F89" s="6">
        <v>44862</v>
      </c>
      <c r="G89" s="6">
        <v>44864</v>
      </c>
      <c r="H89" s="4">
        <v>1</v>
      </c>
      <c r="I89" s="4">
        <v>2</v>
      </c>
      <c r="J89" s="4">
        <v>2</v>
      </c>
      <c r="K89" s="4" t="s">
        <v>30</v>
      </c>
      <c r="L89" s="4">
        <v>1496</v>
      </c>
      <c r="M89" s="4">
        <v>1496</v>
      </c>
      <c r="N89" s="4" t="s">
        <v>436</v>
      </c>
      <c r="O89" s="4" t="s">
        <v>32</v>
      </c>
      <c r="P89" s="4" t="s">
        <v>33</v>
      </c>
      <c r="Q89" s="4">
        <v>0</v>
      </c>
      <c r="R89" s="7">
        <v>44862</v>
      </c>
      <c r="S89" s="6">
        <v>44867</v>
      </c>
      <c r="T89" s="4" t="s">
        <v>34</v>
      </c>
      <c r="U89" s="4">
        <v>1496</v>
      </c>
      <c r="V89" s="4">
        <v>0</v>
      </c>
      <c r="W89" s="4">
        <v>0</v>
      </c>
      <c r="X89" s="4" t="s">
        <v>437</v>
      </c>
      <c r="Y89" s="4" t="s">
        <v>35</v>
      </c>
    </row>
    <row r="90" s="4" customFormat="1" spans="1:25">
      <c r="A90" s="4" t="s">
        <v>438</v>
      </c>
      <c r="B90" s="4" t="s">
        <v>26</v>
      </c>
      <c r="C90" s="4" t="s">
        <v>27</v>
      </c>
      <c r="D90" s="4" t="s">
        <v>439</v>
      </c>
      <c r="E90" s="4" t="s">
        <v>269</v>
      </c>
      <c r="F90" s="6">
        <v>44863</v>
      </c>
      <c r="G90" s="6">
        <v>44864</v>
      </c>
      <c r="H90" s="4">
        <v>1</v>
      </c>
      <c r="I90" s="4">
        <v>1</v>
      </c>
      <c r="J90" s="4">
        <v>1</v>
      </c>
      <c r="K90" s="4" t="s">
        <v>30</v>
      </c>
      <c r="L90" s="4">
        <v>490</v>
      </c>
      <c r="M90" s="4">
        <v>490</v>
      </c>
      <c r="N90" s="4" t="s">
        <v>440</v>
      </c>
      <c r="O90" s="4" t="s">
        <v>32</v>
      </c>
      <c r="P90" s="4" t="s">
        <v>33</v>
      </c>
      <c r="Q90" s="4">
        <v>0</v>
      </c>
      <c r="R90" s="7">
        <v>44862</v>
      </c>
      <c r="S90" s="6">
        <v>44867</v>
      </c>
      <c r="T90" s="4" t="s">
        <v>34</v>
      </c>
      <c r="U90" s="4">
        <v>490</v>
      </c>
      <c r="V90" s="4">
        <v>0</v>
      </c>
      <c r="W90" s="4">
        <v>0</v>
      </c>
      <c r="X90" s="4" t="s">
        <v>441</v>
      </c>
      <c r="Y90" s="4" t="s">
        <v>442</v>
      </c>
    </row>
    <row r="91" s="4" customFormat="1" spans="1:25">
      <c r="A91" s="4" t="s">
        <v>443</v>
      </c>
      <c r="B91" s="4" t="s">
        <v>26</v>
      </c>
      <c r="C91" s="4" t="s">
        <v>27</v>
      </c>
      <c r="D91" s="4" t="s">
        <v>444</v>
      </c>
      <c r="E91" s="4" t="s">
        <v>445</v>
      </c>
      <c r="F91" s="6">
        <v>44862</v>
      </c>
      <c r="G91" s="6">
        <v>44864</v>
      </c>
      <c r="H91" s="4">
        <v>1</v>
      </c>
      <c r="I91" s="4">
        <v>2</v>
      </c>
      <c r="J91" s="4">
        <v>2</v>
      </c>
      <c r="K91" s="4" t="s">
        <v>30</v>
      </c>
      <c r="L91" s="4">
        <v>4278</v>
      </c>
      <c r="M91" s="4">
        <v>4278</v>
      </c>
      <c r="N91" s="4" t="s">
        <v>446</v>
      </c>
      <c r="O91" s="4" t="s">
        <v>32</v>
      </c>
      <c r="P91" s="4" t="s">
        <v>33</v>
      </c>
      <c r="Q91" s="4">
        <v>0</v>
      </c>
      <c r="R91" s="7">
        <v>44862</v>
      </c>
      <c r="S91" s="6">
        <v>44867</v>
      </c>
      <c r="T91" s="4" t="s">
        <v>34</v>
      </c>
      <c r="U91" s="4">
        <v>4278</v>
      </c>
      <c r="V91" s="4">
        <v>0</v>
      </c>
      <c r="W91" s="4">
        <v>0</v>
      </c>
      <c r="X91" s="4" t="s">
        <v>447</v>
      </c>
      <c r="Y91" s="4" t="s">
        <v>448</v>
      </c>
    </row>
    <row r="92" s="4" customFormat="1" spans="1:25">
      <c r="A92" s="4" t="s">
        <v>449</v>
      </c>
      <c r="B92" s="4" t="s">
        <v>26</v>
      </c>
      <c r="C92" s="4" t="s">
        <v>27</v>
      </c>
      <c r="D92" s="4" t="s">
        <v>154</v>
      </c>
      <c r="E92" s="4" t="s">
        <v>345</v>
      </c>
      <c r="F92" s="6">
        <v>44863</v>
      </c>
      <c r="G92" s="6">
        <v>44864</v>
      </c>
      <c r="H92" s="4">
        <v>1</v>
      </c>
      <c r="I92" s="4">
        <v>1</v>
      </c>
      <c r="J92" s="4">
        <v>1</v>
      </c>
      <c r="K92" s="4" t="s">
        <v>30</v>
      </c>
      <c r="L92" s="4">
        <v>660</v>
      </c>
      <c r="M92" s="4">
        <v>660</v>
      </c>
      <c r="N92" s="4" t="s">
        <v>450</v>
      </c>
      <c r="O92" s="4" t="s">
        <v>32</v>
      </c>
      <c r="P92" s="4" t="s">
        <v>33</v>
      </c>
      <c r="Q92" s="4">
        <v>0</v>
      </c>
      <c r="R92" s="7">
        <v>44862</v>
      </c>
      <c r="S92" s="6">
        <v>44867</v>
      </c>
      <c r="T92" s="4" t="s">
        <v>34</v>
      </c>
      <c r="U92" s="4">
        <v>660</v>
      </c>
      <c r="V92" s="4">
        <v>0</v>
      </c>
      <c r="W92" s="4">
        <v>0</v>
      </c>
      <c r="X92" s="4" t="s">
        <v>451</v>
      </c>
      <c r="Y92" s="4" t="s">
        <v>452</v>
      </c>
    </row>
    <row r="93" s="4" customFormat="1" spans="1:25">
      <c r="A93" s="4" t="s">
        <v>453</v>
      </c>
      <c r="B93" s="4" t="s">
        <v>26</v>
      </c>
      <c r="C93" s="4" t="s">
        <v>27</v>
      </c>
      <c r="D93" s="4" t="s">
        <v>454</v>
      </c>
      <c r="E93" s="4" t="s">
        <v>455</v>
      </c>
      <c r="F93" s="6">
        <v>44863</v>
      </c>
      <c r="G93" s="6">
        <v>44864</v>
      </c>
      <c r="H93" s="4">
        <v>1</v>
      </c>
      <c r="I93" s="4">
        <v>1</v>
      </c>
      <c r="J93" s="4">
        <v>1</v>
      </c>
      <c r="K93" s="4" t="s">
        <v>30</v>
      </c>
      <c r="L93" s="4">
        <v>278</v>
      </c>
      <c r="M93" s="4">
        <v>278</v>
      </c>
      <c r="N93" s="4" t="s">
        <v>456</v>
      </c>
      <c r="O93" s="4" t="s">
        <v>32</v>
      </c>
      <c r="P93" s="4" t="s">
        <v>33</v>
      </c>
      <c r="Q93" s="4">
        <v>0</v>
      </c>
      <c r="R93" s="7">
        <v>44862</v>
      </c>
      <c r="S93" s="6">
        <v>44867</v>
      </c>
      <c r="T93" s="4" t="s">
        <v>34</v>
      </c>
      <c r="U93" s="4">
        <v>278</v>
      </c>
      <c r="V93" s="4">
        <v>0</v>
      </c>
      <c r="W93" s="4">
        <v>0</v>
      </c>
      <c r="X93" s="4" t="s">
        <v>457</v>
      </c>
      <c r="Y93" s="4" t="s">
        <v>35</v>
      </c>
    </row>
    <row r="94" s="4" customFormat="1" spans="1:25">
      <c r="A94" s="4" t="s">
        <v>458</v>
      </c>
      <c r="B94" s="4" t="s">
        <v>26</v>
      </c>
      <c r="C94" s="4" t="s">
        <v>27</v>
      </c>
      <c r="D94" s="4" t="s">
        <v>459</v>
      </c>
      <c r="E94" s="4" t="s">
        <v>269</v>
      </c>
      <c r="F94" s="6">
        <v>44862</v>
      </c>
      <c r="G94" s="6">
        <v>44864</v>
      </c>
      <c r="H94" s="4">
        <v>1</v>
      </c>
      <c r="I94" s="4">
        <v>2</v>
      </c>
      <c r="J94" s="4">
        <v>2</v>
      </c>
      <c r="K94" s="4" t="s">
        <v>30</v>
      </c>
      <c r="L94" s="4">
        <v>1648</v>
      </c>
      <c r="M94" s="4">
        <v>1648</v>
      </c>
      <c r="N94" s="4" t="s">
        <v>460</v>
      </c>
      <c r="O94" s="4" t="s">
        <v>32</v>
      </c>
      <c r="P94" s="4" t="s">
        <v>33</v>
      </c>
      <c r="Q94" s="4">
        <v>0</v>
      </c>
      <c r="R94" s="7">
        <v>44862</v>
      </c>
      <c r="S94" s="6">
        <v>44867</v>
      </c>
      <c r="T94" s="4" t="s">
        <v>34</v>
      </c>
      <c r="U94" s="4">
        <v>1648</v>
      </c>
      <c r="V94" s="4">
        <v>0</v>
      </c>
      <c r="W94" s="4">
        <v>0</v>
      </c>
      <c r="X94" s="4" t="s">
        <v>461</v>
      </c>
      <c r="Y94" s="4" t="s">
        <v>462</v>
      </c>
    </row>
    <row r="95" s="4" customFormat="1" spans="1:25">
      <c r="A95" s="4" t="s">
        <v>463</v>
      </c>
      <c r="B95" s="4" t="s">
        <v>26</v>
      </c>
      <c r="C95" s="4" t="s">
        <v>27</v>
      </c>
      <c r="D95" s="4" t="s">
        <v>464</v>
      </c>
      <c r="E95" s="4" t="s">
        <v>465</v>
      </c>
      <c r="F95" s="6">
        <v>44862</v>
      </c>
      <c r="G95" s="6">
        <v>44864</v>
      </c>
      <c r="H95" s="4">
        <v>1</v>
      </c>
      <c r="I95" s="4">
        <v>2</v>
      </c>
      <c r="J95" s="4">
        <v>2</v>
      </c>
      <c r="K95" s="4" t="s">
        <v>30</v>
      </c>
      <c r="L95" s="4">
        <v>962</v>
      </c>
      <c r="M95" s="4">
        <v>962</v>
      </c>
      <c r="N95" s="4" t="s">
        <v>466</v>
      </c>
      <c r="O95" s="4" t="s">
        <v>32</v>
      </c>
      <c r="P95" s="4" t="s">
        <v>33</v>
      </c>
      <c r="Q95" s="4">
        <v>0</v>
      </c>
      <c r="R95" s="7">
        <v>44862</v>
      </c>
      <c r="S95" s="6">
        <v>44867</v>
      </c>
      <c r="T95" s="4" t="s">
        <v>34</v>
      </c>
      <c r="U95" s="4">
        <v>962</v>
      </c>
      <c r="V95" s="4">
        <v>0</v>
      </c>
      <c r="W95" s="4">
        <v>0</v>
      </c>
      <c r="X95" s="4" t="s">
        <v>467</v>
      </c>
      <c r="Y95" s="4" t="s">
        <v>35</v>
      </c>
    </row>
    <row r="96" s="4" customFormat="1" spans="1:25">
      <c r="A96" s="4" t="s">
        <v>468</v>
      </c>
      <c r="B96" s="4" t="s">
        <v>26</v>
      </c>
      <c r="C96" s="4" t="s">
        <v>27</v>
      </c>
      <c r="D96" s="4" t="s">
        <v>469</v>
      </c>
      <c r="E96" s="4" t="s">
        <v>320</v>
      </c>
      <c r="F96" s="6">
        <v>44862</v>
      </c>
      <c r="G96" s="6">
        <v>44864</v>
      </c>
      <c r="H96" s="4">
        <v>1</v>
      </c>
      <c r="I96" s="4">
        <v>2</v>
      </c>
      <c r="J96" s="4">
        <v>2</v>
      </c>
      <c r="K96" s="4" t="s">
        <v>30</v>
      </c>
      <c r="L96" s="4">
        <v>210</v>
      </c>
      <c r="M96" s="4">
        <v>210</v>
      </c>
      <c r="N96" s="4" t="s">
        <v>470</v>
      </c>
      <c r="O96" s="4" t="s">
        <v>32</v>
      </c>
      <c r="P96" s="4" t="s">
        <v>33</v>
      </c>
      <c r="Q96" s="4">
        <v>0</v>
      </c>
      <c r="R96" s="7">
        <v>44862</v>
      </c>
      <c r="S96" s="6">
        <v>44867</v>
      </c>
      <c r="T96" s="4" t="s">
        <v>34</v>
      </c>
      <c r="U96" s="4">
        <v>210</v>
      </c>
      <c r="V96" s="4">
        <v>0</v>
      </c>
      <c r="W96" s="4">
        <v>0</v>
      </c>
      <c r="X96" s="4" t="s">
        <v>471</v>
      </c>
      <c r="Y96" s="4" t="s">
        <v>35</v>
      </c>
    </row>
    <row r="97" s="4" customFormat="1" spans="1:25">
      <c r="A97" s="4" t="s">
        <v>472</v>
      </c>
      <c r="B97" s="4" t="s">
        <v>26</v>
      </c>
      <c r="C97" s="4" t="s">
        <v>27</v>
      </c>
      <c r="D97" s="4" t="s">
        <v>369</v>
      </c>
      <c r="E97" s="4" t="s">
        <v>370</v>
      </c>
      <c r="F97" s="6">
        <v>44862</v>
      </c>
      <c r="G97" s="6">
        <v>44864</v>
      </c>
      <c r="H97" s="4">
        <v>1</v>
      </c>
      <c r="I97" s="4">
        <v>2</v>
      </c>
      <c r="J97" s="4">
        <v>2</v>
      </c>
      <c r="K97" s="4" t="s">
        <v>30</v>
      </c>
      <c r="L97" s="4">
        <v>1320</v>
      </c>
      <c r="M97" s="4">
        <v>1320</v>
      </c>
      <c r="N97" s="4" t="s">
        <v>473</v>
      </c>
      <c r="O97" s="4" t="s">
        <v>32</v>
      </c>
      <c r="P97" s="4" t="s">
        <v>33</v>
      </c>
      <c r="Q97" s="4">
        <v>0</v>
      </c>
      <c r="R97" s="7">
        <v>44862</v>
      </c>
      <c r="S97" s="6">
        <v>44867</v>
      </c>
      <c r="T97" s="4" t="s">
        <v>34</v>
      </c>
      <c r="U97" s="4">
        <v>1320</v>
      </c>
      <c r="V97" s="4">
        <v>0</v>
      </c>
      <c r="W97" s="4">
        <v>0</v>
      </c>
      <c r="X97" s="4" t="s">
        <v>474</v>
      </c>
      <c r="Y97" s="4" t="s">
        <v>475</v>
      </c>
    </row>
    <row r="98" s="4" customFormat="1" spans="1:25">
      <c r="A98" s="4" t="s">
        <v>476</v>
      </c>
      <c r="B98" s="4" t="s">
        <v>26</v>
      </c>
      <c r="C98" s="4" t="s">
        <v>27</v>
      </c>
      <c r="D98" s="4" t="s">
        <v>477</v>
      </c>
      <c r="E98" s="4" t="s">
        <v>222</v>
      </c>
      <c r="F98" s="6">
        <v>44862</v>
      </c>
      <c r="G98" s="6">
        <v>44864</v>
      </c>
      <c r="H98" s="4">
        <v>1</v>
      </c>
      <c r="I98" s="4">
        <v>2</v>
      </c>
      <c r="J98" s="4">
        <v>2</v>
      </c>
      <c r="K98" s="4" t="s">
        <v>30</v>
      </c>
      <c r="L98" s="4">
        <v>830</v>
      </c>
      <c r="M98" s="4">
        <v>830</v>
      </c>
      <c r="N98" s="4" t="s">
        <v>478</v>
      </c>
      <c r="O98" s="4" t="s">
        <v>32</v>
      </c>
      <c r="P98" s="4" t="s">
        <v>33</v>
      </c>
      <c r="Q98" s="4">
        <v>0</v>
      </c>
      <c r="R98" s="7">
        <v>44862</v>
      </c>
      <c r="S98" s="6">
        <v>44867</v>
      </c>
      <c r="T98" s="4" t="s">
        <v>34</v>
      </c>
      <c r="U98" s="4">
        <v>830</v>
      </c>
      <c r="V98" s="4">
        <v>0</v>
      </c>
      <c r="W98" s="4">
        <v>0</v>
      </c>
      <c r="X98" s="4" t="s">
        <v>479</v>
      </c>
      <c r="Y98" s="4" t="s">
        <v>480</v>
      </c>
    </row>
    <row r="99" s="4" customFormat="1" spans="1:25">
      <c r="A99" s="4" t="s">
        <v>481</v>
      </c>
      <c r="B99" s="4" t="s">
        <v>26</v>
      </c>
      <c r="C99" s="4" t="s">
        <v>27</v>
      </c>
      <c r="D99" s="4" t="s">
        <v>482</v>
      </c>
      <c r="E99" s="4" t="s">
        <v>137</v>
      </c>
      <c r="F99" s="6">
        <v>44862</v>
      </c>
      <c r="G99" s="6">
        <v>44864</v>
      </c>
      <c r="H99" s="4">
        <v>1</v>
      </c>
      <c r="I99" s="4">
        <v>2</v>
      </c>
      <c r="J99" s="4">
        <v>2</v>
      </c>
      <c r="K99" s="4" t="s">
        <v>30</v>
      </c>
      <c r="L99" s="4">
        <v>3993</v>
      </c>
      <c r="M99" s="4">
        <v>3993</v>
      </c>
      <c r="N99" s="4" t="s">
        <v>483</v>
      </c>
      <c r="O99" s="4" t="s">
        <v>32</v>
      </c>
      <c r="P99" s="4" t="s">
        <v>33</v>
      </c>
      <c r="Q99" s="4">
        <v>0</v>
      </c>
      <c r="R99" s="7">
        <v>44862</v>
      </c>
      <c r="S99" s="6">
        <v>44867</v>
      </c>
      <c r="T99" s="4" t="s">
        <v>34</v>
      </c>
      <c r="U99" s="4">
        <v>3993</v>
      </c>
      <c r="V99" s="4">
        <v>0</v>
      </c>
      <c r="W99" s="4">
        <v>0</v>
      </c>
      <c r="X99" s="4" t="s">
        <v>484</v>
      </c>
      <c r="Y99" s="4" t="s">
        <v>99</v>
      </c>
    </row>
    <row r="100" s="4" customFormat="1" spans="1:25">
      <c r="A100" s="4" t="s">
        <v>485</v>
      </c>
      <c r="B100" s="4" t="s">
        <v>26</v>
      </c>
      <c r="C100" s="4" t="s">
        <v>27</v>
      </c>
      <c r="D100" s="4" t="s">
        <v>486</v>
      </c>
      <c r="E100" s="4" t="s">
        <v>233</v>
      </c>
      <c r="F100" s="6">
        <v>44862</v>
      </c>
      <c r="G100" s="6">
        <v>44864</v>
      </c>
      <c r="H100" s="4">
        <v>1</v>
      </c>
      <c r="I100" s="4">
        <v>2</v>
      </c>
      <c r="J100" s="4">
        <v>2</v>
      </c>
      <c r="K100" s="4" t="s">
        <v>30</v>
      </c>
      <c r="L100" s="4">
        <v>200</v>
      </c>
      <c r="M100" s="4">
        <v>200</v>
      </c>
      <c r="N100" s="4" t="s">
        <v>487</v>
      </c>
      <c r="O100" s="4" t="s">
        <v>32</v>
      </c>
      <c r="P100" s="4" t="s">
        <v>33</v>
      </c>
      <c r="Q100" s="4">
        <v>0</v>
      </c>
      <c r="R100" s="7">
        <v>44862</v>
      </c>
      <c r="S100" s="6">
        <v>44867</v>
      </c>
      <c r="T100" s="4" t="s">
        <v>34</v>
      </c>
      <c r="U100" s="4">
        <v>200</v>
      </c>
      <c r="V100" s="4">
        <v>0</v>
      </c>
      <c r="W100" s="4">
        <v>0</v>
      </c>
      <c r="X100" s="4" t="s">
        <v>488</v>
      </c>
      <c r="Y100" s="4" t="s">
        <v>35</v>
      </c>
    </row>
    <row r="101" s="4" customFormat="1" spans="1:25">
      <c r="A101" s="4" t="s">
        <v>489</v>
      </c>
      <c r="B101" s="4" t="s">
        <v>26</v>
      </c>
      <c r="C101" s="4" t="s">
        <v>27</v>
      </c>
      <c r="D101" s="4" t="s">
        <v>350</v>
      </c>
      <c r="E101" s="4" t="s">
        <v>320</v>
      </c>
      <c r="F101" s="6">
        <v>44863</v>
      </c>
      <c r="G101" s="6">
        <v>44864</v>
      </c>
      <c r="H101" s="4">
        <v>1</v>
      </c>
      <c r="I101" s="4">
        <v>1</v>
      </c>
      <c r="J101" s="4">
        <v>1</v>
      </c>
      <c r="K101" s="4" t="s">
        <v>30</v>
      </c>
      <c r="L101" s="4">
        <v>173</v>
      </c>
      <c r="M101" s="4">
        <v>173</v>
      </c>
      <c r="N101" s="4" t="s">
        <v>490</v>
      </c>
      <c r="O101" s="4" t="s">
        <v>32</v>
      </c>
      <c r="P101" s="4" t="s">
        <v>33</v>
      </c>
      <c r="Q101" s="4">
        <v>0</v>
      </c>
      <c r="R101" s="7">
        <v>44862</v>
      </c>
      <c r="S101" s="6">
        <v>44867</v>
      </c>
      <c r="T101" s="4" t="s">
        <v>34</v>
      </c>
      <c r="U101" s="4">
        <v>173</v>
      </c>
      <c r="V101" s="4">
        <v>0</v>
      </c>
      <c r="W101" s="4">
        <v>0</v>
      </c>
      <c r="X101" s="4" t="s">
        <v>491</v>
      </c>
      <c r="Y101" s="4" t="s">
        <v>35</v>
      </c>
    </row>
    <row r="102" s="4" customFormat="1" spans="1:25">
      <c r="A102" s="4" t="s">
        <v>492</v>
      </c>
      <c r="B102" s="4" t="s">
        <v>26</v>
      </c>
      <c r="C102" s="4" t="s">
        <v>27</v>
      </c>
      <c r="D102" s="4" t="s">
        <v>493</v>
      </c>
      <c r="E102" s="4" t="s">
        <v>494</v>
      </c>
      <c r="F102" s="6">
        <v>44863</v>
      </c>
      <c r="G102" s="6">
        <v>44864</v>
      </c>
      <c r="H102" s="4">
        <v>1</v>
      </c>
      <c r="I102" s="4">
        <v>1</v>
      </c>
      <c r="J102" s="4">
        <v>1</v>
      </c>
      <c r="K102" s="4" t="s">
        <v>30</v>
      </c>
      <c r="L102" s="4">
        <v>587</v>
      </c>
      <c r="M102" s="4">
        <v>587</v>
      </c>
      <c r="N102" s="4" t="s">
        <v>495</v>
      </c>
      <c r="O102" s="4" t="s">
        <v>32</v>
      </c>
      <c r="P102" s="4" t="s">
        <v>33</v>
      </c>
      <c r="Q102" s="4">
        <v>0</v>
      </c>
      <c r="R102" s="7">
        <v>44862</v>
      </c>
      <c r="S102" s="6">
        <v>44867</v>
      </c>
      <c r="T102" s="4" t="s">
        <v>34</v>
      </c>
      <c r="U102" s="4">
        <v>587</v>
      </c>
      <c r="V102" s="4">
        <v>0</v>
      </c>
      <c r="W102" s="4">
        <v>0</v>
      </c>
      <c r="X102" s="4" t="s">
        <v>496</v>
      </c>
      <c r="Y102" s="4" t="s">
        <v>497</v>
      </c>
    </row>
    <row r="103" s="4" customFormat="1" spans="1:25">
      <c r="A103" s="4" t="s">
        <v>498</v>
      </c>
      <c r="B103" s="4" t="s">
        <v>26</v>
      </c>
      <c r="C103" s="4" t="s">
        <v>27</v>
      </c>
      <c r="D103" s="4" t="s">
        <v>304</v>
      </c>
      <c r="E103" s="4" t="s">
        <v>305</v>
      </c>
      <c r="F103" s="6">
        <v>44863</v>
      </c>
      <c r="G103" s="6">
        <v>44864</v>
      </c>
      <c r="H103" s="4">
        <v>1</v>
      </c>
      <c r="I103" s="4">
        <v>1</v>
      </c>
      <c r="J103" s="4">
        <v>1</v>
      </c>
      <c r="K103" s="4" t="s">
        <v>30</v>
      </c>
      <c r="L103" s="4">
        <v>836</v>
      </c>
      <c r="M103" s="4">
        <v>836</v>
      </c>
      <c r="N103" s="4" t="s">
        <v>499</v>
      </c>
      <c r="O103" s="4" t="s">
        <v>32</v>
      </c>
      <c r="P103" s="4" t="s">
        <v>33</v>
      </c>
      <c r="Q103" s="4">
        <v>0</v>
      </c>
      <c r="R103" s="7">
        <v>44862</v>
      </c>
      <c r="S103" s="6">
        <v>44867</v>
      </c>
      <c r="T103" s="4" t="s">
        <v>34</v>
      </c>
      <c r="U103" s="4">
        <v>836</v>
      </c>
      <c r="V103" s="4">
        <v>0</v>
      </c>
      <c r="W103" s="4">
        <v>0</v>
      </c>
      <c r="X103" s="4" t="s">
        <v>500</v>
      </c>
      <c r="Y103" s="4" t="s">
        <v>35</v>
      </c>
    </row>
    <row r="104" s="4" customFormat="1" spans="1:25">
      <c r="A104" s="4" t="s">
        <v>501</v>
      </c>
      <c r="B104" s="4" t="s">
        <v>26</v>
      </c>
      <c r="C104" s="4" t="s">
        <v>27</v>
      </c>
      <c r="D104" s="4" t="s">
        <v>502</v>
      </c>
      <c r="E104" s="4" t="s">
        <v>503</v>
      </c>
      <c r="F104" s="6">
        <v>44863</v>
      </c>
      <c r="G104" s="6">
        <v>44864</v>
      </c>
      <c r="H104" s="4">
        <v>1</v>
      </c>
      <c r="I104" s="4">
        <v>1</v>
      </c>
      <c r="J104" s="4">
        <v>1</v>
      </c>
      <c r="K104" s="4" t="s">
        <v>30</v>
      </c>
      <c r="L104" s="4">
        <v>669</v>
      </c>
      <c r="M104" s="4">
        <v>669</v>
      </c>
      <c r="N104" s="4" t="s">
        <v>504</v>
      </c>
      <c r="O104" s="4" t="s">
        <v>32</v>
      </c>
      <c r="P104" s="4" t="s">
        <v>33</v>
      </c>
      <c r="Q104" s="4">
        <v>0</v>
      </c>
      <c r="R104" s="7">
        <v>44862</v>
      </c>
      <c r="S104" s="6">
        <v>44867</v>
      </c>
      <c r="T104" s="4" t="s">
        <v>34</v>
      </c>
      <c r="U104" s="4">
        <v>669</v>
      </c>
      <c r="V104" s="4">
        <v>0</v>
      </c>
      <c r="W104" s="4">
        <v>0</v>
      </c>
      <c r="X104" s="4" t="s">
        <v>505</v>
      </c>
      <c r="Y104" s="4" t="s">
        <v>506</v>
      </c>
    </row>
    <row r="105" s="4" customFormat="1" spans="1:25">
      <c r="A105" s="4" t="s">
        <v>507</v>
      </c>
      <c r="B105" s="4" t="s">
        <v>26</v>
      </c>
      <c r="C105" s="4" t="s">
        <v>27</v>
      </c>
      <c r="D105" s="4" t="s">
        <v>508</v>
      </c>
      <c r="E105" s="4" t="s">
        <v>509</v>
      </c>
      <c r="F105" s="6">
        <v>44862</v>
      </c>
      <c r="G105" s="6">
        <v>44864</v>
      </c>
      <c r="H105" s="4">
        <v>1</v>
      </c>
      <c r="I105" s="4">
        <v>2</v>
      </c>
      <c r="J105" s="4">
        <v>2</v>
      </c>
      <c r="K105" s="4" t="s">
        <v>30</v>
      </c>
      <c r="L105" s="4">
        <v>3427</v>
      </c>
      <c r="M105" s="4">
        <v>3427</v>
      </c>
      <c r="N105" s="4" t="s">
        <v>510</v>
      </c>
      <c r="O105" s="4" t="s">
        <v>32</v>
      </c>
      <c r="P105" s="4" t="s">
        <v>33</v>
      </c>
      <c r="Q105" s="4">
        <v>0</v>
      </c>
      <c r="R105" s="7">
        <v>44862</v>
      </c>
      <c r="S105" s="6">
        <v>44867</v>
      </c>
      <c r="T105" s="4" t="s">
        <v>34</v>
      </c>
      <c r="U105" s="4">
        <v>3427</v>
      </c>
      <c r="V105" s="4">
        <v>0</v>
      </c>
      <c r="W105" s="4">
        <v>0</v>
      </c>
      <c r="X105" s="4" t="s">
        <v>511</v>
      </c>
      <c r="Y105" s="4" t="s">
        <v>512</v>
      </c>
    </row>
    <row r="106" s="4" customFormat="1" spans="1:25">
      <c r="A106" s="4" t="s">
        <v>513</v>
      </c>
      <c r="B106" s="4" t="s">
        <v>26</v>
      </c>
      <c r="C106" s="4" t="s">
        <v>27</v>
      </c>
      <c r="D106" s="4" t="s">
        <v>514</v>
      </c>
      <c r="E106" s="4" t="s">
        <v>283</v>
      </c>
      <c r="F106" s="6">
        <v>44863</v>
      </c>
      <c r="G106" s="6">
        <v>44864</v>
      </c>
      <c r="H106" s="4">
        <v>1</v>
      </c>
      <c r="I106" s="4">
        <v>1</v>
      </c>
      <c r="J106" s="4">
        <v>1</v>
      </c>
      <c r="K106" s="4" t="s">
        <v>30</v>
      </c>
      <c r="L106" s="4">
        <v>518</v>
      </c>
      <c r="M106" s="4">
        <v>518</v>
      </c>
      <c r="N106" s="4" t="s">
        <v>515</v>
      </c>
      <c r="O106" s="4" t="s">
        <v>32</v>
      </c>
      <c r="P106" s="4" t="s">
        <v>33</v>
      </c>
      <c r="Q106" s="4">
        <v>0</v>
      </c>
      <c r="R106" s="7">
        <v>44862</v>
      </c>
      <c r="S106" s="6">
        <v>44867</v>
      </c>
      <c r="T106" s="4" t="s">
        <v>34</v>
      </c>
      <c r="U106" s="4">
        <v>518</v>
      </c>
      <c r="V106" s="4">
        <v>0</v>
      </c>
      <c r="W106" s="4">
        <v>0</v>
      </c>
      <c r="X106" s="4" t="s">
        <v>516</v>
      </c>
      <c r="Y106" s="4" t="s">
        <v>517</v>
      </c>
    </row>
    <row r="107" s="4" customFormat="1" spans="1:25">
      <c r="A107" s="4" t="s">
        <v>518</v>
      </c>
      <c r="B107" s="4" t="s">
        <v>26</v>
      </c>
      <c r="C107" s="4" t="s">
        <v>27</v>
      </c>
      <c r="D107" s="4" t="s">
        <v>519</v>
      </c>
      <c r="E107" s="4" t="s">
        <v>420</v>
      </c>
      <c r="F107" s="6">
        <v>44863</v>
      </c>
      <c r="G107" s="6">
        <v>44864</v>
      </c>
      <c r="H107" s="4">
        <v>1</v>
      </c>
      <c r="I107" s="4">
        <v>1</v>
      </c>
      <c r="J107" s="4">
        <v>1</v>
      </c>
      <c r="K107" s="4" t="s">
        <v>30</v>
      </c>
      <c r="L107" s="4">
        <v>121</v>
      </c>
      <c r="M107" s="4">
        <v>121</v>
      </c>
      <c r="N107" s="4" t="s">
        <v>520</v>
      </c>
      <c r="O107" s="4" t="s">
        <v>32</v>
      </c>
      <c r="P107" s="4" t="s">
        <v>33</v>
      </c>
      <c r="Q107" s="4">
        <v>0</v>
      </c>
      <c r="R107" s="7">
        <v>44862</v>
      </c>
      <c r="S107" s="6">
        <v>44867</v>
      </c>
      <c r="T107" s="4" t="s">
        <v>34</v>
      </c>
      <c r="U107" s="4">
        <v>121</v>
      </c>
      <c r="V107" s="4">
        <v>0</v>
      </c>
      <c r="W107" s="4">
        <v>0</v>
      </c>
      <c r="X107" s="4" t="s">
        <v>521</v>
      </c>
      <c r="Y107" s="4" t="s">
        <v>35</v>
      </c>
    </row>
    <row r="108" s="4" customFormat="1" spans="1:25">
      <c r="A108" s="4" t="s">
        <v>522</v>
      </c>
      <c r="B108" s="4" t="s">
        <v>26</v>
      </c>
      <c r="C108" s="4" t="s">
        <v>27</v>
      </c>
      <c r="D108" s="4" t="s">
        <v>523</v>
      </c>
      <c r="E108" s="4" t="s">
        <v>283</v>
      </c>
      <c r="F108" s="6">
        <v>44863</v>
      </c>
      <c r="G108" s="6">
        <v>44864</v>
      </c>
      <c r="H108" s="4">
        <v>1</v>
      </c>
      <c r="I108" s="4">
        <v>1</v>
      </c>
      <c r="J108" s="4">
        <v>1</v>
      </c>
      <c r="K108" s="4" t="s">
        <v>30</v>
      </c>
      <c r="L108" s="4">
        <v>685</v>
      </c>
      <c r="M108" s="4">
        <v>685</v>
      </c>
      <c r="N108" s="4" t="s">
        <v>524</v>
      </c>
      <c r="O108" s="4" t="s">
        <v>32</v>
      </c>
      <c r="P108" s="4" t="s">
        <v>33</v>
      </c>
      <c r="Q108" s="4">
        <v>0</v>
      </c>
      <c r="R108" s="7">
        <v>44862</v>
      </c>
      <c r="S108" s="6">
        <v>44867</v>
      </c>
      <c r="T108" s="4" t="s">
        <v>34</v>
      </c>
      <c r="U108" s="4">
        <v>685</v>
      </c>
      <c r="V108" s="4">
        <v>0</v>
      </c>
      <c r="W108" s="4">
        <v>0</v>
      </c>
      <c r="X108" s="4" t="s">
        <v>525</v>
      </c>
      <c r="Y108" s="4" t="s">
        <v>526</v>
      </c>
    </row>
    <row r="109" s="4" customFormat="1" spans="1:25">
      <c r="A109" s="4" t="s">
        <v>527</v>
      </c>
      <c r="B109" s="4" t="s">
        <v>26</v>
      </c>
      <c r="C109" s="4" t="s">
        <v>27</v>
      </c>
      <c r="D109" s="4" t="s">
        <v>528</v>
      </c>
      <c r="E109" s="4" t="s">
        <v>320</v>
      </c>
      <c r="F109" s="6">
        <v>44863</v>
      </c>
      <c r="G109" s="6">
        <v>44864</v>
      </c>
      <c r="H109" s="4">
        <v>1</v>
      </c>
      <c r="I109" s="4">
        <v>1</v>
      </c>
      <c r="J109" s="4">
        <v>1</v>
      </c>
      <c r="K109" s="4" t="s">
        <v>30</v>
      </c>
      <c r="L109" s="4">
        <v>267</v>
      </c>
      <c r="M109" s="4">
        <v>267</v>
      </c>
      <c r="N109" s="4" t="s">
        <v>529</v>
      </c>
      <c r="O109" s="4" t="s">
        <v>32</v>
      </c>
      <c r="P109" s="4" t="s">
        <v>33</v>
      </c>
      <c r="Q109" s="4">
        <v>0</v>
      </c>
      <c r="R109" s="7">
        <v>44862</v>
      </c>
      <c r="S109" s="6">
        <v>44867</v>
      </c>
      <c r="T109" s="4" t="s">
        <v>34</v>
      </c>
      <c r="U109" s="4">
        <v>267</v>
      </c>
      <c r="V109" s="4">
        <v>0</v>
      </c>
      <c r="W109" s="4">
        <v>0</v>
      </c>
      <c r="X109" s="4" t="s">
        <v>530</v>
      </c>
      <c r="Y109" s="4" t="s">
        <v>35</v>
      </c>
    </row>
    <row r="110" s="4" customFormat="1" spans="1:25">
      <c r="A110" s="4" t="s">
        <v>531</v>
      </c>
      <c r="B110" s="4" t="s">
        <v>26</v>
      </c>
      <c r="C110" s="4" t="s">
        <v>27</v>
      </c>
      <c r="D110" s="4" t="s">
        <v>532</v>
      </c>
      <c r="E110" s="4" t="s">
        <v>533</v>
      </c>
      <c r="F110" s="6">
        <v>44863</v>
      </c>
      <c r="G110" s="6">
        <v>44864</v>
      </c>
      <c r="H110" s="4">
        <v>1</v>
      </c>
      <c r="I110" s="4">
        <v>1</v>
      </c>
      <c r="J110" s="4">
        <v>1</v>
      </c>
      <c r="K110" s="4" t="s">
        <v>30</v>
      </c>
      <c r="L110" s="4">
        <v>496</v>
      </c>
      <c r="M110" s="4">
        <v>496</v>
      </c>
      <c r="N110" s="4" t="s">
        <v>534</v>
      </c>
      <c r="O110" s="4" t="s">
        <v>32</v>
      </c>
      <c r="P110" s="4" t="s">
        <v>33</v>
      </c>
      <c r="Q110" s="4">
        <v>0</v>
      </c>
      <c r="R110" s="7">
        <v>44863</v>
      </c>
      <c r="S110" s="6">
        <v>44867</v>
      </c>
      <c r="T110" s="4" t="s">
        <v>34</v>
      </c>
      <c r="U110" s="4">
        <v>496</v>
      </c>
      <c r="V110" s="4">
        <v>0</v>
      </c>
      <c r="W110" s="4">
        <v>0</v>
      </c>
      <c r="X110" s="4" t="s">
        <v>535</v>
      </c>
      <c r="Y110" s="4" t="s">
        <v>536</v>
      </c>
    </row>
    <row r="111" s="4" customFormat="1" spans="1:25">
      <c r="A111" s="4" t="s">
        <v>537</v>
      </c>
      <c r="B111" s="4" t="s">
        <v>26</v>
      </c>
      <c r="C111" s="4" t="s">
        <v>27</v>
      </c>
      <c r="D111" s="4" t="s">
        <v>350</v>
      </c>
      <c r="E111" s="4" t="s">
        <v>320</v>
      </c>
      <c r="F111" s="6">
        <v>44863</v>
      </c>
      <c r="G111" s="6">
        <v>44864</v>
      </c>
      <c r="H111" s="4">
        <v>1</v>
      </c>
      <c r="I111" s="4">
        <v>1</v>
      </c>
      <c r="J111" s="4">
        <v>1</v>
      </c>
      <c r="K111" s="4" t="s">
        <v>30</v>
      </c>
      <c r="L111" s="4">
        <v>174</v>
      </c>
      <c r="M111" s="4">
        <v>174</v>
      </c>
      <c r="N111" s="4" t="s">
        <v>538</v>
      </c>
      <c r="O111" s="4" t="s">
        <v>32</v>
      </c>
      <c r="P111" s="4" t="s">
        <v>33</v>
      </c>
      <c r="Q111" s="4">
        <v>0</v>
      </c>
      <c r="R111" s="7">
        <v>44863</v>
      </c>
      <c r="S111" s="6">
        <v>44867</v>
      </c>
      <c r="T111" s="4" t="s">
        <v>34</v>
      </c>
      <c r="U111" s="4">
        <v>174</v>
      </c>
      <c r="V111" s="4">
        <v>0</v>
      </c>
      <c r="W111" s="4">
        <v>0</v>
      </c>
      <c r="X111" s="4" t="s">
        <v>539</v>
      </c>
      <c r="Y111" s="4" t="s">
        <v>35</v>
      </c>
    </row>
    <row r="112" s="4" customFormat="1" spans="1:25">
      <c r="A112" s="4" t="s">
        <v>540</v>
      </c>
      <c r="B112" s="4" t="s">
        <v>26</v>
      </c>
      <c r="C112" s="4" t="s">
        <v>27</v>
      </c>
      <c r="D112" s="4" t="s">
        <v>304</v>
      </c>
      <c r="E112" s="4" t="s">
        <v>305</v>
      </c>
      <c r="F112" s="6">
        <v>44863</v>
      </c>
      <c r="G112" s="6">
        <v>44864</v>
      </c>
      <c r="H112" s="4">
        <v>2</v>
      </c>
      <c r="I112" s="4">
        <v>1</v>
      </c>
      <c r="J112" s="4">
        <v>2</v>
      </c>
      <c r="K112" s="4" t="s">
        <v>30</v>
      </c>
      <c r="L112" s="4">
        <v>1672</v>
      </c>
      <c r="M112" s="4">
        <v>1672</v>
      </c>
      <c r="N112" s="4" t="s">
        <v>541</v>
      </c>
      <c r="O112" s="4" t="s">
        <v>32</v>
      </c>
      <c r="P112" s="4" t="s">
        <v>33</v>
      </c>
      <c r="Q112" s="4">
        <v>0</v>
      </c>
      <c r="R112" s="7">
        <v>44863</v>
      </c>
      <c r="S112" s="6">
        <v>44867</v>
      </c>
      <c r="T112" s="4" t="s">
        <v>34</v>
      </c>
      <c r="U112" s="4">
        <v>1672</v>
      </c>
      <c r="V112" s="4">
        <v>0</v>
      </c>
      <c r="W112" s="4">
        <v>0</v>
      </c>
      <c r="X112" s="4" t="s">
        <v>542</v>
      </c>
      <c r="Y112" s="4" t="s">
        <v>35</v>
      </c>
    </row>
    <row r="113" s="4" customFormat="1" spans="1:25">
      <c r="A113" s="4" t="s">
        <v>543</v>
      </c>
      <c r="B113" s="4" t="s">
        <v>26</v>
      </c>
      <c r="C113" s="4" t="s">
        <v>27</v>
      </c>
      <c r="D113" s="4" t="s">
        <v>544</v>
      </c>
      <c r="E113" s="4" t="s">
        <v>233</v>
      </c>
      <c r="F113" s="6">
        <v>44863</v>
      </c>
      <c r="G113" s="6">
        <v>44864</v>
      </c>
      <c r="H113" s="4">
        <v>1</v>
      </c>
      <c r="I113" s="4">
        <v>1</v>
      </c>
      <c r="J113" s="4">
        <v>1</v>
      </c>
      <c r="K113" s="4" t="s">
        <v>30</v>
      </c>
      <c r="L113" s="4">
        <v>308</v>
      </c>
      <c r="M113" s="4">
        <v>308</v>
      </c>
      <c r="N113" s="4" t="s">
        <v>545</v>
      </c>
      <c r="O113" s="4" t="s">
        <v>32</v>
      </c>
      <c r="P113" s="4" t="s">
        <v>33</v>
      </c>
      <c r="Q113" s="4">
        <v>0</v>
      </c>
      <c r="R113" s="7">
        <v>44863</v>
      </c>
      <c r="S113" s="6">
        <v>44867</v>
      </c>
      <c r="T113" s="4" t="s">
        <v>34</v>
      </c>
      <c r="U113" s="4">
        <v>308</v>
      </c>
      <c r="V113" s="4">
        <v>0</v>
      </c>
      <c r="W113" s="4">
        <v>0</v>
      </c>
      <c r="X113" s="4" t="s">
        <v>546</v>
      </c>
      <c r="Y113" s="4" t="s">
        <v>35</v>
      </c>
    </row>
    <row r="114" s="4" customFormat="1" spans="1:25">
      <c r="A114" s="4" t="s">
        <v>547</v>
      </c>
      <c r="B114" s="4" t="s">
        <v>26</v>
      </c>
      <c r="C114" s="4" t="s">
        <v>27</v>
      </c>
      <c r="D114" s="4" t="s">
        <v>548</v>
      </c>
      <c r="E114" s="4" t="s">
        <v>549</v>
      </c>
      <c r="F114" s="6">
        <v>44863</v>
      </c>
      <c r="G114" s="6">
        <v>44864</v>
      </c>
      <c r="H114" s="4">
        <v>1</v>
      </c>
      <c r="I114" s="4">
        <v>1</v>
      </c>
      <c r="J114" s="4">
        <v>1</v>
      </c>
      <c r="K114" s="4" t="s">
        <v>30</v>
      </c>
      <c r="L114" s="4">
        <v>193</v>
      </c>
      <c r="M114" s="4">
        <v>193</v>
      </c>
      <c r="N114" s="4" t="s">
        <v>550</v>
      </c>
      <c r="O114" s="4" t="s">
        <v>32</v>
      </c>
      <c r="P114" s="4" t="s">
        <v>33</v>
      </c>
      <c r="Q114" s="4">
        <v>0</v>
      </c>
      <c r="R114" s="7">
        <v>44863</v>
      </c>
      <c r="S114" s="6">
        <v>44867</v>
      </c>
      <c r="T114" s="4" t="s">
        <v>34</v>
      </c>
      <c r="U114" s="4">
        <v>193</v>
      </c>
      <c r="V114" s="4">
        <v>0</v>
      </c>
      <c r="W114" s="4">
        <v>0</v>
      </c>
      <c r="X114" s="4" t="s">
        <v>551</v>
      </c>
      <c r="Y114" s="4" t="s">
        <v>35</v>
      </c>
    </row>
    <row r="115" s="4" customFormat="1" spans="1:25">
      <c r="A115" s="4" t="s">
        <v>552</v>
      </c>
      <c r="B115" s="4" t="s">
        <v>26</v>
      </c>
      <c r="C115" s="4" t="s">
        <v>27</v>
      </c>
      <c r="D115" s="4" t="s">
        <v>553</v>
      </c>
      <c r="E115" s="4" t="s">
        <v>384</v>
      </c>
      <c r="F115" s="6">
        <v>44863</v>
      </c>
      <c r="G115" s="6">
        <v>44864</v>
      </c>
      <c r="H115" s="4">
        <v>1</v>
      </c>
      <c r="I115" s="4">
        <v>1</v>
      </c>
      <c r="J115" s="4">
        <v>1</v>
      </c>
      <c r="K115" s="4" t="s">
        <v>30</v>
      </c>
      <c r="L115" s="4">
        <v>159</v>
      </c>
      <c r="M115" s="4">
        <v>159</v>
      </c>
      <c r="N115" s="4" t="s">
        <v>554</v>
      </c>
      <c r="O115" s="4" t="s">
        <v>32</v>
      </c>
      <c r="P115" s="4" t="s">
        <v>33</v>
      </c>
      <c r="Q115" s="4">
        <v>0</v>
      </c>
      <c r="R115" s="7">
        <v>44863</v>
      </c>
      <c r="S115" s="6">
        <v>44867</v>
      </c>
      <c r="T115" s="4" t="s">
        <v>34</v>
      </c>
      <c r="U115" s="4">
        <v>159</v>
      </c>
      <c r="V115" s="4">
        <v>0</v>
      </c>
      <c r="W115" s="4">
        <v>0</v>
      </c>
      <c r="X115" s="4" t="s">
        <v>555</v>
      </c>
      <c r="Y115" s="4" t="s">
        <v>35</v>
      </c>
    </row>
    <row r="116" s="4" customFormat="1" spans="1:25">
      <c r="A116" s="4" t="s">
        <v>556</v>
      </c>
      <c r="B116" s="4" t="s">
        <v>26</v>
      </c>
      <c r="C116" s="4" t="s">
        <v>27</v>
      </c>
      <c r="D116" s="4" t="s">
        <v>557</v>
      </c>
      <c r="E116" s="4" t="s">
        <v>558</v>
      </c>
      <c r="F116" s="6">
        <v>44863</v>
      </c>
      <c r="G116" s="6">
        <v>44864</v>
      </c>
      <c r="H116" s="4">
        <v>1</v>
      </c>
      <c r="I116" s="4">
        <v>1</v>
      </c>
      <c r="J116" s="4">
        <v>1</v>
      </c>
      <c r="K116" s="4" t="s">
        <v>30</v>
      </c>
      <c r="L116" s="4">
        <v>574</v>
      </c>
      <c r="M116" s="4">
        <v>574</v>
      </c>
      <c r="N116" s="4" t="s">
        <v>559</v>
      </c>
      <c r="O116" s="4" t="s">
        <v>32</v>
      </c>
      <c r="P116" s="4" t="s">
        <v>33</v>
      </c>
      <c r="Q116" s="4">
        <v>0</v>
      </c>
      <c r="R116" s="7">
        <v>44863</v>
      </c>
      <c r="S116" s="6">
        <v>44867</v>
      </c>
      <c r="T116" s="4" t="s">
        <v>34</v>
      </c>
      <c r="U116" s="4">
        <v>574</v>
      </c>
      <c r="V116" s="4">
        <v>0</v>
      </c>
      <c r="W116" s="4">
        <v>0</v>
      </c>
      <c r="X116" s="4" t="s">
        <v>560</v>
      </c>
      <c r="Y116" s="4" t="s">
        <v>35</v>
      </c>
    </row>
    <row r="117" s="4" customFormat="1" spans="1:25">
      <c r="A117" s="4" t="s">
        <v>561</v>
      </c>
      <c r="B117" s="4" t="s">
        <v>26</v>
      </c>
      <c r="C117" s="4" t="s">
        <v>27</v>
      </c>
      <c r="D117" s="4" t="s">
        <v>154</v>
      </c>
      <c r="E117" s="4" t="s">
        <v>345</v>
      </c>
      <c r="F117" s="6">
        <v>44863</v>
      </c>
      <c r="G117" s="6">
        <v>44864</v>
      </c>
      <c r="H117" s="4">
        <v>1</v>
      </c>
      <c r="I117" s="4">
        <v>1</v>
      </c>
      <c r="J117" s="4">
        <v>1</v>
      </c>
      <c r="K117" s="4" t="s">
        <v>30</v>
      </c>
      <c r="L117" s="4">
        <v>675</v>
      </c>
      <c r="M117" s="4">
        <v>675</v>
      </c>
      <c r="N117" s="4" t="s">
        <v>562</v>
      </c>
      <c r="O117" s="4" t="s">
        <v>32</v>
      </c>
      <c r="P117" s="4" t="s">
        <v>33</v>
      </c>
      <c r="Q117" s="4">
        <v>0</v>
      </c>
      <c r="R117" s="7">
        <v>44863</v>
      </c>
      <c r="S117" s="6">
        <v>44867</v>
      </c>
      <c r="T117" s="4" t="s">
        <v>34</v>
      </c>
      <c r="U117" s="4">
        <v>675</v>
      </c>
      <c r="V117" s="4">
        <v>0</v>
      </c>
      <c r="W117" s="4">
        <v>0</v>
      </c>
      <c r="X117" s="4" t="s">
        <v>563</v>
      </c>
      <c r="Y117" s="4" t="s">
        <v>35</v>
      </c>
    </row>
    <row r="118" s="4" customFormat="1" spans="1:25">
      <c r="A118" s="4" t="s">
        <v>564</v>
      </c>
      <c r="B118" s="4" t="s">
        <v>26</v>
      </c>
      <c r="C118" s="4" t="s">
        <v>27</v>
      </c>
      <c r="D118" s="4" t="s">
        <v>565</v>
      </c>
      <c r="E118" s="4" t="s">
        <v>566</v>
      </c>
      <c r="F118" s="6">
        <v>44863</v>
      </c>
      <c r="G118" s="6">
        <v>44864</v>
      </c>
      <c r="H118" s="4">
        <v>1</v>
      </c>
      <c r="I118" s="4">
        <v>1</v>
      </c>
      <c r="J118" s="4">
        <v>1</v>
      </c>
      <c r="K118" s="4" t="s">
        <v>30</v>
      </c>
      <c r="L118" s="4">
        <v>1074</v>
      </c>
      <c r="M118" s="4">
        <v>1074</v>
      </c>
      <c r="N118" s="4" t="s">
        <v>567</v>
      </c>
      <c r="O118" s="4" t="s">
        <v>32</v>
      </c>
      <c r="P118" s="4" t="s">
        <v>33</v>
      </c>
      <c r="Q118" s="4">
        <v>0</v>
      </c>
      <c r="R118" s="7">
        <v>44863</v>
      </c>
      <c r="S118" s="6">
        <v>44867</v>
      </c>
      <c r="T118" s="4" t="s">
        <v>34</v>
      </c>
      <c r="U118" s="4">
        <v>1074</v>
      </c>
      <c r="V118" s="4">
        <v>0</v>
      </c>
      <c r="W118" s="4">
        <v>0</v>
      </c>
      <c r="X118" s="4" t="s">
        <v>568</v>
      </c>
      <c r="Y118" s="4" t="s">
        <v>35</v>
      </c>
    </row>
    <row r="119" s="4" customFormat="1" spans="1:25">
      <c r="A119" s="4" t="s">
        <v>569</v>
      </c>
      <c r="B119" s="4" t="s">
        <v>26</v>
      </c>
      <c r="C119" s="4" t="s">
        <v>27</v>
      </c>
      <c r="D119" s="4" t="s">
        <v>570</v>
      </c>
      <c r="E119" s="4" t="s">
        <v>571</v>
      </c>
      <c r="F119" s="6">
        <v>44863</v>
      </c>
      <c r="G119" s="6">
        <v>44864</v>
      </c>
      <c r="H119" s="4">
        <v>1</v>
      </c>
      <c r="I119" s="4">
        <v>1</v>
      </c>
      <c r="J119" s="4">
        <v>1</v>
      </c>
      <c r="K119" s="4" t="s">
        <v>30</v>
      </c>
      <c r="L119" s="4">
        <v>1503</v>
      </c>
      <c r="M119" s="4">
        <v>1503</v>
      </c>
      <c r="N119" s="4" t="s">
        <v>572</v>
      </c>
      <c r="O119" s="4" t="s">
        <v>32</v>
      </c>
      <c r="P119" s="4" t="s">
        <v>33</v>
      </c>
      <c r="Q119" s="4">
        <v>0</v>
      </c>
      <c r="R119" s="7">
        <v>44863</v>
      </c>
      <c r="S119" s="6">
        <v>44867</v>
      </c>
      <c r="T119" s="4" t="s">
        <v>34</v>
      </c>
      <c r="U119" s="4">
        <v>1503</v>
      </c>
      <c r="V119" s="4">
        <v>0</v>
      </c>
      <c r="W119" s="4">
        <v>0</v>
      </c>
      <c r="X119" s="4" t="s">
        <v>573</v>
      </c>
      <c r="Y119" s="4" t="s">
        <v>35</v>
      </c>
    </row>
    <row r="120" s="4" customFormat="1" spans="1:25">
      <c r="A120" s="4" t="s">
        <v>574</v>
      </c>
      <c r="B120" s="4" t="s">
        <v>26</v>
      </c>
      <c r="C120" s="4" t="s">
        <v>27</v>
      </c>
      <c r="D120" s="4" t="s">
        <v>570</v>
      </c>
      <c r="E120" s="4" t="s">
        <v>571</v>
      </c>
      <c r="F120" s="6">
        <v>44863</v>
      </c>
      <c r="G120" s="6">
        <v>44864</v>
      </c>
      <c r="H120" s="4">
        <v>1</v>
      </c>
      <c r="I120" s="4">
        <v>1</v>
      </c>
      <c r="J120" s="4">
        <v>1</v>
      </c>
      <c r="K120" s="4" t="s">
        <v>30</v>
      </c>
      <c r="L120" s="4">
        <v>1503</v>
      </c>
      <c r="M120" s="4">
        <v>1503</v>
      </c>
      <c r="N120" s="4" t="s">
        <v>575</v>
      </c>
      <c r="O120" s="4" t="s">
        <v>32</v>
      </c>
      <c r="P120" s="4" t="s">
        <v>33</v>
      </c>
      <c r="Q120" s="4">
        <v>0</v>
      </c>
      <c r="R120" s="7">
        <v>44863</v>
      </c>
      <c r="S120" s="6">
        <v>44867</v>
      </c>
      <c r="T120" s="4" t="s">
        <v>34</v>
      </c>
      <c r="U120" s="4">
        <v>1503</v>
      </c>
      <c r="V120" s="4">
        <v>0</v>
      </c>
      <c r="W120" s="4">
        <v>0</v>
      </c>
      <c r="X120" s="4" t="s">
        <v>576</v>
      </c>
      <c r="Y120" s="4" t="s">
        <v>577</v>
      </c>
    </row>
    <row r="121" s="4" customFormat="1" spans="1:25">
      <c r="A121" s="4" t="s">
        <v>578</v>
      </c>
      <c r="B121" s="4" t="s">
        <v>26</v>
      </c>
      <c r="C121" s="4" t="s">
        <v>27</v>
      </c>
      <c r="D121" s="4" t="s">
        <v>579</v>
      </c>
      <c r="E121" s="4" t="s">
        <v>580</v>
      </c>
      <c r="F121" s="6">
        <v>44863</v>
      </c>
      <c r="G121" s="6">
        <v>44864</v>
      </c>
      <c r="H121" s="4">
        <v>1</v>
      </c>
      <c r="I121" s="4">
        <v>1</v>
      </c>
      <c r="J121" s="4">
        <v>1</v>
      </c>
      <c r="K121" s="4" t="s">
        <v>30</v>
      </c>
      <c r="L121" s="4">
        <v>935</v>
      </c>
      <c r="M121" s="4">
        <v>935</v>
      </c>
      <c r="N121" s="4" t="s">
        <v>581</v>
      </c>
      <c r="O121" s="4" t="s">
        <v>32</v>
      </c>
      <c r="P121" s="4" t="s">
        <v>33</v>
      </c>
      <c r="Q121" s="4">
        <v>0</v>
      </c>
      <c r="R121" s="7">
        <v>44863</v>
      </c>
      <c r="S121" s="6">
        <v>44867</v>
      </c>
      <c r="T121" s="4" t="s">
        <v>34</v>
      </c>
      <c r="U121" s="4">
        <v>935</v>
      </c>
      <c r="V121" s="4">
        <v>0</v>
      </c>
      <c r="W121" s="4">
        <v>0</v>
      </c>
      <c r="X121" s="4" t="s">
        <v>582</v>
      </c>
      <c r="Y121" s="4" t="s">
        <v>35</v>
      </c>
    </row>
    <row r="122" s="4" customFormat="1" spans="1:25">
      <c r="A122" s="4" t="s">
        <v>583</v>
      </c>
      <c r="B122" s="4" t="s">
        <v>26</v>
      </c>
      <c r="C122" s="4" t="s">
        <v>27</v>
      </c>
      <c r="D122" s="4" t="s">
        <v>584</v>
      </c>
      <c r="E122" s="4" t="s">
        <v>585</v>
      </c>
      <c r="F122" s="6">
        <v>44863</v>
      </c>
      <c r="G122" s="6">
        <v>44864</v>
      </c>
      <c r="H122" s="4">
        <v>1</v>
      </c>
      <c r="I122" s="4">
        <v>1</v>
      </c>
      <c r="J122" s="4">
        <v>1</v>
      </c>
      <c r="K122" s="4" t="s">
        <v>30</v>
      </c>
      <c r="L122" s="4">
        <v>779</v>
      </c>
      <c r="M122" s="4">
        <v>779</v>
      </c>
      <c r="N122" s="4" t="s">
        <v>586</v>
      </c>
      <c r="O122" s="4" t="s">
        <v>32</v>
      </c>
      <c r="P122" s="4" t="s">
        <v>33</v>
      </c>
      <c r="Q122" s="4">
        <v>0</v>
      </c>
      <c r="R122" s="7">
        <v>44863</v>
      </c>
      <c r="S122" s="6">
        <v>44867</v>
      </c>
      <c r="T122" s="4" t="s">
        <v>34</v>
      </c>
      <c r="U122" s="4">
        <v>779</v>
      </c>
      <c r="V122" s="4">
        <v>0</v>
      </c>
      <c r="W122" s="4">
        <v>0</v>
      </c>
      <c r="X122" s="4" t="s">
        <v>587</v>
      </c>
      <c r="Y122" s="4" t="s">
        <v>35</v>
      </c>
    </row>
    <row r="123" s="4" customFormat="1" spans="1:25">
      <c r="A123" s="4" t="s">
        <v>588</v>
      </c>
      <c r="B123" s="4" t="s">
        <v>26</v>
      </c>
      <c r="C123" s="4" t="s">
        <v>27</v>
      </c>
      <c r="D123" s="4" t="s">
        <v>589</v>
      </c>
      <c r="E123" s="4" t="s">
        <v>590</v>
      </c>
      <c r="F123" s="6">
        <v>44863</v>
      </c>
      <c r="G123" s="6">
        <v>44864</v>
      </c>
      <c r="H123" s="4">
        <v>2</v>
      </c>
      <c r="I123" s="4">
        <v>1</v>
      </c>
      <c r="J123" s="4">
        <v>2</v>
      </c>
      <c r="K123" s="4" t="s">
        <v>30</v>
      </c>
      <c r="L123" s="4">
        <v>226</v>
      </c>
      <c r="M123" s="4">
        <v>226</v>
      </c>
      <c r="N123" s="4" t="s">
        <v>591</v>
      </c>
      <c r="O123" s="4" t="s">
        <v>32</v>
      </c>
      <c r="P123" s="4" t="s">
        <v>33</v>
      </c>
      <c r="Q123" s="4">
        <v>0</v>
      </c>
      <c r="R123" s="7">
        <v>44863</v>
      </c>
      <c r="S123" s="6">
        <v>44867</v>
      </c>
      <c r="T123" s="4" t="s">
        <v>34</v>
      </c>
      <c r="U123" s="4">
        <v>226</v>
      </c>
      <c r="V123" s="4">
        <v>0</v>
      </c>
      <c r="W123" s="4">
        <v>0</v>
      </c>
      <c r="X123" s="4" t="s">
        <v>592</v>
      </c>
      <c r="Y123" s="4" t="s">
        <v>35</v>
      </c>
    </row>
    <row r="124" s="4" customFormat="1" spans="1:25">
      <c r="A124" s="4" t="s">
        <v>593</v>
      </c>
      <c r="B124" s="4" t="s">
        <v>26</v>
      </c>
      <c r="C124" s="4" t="s">
        <v>27</v>
      </c>
      <c r="D124" s="4" t="s">
        <v>594</v>
      </c>
      <c r="E124" s="4" t="s">
        <v>595</v>
      </c>
      <c r="F124" s="6">
        <v>44863</v>
      </c>
      <c r="G124" s="6">
        <v>44864</v>
      </c>
      <c r="H124" s="4">
        <v>1</v>
      </c>
      <c r="I124" s="4">
        <v>1</v>
      </c>
      <c r="J124" s="4">
        <v>1</v>
      </c>
      <c r="K124" s="4" t="s">
        <v>30</v>
      </c>
      <c r="L124" s="4">
        <v>258</v>
      </c>
      <c r="M124" s="4">
        <v>258</v>
      </c>
      <c r="N124" s="4" t="s">
        <v>596</v>
      </c>
      <c r="O124" s="4" t="s">
        <v>32</v>
      </c>
      <c r="P124" s="4" t="s">
        <v>33</v>
      </c>
      <c r="Q124" s="4">
        <v>0</v>
      </c>
      <c r="R124" s="7">
        <v>44863</v>
      </c>
      <c r="S124" s="6">
        <v>44867</v>
      </c>
      <c r="T124" s="4" t="s">
        <v>34</v>
      </c>
      <c r="U124" s="4">
        <v>258</v>
      </c>
      <c r="V124" s="4">
        <v>0</v>
      </c>
      <c r="W124" s="4">
        <v>0</v>
      </c>
      <c r="X124" s="4" t="s">
        <v>597</v>
      </c>
      <c r="Y124" s="4" t="s">
        <v>598</v>
      </c>
    </row>
    <row r="125" s="4" customFormat="1" spans="1:25">
      <c r="A125" s="4" t="s">
        <v>599</v>
      </c>
      <c r="B125" s="4" t="s">
        <v>26</v>
      </c>
      <c r="C125" s="4" t="s">
        <v>27</v>
      </c>
      <c r="D125" s="4" t="s">
        <v>600</v>
      </c>
      <c r="E125" s="4" t="s">
        <v>601</v>
      </c>
      <c r="F125" s="6">
        <v>44863</v>
      </c>
      <c r="G125" s="6">
        <v>44864</v>
      </c>
      <c r="H125" s="4">
        <v>1</v>
      </c>
      <c r="I125" s="4">
        <v>1</v>
      </c>
      <c r="J125" s="4">
        <v>1</v>
      </c>
      <c r="K125" s="4" t="s">
        <v>30</v>
      </c>
      <c r="L125" s="4">
        <v>163</v>
      </c>
      <c r="M125" s="4">
        <v>163</v>
      </c>
      <c r="N125" s="4" t="s">
        <v>602</v>
      </c>
      <c r="O125" s="4" t="s">
        <v>32</v>
      </c>
      <c r="P125" s="4" t="s">
        <v>33</v>
      </c>
      <c r="Q125" s="4">
        <v>0</v>
      </c>
      <c r="R125" s="7">
        <v>44863</v>
      </c>
      <c r="S125" s="6">
        <v>44867</v>
      </c>
      <c r="T125" s="4" t="s">
        <v>34</v>
      </c>
      <c r="U125" s="4">
        <v>163</v>
      </c>
      <c r="V125" s="4">
        <v>0</v>
      </c>
      <c r="W125" s="4">
        <v>0</v>
      </c>
      <c r="X125" s="4" t="s">
        <v>603</v>
      </c>
      <c r="Y125" s="4" t="s">
        <v>35</v>
      </c>
    </row>
    <row r="126" s="4" customFormat="1" spans="1:25">
      <c r="A126" s="4" t="s">
        <v>604</v>
      </c>
      <c r="B126" s="4" t="s">
        <v>26</v>
      </c>
      <c r="C126" s="4" t="s">
        <v>27</v>
      </c>
      <c r="D126" s="4" t="s">
        <v>605</v>
      </c>
      <c r="E126" s="4" t="s">
        <v>420</v>
      </c>
      <c r="F126" s="6">
        <v>44863</v>
      </c>
      <c r="G126" s="6">
        <v>44864</v>
      </c>
      <c r="H126" s="4">
        <v>1</v>
      </c>
      <c r="I126" s="4">
        <v>1</v>
      </c>
      <c r="J126" s="4">
        <v>1</v>
      </c>
      <c r="K126" s="4" t="s">
        <v>30</v>
      </c>
      <c r="L126" s="4">
        <v>184</v>
      </c>
      <c r="M126" s="4">
        <v>184</v>
      </c>
      <c r="N126" s="4" t="s">
        <v>606</v>
      </c>
      <c r="O126" s="4" t="s">
        <v>32</v>
      </c>
      <c r="P126" s="4" t="s">
        <v>33</v>
      </c>
      <c r="Q126" s="4">
        <v>0</v>
      </c>
      <c r="R126" s="7">
        <v>44863</v>
      </c>
      <c r="S126" s="6">
        <v>44867</v>
      </c>
      <c r="T126" s="4" t="s">
        <v>34</v>
      </c>
      <c r="U126" s="4">
        <v>184</v>
      </c>
      <c r="V126" s="4">
        <v>0</v>
      </c>
      <c r="W126" s="4">
        <v>0</v>
      </c>
      <c r="X126" s="4" t="s">
        <v>607</v>
      </c>
      <c r="Y126" s="4" t="s">
        <v>608</v>
      </c>
    </row>
    <row r="127" s="4" customFormat="1" spans="1:25">
      <c r="A127" s="4" t="s">
        <v>609</v>
      </c>
      <c r="B127" s="4" t="s">
        <v>26</v>
      </c>
      <c r="C127" s="4" t="s">
        <v>27</v>
      </c>
      <c r="D127" s="4" t="s">
        <v>154</v>
      </c>
      <c r="E127" s="4" t="s">
        <v>345</v>
      </c>
      <c r="F127" s="6">
        <v>44863</v>
      </c>
      <c r="G127" s="6">
        <v>44864</v>
      </c>
      <c r="H127" s="4">
        <v>1</v>
      </c>
      <c r="I127" s="4">
        <v>1</v>
      </c>
      <c r="J127" s="4">
        <v>1</v>
      </c>
      <c r="K127" s="4" t="s">
        <v>30</v>
      </c>
      <c r="L127" s="4">
        <v>675</v>
      </c>
      <c r="M127" s="4">
        <v>675</v>
      </c>
      <c r="N127" s="4" t="s">
        <v>610</v>
      </c>
      <c r="O127" s="4" t="s">
        <v>32</v>
      </c>
      <c r="P127" s="4" t="s">
        <v>33</v>
      </c>
      <c r="Q127" s="4">
        <v>0</v>
      </c>
      <c r="R127" s="7">
        <v>44863</v>
      </c>
      <c r="S127" s="6">
        <v>44867</v>
      </c>
      <c r="T127" s="4" t="s">
        <v>34</v>
      </c>
      <c r="U127" s="4">
        <v>675</v>
      </c>
      <c r="V127" s="4">
        <v>0</v>
      </c>
      <c r="W127" s="4">
        <v>0</v>
      </c>
      <c r="X127" s="4" t="s">
        <v>611</v>
      </c>
      <c r="Y127" s="4" t="s">
        <v>35</v>
      </c>
    </row>
    <row r="128" s="4" customFormat="1" spans="1:25">
      <c r="A128" s="4" t="s">
        <v>612</v>
      </c>
      <c r="B128" s="4" t="s">
        <v>26</v>
      </c>
      <c r="C128" s="4" t="s">
        <v>27</v>
      </c>
      <c r="D128" s="4" t="s">
        <v>613</v>
      </c>
      <c r="E128" s="4" t="s">
        <v>614</v>
      </c>
      <c r="F128" s="6">
        <v>44863</v>
      </c>
      <c r="G128" s="6">
        <v>44864</v>
      </c>
      <c r="H128" s="4">
        <v>1</v>
      </c>
      <c r="I128" s="4">
        <v>1</v>
      </c>
      <c r="J128" s="4">
        <v>1</v>
      </c>
      <c r="K128" s="4" t="s">
        <v>30</v>
      </c>
      <c r="L128" s="4">
        <v>151</v>
      </c>
      <c r="M128" s="4">
        <v>151</v>
      </c>
      <c r="N128" s="4" t="s">
        <v>615</v>
      </c>
      <c r="O128" s="4" t="s">
        <v>32</v>
      </c>
      <c r="P128" s="4" t="s">
        <v>33</v>
      </c>
      <c r="Q128" s="4">
        <v>0</v>
      </c>
      <c r="R128" s="7">
        <v>44863</v>
      </c>
      <c r="S128" s="6">
        <v>44867</v>
      </c>
      <c r="T128" s="4" t="s">
        <v>34</v>
      </c>
      <c r="U128" s="4">
        <v>151</v>
      </c>
      <c r="V128" s="4">
        <v>0</v>
      </c>
      <c r="W128" s="4">
        <v>0</v>
      </c>
      <c r="X128" s="4" t="s">
        <v>616</v>
      </c>
      <c r="Y128" s="4" t="s">
        <v>617</v>
      </c>
    </row>
    <row r="129" s="4" customFormat="1" spans="1:25">
      <c r="A129" s="4" t="s">
        <v>618</v>
      </c>
      <c r="B129" s="4" t="s">
        <v>26</v>
      </c>
      <c r="C129" s="4" t="s">
        <v>27</v>
      </c>
      <c r="D129" s="4" t="s">
        <v>619</v>
      </c>
      <c r="E129" s="4" t="s">
        <v>222</v>
      </c>
      <c r="F129" s="6">
        <v>44863</v>
      </c>
      <c r="G129" s="6">
        <v>44864</v>
      </c>
      <c r="H129" s="4">
        <v>1</v>
      </c>
      <c r="I129" s="4">
        <v>1</v>
      </c>
      <c r="J129" s="4">
        <v>1</v>
      </c>
      <c r="K129" s="4" t="s">
        <v>30</v>
      </c>
      <c r="L129" s="4">
        <v>284</v>
      </c>
      <c r="M129" s="4">
        <v>284</v>
      </c>
      <c r="N129" s="4" t="s">
        <v>620</v>
      </c>
      <c r="O129" s="4" t="s">
        <v>32</v>
      </c>
      <c r="P129" s="4" t="s">
        <v>33</v>
      </c>
      <c r="Q129" s="4">
        <v>0</v>
      </c>
      <c r="R129" s="7">
        <v>44863</v>
      </c>
      <c r="S129" s="6">
        <v>44867</v>
      </c>
      <c r="T129" s="4" t="s">
        <v>34</v>
      </c>
      <c r="U129" s="4">
        <v>284</v>
      </c>
      <c r="V129" s="4">
        <v>0</v>
      </c>
      <c r="W129" s="4">
        <v>0</v>
      </c>
      <c r="X129" s="4" t="s">
        <v>621</v>
      </c>
      <c r="Y129" s="4" t="s">
        <v>35</v>
      </c>
    </row>
    <row r="130" s="4" customFormat="1" spans="1:25">
      <c r="A130" s="4" t="s">
        <v>622</v>
      </c>
      <c r="B130" s="4" t="s">
        <v>26</v>
      </c>
      <c r="C130" s="4" t="s">
        <v>27</v>
      </c>
      <c r="D130" s="4" t="s">
        <v>374</v>
      </c>
      <c r="E130" s="4" t="s">
        <v>623</v>
      </c>
      <c r="F130" s="6">
        <v>44863</v>
      </c>
      <c r="G130" s="6">
        <v>44864</v>
      </c>
      <c r="H130" s="4">
        <v>1</v>
      </c>
      <c r="I130" s="4">
        <v>1</v>
      </c>
      <c r="J130" s="4">
        <v>1</v>
      </c>
      <c r="K130" s="4" t="s">
        <v>30</v>
      </c>
      <c r="L130" s="4">
        <v>718</v>
      </c>
      <c r="M130" s="4">
        <v>718</v>
      </c>
      <c r="N130" s="4" t="s">
        <v>624</v>
      </c>
      <c r="O130" s="4" t="s">
        <v>32</v>
      </c>
      <c r="P130" s="4" t="s">
        <v>33</v>
      </c>
      <c r="Q130" s="4">
        <v>0</v>
      </c>
      <c r="R130" s="7">
        <v>44863</v>
      </c>
      <c r="S130" s="6">
        <v>44867</v>
      </c>
      <c r="T130" s="4" t="s">
        <v>34</v>
      </c>
      <c r="U130" s="4">
        <v>718</v>
      </c>
      <c r="V130" s="4">
        <v>0</v>
      </c>
      <c r="W130" s="4">
        <v>0</v>
      </c>
      <c r="X130" s="4" t="s">
        <v>625</v>
      </c>
      <c r="Y130" s="4" t="s">
        <v>35</v>
      </c>
    </row>
    <row r="131" s="4" customFormat="1" spans="1:25">
      <c r="A131" s="4" t="s">
        <v>626</v>
      </c>
      <c r="B131" s="4" t="s">
        <v>26</v>
      </c>
      <c r="C131" s="4" t="s">
        <v>27</v>
      </c>
      <c r="D131" s="4" t="s">
        <v>627</v>
      </c>
      <c r="E131" s="4" t="s">
        <v>628</v>
      </c>
      <c r="F131" s="6">
        <v>44863</v>
      </c>
      <c r="G131" s="6">
        <v>44864</v>
      </c>
      <c r="H131" s="4">
        <v>2</v>
      </c>
      <c r="I131" s="4">
        <v>1</v>
      </c>
      <c r="J131" s="4">
        <v>2</v>
      </c>
      <c r="K131" s="4" t="s">
        <v>30</v>
      </c>
      <c r="L131" s="4">
        <v>400</v>
      </c>
      <c r="M131" s="4">
        <v>400</v>
      </c>
      <c r="N131" s="4" t="s">
        <v>629</v>
      </c>
      <c r="O131" s="4" t="s">
        <v>32</v>
      </c>
      <c r="P131" s="4" t="s">
        <v>33</v>
      </c>
      <c r="Q131" s="4">
        <v>0</v>
      </c>
      <c r="R131" s="7">
        <v>44863</v>
      </c>
      <c r="S131" s="6">
        <v>44867</v>
      </c>
      <c r="T131" s="4" t="s">
        <v>34</v>
      </c>
      <c r="U131" s="4">
        <v>400</v>
      </c>
      <c r="V131" s="4">
        <v>0</v>
      </c>
      <c r="W131" s="4">
        <v>0</v>
      </c>
      <c r="X131" s="4" t="s">
        <v>630</v>
      </c>
      <c r="Y131" s="4" t="s">
        <v>35</v>
      </c>
    </row>
    <row r="132" s="4" customFormat="1" spans="1:25">
      <c r="A132" s="4" t="s">
        <v>631</v>
      </c>
      <c r="B132" s="4" t="s">
        <v>26</v>
      </c>
      <c r="C132" s="4" t="s">
        <v>27</v>
      </c>
      <c r="D132" s="4" t="s">
        <v>632</v>
      </c>
      <c r="E132" s="4" t="s">
        <v>633</v>
      </c>
      <c r="F132" s="6">
        <v>44863</v>
      </c>
      <c r="G132" s="6">
        <v>44864</v>
      </c>
      <c r="H132" s="4">
        <v>1</v>
      </c>
      <c r="I132" s="4">
        <v>1</v>
      </c>
      <c r="J132" s="4">
        <v>1</v>
      </c>
      <c r="K132" s="4" t="s">
        <v>30</v>
      </c>
      <c r="L132" s="4">
        <v>1110</v>
      </c>
      <c r="M132" s="4">
        <v>1110</v>
      </c>
      <c r="N132" s="4" t="s">
        <v>634</v>
      </c>
      <c r="O132" s="4" t="s">
        <v>32</v>
      </c>
      <c r="P132" s="4" t="s">
        <v>33</v>
      </c>
      <c r="Q132" s="4">
        <v>0</v>
      </c>
      <c r="R132" s="7">
        <v>44863</v>
      </c>
      <c r="S132" s="6">
        <v>44867</v>
      </c>
      <c r="T132" s="4" t="s">
        <v>34</v>
      </c>
      <c r="U132" s="4">
        <v>1110</v>
      </c>
      <c r="V132" s="4">
        <v>0</v>
      </c>
      <c r="W132" s="4">
        <v>0</v>
      </c>
      <c r="X132" s="4" t="s">
        <v>635</v>
      </c>
      <c r="Y132" s="4" t="s">
        <v>636</v>
      </c>
    </row>
    <row r="133" s="4" customFormat="1" spans="1:25">
      <c r="A133" s="4" t="s">
        <v>637</v>
      </c>
      <c r="B133" s="4" t="s">
        <v>26</v>
      </c>
      <c r="C133" s="4" t="s">
        <v>27</v>
      </c>
      <c r="D133" s="4" t="s">
        <v>514</v>
      </c>
      <c r="E133" s="4" t="s">
        <v>638</v>
      </c>
      <c r="F133" s="6">
        <v>44863</v>
      </c>
      <c r="G133" s="6">
        <v>44864</v>
      </c>
      <c r="H133" s="4">
        <v>1</v>
      </c>
      <c r="I133" s="4">
        <v>1</v>
      </c>
      <c r="J133" s="4">
        <v>1</v>
      </c>
      <c r="K133" s="4" t="s">
        <v>30</v>
      </c>
      <c r="L133" s="4">
        <v>345</v>
      </c>
      <c r="M133" s="4">
        <v>345</v>
      </c>
      <c r="N133" s="4" t="s">
        <v>639</v>
      </c>
      <c r="O133" s="4" t="s">
        <v>32</v>
      </c>
      <c r="P133" s="4" t="s">
        <v>33</v>
      </c>
      <c r="Q133" s="4">
        <v>0</v>
      </c>
      <c r="R133" s="7">
        <v>44863</v>
      </c>
      <c r="S133" s="6">
        <v>44867</v>
      </c>
      <c r="T133" s="4" t="s">
        <v>34</v>
      </c>
      <c r="U133" s="4">
        <v>345</v>
      </c>
      <c r="V133" s="4">
        <v>0</v>
      </c>
      <c r="W133" s="4">
        <v>0</v>
      </c>
      <c r="X133" s="4" t="s">
        <v>640</v>
      </c>
      <c r="Y133" s="4" t="s">
        <v>641</v>
      </c>
    </row>
    <row r="134" s="4" customFormat="1" spans="1:25">
      <c r="A134" s="4" t="s">
        <v>642</v>
      </c>
      <c r="B134" s="4" t="s">
        <v>26</v>
      </c>
      <c r="C134" s="4" t="s">
        <v>27</v>
      </c>
      <c r="D134" s="4" t="s">
        <v>643</v>
      </c>
      <c r="E134" s="4" t="s">
        <v>644</v>
      </c>
      <c r="F134" s="6">
        <v>44863</v>
      </c>
      <c r="G134" s="6">
        <v>44864</v>
      </c>
      <c r="H134" s="4">
        <v>2</v>
      </c>
      <c r="I134" s="4">
        <v>1</v>
      </c>
      <c r="J134" s="4">
        <v>2</v>
      </c>
      <c r="K134" s="4" t="s">
        <v>30</v>
      </c>
      <c r="L134" s="4">
        <v>620</v>
      </c>
      <c r="M134" s="4">
        <v>620</v>
      </c>
      <c r="N134" s="4" t="s">
        <v>645</v>
      </c>
      <c r="O134" s="4" t="s">
        <v>32</v>
      </c>
      <c r="P134" s="4" t="s">
        <v>33</v>
      </c>
      <c r="Q134" s="4">
        <v>0</v>
      </c>
      <c r="R134" s="7">
        <v>44863</v>
      </c>
      <c r="S134" s="6">
        <v>44867</v>
      </c>
      <c r="T134" s="4" t="s">
        <v>34</v>
      </c>
      <c r="U134" s="4">
        <v>620</v>
      </c>
      <c r="V134" s="4">
        <v>0</v>
      </c>
      <c r="W134" s="4">
        <v>0</v>
      </c>
      <c r="X134" s="4" t="s">
        <v>646</v>
      </c>
      <c r="Y134" s="4" t="s">
        <v>35</v>
      </c>
    </row>
    <row r="135" s="4" customFormat="1" spans="1:25">
      <c r="A135" s="4" t="s">
        <v>647</v>
      </c>
      <c r="B135" s="4" t="s">
        <v>26</v>
      </c>
      <c r="C135" s="4" t="s">
        <v>27</v>
      </c>
      <c r="D135" s="4" t="s">
        <v>648</v>
      </c>
      <c r="E135" s="4" t="s">
        <v>222</v>
      </c>
      <c r="F135" s="6">
        <v>44863</v>
      </c>
      <c r="G135" s="6">
        <v>44864</v>
      </c>
      <c r="H135" s="4">
        <v>1</v>
      </c>
      <c r="I135" s="4">
        <v>1</v>
      </c>
      <c r="J135" s="4">
        <v>1</v>
      </c>
      <c r="K135" s="4" t="s">
        <v>30</v>
      </c>
      <c r="L135" s="4">
        <v>158</v>
      </c>
      <c r="M135" s="4">
        <v>158</v>
      </c>
      <c r="N135" s="4" t="s">
        <v>649</v>
      </c>
      <c r="O135" s="4" t="s">
        <v>32</v>
      </c>
      <c r="P135" s="4" t="s">
        <v>33</v>
      </c>
      <c r="Q135" s="4">
        <v>0</v>
      </c>
      <c r="R135" s="7">
        <v>44863</v>
      </c>
      <c r="S135" s="6">
        <v>44867</v>
      </c>
      <c r="T135" s="4" t="s">
        <v>34</v>
      </c>
      <c r="U135" s="4">
        <v>158</v>
      </c>
      <c r="V135" s="4">
        <v>0</v>
      </c>
      <c r="W135" s="4">
        <v>0</v>
      </c>
      <c r="X135" s="4" t="s">
        <v>650</v>
      </c>
      <c r="Y135" s="4" t="s">
        <v>35</v>
      </c>
    </row>
    <row r="136" s="4" customFormat="1" spans="1:25">
      <c r="A136" s="4" t="s">
        <v>651</v>
      </c>
      <c r="B136" s="4" t="s">
        <v>26</v>
      </c>
      <c r="C136" s="4" t="s">
        <v>27</v>
      </c>
      <c r="D136" s="4" t="s">
        <v>652</v>
      </c>
      <c r="E136" s="4" t="s">
        <v>653</v>
      </c>
      <c r="F136" s="6">
        <v>44863</v>
      </c>
      <c r="G136" s="6">
        <v>44864</v>
      </c>
      <c r="H136" s="4">
        <v>1</v>
      </c>
      <c r="I136" s="4">
        <v>1</v>
      </c>
      <c r="J136" s="4">
        <v>1</v>
      </c>
      <c r="K136" s="4" t="s">
        <v>30</v>
      </c>
      <c r="L136" s="4">
        <v>1443</v>
      </c>
      <c r="M136" s="4">
        <v>1443</v>
      </c>
      <c r="N136" s="4" t="s">
        <v>654</v>
      </c>
      <c r="O136" s="4" t="s">
        <v>32</v>
      </c>
      <c r="P136" s="4" t="s">
        <v>33</v>
      </c>
      <c r="Q136" s="4">
        <v>0</v>
      </c>
      <c r="R136" s="7">
        <v>44863</v>
      </c>
      <c r="S136" s="6">
        <v>44867</v>
      </c>
      <c r="T136" s="4" t="s">
        <v>34</v>
      </c>
      <c r="U136" s="4">
        <v>1443</v>
      </c>
      <c r="V136" s="4">
        <v>0</v>
      </c>
      <c r="W136" s="4">
        <v>0</v>
      </c>
      <c r="X136" s="4" t="s">
        <v>655</v>
      </c>
      <c r="Y136" s="4" t="s">
        <v>656</v>
      </c>
    </row>
    <row r="137" s="4" customFormat="1" spans="1:25">
      <c r="A137" s="4" t="s">
        <v>657</v>
      </c>
      <c r="B137" s="4" t="s">
        <v>26</v>
      </c>
      <c r="C137" s="4" t="s">
        <v>27</v>
      </c>
      <c r="D137" s="4" t="s">
        <v>658</v>
      </c>
      <c r="E137" s="4" t="s">
        <v>659</v>
      </c>
      <c r="F137" s="6">
        <v>44863</v>
      </c>
      <c r="G137" s="6">
        <v>44864</v>
      </c>
      <c r="H137" s="4">
        <v>1</v>
      </c>
      <c r="I137" s="4">
        <v>1</v>
      </c>
      <c r="J137" s="4">
        <v>1</v>
      </c>
      <c r="K137" s="4" t="s">
        <v>30</v>
      </c>
      <c r="L137" s="4">
        <v>1561</v>
      </c>
      <c r="M137" s="4">
        <v>1561</v>
      </c>
      <c r="N137" s="4" t="s">
        <v>660</v>
      </c>
      <c r="O137" s="4" t="s">
        <v>32</v>
      </c>
      <c r="P137" s="4" t="s">
        <v>33</v>
      </c>
      <c r="Q137" s="4">
        <v>0</v>
      </c>
      <c r="R137" s="7">
        <v>44863</v>
      </c>
      <c r="S137" s="6">
        <v>44867</v>
      </c>
      <c r="T137" s="4" t="s">
        <v>34</v>
      </c>
      <c r="U137" s="4">
        <v>1561</v>
      </c>
      <c r="V137" s="4">
        <v>0</v>
      </c>
      <c r="W137" s="4">
        <v>0</v>
      </c>
      <c r="X137" s="4" t="s">
        <v>661</v>
      </c>
      <c r="Y137" s="4" t="s">
        <v>99</v>
      </c>
    </row>
    <row r="138" s="4" customFormat="1" spans="1:25">
      <c r="A138" s="4" t="s">
        <v>662</v>
      </c>
      <c r="B138" s="4" t="s">
        <v>26</v>
      </c>
      <c r="C138" s="4" t="s">
        <v>27</v>
      </c>
      <c r="D138" s="4" t="s">
        <v>663</v>
      </c>
      <c r="E138" s="4" t="s">
        <v>233</v>
      </c>
      <c r="F138" s="6">
        <v>44863</v>
      </c>
      <c r="G138" s="6">
        <v>44864</v>
      </c>
      <c r="H138" s="4">
        <v>1</v>
      </c>
      <c r="I138" s="4">
        <v>1</v>
      </c>
      <c r="J138" s="4">
        <v>1</v>
      </c>
      <c r="K138" s="4" t="s">
        <v>30</v>
      </c>
      <c r="L138" s="4">
        <v>98</v>
      </c>
      <c r="M138" s="4">
        <v>98</v>
      </c>
      <c r="N138" s="4" t="s">
        <v>664</v>
      </c>
      <c r="O138" s="4" t="s">
        <v>32</v>
      </c>
      <c r="P138" s="4" t="s">
        <v>33</v>
      </c>
      <c r="Q138" s="4">
        <v>0</v>
      </c>
      <c r="R138" s="7">
        <v>44863</v>
      </c>
      <c r="S138" s="6">
        <v>44867</v>
      </c>
      <c r="T138" s="4" t="s">
        <v>34</v>
      </c>
      <c r="U138" s="4">
        <v>98</v>
      </c>
      <c r="V138" s="4">
        <v>0</v>
      </c>
      <c r="W138" s="4">
        <v>0</v>
      </c>
      <c r="X138" s="4" t="s">
        <v>665</v>
      </c>
      <c r="Y138" s="4" t="s">
        <v>35</v>
      </c>
    </row>
    <row r="139" s="4" customFormat="1" spans="1:25">
      <c r="A139" s="4" t="s">
        <v>666</v>
      </c>
      <c r="B139" s="4" t="s">
        <v>26</v>
      </c>
      <c r="C139" s="4" t="s">
        <v>27</v>
      </c>
      <c r="D139" s="4" t="s">
        <v>667</v>
      </c>
      <c r="E139" s="4" t="s">
        <v>668</v>
      </c>
      <c r="F139" s="6">
        <v>44863</v>
      </c>
      <c r="G139" s="6">
        <v>44864</v>
      </c>
      <c r="H139" s="4">
        <v>1</v>
      </c>
      <c r="I139" s="4">
        <v>1</v>
      </c>
      <c r="J139" s="4">
        <v>1</v>
      </c>
      <c r="K139" s="4" t="s">
        <v>30</v>
      </c>
      <c r="L139" s="4">
        <v>576</v>
      </c>
      <c r="M139" s="4">
        <v>576</v>
      </c>
      <c r="N139" s="4" t="s">
        <v>669</v>
      </c>
      <c r="O139" s="4" t="s">
        <v>32</v>
      </c>
      <c r="P139" s="4" t="s">
        <v>33</v>
      </c>
      <c r="Q139" s="4">
        <v>0</v>
      </c>
      <c r="R139" s="7">
        <v>44863</v>
      </c>
      <c r="S139" s="6">
        <v>44867</v>
      </c>
      <c r="T139" s="4" t="s">
        <v>34</v>
      </c>
      <c r="U139" s="4">
        <v>576</v>
      </c>
      <c r="V139" s="4">
        <v>0</v>
      </c>
      <c r="W139" s="4">
        <v>0</v>
      </c>
      <c r="X139" s="4" t="s">
        <v>670</v>
      </c>
      <c r="Y139" s="4" t="s">
        <v>35</v>
      </c>
    </row>
    <row r="140" s="4" customFormat="1" spans="1:25">
      <c r="A140" s="4" t="s">
        <v>671</v>
      </c>
      <c r="B140" s="4" t="s">
        <v>26</v>
      </c>
      <c r="C140" s="4" t="s">
        <v>27</v>
      </c>
      <c r="D140" s="4" t="s">
        <v>672</v>
      </c>
      <c r="E140" s="4" t="s">
        <v>87</v>
      </c>
      <c r="F140" s="6">
        <v>44863</v>
      </c>
      <c r="G140" s="6">
        <v>44864</v>
      </c>
      <c r="H140" s="4">
        <v>1</v>
      </c>
      <c r="I140" s="4">
        <v>1</v>
      </c>
      <c r="J140" s="4">
        <v>1</v>
      </c>
      <c r="K140" s="4" t="s">
        <v>30</v>
      </c>
      <c r="L140" s="4">
        <v>733</v>
      </c>
      <c r="M140" s="4">
        <v>733</v>
      </c>
      <c r="N140" s="4" t="s">
        <v>673</v>
      </c>
      <c r="O140" s="4" t="s">
        <v>32</v>
      </c>
      <c r="P140" s="4" t="s">
        <v>33</v>
      </c>
      <c r="Q140" s="4">
        <v>0</v>
      </c>
      <c r="R140" s="7">
        <v>44863</v>
      </c>
      <c r="S140" s="6">
        <v>44867</v>
      </c>
      <c r="T140" s="4" t="s">
        <v>34</v>
      </c>
      <c r="U140" s="4">
        <v>733</v>
      </c>
      <c r="V140" s="4">
        <v>0</v>
      </c>
      <c r="W140" s="4">
        <v>0</v>
      </c>
      <c r="X140" s="4" t="s">
        <v>674</v>
      </c>
      <c r="Y140" s="4" t="s">
        <v>35</v>
      </c>
    </row>
    <row r="141" s="4" customFormat="1" spans="1:25">
      <c r="A141" s="4" t="s">
        <v>675</v>
      </c>
      <c r="B141" s="4" t="s">
        <v>26</v>
      </c>
      <c r="C141" s="4" t="s">
        <v>27</v>
      </c>
      <c r="D141" s="4" t="s">
        <v>676</v>
      </c>
      <c r="E141" s="4" t="s">
        <v>222</v>
      </c>
      <c r="F141" s="6">
        <v>44863</v>
      </c>
      <c r="G141" s="6">
        <v>44864</v>
      </c>
      <c r="H141" s="4">
        <v>1</v>
      </c>
      <c r="I141" s="4">
        <v>1</v>
      </c>
      <c r="J141" s="4">
        <v>1</v>
      </c>
      <c r="K141" s="4" t="s">
        <v>30</v>
      </c>
      <c r="L141" s="4">
        <v>145</v>
      </c>
      <c r="M141" s="4">
        <v>145</v>
      </c>
      <c r="N141" s="4" t="s">
        <v>677</v>
      </c>
      <c r="O141" s="4" t="s">
        <v>32</v>
      </c>
      <c r="P141" s="4" t="s">
        <v>33</v>
      </c>
      <c r="Q141" s="4">
        <v>0</v>
      </c>
      <c r="R141" s="7">
        <v>44863</v>
      </c>
      <c r="S141" s="6">
        <v>44867</v>
      </c>
      <c r="T141" s="4" t="s">
        <v>34</v>
      </c>
      <c r="U141" s="4">
        <v>145</v>
      </c>
      <c r="V141" s="4">
        <v>0</v>
      </c>
      <c r="W141" s="4">
        <v>0</v>
      </c>
      <c r="X141" s="4" t="s">
        <v>678</v>
      </c>
      <c r="Y141" s="4" t="s">
        <v>35</v>
      </c>
    </row>
    <row r="142" s="4" customFormat="1" spans="1:25">
      <c r="A142" s="4" t="s">
        <v>679</v>
      </c>
      <c r="B142" s="4" t="s">
        <v>26</v>
      </c>
      <c r="C142" s="4" t="s">
        <v>27</v>
      </c>
      <c r="D142" s="4" t="s">
        <v>304</v>
      </c>
      <c r="E142" s="4" t="s">
        <v>305</v>
      </c>
      <c r="F142" s="6">
        <v>44863</v>
      </c>
      <c r="G142" s="6">
        <v>44864</v>
      </c>
      <c r="H142" s="4">
        <v>1</v>
      </c>
      <c r="I142" s="4">
        <v>1</v>
      </c>
      <c r="J142" s="4">
        <v>1</v>
      </c>
      <c r="K142" s="4" t="s">
        <v>30</v>
      </c>
      <c r="L142" s="4">
        <v>944</v>
      </c>
      <c r="M142" s="4">
        <v>944</v>
      </c>
      <c r="N142" s="4" t="s">
        <v>680</v>
      </c>
      <c r="O142" s="4" t="s">
        <v>32</v>
      </c>
      <c r="P142" s="4" t="s">
        <v>33</v>
      </c>
      <c r="Q142" s="4">
        <v>0</v>
      </c>
      <c r="R142" s="7">
        <v>44863</v>
      </c>
      <c r="S142" s="6">
        <v>44867</v>
      </c>
      <c r="T142" s="4" t="s">
        <v>34</v>
      </c>
      <c r="U142" s="4">
        <v>944</v>
      </c>
      <c r="V142" s="4">
        <v>0</v>
      </c>
      <c r="W142" s="4">
        <v>0</v>
      </c>
      <c r="X142" s="4" t="s">
        <v>681</v>
      </c>
      <c r="Y142" s="4" t="s">
        <v>35</v>
      </c>
    </row>
    <row r="143" s="4" customFormat="1" spans="1:25">
      <c r="A143" s="4" t="s">
        <v>682</v>
      </c>
      <c r="B143" s="4" t="s">
        <v>26</v>
      </c>
      <c r="C143" s="4" t="s">
        <v>27</v>
      </c>
      <c r="D143" s="4" t="s">
        <v>683</v>
      </c>
      <c r="E143" s="4" t="s">
        <v>233</v>
      </c>
      <c r="F143" s="6">
        <v>44863</v>
      </c>
      <c r="G143" s="6">
        <v>44864</v>
      </c>
      <c r="H143" s="4">
        <v>1</v>
      </c>
      <c r="I143" s="4">
        <v>1</v>
      </c>
      <c r="J143" s="4">
        <v>1</v>
      </c>
      <c r="K143" s="4" t="s">
        <v>30</v>
      </c>
      <c r="L143" s="4">
        <v>753</v>
      </c>
      <c r="M143" s="4">
        <v>753</v>
      </c>
      <c r="N143" s="4" t="s">
        <v>684</v>
      </c>
      <c r="O143" s="4" t="s">
        <v>32</v>
      </c>
      <c r="P143" s="4" t="s">
        <v>33</v>
      </c>
      <c r="Q143" s="4">
        <v>0</v>
      </c>
      <c r="R143" s="7">
        <v>44863</v>
      </c>
      <c r="S143" s="6">
        <v>44867</v>
      </c>
      <c r="T143" s="4" t="s">
        <v>34</v>
      </c>
      <c r="U143" s="4">
        <v>753</v>
      </c>
      <c r="V143" s="4">
        <v>0</v>
      </c>
      <c r="W143" s="4">
        <v>0</v>
      </c>
      <c r="X143" s="4" t="s">
        <v>685</v>
      </c>
      <c r="Y143" s="4" t="s">
        <v>35</v>
      </c>
    </row>
    <row r="144" s="4" customFormat="1" spans="1:25">
      <c r="A144" s="4" t="s">
        <v>686</v>
      </c>
      <c r="B144" s="4" t="s">
        <v>26</v>
      </c>
      <c r="C144" s="4" t="s">
        <v>27</v>
      </c>
      <c r="D144" s="4" t="s">
        <v>687</v>
      </c>
      <c r="E144" s="4" t="s">
        <v>44</v>
      </c>
      <c r="F144" s="6">
        <v>44863</v>
      </c>
      <c r="G144" s="6">
        <v>44864</v>
      </c>
      <c r="H144" s="4">
        <v>1</v>
      </c>
      <c r="I144" s="4">
        <v>1</v>
      </c>
      <c r="J144" s="4">
        <v>1</v>
      </c>
      <c r="K144" s="4" t="s">
        <v>30</v>
      </c>
      <c r="L144" s="4">
        <v>126</v>
      </c>
      <c r="M144" s="4">
        <v>126</v>
      </c>
      <c r="N144" s="4" t="s">
        <v>688</v>
      </c>
      <c r="O144" s="4" t="s">
        <v>32</v>
      </c>
      <c r="P144" s="4" t="s">
        <v>33</v>
      </c>
      <c r="Q144" s="4">
        <v>0</v>
      </c>
      <c r="R144" s="7">
        <v>44863</v>
      </c>
      <c r="S144" s="6">
        <v>44867</v>
      </c>
      <c r="T144" s="4" t="s">
        <v>34</v>
      </c>
      <c r="U144" s="4">
        <v>126</v>
      </c>
      <c r="V144" s="4">
        <v>0</v>
      </c>
      <c r="W144" s="4">
        <v>0</v>
      </c>
      <c r="X144" s="4" t="s">
        <v>689</v>
      </c>
      <c r="Y144" s="4" t="s">
        <v>35</v>
      </c>
    </row>
    <row r="145" s="4" customFormat="1" spans="1:25">
      <c r="A145" s="4" t="s">
        <v>690</v>
      </c>
      <c r="B145" s="4" t="s">
        <v>26</v>
      </c>
      <c r="C145" s="4" t="s">
        <v>27</v>
      </c>
      <c r="D145" s="4" t="s">
        <v>691</v>
      </c>
      <c r="E145" s="4" t="s">
        <v>465</v>
      </c>
      <c r="F145" s="6">
        <v>44863</v>
      </c>
      <c r="G145" s="6">
        <v>44864</v>
      </c>
      <c r="H145" s="4">
        <v>1</v>
      </c>
      <c r="I145" s="4">
        <v>1</v>
      </c>
      <c r="J145" s="4">
        <v>1</v>
      </c>
      <c r="K145" s="4" t="s">
        <v>30</v>
      </c>
      <c r="L145" s="4">
        <v>134</v>
      </c>
      <c r="M145" s="4">
        <v>134</v>
      </c>
      <c r="N145" s="4" t="s">
        <v>692</v>
      </c>
      <c r="O145" s="4" t="s">
        <v>32</v>
      </c>
      <c r="P145" s="4" t="s">
        <v>33</v>
      </c>
      <c r="Q145" s="4">
        <v>0</v>
      </c>
      <c r="R145" s="7">
        <v>44863</v>
      </c>
      <c r="S145" s="6">
        <v>44867</v>
      </c>
      <c r="T145" s="4" t="s">
        <v>34</v>
      </c>
      <c r="U145" s="4">
        <v>134</v>
      </c>
      <c r="V145" s="4">
        <v>0</v>
      </c>
      <c r="W145" s="4">
        <v>0</v>
      </c>
      <c r="X145" s="4" t="s">
        <v>693</v>
      </c>
      <c r="Y145" s="4" t="s">
        <v>35</v>
      </c>
    </row>
    <row r="146" s="4" customFormat="1" spans="1:25">
      <c r="A146" s="4" t="s">
        <v>694</v>
      </c>
      <c r="B146" s="4" t="s">
        <v>26</v>
      </c>
      <c r="C146" s="4" t="s">
        <v>27</v>
      </c>
      <c r="D146" s="4" t="s">
        <v>695</v>
      </c>
      <c r="E146" s="4" t="s">
        <v>696</v>
      </c>
      <c r="F146" s="6">
        <v>44863</v>
      </c>
      <c r="G146" s="6">
        <v>44864</v>
      </c>
      <c r="H146" s="4">
        <v>1</v>
      </c>
      <c r="I146" s="4">
        <v>1</v>
      </c>
      <c r="J146" s="4">
        <v>1</v>
      </c>
      <c r="K146" s="4" t="s">
        <v>30</v>
      </c>
      <c r="L146" s="4">
        <v>288</v>
      </c>
      <c r="M146" s="4">
        <v>288</v>
      </c>
      <c r="N146" s="4" t="s">
        <v>697</v>
      </c>
      <c r="O146" s="4" t="s">
        <v>32</v>
      </c>
      <c r="P146" s="4" t="s">
        <v>33</v>
      </c>
      <c r="Q146" s="4">
        <v>0</v>
      </c>
      <c r="R146" s="7">
        <v>44863</v>
      </c>
      <c r="S146" s="6">
        <v>44867</v>
      </c>
      <c r="T146" s="4" t="s">
        <v>34</v>
      </c>
      <c r="U146" s="4">
        <v>288</v>
      </c>
      <c r="V146" s="4">
        <v>0</v>
      </c>
      <c r="W146" s="4">
        <v>0</v>
      </c>
      <c r="X146" s="4" t="s">
        <v>698</v>
      </c>
      <c r="Y146" s="4" t="s">
        <v>35</v>
      </c>
    </row>
    <row r="147" s="4" customFormat="1" spans="1:25">
      <c r="A147" s="4" t="s">
        <v>699</v>
      </c>
      <c r="B147" s="4" t="s">
        <v>26</v>
      </c>
      <c r="C147" s="4" t="s">
        <v>27</v>
      </c>
      <c r="D147" s="4" t="s">
        <v>700</v>
      </c>
      <c r="E147" s="4" t="s">
        <v>283</v>
      </c>
      <c r="F147" s="6">
        <v>44863</v>
      </c>
      <c r="G147" s="6">
        <v>44864</v>
      </c>
      <c r="H147" s="4">
        <v>1</v>
      </c>
      <c r="I147" s="4">
        <v>1</v>
      </c>
      <c r="J147" s="4">
        <v>1</v>
      </c>
      <c r="K147" s="4" t="s">
        <v>30</v>
      </c>
      <c r="L147" s="4">
        <v>250</v>
      </c>
      <c r="M147" s="4">
        <v>250</v>
      </c>
      <c r="N147" s="4" t="s">
        <v>701</v>
      </c>
      <c r="O147" s="4" t="s">
        <v>32</v>
      </c>
      <c r="P147" s="4" t="s">
        <v>33</v>
      </c>
      <c r="Q147" s="4">
        <v>0</v>
      </c>
      <c r="R147" s="7">
        <v>44863</v>
      </c>
      <c r="S147" s="6">
        <v>44867</v>
      </c>
      <c r="T147" s="4" t="s">
        <v>34</v>
      </c>
      <c r="U147" s="4">
        <v>250</v>
      </c>
      <c r="V147" s="4">
        <v>0</v>
      </c>
      <c r="W147" s="4">
        <v>0</v>
      </c>
      <c r="X147" s="4" t="s">
        <v>702</v>
      </c>
      <c r="Y147" s="4" t="s">
        <v>35</v>
      </c>
    </row>
    <row r="148" s="4" customFormat="1" spans="1:25">
      <c r="A148" s="4" t="s">
        <v>703</v>
      </c>
      <c r="B148" s="4" t="s">
        <v>26</v>
      </c>
      <c r="C148" s="4" t="s">
        <v>27</v>
      </c>
      <c r="D148" s="4" t="s">
        <v>704</v>
      </c>
      <c r="E148" s="4" t="s">
        <v>73</v>
      </c>
      <c r="F148" s="6">
        <v>44863</v>
      </c>
      <c r="G148" s="6">
        <v>44864</v>
      </c>
      <c r="H148" s="4">
        <v>1</v>
      </c>
      <c r="I148" s="4">
        <v>1</v>
      </c>
      <c r="J148" s="4">
        <v>1</v>
      </c>
      <c r="K148" s="4" t="s">
        <v>30</v>
      </c>
      <c r="L148" s="4">
        <v>97</v>
      </c>
      <c r="M148" s="4">
        <v>97</v>
      </c>
      <c r="N148" s="4" t="s">
        <v>705</v>
      </c>
      <c r="O148" s="4" t="s">
        <v>32</v>
      </c>
      <c r="P148" s="4" t="s">
        <v>33</v>
      </c>
      <c r="Q148" s="4">
        <v>0</v>
      </c>
      <c r="R148" s="7">
        <v>44863</v>
      </c>
      <c r="S148" s="6">
        <v>44867</v>
      </c>
      <c r="T148" s="4" t="s">
        <v>34</v>
      </c>
      <c r="U148" s="4">
        <v>97</v>
      </c>
      <c r="V148" s="4">
        <v>0</v>
      </c>
      <c r="W148" s="4">
        <v>0</v>
      </c>
      <c r="X148" s="4" t="s">
        <v>706</v>
      </c>
      <c r="Y148" s="4" t="s">
        <v>707</v>
      </c>
    </row>
    <row r="149" s="4" customFormat="1" spans="1:25">
      <c r="A149" s="4" t="s">
        <v>708</v>
      </c>
      <c r="B149" s="4" t="s">
        <v>26</v>
      </c>
      <c r="C149" s="4" t="s">
        <v>27</v>
      </c>
      <c r="D149" s="4" t="s">
        <v>709</v>
      </c>
      <c r="E149" s="4" t="s">
        <v>320</v>
      </c>
      <c r="F149" s="6">
        <v>44863</v>
      </c>
      <c r="G149" s="6">
        <v>44864</v>
      </c>
      <c r="H149" s="4">
        <v>3</v>
      </c>
      <c r="I149" s="4">
        <v>1</v>
      </c>
      <c r="J149" s="4">
        <v>3</v>
      </c>
      <c r="K149" s="4" t="s">
        <v>30</v>
      </c>
      <c r="L149" s="4">
        <v>762</v>
      </c>
      <c r="M149" s="4">
        <v>762</v>
      </c>
      <c r="N149" s="4" t="s">
        <v>710</v>
      </c>
      <c r="O149" s="4" t="s">
        <v>32</v>
      </c>
      <c r="P149" s="4" t="s">
        <v>33</v>
      </c>
      <c r="Q149" s="4">
        <v>0</v>
      </c>
      <c r="R149" s="7">
        <v>44863</v>
      </c>
      <c r="S149" s="6">
        <v>44867</v>
      </c>
      <c r="T149" s="4" t="s">
        <v>34</v>
      </c>
      <c r="U149" s="4">
        <v>762</v>
      </c>
      <c r="V149" s="4">
        <v>0</v>
      </c>
      <c r="W149" s="4">
        <v>0</v>
      </c>
      <c r="X149" s="4" t="s">
        <v>711</v>
      </c>
      <c r="Y149" s="4" t="s">
        <v>35</v>
      </c>
    </row>
    <row r="150" s="4" customFormat="1" spans="1:25">
      <c r="A150" s="4" t="s">
        <v>712</v>
      </c>
      <c r="B150" s="4" t="s">
        <v>26</v>
      </c>
      <c r="C150" s="4" t="s">
        <v>27</v>
      </c>
      <c r="D150" s="4" t="s">
        <v>293</v>
      </c>
      <c r="E150" s="4" t="s">
        <v>294</v>
      </c>
      <c r="F150" s="6">
        <v>44863</v>
      </c>
      <c r="G150" s="6">
        <v>44864</v>
      </c>
      <c r="H150" s="4">
        <v>1</v>
      </c>
      <c r="I150" s="4">
        <v>1</v>
      </c>
      <c r="J150" s="4">
        <v>1</v>
      </c>
      <c r="K150" s="4" t="s">
        <v>30</v>
      </c>
      <c r="L150" s="4">
        <v>534</v>
      </c>
      <c r="M150" s="4">
        <v>534</v>
      </c>
      <c r="N150" s="4" t="s">
        <v>713</v>
      </c>
      <c r="O150" s="4" t="s">
        <v>32</v>
      </c>
      <c r="P150" s="4" t="s">
        <v>33</v>
      </c>
      <c r="Q150" s="4">
        <v>0</v>
      </c>
      <c r="R150" s="7">
        <v>44863</v>
      </c>
      <c r="S150" s="6">
        <v>44867</v>
      </c>
      <c r="T150" s="4" t="s">
        <v>34</v>
      </c>
      <c r="U150" s="4">
        <v>534</v>
      </c>
      <c r="V150" s="4">
        <v>0</v>
      </c>
      <c r="W150" s="4">
        <v>0</v>
      </c>
      <c r="X150" s="4" t="s">
        <v>714</v>
      </c>
      <c r="Y150" s="4" t="s">
        <v>297</v>
      </c>
    </row>
    <row r="151" s="4" customFormat="1" spans="1:25">
      <c r="A151" s="4" t="s">
        <v>694</v>
      </c>
      <c r="B151" s="4" t="s">
        <v>26</v>
      </c>
      <c r="C151" s="4" t="s">
        <v>89</v>
      </c>
      <c r="D151" s="4" t="s">
        <v>695</v>
      </c>
      <c r="E151" s="4" t="s">
        <v>696</v>
      </c>
      <c r="F151" s="6">
        <v>44863</v>
      </c>
      <c r="G151" s="6">
        <v>44864</v>
      </c>
      <c r="H151" s="4">
        <v>1</v>
      </c>
      <c r="I151" s="4">
        <v>1</v>
      </c>
      <c r="J151" s="4">
        <v>1</v>
      </c>
      <c r="K151" s="4" t="s">
        <v>30</v>
      </c>
      <c r="L151" s="4">
        <v>-288</v>
      </c>
      <c r="M151" s="4">
        <v>-288</v>
      </c>
      <c r="N151" s="4" t="s">
        <v>697</v>
      </c>
      <c r="O151" s="4" t="s">
        <v>32</v>
      </c>
      <c r="P151" s="4" t="s">
        <v>33</v>
      </c>
      <c r="Q151" s="4">
        <v>0</v>
      </c>
      <c r="R151" s="7">
        <v>44863</v>
      </c>
      <c r="S151" s="6">
        <v>44867</v>
      </c>
      <c r="T151" s="4" t="s">
        <v>34</v>
      </c>
      <c r="U151" s="4">
        <v>-288</v>
      </c>
      <c r="V151" s="4">
        <v>0</v>
      </c>
      <c r="W151" s="4">
        <v>0</v>
      </c>
      <c r="X151" s="4" t="s">
        <v>698</v>
      </c>
      <c r="Y151" s="4" t="s">
        <v>35</v>
      </c>
    </row>
    <row r="152" s="4" customFormat="1" spans="1:25">
      <c r="A152" s="4" t="s">
        <v>715</v>
      </c>
      <c r="B152" s="4" t="s">
        <v>26</v>
      </c>
      <c r="C152" s="4" t="s">
        <v>27</v>
      </c>
      <c r="D152" s="4" t="s">
        <v>716</v>
      </c>
      <c r="E152" s="4" t="s">
        <v>717</v>
      </c>
      <c r="F152" s="6">
        <v>44863</v>
      </c>
      <c r="G152" s="6">
        <v>44864</v>
      </c>
      <c r="H152" s="4">
        <v>1</v>
      </c>
      <c r="I152" s="4">
        <v>1</v>
      </c>
      <c r="J152" s="4">
        <v>1</v>
      </c>
      <c r="K152" s="4" t="s">
        <v>30</v>
      </c>
      <c r="L152" s="4">
        <v>278</v>
      </c>
      <c r="M152" s="4">
        <v>278</v>
      </c>
      <c r="N152" s="4" t="s">
        <v>718</v>
      </c>
      <c r="O152" s="4" t="s">
        <v>32</v>
      </c>
      <c r="P152" s="4" t="s">
        <v>33</v>
      </c>
      <c r="Q152" s="4">
        <v>0</v>
      </c>
      <c r="R152" s="7">
        <v>44863</v>
      </c>
      <c r="S152" s="6">
        <v>44867</v>
      </c>
      <c r="T152" s="4" t="s">
        <v>34</v>
      </c>
      <c r="U152" s="4">
        <v>278</v>
      </c>
      <c r="V152" s="4">
        <v>0</v>
      </c>
      <c r="W152" s="4">
        <v>0</v>
      </c>
      <c r="X152" s="4" t="s">
        <v>719</v>
      </c>
      <c r="Y152" s="4" t="s">
        <v>720</v>
      </c>
    </row>
    <row r="153" s="4" customFormat="1" spans="1:25">
      <c r="A153" s="4" t="s">
        <v>721</v>
      </c>
      <c r="B153" s="4" t="s">
        <v>26</v>
      </c>
      <c r="C153" s="4" t="s">
        <v>27</v>
      </c>
      <c r="D153" s="4" t="s">
        <v>293</v>
      </c>
      <c r="E153" s="4" t="s">
        <v>294</v>
      </c>
      <c r="F153" s="6">
        <v>44863</v>
      </c>
      <c r="G153" s="6">
        <v>44864</v>
      </c>
      <c r="H153" s="4">
        <v>1</v>
      </c>
      <c r="I153" s="4">
        <v>1</v>
      </c>
      <c r="J153" s="4">
        <v>1</v>
      </c>
      <c r="K153" s="4" t="s">
        <v>30</v>
      </c>
      <c r="L153" s="4">
        <v>534</v>
      </c>
      <c r="M153" s="4">
        <v>534</v>
      </c>
      <c r="N153" s="4" t="s">
        <v>722</v>
      </c>
      <c r="O153" s="4" t="s">
        <v>32</v>
      </c>
      <c r="P153" s="4" t="s">
        <v>33</v>
      </c>
      <c r="Q153" s="4">
        <v>0</v>
      </c>
      <c r="R153" s="7">
        <v>44863</v>
      </c>
      <c r="S153" s="6">
        <v>44867</v>
      </c>
      <c r="T153" s="4" t="s">
        <v>34</v>
      </c>
      <c r="U153" s="4">
        <v>534</v>
      </c>
      <c r="V153" s="4">
        <v>0</v>
      </c>
      <c r="W153" s="4">
        <v>0</v>
      </c>
      <c r="X153" s="4" t="s">
        <v>723</v>
      </c>
      <c r="Y153" s="4" t="s">
        <v>724</v>
      </c>
    </row>
    <row r="154" s="4" customFormat="1" spans="1:25">
      <c r="A154" s="4" t="s">
        <v>725</v>
      </c>
      <c r="B154" s="4" t="s">
        <v>26</v>
      </c>
      <c r="C154" s="4" t="s">
        <v>27</v>
      </c>
      <c r="D154" s="4" t="s">
        <v>726</v>
      </c>
      <c r="E154" s="4" t="s">
        <v>269</v>
      </c>
      <c r="F154" s="6">
        <v>44863</v>
      </c>
      <c r="G154" s="6">
        <v>44864</v>
      </c>
      <c r="H154" s="4">
        <v>1</v>
      </c>
      <c r="I154" s="4">
        <v>1</v>
      </c>
      <c r="J154" s="4">
        <v>1</v>
      </c>
      <c r="K154" s="4" t="s">
        <v>30</v>
      </c>
      <c r="L154" s="4">
        <v>677</v>
      </c>
      <c r="M154" s="4">
        <v>677</v>
      </c>
      <c r="N154" s="4" t="s">
        <v>727</v>
      </c>
      <c r="O154" s="4" t="s">
        <v>32</v>
      </c>
      <c r="P154" s="4" t="s">
        <v>33</v>
      </c>
      <c r="Q154" s="4">
        <v>0</v>
      </c>
      <c r="R154" s="7">
        <v>44863</v>
      </c>
      <c r="S154" s="6">
        <v>44867</v>
      </c>
      <c r="T154" s="4" t="s">
        <v>34</v>
      </c>
      <c r="U154" s="4">
        <v>677</v>
      </c>
      <c r="V154" s="4">
        <v>0</v>
      </c>
      <c r="W154" s="4">
        <v>0</v>
      </c>
      <c r="X154" s="4" t="s">
        <v>728</v>
      </c>
      <c r="Y154" s="4" t="s">
        <v>35</v>
      </c>
    </row>
    <row r="155" s="4" customFormat="1" spans="1:25">
      <c r="A155" s="4" t="s">
        <v>729</v>
      </c>
      <c r="B155" s="4" t="s">
        <v>26</v>
      </c>
      <c r="C155" s="4" t="s">
        <v>27</v>
      </c>
      <c r="D155" s="4" t="s">
        <v>730</v>
      </c>
      <c r="E155" s="4" t="s">
        <v>731</v>
      </c>
      <c r="F155" s="6">
        <v>44863</v>
      </c>
      <c r="G155" s="6">
        <v>44864</v>
      </c>
      <c r="H155" s="4">
        <v>1</v>
      </c>
      <c r="I155" s="4">
        <v>1</v>
      </c>
      <c r="J155" s="4">
        <v>1</v>
      </c>
      <c r="K155" s="4" t="s">
        <v>30</v>
      </c>
      <c r="L155" s="4">
        <v>78</v>
      </c>
      <c r="M155" s="4">
        <v>78</v>
      </c>
      <c r="N155" s="4" t="s">
        <v>732</v>
      </c>
      <c r="O155" s="4" t="s">
        <v>32</v>
      </c>
      <c r="P155" s="4" t="s">
        <v>33</v>
      </c>
      <c r="Q155" s="4">
        <v>0</v>
      </c>
      <c r="R155" s="7">
        <v>44863</v>
      </c>
      <c r="S155" s="6">
        <v>44867</v>
      </c>
      <c r="T155" s="4" t="s">
        <v>34</v>
      </c>
      <c r="U155" s="4">
        <v>78</v>
      </c>
      <c r="V155" s="4">
        <v>0</v>
      </c>
      <c r="W155" s="4">
        <v>0</v>
      </c>
      <c r="X155" s="4" t="s">
        <v>733</v>
      </c>
      <c r="Y155" s="4" t="s">
        <v>35</v>
      </c>
    </row>
    <row r="156" s="4" customFormat="1" spans="1:25">
      <c r="A156" s="4" t="s">
        <v>734</v>
      </c>
      <c r="B156" s="4" t="s">
        <v>26</v>
      </c>
      <c r="C156" s="4" t="s">
        <v>27</v>
      </c>
      <c r="D156" s="4" t="s">
        <v>735</v>
      </c>
      <c r="E156" s="4" t="s">
        <v>736</v>
      </c>
      <c r="F156" s="6">
        <v>44863</v>
      </c>
      <c r="G156" s="6">
        <v>44864</v>
      </c>
      <c r="H156" s="4">
        <v>1</v>
      </c>
      <c r="I156" s="4">
        <v>1</v>
      </c>
      <c r="J156" s="4">
        <v>1</v>
      </c>
      <c r="K156" s="4" t="s">
        <v>30</v>
      </c>
      <c r="L156" s="4">
        <v>158</v>
      </c>
      <c r="M156" s="4">
        <v>158</v>
      </c>
      <c r="N156" s="4" t="s">
        <v>737</v>
      </c>
      <c r="O156" s="4" t="s">
        <v>32</v>
      </c>
      <c r="P156" s="4" t="s">
        <v>33</v>
      </c>
      <c r="Q156" s="4">
        <v>0</v>
      </c>
      <c r="R156" s="7">
        <v>44863</v>
      </c>
      <c r="S156" s="6">
        <v>44867</v>
      </c>
      <c r="T156" s="4" t="s">
        <v>34</v>
      </c>
      <c r="U156" s="4">
        <v>158</v>
      </c>
      <c r="V156" s="4">
        <v>0</v>
      </c>
      <c r="W156" s="4">
        <v>0</v>
      </c>
      <c r="X156" s="4" t="s">
        <v>738</v>
      </c>
      <c r="Y156" s="4" t="s">
        <v>739</v>
      </c>
    </row>
    <row r="157" s="4" customFormat="1" spans="1:25">
      <c r="A157" s="4" t="s">
        <v>740</v>
      </c>
      <c r="B157" s="4" t="s">
        <v>26</v>
      </c>
      <c r="C157" s="4" t="s">
        <v>27</v>
      </c>
      <c r="D157" s="4" t="s">
        <v>741</v>
      </c>
      <c r="E157" s="4" t="s">
        <v>420</v>
      </c>
      <c r="F157" s="6">
        <v>44863</v>
      </c>
      <c r="G157" s="6">
        <v>44864</v>
      </c>
      <c r="H157" s="4">
        <v>1</v>
      </c>
      <c r="I157" s="4">
        <v>1</v>
      </c>
      <c r="J157" s="4">
        <v>1</v>
      </c>
      <c r="K157" s="4" t="s">
        <v>30</v>
      </c>
      <c r="L157" s="4">
        <v>148</v>
      </c>
      <c r="M157" s="4">
        <v>148</v>
      </c>
      <c r="N157" s="4" t="s">
        <v>742</v>
      </c>
      <c r="O157" s="4" t="s">
        <v>32</v>
      </c>
      <c r="P157" s="4" t="s">
        <v>33</v>
      </c>
      <c r="Q157" s="4">
        <v>0</v>
      </c>
      <c r="R157" s="7">
        <v>44863</v>
      </c>
      <c r="S157" s="6">
        <v>44867</v>
      </c>
      <c r="T157" s="4" t="s">
        <v>34</v>
      </c>
      <c r="U157" s="4">
        <v>148</v>
      </c>
      <c r="V157" s="4">
        <v>0</v>
      </c>
      <c r="W157" s="4">
        <v>0</v>
      </c>
      <c r="X157" s="4" t="s">
        <v>743</v>
      </c>
      <c r="Y157" s="4" t="s">
        <v>35</v>
      </c>
    </row>
    <row r="158" s="4" customFormat="1" spans="1:25">
      <c r="A158" s="4" t="s">
        <v>744</v>
      </c>
      <c r="B158" s="4" t="s">
        <v>26</v>
      </c>
      <c r="C158" s="4" t="s">
        <v>27</v>
      </c>
      <c r="D158" s="4" t="s">
        <v>745</v>
      </c>
      <c r="E158" s="4" t="s">
        <v>233</v>
      </c>
      <c r="F158" s="6">
        <v>44863</v>
      </c>
      <c r="G158" s="6">
        <v>44864</v>
      </c>
      <c r="H158" s="4">
        <v>1</v>
      </c>
      <c r="I158" s="4">
        <v>1</v>
      </c>
      <c r="J158" s="4">
        <v>1</v>
      </c>
      <c r="K158" s="4" t="s">
        <v>30</v>
      </c>
      <c r="L158" s="4">
        <v>1316</v>
      </c>
      <c r="M158" s="4">
        <v>1316</v>
      </c>
      <c r="N158" s="4" t="s">
        <v>746</v>
      </c>
      <c r="O158" s="4" t="s">
        <v>32</v>
      </c>
      <c r="P158" s="4" t="s">
        <v>33</v>
      </c>
      <c r="Q158" s="4">
        <v>0</v>
      </c>
      <c r="R158" s="7">
        <v>44863</v>
      </c>
      <c r="S158" s="6">
        <v>44867</v>
      </c>
      <c r="T158" s="4" t="s">
        <v>34</v>
      </c>
      <c r="U158" s="4">
        <v>1316</v>
      </c>
      <c r="V158" s="4">
        <v>0</v>
      </c>
      <c r="W158" s="4">
        <v>0</v>
      </c>
      <c r="X158" s="4" t="s">
        <v>747</v>
      </c>
      <c r="Y158" s="4" t="s">
        <v>748</v>
      </c>
    </row>
    <row r="159" s="4" customFormat="1" spans="1:25">
      <c r="A159" s="4" t="s">
        <v>569</v>
      </c>
      <c r="B159" s="4" t="s">
        <v>26</v>
      </c>
      <c r="C159" s="4" t="s">
        <v>89</v>
      </c>
      <c r="D159" s="4" t="s">
        <v>570</v>
      </c>
      <c r="E159" s="4" t="s">
        <v>571</v>
      </c>
      <c r="F159" s="6">
        <v>44863</v>
      </c>
      <c r="G159" s="6">
        <v>44864</v>
      </c>
      <c r="H159" s="4">
        <v>1</v>
      </c>
      <c r="I159" s="4">
        <v>1</v>
      </c>
      <c r="J159" s="4">
        <v>1</v>
      </c>
      <c r="K159" s="4" t="s">
        <v>30</v>
      </c>
      <c r="L159" s="4">
        <v>-1503</v>
      </c>
      <c r="M159" s="4">
        <v>-1503</v>
      </c>
      <c r="N159" s="4" t="s">
        <v>572</v>
      </c>
      <c r="O159" s="4" t="s">
        <v>32</v>
      </c>
      <c r="P159" s="4" t="s">
        <v>33</v>
      </c>
      <c r="Q159" s="4">
        <v>0</v>
      </c>
      <c r="R159" s="7">
        <v>44863</v>
      </c>
      <c r="S159" s="6">
        <v>44867</v>
      </c>
      <c r="T159" s="4" t="s">
        <v>34</v>
      </c>
      <c r="U159" s="4">
        <v>-1503</v>
      </c>
      <c r="V159" s="4">
        <v>0</v>
      </c>
      <c r="W159" s="4">
        <v>0</v>
      </c>
      <c r="X159" s="4" t="s">
        <v>573</v>
      </c>
      <c r="Y15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2"/>
  <sheetViews>
    <sheetView tabSelected="1" workbookViewId="0">
      <selection activeCell="A160" sqref="A160:C163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749</v>
      </c>
    </row>
    <row r="2" s="4" customFormat="1" hidden="1" spans="1:9">
      <c r="A2" s="5">
        <v>18176959057</v>
      </c>
      <c r="B2" s="6">
        <v>44857</v>
      </c>
      <c r="C2" s="6">
        <v>44864</v>
      </c>
      <c r="D2" s="4">
        <v>6521</v>
      </c>
      <c r="E2" s="4" t="str">
        <f>VLOOKUP(A2,HOP!A:L,12,0)</f>
        <v>6521.00</v>
      </c>
      <c r="F2" s="4" t="str">
        <f>VLOOKUP(A2,HOP!A:C,3,0)</f>
        <v>2599155</v>
      </c>
      <c r="G2" s="4">
        <f>D2-E2</f>
        <v>0</v>
      </c>
      <c r="H2" s="4" t="str">
        <f>$H$1&amp;F2</f>
        <v>，2599155</v>
      </c>
      <c r="I2" s="4" t="str">
        <f>VLOOKUP(A2,HOP!A:U,21,0)</f>
        <v>直连</v>
      </c>
    </row>
    <row r="3" s="4" customFormat="1" hidden="1" spans="1:9">
      <c r="A3" s="5">
        <v>18738992731</v>
      </c>
      <c r="B3" s="6">
        <v>44857</v>
      </c>
      <c r="C3" s="6">
        <v>44864</v>
      </c>
      <c r="D3" s="4">
        <v>16822</v>
      </c>
      <c r="E3" s="4" t="str">
        <f>VLOOKUP(A3,HOP!A:L,12,0)</f>
        <v>16822.00</v>
      </c>
      <c r="F3" s="4" t="str">
        <f>VLOOKUP(A3,HOP!A:C,3,0)</f>
        <v>2654156</v>
      </c>
      <c r="G3" s="4">
        <f t="shared" ref="G3:G34" si="0">D3-E3</f>
        <v>0</v>
      </c>
      <c r="H3" s="4" t="str">
        <f t="shared" ref="H3:H34" si="1">$H$1&amp;F3</f>
        <v>，2654156</v>
      </c>
      <c r="I3" s="4" t="str">
        <f>VLOOKUP(A3,HOP!A:U,21,0)</f>
        <v>直连</v>
      </c>
    </row>
    <row r="4" s="4" customFormat="1" spans="1:10">
      <c r="A4" s="5">
        <v>18747845559</v>
      </c>
      <c r="B4" s="6">
        <v>44863</v>
      </c>
      <c r="C4" s="6">
        <v>44864</v>
      </c>
      <c r="D4" s="4">
        <v>153.97</v>
      </c>
      <c r="E4" s="4" t="str">
        <f>VLOOKUP(A4,HOP!A:L,12,0)</f>
        <v>174.03</v>
      </c>
      <c r="F4" s="4" t="str">
        <f>VLOOKUP(A4,HOP!A:C,3,0)</f>
        <v>2654997</v>
      </c>
      <c r="G4" s="4">
        <f t="shared" si="0"/>
        <v>-20.06</v>
      </c>
      <c r="H4" s="4" t="str">
        <f t="shared" si="1"/>
        <v>，2654997</v>
      </c>
      <c r="I4" s="4" t="str">
        <f>VLOOKUP(A4,HOP!A:U,21,0)</f>
        <v>直连</v>
      </c>
      <c r="J4" s="4" t="s">
        <v>750</v>
      </c>
    </row>
    <row r="5" s="4" customFormat="1" hidden="1" spans="1:9">
      <c r="A5" s="5">
        <v>18756485287</v>
      </c>
      <c r="B5" s="6">
        <v>44860</v>
      </c>
      <c r="C5" s="6">
        <v>44864</v>
      </c>
      <c r="D5" s="4">
        <v>1936</v>
      </c>
      <c r="E5" s="4" t="str">
        <f>VLOOKUP(A5,HOP!A:L,12,0)</f>
        <v>1936.00</v>
      </c>
      <c r="F5" s="4" t="str">
        <f>VLOOKUP(A5,HOP!A:C,3,0)</f>
        <v>2655803</v>
      </c>
      <c r="G5" s="4">
        <f t="shared" si="0"/>
        <v>0</v>
      </c>
      <c r="H5" s="4" t="str">
        <f t="shared" si="1"/>
        <v>，2655803</v>
      </c>
      <c r="I5" s="4" t="str">
        <f>VLOOKUP(A5,HOP!A:U,21,0)</f>
        <v>直连</v>
      </c>
    </row>
    <row r="6" s="4" customFormat="1" hidden="1" spans="1:9">
      <c r="A6" s="5">
        <v>18756950697</v>
      </c>
      <c r="B6" s="6">
        <v>44863</v>
      </c>
      <c r="C6" s="6">
        <v>44864</v>
      </c>
      <c r="D6" s="4">
        <v>533</v>
      </c>
      <c r="E6" s="4" t="str">
        <f>VLOOKUP(A6,HOP!A:L,12,0)</f>
        <v>533.00</v>
      </c>
      <c r="F6" s="4" t="str">
        <f>VLOOKUP(A6,HOP!A:C,3,0)</f>
        <v>2655895</v>
      </c>
      <c r="G6" s="4">
        <f t="shared" si="0"/>
        <v>0</v>
      </c>
      <c r="H6" s="4" t="str">
        <f t="shared" si="1"/>
        <v>，2655895</v>
      </c>
      <c r="I6" s="4" t="str">
        <f>VLOOKUP(A6,HOP!A:U,21,0)</f>
        <v>直连</v>
      </c>
    </row>
    <row r="7" s="4" customFormat="1" hidden="1" spans="1:9">
      <c r="A7" s="5">
        <v>18798303477</v>
      </c>
      <c r="B7" s="6">
        <v>44863</v>
      </c>
      <c r="C7" s="6">
        <v>44864</v>
      </c>
      <c r="D7" s="4">
        <v>751</v>
      </c>
      <c r="E7" s="4" t="str">
        <f>VLOOKUP(A7,HOP!A:L,12,0)</f>
        <v>751.00</v>
      </c>
      <c r="F7" s="4" t="str">
        <f>VLOOKUP(A7,HOP!A:C,3,0)</f>
        <v>2659602</v>
      </c>
      <c r="G7" s="4">
        <f t="shared" si="0"/>
        <v>0</v>
      </c>
      <c r="H7" s="4" t="str">
        <f t="shared" si="1"/>
        <v>，2659602</v>
      </c>
      <c r="I7" s="4" t="str">
        <f>VLOOKUP(A7,HOP!A:U,21,0)</f>
        <v>直连</v>
      </c>
    </row>
    <row r="8" s="4" customFormat="1" hidden="1" spans="1:9">
      <c r="A8" s="5">
        <v>21106696108</v>
      </c>
      <c r="B8" s="6">
        <v>44862</v>
      </c>
      <c r="C8" s="6">
        <v>44864</v>
      </c>
      <c r="D8" s="4">
        <v>3220</v>
      </c>
      <c r="E8" s="4" t="str">
        <f>VLOOKUP(A8,HOP!A:L,12,0)</f>
        <v>3220.00</v>
      </c>
      <c r="F8" s="4" t="str">
        <f>VLOOKUP(A8,HOP!A:C,3,0)</f>
        <v>2701387</v>
      </c>
      <c r="G8" s="4">
        <f t="shared" si="0"/>
        <v>0</v>
      </c>
      <c r="H8" s="4" t="str">
        <f t="shared" si="1"/>
        <v>，2701387</v>
      </c>
      <c r="I8" s="4" t="str">
        <f>VLOOKUP(A8,HOP!A:U,21,0)</f>
        <v>直连</v>
      </c>
    </row>
    <row r="9" s="4" customFormat="1" hidden="1" spans="1:9">
      <c r="A9" s="5">
        <v>21107196317</v>
      </c>
      <c r="B9" s="6">
        <v>44863</v>
      </c>
      <c r="C9" s="6">
        <v>44864</v>
      </c>
      <c r="D9" s="4">
        <v>1610</v>
      </c>
      <c r="E9" s="4" t="str">
        <f>VLOOKUP(A9,HOP!A:L,12,0)</f>
        <v>1610.00</v>
      </c>
      <c r="F9" s="4" t="str">
        <f>VLOOKUP(A9,HOP!A:C,3,0)</f>
        <v>2701473</v>
      </c>
      <c r="G9" s="4">
        <f t="shared" si="0"/>
        <v>0</v>
      </c>
      <c r="H9" s="4" t="str">
        <f t="shared" si="1"/>
        <v>，2701473</v>
      </c>
      <c r="I9" s="4" t="str">
        <f>VLOOKUP(A9,HOP!A:U,21,0)</f>
        <v>直连</v>
      </c>
    </row>
    <row r="10" s="4" customFormat="1" hidden="1" spans="1:9">
      <c r="A10" s="5">
        <v>21251470983</v>
      </c>
      <c r="B10" s="6">
        <v>44862</v>
      </c>
      <c r="C10" s="6">
        <v>44864</v>
      </c>
      <c r="D10" s="4">
        <v>1082</v>
      </c>
      <c r="E10" s="4" t="str">
        <f>VLOOKUP(A10,HOP!A:L,12,0)</f>
        <v>1082.00</v>
      </c>
      <c r="F10" s="4" t="str">
        <f>VLOOKUP(A10,HOP!A:C,3,0)</f>
        <v>2718520</v>
      </c>
      <c r="G10" s="4">
        <f t="shared" si="0"/>
        <v>0</v>
      </c>
      <c r="H10" s="4" t="str">
        <f t="shared" si="1"/>
        <v>，2718520</v>
      </c>
      <c r="I10" s="4" t="str">
        <f>VLOOKUP(A10,HOP!A:U,21,0)</f>
        <v>直连</v>
      </c>
    </row>
    <row r="11" s="4" customFormat="1" hidden="1" spans="1:9">
      <c r="A11" s="5">
        <v>21258984262</v>
      </c>
      <c r="B11" s="6">
        <v>44863</v>
      </c>
      <c r="C11" s="6">
        <v>44864</v>
      </c>
      <c r="D11" s="4">
        <v>3009</v>
      </c>
      <c r="E11" s="4" t="str">
        <f>VLOOKUP(A11,HOP!A:L,12,0)</f>
        <v>3009.00</v>
      </c>
      <c r="F11" s="4" t="str">
        <f>VLOOKUP(A11,HOP!A:C,3,0)</f>
        <v>2719761</v>
      </c>
      <c r="G11" s="4">
        <f t="shared" si="0"/>
        <v>0</v>
      </c>
      <c r="H11" s="4" t="str">
        <f t="shared" si="1"/>
        <v>，2719761</v>
      </c>
      <c r="I11" s="4" t="str">
        <f>VLOOKUP(A11,HOP!A:U,21,0)</f>
        <v>直连</v>
      </c>
    </row>
    <row r="12" s="4" customFormat="1" hidden="1" spans="1:9">
      <c r="A12" s="5">
        <v>21312433694</v>
      </c>
      <c r="B12" s="6">
        <v>44863</v>
      </c>
      <c r="C12" s="6">
        <v>44864</v>
      </c>
      <c r="D12" s="4">
        <v>1277</v>
      </c>
      <c r="E12" s="4" t="str">
        <f>VLOOKUP(A12,HOP!A:L,12,0)</f>
        <v>1277.00</v>
      </c>
      <c r="F12" s="4" t="str">
        <f>VLOOKUP(A12,HOP!A:C,3,0)</f>
        <v>2721558</v>
      </c>
      <c r="G12" s="4">
        <f t="shared" si="0"/>
        <v>0</v>
      </c>
      <c r="H12" s="4" t="str">
        <f t="shared" si="1"/>
        <v>，2721558</v>
      </c>
      <c r="I12" s="4" t="str">
        <f>VLOOKUP(A12,HOP!A:U,21,0)</f>
        <v>直连</v>
      </c>
    </row>
    <row r="13" s="4" customFormat="1" hidden="1" spans="1:9">
      <c r="A13" s="5">
        <v>21326342306</v>
      </c>
      <c r="B13" s="6">
        <v>44863</v>
      </c>
      <c r="C13" s="6">
        <v>44864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21330296421</v>
      </c>
      <c r="B14" s="6">
        <v>44862</v>
      </c>
      <c r="C14" s="6">
        <v>44864</v>
      </c>
      <c r="D14" s="4">
        <v>2241</v>
      </c>
      <c r="E14" s="4" t="str">
        <f>VLOOKUP(A14,HOP!A:L,12,0)</f>
        <v>2241.00</v>
      </c>
      <c r="F14" s="4" t="str">
        <f>VLOOKUP(A14,HOP!A:C,3,0)</f>
        <v>2723446</v>
      </c>
      <c r="G14" s="4">
        <f t="shared" si="0"/>
        <v>0</v>
      </c>
      <c r="H14" s="4" t="str">
        <f t="shared" si="1"/>
        <v>，2723446</v>
      </c>
      <c r="I14" s="4" t="str">
        <f>VLOOKUP(A14,HOP!A:U,21,0)</f>
        <v>直连</v>
      </c>
    </row>
    <row r="15" s="4" customFormat="1" hidden="1" spans="1:9">
      <c r="A15" s="5">
        <v>21340766869</v>
      </c>
      <c r="B15" s="6">
        <v>44863</v>
      </c>
      <c r="C15" s="6">
        <v>44864</v>
      </c>
      <c r="D15" s="4">
        <v>1322</v>
      </c>
      <c r="E15" s="4" t="str">
        <f>VLOOKUP(A15,HOP!A:L,12,0)</f>
        <v>1322.00</v>
      </c>
      <c r="F15" s="4" t="str">
        <f>VLOOKUP(A15,HOP!A:C,3,0)</f>
        <v>2725247</v>
      </c>
      <c r="G15" s="4">
        <f t="shared" si="0"/>
        <v>0</v>
      </c>
      <c r="H15" s="4" t="str">
        <f t="shared" si="1"/>
        <v>，2725247</v>
      </c>
      <c r="I15" s="4" t="str">
        <f>VLOOKUP(A15,HOP!A:U,21,0)</f>
        <v>直连</v>
      </c>
    </row>
    <row r="16" s="4" customFormat="1" hidden="1" spans="1:9">
      <c r="A16" s="5">
        <v>21341997196</v>
      </c>
      <c r="B16" s="6">
        <v>44861</v>
      </c>
      <c r="C16" s="6">
        <v>44864</v>
      </c>
      <c r="D16" s="4">
        <v>1943</v>
      </c>
      <c r="E16" s="4" t="str">
        <f>VLOOKUP(A16,HOP!A:L,12,0)</f>
        <v>1943.00</v>
      </c>
      <c r="F16" s="4" t="str">
        <f>VLOOKUP(A16,HOP!A:C,3,0)</f>
        <v>2725496</v>
      </c>
      <c r="G16" s="4">
        <f t="shared" si="0"/>
        <v>0</v>
      </c>
      <c r="H16" s="4" t="str">
        <f t="shared" si="1"/>
        <v>，2725496</v>
      </c>
      <c r="I16" s="4" t="str">
        <f>VLOOKUP(A16,HOP!A:U,21,0)</f>
        <v>直采</v>
      </c>
    </row>
    <row r="17" s="4" customFormat="1" hidden="1" spans="1:9">
      <c r="A17" s="5">
        <v>21348685877</v>
      </c>
      <c r="B17" s="6">
        <v>44863</v>
      </c>
      <c r="C17" s="6">
        <v>44864</v>
      </c>
      <c r="D17" s="4">
        <v>568</v>
      </c>
      <c r="E17" s="4" t="str">
        <f>VLOOKUP(A17,HOP!A:L,12,0)</f>
        <v>568.00</v>
      </c>
      <c r="F17" s="4" t="str">
        <f>VLOOKUP(A17,HOP!A:C,3,0)</f>
        <v>2726890</v>
      </c>
      <c r="G17" s="4">
        <f t="shared" si="0"/>
        <v>0</v>
      </c>
      <c r="H17" s="4" t="str">
        <f t="shared" si="1"/>
        <v>，2726890</v>
      </c>
      <c r="I17" s="4" t="str">
        <f>VLOOKUP(A17,HOP!A:U,21,0)</f>
        <v>直连</v>
      </c>
    </row>
    <row r="18" s="4" customFormat="1" hidden="1" spans="1:9">
      <c r="A18" s="5">
        <v>21351885587</v>
      </c>
      <c r="B18" s="6">
        <v>44863</v>
      </c>
      <c r="C18" s="6">
        <v>44864</v>
      </c>
      <c r="D18" s="4">
        <v>937</v>
      </c>
      <c r="E18" s="4" t="str">
        <f>VLOOKUP(A18,HOP!A:L,12,0)</f>
        <v>937.00</v>
      </c>
      <c r="F18" s="4" t="str">
        <f>VLOOKUP(A18,HOP!A:C,3,0)</f>
        <v>2727528</v>
      </c>
      <c r="G18" s="4">
        <f t="shared" si="0"/>
        <v>0</v>
      </c>
      <c r="H18" s="4" t="str">
        <f t="shared" si="1"/>
        <v>，2727528</v>
      </c>
      <c r="I18" s="4" t="str">
        <f>VLOOKUP(A18,HOP!A:U,21,0)</f>
        <v>直采</v>
      </c>
    </row>
    <row r="19" s="4" customFormat="1" hidden="1" spans="1:9">
      <c r="A19" s="5">
        <v>21355989159</v>
      </c>
      <c r="B19" s="6">
        <v>44860</v>
      </c>
      <c r="C19" s="6">
        <v>44864</v>
      </c>
      <c r="D19" s="4">
        <v>1188</v>
      </c>
      <c r="E19" s="4" t="str">
        <f>VLOOKUP(A19,HOP!A:L,12,0)</f>
        <v>1188.00</v>
      </c>
      <c r="F19" s="4" t="str">
        <f>VLOOKUP(A19,HOP!A:C,3,0)</f>
        <v>2728325</v>
      </c>
      <c r="G19" s="4">
        <f t="shared" si="0"/>
        <v>0</v>
      </c>
      <c r="H19" s="4" t="str">
        <f t="shared" si="1"/>
        <v>，2728325</v>
      </c>
      <c r="I19" s="4" t="str">
        <f>VLOOKUP(A19,HOP!A:U,21,0)</f>
        <v>直采</v>
      </c>
    </row>
    <row r="20" s="4" customFormat="1" hidden="1" spans="1:9">
      <c r="A20" s="5">
        <v>21359120492</v>
      </c>
      <c r="B20" s="6">
        <v>44862</v>
      </c>
      <c r="C20" s="6">
        <v>44864</v>
      </c>
      <c r="D20" s="4">
        <v>594</v>
      </c>
      <c r="E20" s="4" t="str">
        <f>VLOOKUP(A20,HOP!A:L,12,0)</f>
        <v>594.00</v>
      </c>
      <c r="F20" s="4" t="str">
        <f>VLOOKUP(A20,HOP!A:C,3,0)</f>
        <v>2729116</v>
      </c>
      <c r="G20" s="4">
        <f t="shared" si="0"/>
        <v>0</v>
      </c>
      <c r="H20" s="4" t="str">
        <f t="shared" si="1"/>
        <v>，2729116</v>
      </c>
      <c r="I20" s="4" t="str">
        <f>VLOOKUP(A20,HOP!A:U,21,0)</f>
        <v>直连</v>
      </c>
    </row>
    <row r="21" s="4" customFormat="1" hidden="1" spans="1:9">
      <c r="A21" s="5">
        <v>21366572140</v>
      </c>
      <c r="B21" s="6">
        <v>44863</v>
      </c>
      <c r="C21" s="6">
        <v>44864</v>
      </c>
      <c r="D21" s="4">
        <v>1102</v>
      </c>
      <c r="E21" s="4" t="str">
        <f>VLOOKUP(A21,HOP!A:L,12,0)</f>
        <v>1102.00</v>
      </c>
      <c r="F21" s="4" t="str">
        <f>VLOOKUP(A21,HOP!A:C,3,0)</f>
        <v>2730949</v>
      </c>
      <c r="G21" s="4">
        <f t="shared" si="0"/>
        <v>0</v>
      </c>
      <c r="H21" s="4" t="str">
        <f t="shared" si="1"/>
        <v>，2730949</v>
      </c>
      <c r="I21" s="4" t="str">
        <f>VLOOKUP(A21,HOP!A:U,21,0)</f>
        <v>直连</v>
      </c>
    </row>
    <row r="22" s="4" customFormat="1" hidden="1" spans="1:9">
      <c r="A22" s="5">
        <v>21367760578</v>
      </c>
      <c r="B22" s="6">
        <v>44861</v>
      </c>
      <c r="C22" s="6">
        <v>44864</v>
      </c>
      <c r="D22" s="4">
        <v>1065</v>
      </c>
      <c r="E22" s="4" t="str">
        <f>VLOOKUP(A22,HOP!A:L,12,0)</f>
        <v>1065.00</v>
      </c>
      <c r="F22" s="4" t="str">
        <f>VLOOKUP(A22,HOP!A:C,3,0)</f>
        <v>2731125</v>
      </c>
      <c r="G22" s="4">
        <f t="shared" si="0"/>
        <v>0</v>
      </c>
      <c r="H22" s="4" t="str">
        <f t="shared" si="1"/>
        <v>，2731125</v>
      </c>
      <c r="I22" s="4" t="str">
        <f>VLOOKUP(A22,HOP!A:U,21,0)</f>
        <v>直采</v>
      </c>
    </row>
    <row r="23" s="4" customFormat="1" hidden="1" spans="1:9">
      <c r="A23" s="5">
        <v>21369049859</v>
      </c>
      <c r="B23" s="6">
        <v>44862</v>
      </c>
      <c r="C23" s="6">
        <v>44864</v>
      </c>
      <c r="D23" s="4">
        <v>1140</v>
      </c>
      <c r="E23" s="4" t="str">
        <f>VLOOKUP(A23,HOP!A:L,12,0)</f>
        <v>1140.00</v>
      </c>
      <c r="F23" s="4" t="str">
        <f>VLOOKUP(A23,HOP!A:C,3,0)</f>
        <v>2731385</v>
      </c>
      <c r="G23" s="4">
        <f t="shared" si="0"/>
        <v>0</v>
      </c>
      <c r="H23" s="4" t="str">
        <f t="shared" si="1"/>
        <v>，2731385</v>
      </c>
      <c r="I23" s="4" t="str">
        <f>VLOOKUP(A23,HOP!A:U,21,0)</f>
        <v>直连</v>
      </c>
    </row>
    <row r="24" s="4" customFormat="1" hidden="1" spans="1:9">
      <c r="A24" s="5">
        <v>21374906711</v>
      </c>
      <c r="B24" s="6">
        <v>44862</v>
      </c>
      <c r="C24" s="6">
        <v>44864</v>
      </c>
      <c r="D24" s="4">
        <v>2552</v>
      </c>
      <c r="E24" s="4" t="str">
        <f>VLOOKUP(A24,HOP!A:L,12,0)</f>
        <v>2552.00</v>
      </c>
      <c r="F24" s="4" t="str">
        <f>VLOOKUP(A24,HOP!A:C,3,0)</f>
        <v>2732805</v>
      </c>
      <c r="G24" s="4">
        <f t="shared" si="0"/>
        <v>0</v>
      </c>
      <c r="H24" s="4" t="str">
        <f t="shared" si="1"/>
        <v>，2732805</v>
      </c>
      <c r="I24" s="4" t="str">
        <f>VLOOKUP(A24,HOP!A:U,21,0)</f>
        <v>直连</v>
      </c>
    </row>
    <row r="25" s="4" customFormat="1" hidden="1" spans="1:9">
      <c r="A25" s="5">
        <v>21409751552</v>
      </c>
      <c r="B25" s="6">
        <v>44863</v>
      </c>
      <c r="C25" s="6">
        <v>44864</v>
      </c>
      <c r="D25" s="4">
        <v>1193</v>
      </c>
      <c r="E25" s="4" t="str">
        <f>VLOOKUP(A25,HOP!A:L,12,0)</f>
        <v>1193.00</v>
      </c>
      <c r="F25" s="4" t="str">
        <f>VLOOKUP(A25,HOP!A:C,3,0)</f>
        <v>2733834</v>
      </c>
      <c r="G25" s="4">
        <f t="shared" si="0"/>
        <v>0</v>
      </c>
      <c r="H25" s="4" t="str">
        <f t="shared" si="1"/>
        <v>，2733834</v>
      </c>
      <c r="I25" s="4" t="str">
        <f>VLOOKUP(A25,HOP!A:U,21,0)</f>
        <v>直连</v>
      </c>
    </row>
    <row r="26" s="4" customFormat="1" hidden="1" spans="1:9">
      <c r="A26" s="5">
        <v>21413128293</v>
      </c>
      <c r="B26" s="6">
        <v>44862</v>
      </c>
      <c r="C26" s="6">
        <v>44864</v>
      </c>
      <c r="D26" s="4">
        <v>2574</v>
      </c>
      <c r="E26" s="4" t="str">
        <f>VLOOKUP(A26,HOP!A:L,12,0)</f>
        <v>2574.00</v>
      </c>
      <c r="F26" s="4" t="str">
        <f>VLOOKUP(A26,HOP!A:C,3,0)</f>
        <v>2734080</v>
      </c>
      <c r="G26" s="4">
        <f t="shared" si="0"/>
        <v>0</v>
      </c>
      <c r="H26" s="4" t="str">
        <f t="shared" si="1"/>
        <v>，2734080</v>
      </c>
      <c r="I26" s="4" t="str">
        <f>VLOOKUP(A26,HOP!A:U,21,0)</f>
        <v>直连</v>
      </c>
    </row>
    <row r="27" s="4" customFormat="1" hidden="1" spans="1:9">
      <c r="A27" s="5">
        <v>21447008113</v>
      </c>
      <c r="B27" s="6">
        <v>44862</v>
      </c>
      <c r="C27" s="6">
        <v>44864</v>
      </c>
      <c r="D27" s="4">
        <v>1628</v>
      </c>
      <c r="E27" s="4" t="str">
        <f>VLOOKUP(A27,HOP!A:L,12,0)</f>
        <v>1628.00</v>
      </c>
      <c r="F27" s="4" t="str">
        <f>VLOOKUP(A27,HOP!A:C,3,0)</f>
        <v>2738936</v>
      </c>
      <c r="G27" s="4">
        <f t="shared" si="0"/>
        <v>0</v>
      </c>
      <c r="H27" s="4" t="str">
        <f t="shared" si="1"/>
        <v>，2738936</v>
      </c>
      <c r="I27" s="4" t="str">
        <f>VLOOKUP(A27,HOP!A:U,21,0)</f>
        <v>直连</v>
      </c>
    </row>
    <row r="28" s="4" customFormat="1" hidden="1" spans="1:9">
      <c r="A28" s="5">
        <v>21463395511</v>
      </c>
      <c r="B28" s="6">
        <v>44862</v>
      </c>
      <c r="C28" s="6">
        <v>44864</v>
      </c>
      <c r="D28" s="4">
        <v>1434</v>
      </c>
      <c r="E28" s="4" t="str">
        <f>VLOOKUP(A28,HOP!A:L,12,0)</f>
        <v>1434.00</v>
      </c>
      <c r="F28" s="4" t="str">
        <f>VLOOKUP(A28,HOP!A:C,3,0)</f>
        <v>2742176</v>
      </c>
      <c r="G28" s="4">
        <f t="shared" si="0"/>
        <v>0</v>
      </c>
      <c r="H28" s="4" t="str">
        <f t="shared" si="1"/>
        <v>，2742176</v>
      </c>
      <c r="I28" s="4" t="str">
        <f>VLOOKUP(A28,HOP!A:U,21,0)</f>
        <v>直连</v>
      </c>
    </row>
    <row r="29" s="4" customFormat="1" hidden="1" spans="1:9">
      <c r="A29" s="5">
        <v>21465087133</v>
      </c>
      <c r="B29" s="6">
        <v>44861</v>
      </c>
      <c r="C29" s="6">
        <v>44864</v>
      </c>
      <c r="D29" s="4">
        <v>1071</v>
      </c>
      <c r="E29" s="4" t="str">
        <f>VLOOKUP(A29,HOP!A:L,12,0)</f>
        <v>1071.00</v>
      </c>
      <c r="F29" s="4" t="str">
        <f>VLOOKUP(A29,HOP!A:C,3,0)</f>
        <v>2742565</v>
      </c>
      <c r="G29" s="4">
        <f t="shared" si="0"/>
        <v>0</v>
      </c>
      <c r="H29" s="4" t="str">
        <f t="shared" si="1"/>
        <v>，2742565</v>
      </c>
      <c r="I29" s="4" t="str">
        <f>VLOOKUP(A29,HOP!A:U,21,0)</f>
        <v>直连</v>
      </c>
    </row>
    <row r="30" s="4" customFormat="1" hidden="1" spans="1:9">
      <c r="A30" s="5">
        <v>21471188204</v>
      </c>
      <c r="B30" s="6">
        <v>44862</v>
      </c>
      <c r="C30" s="6">
        <v>44864</v>
      </c>
      <c r="D30" s="4">
        <v>1108</v>
      </c>
      <c r="E30" s="4" t="str">
        <f>VLOOKUP(A30,HOP!A:L,12,0)</f>
        <v>1108.00</v>
      </c>
      <c r="F30" s="4" t="str">
        <f>VLOOKUP(A30,HOP!A:C,3,0)</f>
        <v>2743965</v>
      </c>
      <c r="G30" s="4">
        <f t="shared" si="0"/>
        <v>0</v>
      </c>
      <c r="H30" s="4" t="str">
        <f t="shared" si="1"/>
        <v>，2743965</v>
      </c>
      <c r="I30" s="4" t="str">
        <f>VLOOKUP(A30,HOP!A:U,21,0)</f>
        <v>直连</v>
      </c>
    </row>
    <row r="31" s="4" customFormat="1" hidden="1" spans="1:9">
      <c r="A31" s="5">
        <v>21474332127</v>
      </c>
      <c r="B31" s="6">
        <v>44863</v>
      </c>
      <c r="C31" s="6">
        <v>44864</v>
      </c>
      <c r="D31" s="4">
        <v>144</v>
      </c>
      <c r="E31" s="4" t="str">
        <f>VLOOKUP(A31,HOP!A:L,12,0)</f>
        <v>144.00</v>
      </c>
      <c r="F31" s="4" t="str">
        <f>VLOOKUP(A31,HOP!A:C,3,0)</f>
        <v>2744706</v>
      </c>
      <c r="G31" s="4">
        <f t="shared" si="0"/>
        <v>0</v>
      </c>
      <c r="H31" s="4" t="str">
        <f t="shared" si="1"/>
        <v>，2744706</v>
      </c>
      <c r="I31" s="4" t="str">
        <f>VLOOKUP(A31,HOP!A:U,21,0)</f>
        <v>直连</v>
      </c>
    </row>
    <row r="32" s="4" customFormat="1" hidden="1" spans="1:9">
      <c r="A32" s="5">
        <v>21475513924</v>
      </c>
      <c r="B32" s="6">
        <v>44861</v>
      </c>
      <c r="C32" s="6">
        <v>44864</v>
      </c>
      <c r="D32" s="4">
        <v>534</v>
      </c>
      <c r="E32" s="4" t="str">
        <f>VLOOKUP(A32,HOP!A:L,12,0)</f>
        <v>534.00</v>
      </c>
      <c r="F32" s="4" t="str">
        <f>VLOOKUP(A32,HOP!A:C,3,0)</f>
        <v>2745001</v>
      </c>
      <c r="G32" s="4">
        <f t="shared" si="0"/>
        <v>0</v>
      </c>
      <c r="H32" s="4" t="str">
        <f t="shared" si="1"/>
        <v>，2745001</v>
      </c>
      <c r="I32" s="4" t="str">
        <f>VLOOKUP(A32,HOP!A:U,21,0)</f>
        <v>直连</v>
      </c>
    </row>
    <row r="33" s="4" customFormat="1" hidden="1" spans="1:9">
      <c r="A33" s="5">
        <v>21475829669</v>
      </c>
      <c r="B33" s="6">
        <v>44863</v>
      </c>
      <c r="C33" s="6">
        <v>44864</v>
      </c>
      <c r="D33" s="4">
        <v>1341</v>
      </c>
      <c r="E33" s="4" t="str">
        <f>VLOOKUP(A33,HOP!A:L,12,0)</f>
        <v>1341.00</v>
      </c>
      <c r="F33" s="4" t="str">
        <f>VLOOKUP(A33,HOP!A:C,3,0)</f>
        <v>2745069</v>
      </c>
      <c r="G33" s="4">
        <f t="shared" si="0"/>
        <v>0</v>
      </c>
      <c r="H33" s="4" t="str">
        <f t="shared" si="1"/>
        <v>，2745069</v>
      </c>
      <c r="I33" s="4" t="str">
        <f>VLOOKUP(A33,HOP!A:U,21,0)</f>
        <v>直连</v>
      </c>
    </row>
    <row r="34" s="4" customFormat="1" hidden="1" spans="1:9">
      <c r="A34" s="5">
        <v>21482066881</v>
      </c>
      <c r="B34" s="6">
        <v>44862</v>
      </c>
      <c r="C34" s="6">
        <v>44864</v>
      </c>
      <c r="D34" s="4">
        <v>1134</v>
      </c>
      <c r="E34" s="4" t="str">
        <f>VLOOKUP(A34,HOP!A:L,12,0)</f>
        <v>1134.00</v>
      </c>
      <c r="F34" s="4" t="str">
        <f>VLOOKUP(A34,HOP!A:C,3,0)</f>
        <v>2746602</v>
      </c>
      <c r="G34" s="4">
        <f t="shared" si="0"/>
        <v>0</v>
      </c>
      <c r="H34" s="4" t="str">
        <f t="shared" si="1"/>
        <v>，2746602</v>
      </c>
      <c r="I34" s="4" t="str">
        <f>VLOOKUP(A34,HOP!A:U,21,0)</f>
        <v>直连</v>
      </c>
    </row>
    <row r="35" s="4" customFormat="1" hidden="1" spans="1:9">
      <c r="A35" s="5">
        <v>21485287697</v>
      </c>
      <c r="B35" s="6">
        <v>44862</v>
      </c>
      <c r="C35" s="6">
        <v>44864</v>
      </c>
      <c r="D35" s="4">
        <v>1144</v>
      </c>
      <c r="E35" s="4" t="str">
        <f>VLOOKUP(A35,HOP!A:L,12,0)</f>
        <v>1144.00</v>
      </c>
      <c r="F35" s="4" t="str">
        <f>VLOOKUP(A35,HOP!A:C,3,0)</f>
        <v>2747324</v>
      </c>
      <c r="G35" s="4">
        <f t="shared" ref="G35:G66" si="2">D35-E35</f>
        <v>0</v>
      </c>
      <c r="H35" s="4" t="str">
        <f t="shared" ref="H35:H66" si="3">$H$1&amp;F35</f>
        <v>，2747324</v>
      </c>
      <c r="I35" s="4" t="str">
        <f>VLOOKUP(A35,HOP!A:U,21,0)</f>
        <v>直连</v>
      </c>
    </row>
    <row r="36" s="4" customFormat="1" hidden="1" spans="1:9">
      <c r="A36" s="5">
        <v>21499558234</v>
      </c>
      <c r="B36" s="6">
        <v>44862</v>
      </c>
      <c r="C36" s="6">
        <v>44864</v>
      </c>
      <c r="D36" s="4">
        <v>6349</v>
      </c>
      <c r="E36" s="4" t="str">
        <f>VLOOKUP(A36,HOP!A:L,12,0)</f>
        <v>6349.00</v>
      </c>
      <c r="F36" s="4" t="str">
        <f>VLOOKUP(A36,HOP!A:C,3,0)</f>
        <v>2750690</v>
      </c>
      <c r="G36" s="4">
        <f t="shared" si="2"/>
        <v>0</v>
      </c>
      <c r="H36" s="4" t="str">
        <f t="shared" si="3"/>
        <v>，2750690</v>
      </c>
      <c r="I36" s="4" t="str">
        <f>VLOOKUP(A36,HOP!A:U,21,0)</f>
        <v>直连</v>
      </c>
    </row>
    <row r="37" s="4" customFormat="1" hidden="1" spans="1:9">
      <c r="A37" s="5">
        <v>21499873864</v>
      </c>
      <c r="B37" s="6">
        <v>44863</v>
      </c>
      <c r="C37" s="6">
        <v>44864</v>
      </c>
      <c r="D37" s="4">
        <v>1939</v>
      </c>
      <c r="E37" s="4" t="str">
        <f>VLOOKUP(A37,HOP!A:L,12,0)</f>
        <v>1939.00</v>
      </c>
      <c r="F37" s="4" t="str">
        <f>VLOOKUP(A37,HOP!A:C,3,0)</f>
        <v>2750769</v>
      </c>
      <c r="G37" s="4">
        <f t="shared" si="2"/>
        <v>0</v>
      </c>
      <c r="H37" s="4" t="str">
        <f t="shared" si="3"/>
        <v>，2750769</v>
      </c>
      <c r="I37" s="4" t="str">
        <f>VLOOKUP(A37,HOP!A:U,21,0)</f>
        <v>直连</v>
      </c>
    </row>
    <row r="38" s="4" customFormat="1" hidden="1" spans="1:9">
      <c r="A38" s="5">
        <v>21500544465</v>
      </c>
      <c r="B38" s="6">
        <v>44862</v>
      </c>
      <c r="C38" s="6">
        <v>44864</v>
      </c>
      <c r="D38" s="4">
        <v>1734</v>
      </c>
      <c r="E38" s="4" t="str">
        <f>VLOOKUP(A38,HOP!A:L,12,0)</f>
        <v>1734.00</v>
      </c>
      <c r="F38" s="4" t="str">
        <f>VLOOKUP(A38,HOP!A:C,3,0)</f>
        <v>2750961</v>
      </c>
      <c r="G38" s="4">
        <f t="shared" si="2"/>
        <v>0</v>
      </c>
      <c r="H38" s="4" t="str">
        <f t="shared" si="3"/>
        <v>，2750961</v>
      </c>
      <c r="I38" s="4" t="str">
        <f>VLOOKUP(A38,HOP!A:U,21,0)</f>
        <v>直连</v>
      </c>
    </row>
    <row r="39" s="4" customFormat="1" hidden="1" spans="1:9">
      <c r="A39" s="5">
        <v>21508478399</v>
      </c>
      <c r="B39" s="6">
        <v>44863</v>
      </c>
      <c r="C39" s="6">
        <v>44864</v>
      </c>
      <c r="D39" s="4">
        <v>440</v>
      </c>
      <c r="E39" s="4" t="str">
        <f>VLOOKUP(A39,HOP!A:L,12,0)</f>
        <v>440.00</v>
      </c>
      <c r="F39" s="4" t="str">
        <f>VLOOKUP(A39,HOP!A:C,3,0)</f>
        <v>2753394</v>
      </c>
      <c r="G39" s="4">
        <f t="shared" si="2"/>
        <v>0</v>
      </c>
      <c r="H39" s="4" t="str">
        <f t="shared" si="3"/>
        <v>，2753394</v>
      </c>
      <c r="I39" s="4" t="str">
        <f>VLOOKUP(A39,HOP!A:U,21,0)</f>
        <v>直连</v>
      </c>
    </row>
    <row r="40" s="4" customFormat="1" hidden="1" spans="1:9">
      <c r="A40" s="5">
        <v>21510264534</v>
      </c>
      <c r="B40" s="6">
        <v>44863</v>
      </c>
      <c r="C40" s="6">
        <v>44864</v>
      </c>
      <c r="D40" s="4">
        <v>1101</v>
      </c>
      <c r="E40" s="4" t="str">
        <f>VLOOKUP(A40,HOP!A:L,12,0)</f>
        <v>1101.00</v>
      </c>
      <c r="F40" s="4" t="str">
        <f>VLOOKUP(A40,HOP!A:C,3,0)</f>
        <v>2753914</v>
      </c>
      <c r="G40" s="4">
        <f t="shared" si="2"/>
        <v>0</v>
      </c>
      <c r="H40" s="4" t="str">
        <f t="shared" si="3"/>
        <v>，2753914</v>
      </c>
      <c r="I40" s="4" t="str">
        <f>VLOOKUP(A40,HOP!A:U,21,0)</f>
        <v>直连</v>
      </c>
    </row>
    <row r="41" s="4" customFormat="1" hidden="1" spans="1:9">
      <c r="A41" s="5">
        <v>21510695598</v>
      </c>
      <c r="B41" s="6">
        <v>44863</v>
      </c>
      <c r="C41" s="6">
        <v>44864</v>
      </c>
      <c r="D41" s="4">
        <v>593</v>
      </c>
      <c r="E41" s="4" t="str">
        <f>VLOOKUP(A41,HOP!A:L,12,0)</f>
        <v>593.00</v>
      </c>
      <c r="F41" s="4" t="str">
        <f>VLOOKUP(A41,HOP!A:C,3,0)</f>
        <v>2754014</v>
      </c>
      <c r="G41" s="4">
        <f t="shared" si="2"/>
        <v>0</v>
      </c>
      <c r="H41" s="4" t="str">
        <f t="shared" si="3"/>
        <v>，2754014</v>
      </c>
      <c r="I41" s="4" t="str">
        <f>VLOOKUP(A41,HOP!A:U,21,0)</f>
        <v>直连</v>
      </c>
    </row>
    <row r="42" s="4" customFormat="1" hidden="1" spans="1:9">
      <c r="A42" s="5">
        <v>21515603462</v>
      </c>
      <c r="B42" s="6">
        <v>44863</v>
      </c>
      <c r="C42" s="6">
        <v>44864</v>
      </c>
      <c r="D42" s="4">
        <v>230</v>
      </c>
      <c r="E42" s="4" t="str">
        <f>VLOOKUP(A42,HOP!A:L,12,0)</f>
        <v>230.00</v>
      </c>
      <c r="F42" s="4" t="str">
        <f>VLOOKUP(A42,HOP!A:C,3,0)</f>
        <v>2755406</v>
      </c>
      <c r="G42" s="4">
        <f t="shared" si="2"/>
        <v>0</v>
      </c>
      <c r="H42" s="4" t="str">
        <f t="shared" si="3"/>
        <v>，2755406</v>
      </c>
      <c r="I42" s="4" t="str">
        <f>VLOOKUP(A42,HOP!A:U,21,0)</f>
        <v>直连</v>
      </c>
    </row>
    <row r="43" s="4" customFormat="1" hidden="1" spans="1:9">
      <c r="A43" s="5">
        <v>21556735768</v>
      </c>
      <c r="B43" s="6">
        <v>44863</v>
      </c>
      <c r="C43" s="6">
        <v>44864</v>
      </c>
      <c r="D43" s="4">
        <v>224</v>
      </c>
      <c r="E43" s="4" t="str">
        <f>VLOOKUP(A43,HOP!A:L,12,0)</f>
        <v>224.00</v>
      </c>
      <c r="F43" s="4" t="str">
        <f>VLOOKUP(A43,HOP!A:C,3,0)</f>
        <v>2755516</v>
      </c>
      <c r="G43" s="4">
        <f t="shared" si="2"/>
        <v>0</v>
      </c>
      <c r="H43" s="4" t="str">
        <f t="shared" si="3"/>
        <v>，2755516</v>
      </c>
      <c r="I43" s="4" t="str">
        <f>VLOOKUP(A43,HOP!A:U,21,0)</f>
        <v>直连</v>
      </c>
    </row>
    <row r="44" s="4" customFormat="1" hidden="1" spans="1:9">
      <c r="A44" s="5">
        <v>21557373513</v>
      </c>
      <c r="B44" s="6">
        <v>44857</v>
      </c>
      <c r="C44" s="6">
        <v>44864</v>
      </c>
      <c r="D44" s="4">
        <v>2051</v>
      </c>
      <c r="E44" s="4" t="str">
        <f>VLOOKUP(A44,HOP!A:L,12,0)</f>
        <v>2051.00</v>
      </c>
      <c r="F44" s="4" t="str">
        <f>VLOOKUP(A44,HOP!A:C,3,0)</f>
        <v>2755607</v>
      </c>
      <c r="G44" s="4">
        <f t="shared" si="2"/>
        <v>0</v>
      </c>
      <c r="H44" s="4" t="str">
        <f t="shared" si="3"/>
        <v>，2755607</v>
      </c>
      <c r="I44" s="4" t="str">
        <f>VLOOKUP(A44,HOP!A:U,21,0)</f>
        <v>直连</v>
      </c>
    </row>
    <row r="45" s="4" customFormat="1" hidden="1" spans="1:9">
      <c r="A45" s="5">
        <v>21558887237</v>
      </c>
      <c r="B45" s="6">
        <v>44863</v>
      </c>
      <c r="C45" s="6">
        <v>44864</v>
      </c>
      <c r="D45" s="4">
        <v>1166</v>
      </c>
      <c r="E45" s="4" t="str">
        <f>VLOOKUP(A45,HOP!A:L,12,0)</f>
        <v>1166.00</v>
      </c>
      <c r="F45" s="4" t="str">
        <f>VLOOKUP(A45,HOP!A:C,3,0)</f>
        <v>2755885</v>
      </c>
      <c r="G45" s="4">
        <f t="shared" si="2"/>
        <v>0</v>
      </c>
      <c r="H45" s="4" t="str">
        <f t="shared" si="3"/>
        <v>，2755885</v>
      </c>
      <c r="I45" s="4" t="str">
        <f>VLOOKUP(A45,HOP!A:U,21,0)</f>
        <v>直连</v>
      </c>
    </row>
    <row r="46" s="4" customFormat="1" hidden="1" spans="1:9">
      <c r="A46" s="5">
        <v>21559266138</v>
      </c>
      <c r="B46" s="6">
        <v>44863</v>
      </c>
      <c r="C46" s="6">
        <v>44864</v>
      </c>
      <c r="D46" s="4">
        <v>893</v>
      </c>
      <c r="E46" s="4" t="str">
        <f>VLOOKUP(A46,HOP!A:L,12,0)</f>
        <v>893.00</v>
      </c>
      <c r="F46" s="4" t="str">
        <f>VLOOKUP(A46,HOP!A:C,3,0)</f>
        <v>2755974</v>
      </c>
      <c r="G46" s="4">
        <f t="shared" si="2"/>
        <v>0</v>
      </c>
      <c r="H46" s="4" t="str">
        <f t="shared" si="3"/>
        <v>，2755974</v>
      </c>
      <c r="I46" s="4" t="str">
        <f>VLOOKUP(A46,HOP!A:U,21,0)</f>
        <v>直连</v>
      </c>
    </row>
    <row r="47" s="4" customFormat="1" hidden="1" spans="1:9">
      <c r="A47" s="5">
        <v>21560097896</v>
      </c>
      <c r="B47" s="6">
        <v>44863</v>
      </c>
      <c r="C47" s="6">
        <v>44864</v>
      </c>
      <c r="D47" s="4">
        <v>414</v>
      </c>
      <c r="E47" s="4" t="str">
        <f>VLOOKUP(A47,HOP!A:L,12,0)</f>
        <v>414.00</v>
      </c>
      <c r="F47" s="4" t="str">
        <f>VLOOKUP(A47,HOP!A:C,3,0)</f>
        <v>2756126</v>
      </c>
      <c r="G47" s="4">
        <f t="shared" si="2"/>
        <v>0</v>
      </c>
      <c r="H47" s="4" t="str">
        <f t="shared" si="3"/>
        <v>，2756126</v>
      </c>
      <c r="I47" s="4" t="str">
        <f>VLOOKUP(A47,HOP!A:U,21,0)</f>
        <v>直连</v>
      </c>
    </row>
    <row r="48" s="4" customFormat="1" hidden="1" spans="1:9">
      <c r="A48" s="5">
        <v>21561335193</v>
      </c>
      <c r="B48" s="6">
        <v>44862</v>
      </c>
      <c r="C48" s="6">
        <v>44864</v>
      </c>
      <c r="D48" s="4">
        <v>962</v>
      </c>
      <c r="E48" s="4" t="str">
        <f>VLOOKUP(A48,HOP!A:L,12,0)</f>
        <v>962.00</v>
      </c>
      <c r="F48" s="4" t="str">
        <f>VLOOKUP(A48,HOP!A:C,3,0)</f>
        <v>2756320</v>
      </c>
      <c r="G48" s="4">
        <f t="shared" si="2"/>
        <v>0</v>
      </c>
      <c r="H48" s="4" t="str">
        <f t="shared" si="3"/>
        <v>，2756320</v>
      </c>
      <c r="I48" s="4" t="str">
        <f>VLOOKUP(A48,HOP!A:U,21,0)</f>
        <v>直连</v>
      </c>
    </row>
    <row r="49" s="4" customFormat="1" hidden="1" spans="1:9">
      <c r="A49" s="5">
        <v>21566873952</v>
      </c>
      <c r="B49" s="6">
        <v>44863</v>
      </c>
      <c r="C49" s="6">
        <v>44864</v>
      </c>
      <c r="D49" s="4">
        <v>854</v>
      </c>
      <c r="E49" s="4" t="str">
        <f>VLOOKUP(A49,HOP!A:L,12,0)</f>
        <v>854.00</v>
      </c>
      <c r="F49" s="4" t="str">
        <f>VLOOKUP(A49,HOP!A:C,3,0)</f>
        <v>2757145</v>
      </c>
      <c r="G49" s="4">
        <f t="shared" si="2"/>
        <v>0</v>
      </c>
      <c r="H49" s="4" t="str">
        <f t="shared" si="3"/>
        <v>，2757145</v>
      </c>
      <c r="I49" s="4" t="str">
        <f>VLOOKUP(A49,HOP!A:U,21,0)</f>
        <v>直连</v>
      </c>
    </row>
    <row r="50" s="4" customFormat="1" hidden="1" spans="1:9">
      <c r="A50" s="5">
        <v>21570279177</v>
      </c>
      <c r="B50" s="6">
        <v>44862</v>
      </c>
      <c r="C50" s="6">
        <v>44864</v>
      </c>
      <c r="D50" s="4">
        <v>1610</v>
      </c>
      <c r="E50" s="4" t="str">
        <f>VLOOKUP(A50,HOP!A:L,12,0)</f>
        <v>1610.00</v>
      </c>
      <c r="F50" s="4" t="str">
        <f>VLOOKUP(A50,HOP!A:C,3,0)</f>
        <v>2757888</v>
      </c>
      <c r="G50" s="4">
        <f t="shared" si="2"/>
        <v>0</v>
      </c>
      <c r="H50" s="4" t="str">
        <f t="shared" si="3"/>
        <v>，2757888</v>
      </c>
      <c r="I50" s="4" t="str">
        <f>VLOOKUP(A50,HOP!A:U,21,0)</f>
        <v>直连</v>
      </c>
    </row>
    <row r="51" s="4" customFormat="1" hidden="1" spans="1:9">
      <c r="A51" s="5">
        <v>21572431696</v>
      </c>
      <c r="B51" s="6">
        <v>44863</v>
      </c>
      <c r="C51" s="6">
        <v>44864</v>
      </c>
      <c r="D51" s="4">
        <v>154</v>
      </c>
      <c r="E51" s="4" t="str">
        <f>VLOOKUP(A51,HOP!A:L,12,0)</f>
        <v>154.00</v>
      </c>
      <c r="F51" s="4" t="str">
        <f>VLOOKUP(A51,HOP!A:C,3,0)</f>
        <v>2758461</v>
      </c>
      <c r="G51" s="4">
        <f t="shared" si="2"/>
        <v>0</v>
      </c>
      <c r="H51" s="4" t="str">
        <f t="shared" si="3"/>
        <v>，2758461</v>
      </c>
      <c r="I51" s="4" t="str">
        <f>VLOOKUP(A51,HOP!A:U,21,0)</f>
        <v>直连</v>
      </c>
    </row>
    <row r="52" s="4" customFormat="1" hidden="1" spans="1:9">
      <c r="A52" s="5">
        <v>21573029506</v>
      </c>
      <c r="B52" s="6">
        <v>44863</v>
      </c>
      <c r="C52" s="6">
        <v>44864</v>
      </c>
      <c r="D52" s="4">
        <v>1377</v>
      </c>
      <c r="E52" s="4" t="str">
        <f>VLOOKUP(A52,HOP!A:L,12,0)</f>
        <v>1377.00</v>
      </c>
      <c r="F52" s="4" t="str">
        <f>VLOOKUP(A52,HOP!A:C,3,0)</f>
        <v>2758595</v>
      </c>
      <c r="G52" s="4">
        <f t="shared" si="2"/>
        <v>0</v>
      </c>
      <c r="H52" s="4" t="str">
        <f t="shared" si="3"/>
        <v>，2758595</v>
      </c>
      <c r="I52" s="4" t="str">
        <f>VLOOKUP(A52,HOP!A:U,21,0)</f>
        <v>直连</v>
      </c>
    </row>
    <row r="53" s="4" customFormat="1" hidden="1" spans="1:9">
      <c r="A53" s="5">
        <v>21573312582</v>
      </c>
      <c r="B53" s="6">
        <v>44863</v>
      </c>
      <c r="C53" s="6">
        <v>44864</v>
      </c>
      <c r="D53" s="4">
        <v>888</v>
      </c>
      <c r="E53" s="4">
        <v>888</v>
      </c>
      <c r="F53" s="4" t="str">
        <f>VLOOKUP(A53,HOP!A:C,3,0)</f>
        <v>2758662</v>
      </c>
      <c r="G53" s="4">
        <f t="shared" si="2"/>
        <v>0</v>
      </c>
      <c r="H53" s="4" t="str">
        <f t="shared" si="3"/>
        <v>，2758662</v>
      </c>
      <c r="I53" s="4" t="str">
        <f>VLOOKUP(A53,HOP!A:U,21,0)</f>
        <v>直连</v>
      </c>
    </row>
    <row r="54" s="4" customFormat="1" hidden="1" spans="1:9">
      <c r="A54" s="5">
        <v>21573886002</v>
      </c>
      <c r="B54" s="6">
        <v>44863</v>
      </c>
      <c r="C54" s="6">
        <v>44864</v>
      </c>
      <c r="D54" s="4">
        <v>196</v>
      </c>
      <c r="E54" s="4" t="str">
        <f>VLOOKUP(A54,HOP!A:L,12,0)</f>
        <v>196.00</v>
      </c>
      <c r="F54" s="4" t="str">
        <f>VLOOKUP(A54,HOP!A:C,3,0)</f>
        <v>2758766</v>
      </c>
      <c r="G54" s="4">
        <f t="shared" si="2"/>
        <v>0</v>
      </c>
      <c r="H54" s="4" t="str">
        <f t="shared" si="3"/>
        <v>，2758766</v>
      </c>
      <c r="I54" s="4" t="str">
        <f>VLOOKUP(A54,HOP!A:U,21,0)</f>
        <v>直连</v>
      </c>
    </row>
    <row r="55" s="4" customFormat="1" hidden="1" spans="1:9">
      <c r="A55" s="5">
        <v>21577276932</v>
      </c>
      <c r="B55" s="6">
        <v>44862</v>
      </c>
      <c r="C55" s="6">
        <v>44864</v>
      </c>
      <c r="D55" s="4">
        <v>2022</v>
      </c>
      <c r="E55" s="4" t="str">
        <f>VLOOKUP(A55,HOP!A:L,12,0)</f>
        <v>2022.00</v>
      </c>
      <c r="F55" s="4" t="str">
        <f>VLOOKUP(A55,HOP!A:C,3,0)</f>
        <v>2758937</v>
      </c>
      <c r="G55" s="4">
        <f t="shared" si="2"/>
        <v>0</v>
      </c>
      <c r="H55" s="4" t="str">
        <f t="shared" si="3"/>
        <v>，2758937</v>
      </c>
      <c r="I55" s="4" t="str">
        <f>VLOOKUP(A55,HOP!A:U,21,0)</f>
        <v>直连</v>
      </c>
    </row>
    <row r="56" s="4" customFormat="1" hidden="1" spans="1:9">
      <c r="A56" s="5">
        <v>21578247979</v>
      </c>
      <c r="B56" s="6">
        <v>44863</v>
      </c>
      <c r="C56" s="6">
        <v>44864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21579081410</v>
      </c>
      <c r="B57" s="6">
        <v>44861</v>
      </c>
      <c r="C57" s="6">
        <v>44864</v>
      </c>
      <c r="D57" s="4">
        <v>1602</v>
      </c>
      <c r="E57" s="4" t="str">
        <f>VLOOKUP(A57,HOP!A:L,12,0)</f>
        <v>1602.00</v>
      </c>
      <c r="F57" s="4" t="str">
        <f>VLOOKUP(A57,HOP!A:C,3,0)</f>
        <v>2759361</v>
      </c>
      <c r="G57" s="4">
        <f t="shared" si="2"/>
        <v>0</v>
      </c>
      <c r="H57" s="4" t="str">
        <f t="shared" si="3"/>
        <v>，2759361</v>
      </c>
      <c r="I57" s="4" t="str">
        <f>VLOOKUP(A57,HOP!A:U,21,0)</f>
        <v>直连</v>
      </c>
    </row>
    <row r="58" s="4" customFormat="1" hidden="1" spans="1:9">
      <c r="A58" s="5">
        <v>21579435861</v>
      </c>
      <c r="B58" s="6">
        <v>44861</v>
      </c>
      <c r="C58" s="6">
        <v>44864</v>
      </c>
      <c r="D58" s="4">
        <v>708</v>
      </c>
      <c r="E58" s="4" t="str">
        <f>VLOOKUP(A58,HOP!A:L,12,0)</f>
        <v>708.00</v>
      </c>
      <c r="F58" s="4" t="str">
        <f>VLOOKUP(A58,HOP!A:C,3,0)</f>
        <v>2759459</v>
      </c>
      <c r="G58" s="4">
        <f t="shared" si="2"/>
        <v>0</v>
      </c>
      <c r="H58" s="4" t="str">
        <f t="shared" si="3"/>
        <v>，2759459</v>
      </c>
      <c r="I58" s="4" t="str">
        <f>VLOOKUP(A58,HOP!A:U,21,0)</f>
        <v>直连</v>
      </c>
    </row>
    <row r="59" s="4" customFormat="1" hidden="1" spans="1:9">
      <c r="A59" s="5">
        <v>21579786643</v>
      </c>
      <c r="B59" s="6">
        <v>44863</v>
      </c>
      <c r="C59" s="6">
        <v>44864</v>
      </c>
      <c r="D59" s="4">
        <v>1542</v>
      </c>
      <c r="E59" s="4" t="str">
        <f>VLOOKUP(A59,HOP!A:L,12,0)</f>
        <v>1542.00</v>
      </c>
      <c r="F59" s="4" t="str">
        <f>VLOOKUP(A59,HOP!A:C,3,0)</f>
        <v>2759540</v>
      </c>
      <c r="G59" s="4">
        <f t="shared" si="2"/>
        <v>0</v>
      </c>
      <c r="H59" s="4" t="str">
        <f t="shared" si="3"/>
        <v>，2759540</v>
      </c>
      <c r="I59" s="4" t="str">
        <f>VLOOKUP(A59,HOP!A:U,21,0)</f>
        <v>直连</v>
      </c>
    </row>
    <row r="60" s="4" customFormat="1" hidden="1" spans="1:9">
      <c r="A60" s="5">
        <v>21580110486</v>
      </c>
      <c r="B60" s="6">
        <v>44862</v>
      </c>
      <c r="C60" s="6">
        <v>44864</v>
      </c>
      <c r="D60" s="4">
        <v>336</v>
      </c>
      <c r="E60" s="4" t="str">
        <f>VLOOKUP(A60,HOP!A:L,12,0)</f>
        <v>336.00</v>
      </c>
      <c r="F60" s="4" t="str">
        <f>VLOOKUP(A60,HOP!A:C,3,0)</f>
        <v>2759645</v>
      </c>
      <c r="G60" s="4">
        <f t="shared" si="2"/>
        <v>0</v>
      </c>
      <c r="H60" s="4" t="str">
        <f t="shared" si="3"/>
        <v>，2759645</v>
      </c>
      <c r="I60" s="4" t="str">
        <f>VLOOKUP(A60,HOP!A:U,21,0)</f>
        <v>直连</v>
      </c>
    </row>
    <row r="61" s="4" customFormat="1" hidden="1" spans="1:9">
      <c r="A61" s="5">
        <v>21580243030</v>
      </c>
      <c r="B61" s="6">
        <v>44863</v>
      </c>
      <c r="C61" s="6">
        <v>44864</v>
      </c>
      <c r="D61" s="4">
        <v>1604</v>
      </c>
      <c r="E61" s="4" t="str">
        <f>VLOOKUP(A61,HOP!A:L,12,0)</f>
        <v>1604.00</v>
      </c>
      <c r="F61" s="4" t="str">
        <f>VLOOKUP(A61,HOP!A:C,3,0)</f>
        <v>2759690</v>
      </c>
      <c r="G61" s="4">
        <f t="shared" si="2"/>
        <v>0</v>
      </c>
      <c r="H61" s="4" t="str">
        <f t="shared" si="3"/>
        <v>，2759690</v>
      </c>
      <c r="I61" s="4" t="str">
        <f>VLOOKUP(A61,HOP!A:U,21,0)</f>
        <v>直连</v>
      </c>
    </row>
    <row r="62" s="4" customFormat="1" hidden="1" spans="1:9">
      <c r="A62" s="5">
        <v>21580777625</v>
      </c>
      <c r="B62" s="6">
        <v>44862</v>
      </c>
      <c r="C62" s="6">
        <v>44864</v>
      </c>
      <c r="D62" s="4">
        <v>2034</v>
      </c>
      <c r="E62" s="4" t="str">
        <f>VLOOKUP(A62,HOP!A:L,12,0)</f>
        <v>2034.00</v>
      </c>
      <c r="F62" s="4" t="str">
        <f>VLOOKUP(A62,HOP!A:C,3,0)</f>
        <v>2759837</v>
      </c>
      <c r="G62" s="4">
        <f t="shared" si="2"/>
        <v>0</v>
      </c>
      <c r="H62" s="4" t="str">
        <f t="shared" si="3"/>
        <v>，2759837</v>
      </c>
      <c r="I62" s="4" t="str">
        <f>VLOOKUP(A62,HOP!A:U,21,0)</f>
        <v>直连</v>
      </c>
    </row>
    <row r="63" s="4" customFormat="1" hidden="1" spans="1:9">
      <c r="A63" s="5">
        <v>21580792623</v>
      </c>
      <c r="B63" s="6">
        <v>44862</v>
      </c>
      <c r="C63" s="6">
        <v>44864</v>
      </c>
      <c r="D63" s="4">
        <v>2092</v>
      </c>
      <c r="E63" s="4" t="str">
        <f>VLOOKUP(A63,HOP!A:L,12,0)</f>
        <v>2092.00</v>
      </c>
      <c r="F63" s="4" t="str">
        <f>VLOOKUP(A63,HOP!A:C,3,0)</f>
        <v>2759849</v>
      </c>
      <c r="G63" s="4">
        <f t="shared" si="2"/>
        <v>0</v>
      </c>
      <c r="H63" s="4" t="str">
        <f t="shared" si="3"/>
        <v>，2759849</v>
      </c>
      <c r="I63" s="4" t="str">
        <f>VLOOKUP(A63,HOP!A:U,21,0)</f>
        <v>直连</v>
      </c>
    </row>
    <row r="64" s="4" customFormat="1" hidden="1" spans="1:9">
      <c r="A64" s="5">
        <v>21580794177</v>
      </c>
      <c r="B64" s="6">
        <v>44862</v>
      </c>
      <c r="C64" s="6">
        <v>44864</v>
      </c>
      <c r="D64" s="4">
        <v>2458</v>
      </c>
      <c r="E64" s="4" t="str">
        <f>VLOOKUP(A64,HOP!A:L,12,0)</f>
        <v>2458.00</v>
      </c>
      <c r="F64" s="4" t="str">
        <f>VLOOKUP(A64,HOP!A:C,3,0)</f>
        <v>2759852</v>
      </c>
      <c r="G64" s="4">
        <f t="shared" si="2"/>
        <v>0</v>
      </c>
      <c r="H64" s="4" t="str">
        <f t="shared" si="3"/>
        <v>，2759852</v>
      </c>
      <c r="I64" s="4" t="str">
        <f>VLOOKUP(A64,HOP!A:U,21,0)</f>
        <v>直连</v>
      </c>
    </row>
    <row r="65" s="4" customFormat="1" hidden="1" spans="1:9">
      <c r="A65" s="5">
        <v>21581564019</v>
      </c>
      <c r="B65" s="6">
        <v>44863</v>
      </c>
      <c r="C65" s="6">
        <v>44864</v>
      </c>
      <c r="D65" s="4">
        <v>989</v>
      </c>
      <c r="E65" s="4" t="str">
        <f>VLOOKUP(A65,HOP!A:L,12,0)</f>
        <v>989.00</v>
      </c>
      <c r="F65" s="4" t="str">
        <f>VLOOKUP(A65,HOP!A:C,3,0)</f>
        <v>2760063</v>
      </c>
      <c r="G65" s="4">
        <f t="shared" si="2"/>
        <v>0</v>
      </c>
      <c r="H65" s="4" t="str">
        <f t="shared" si="3"/>
        <v>，2760063</v>
      </c>
      <c r="I65" s="4" t="str">
        <f>VLOOKUP(A65,HOP!A:U,21,0)</f>
        <v>直连</v>
      </c>
    </row>
    <row r="66" s="4" customFormat="1" hidden="1" spans="1:9">
      <c r="A66" s="5">
        <v>21588449136</v>
      </c>
      <c r="B66" s="6">
        <v>44863</v>
      </c>
      <c r="C66" s="6">
        <v>44864</v>
      </c>
      <c r="D66" s="4">
        <v>369</v>
      </c>
      <c r="E66" s="4" t="str">
        <f>VLOOKUP(A66,HOP!A:L,12,0)</f>
        <v>369.00</v>
      </c>
      <c r="F66" s="4" t="str">
        <f>VLOOKUP(A66,HOP!A:C,3,0)</f>
        <v>2760972</v>
      </c>
      <c r="G66" s="4">
        <f t="shared" si="2"/>
        <v>0</v>
      </c>
      <c r="H66" s="4" t="str">
        <f t="shared" si="3"/>
        <v>，2760972</v>
      </c>
      <c r="I66" s="4" t="str">
        <f>VLOOKUP(A66,HOP!A:U,21,0)</f>
        <v>直连</v>
      </c>
    </row>
    <row r="67" s="4" customFormat="1" hidden="1" spans="1:9">
      <c r="A67" s="5">
        <v>21589199536</v>
      </c>
      <c r="B67" s="6">
        <v>44862</v>
      </c>
      <c r="C67" s="6">
        <v>44864</v>
      </c>
      <c r="D67" s="4">
        <v>1310</v>
      </c>
      <c r="E67" s="4" t="str">
        <f>VLOOKUP(A67,HOP!A:L,12,0)</f>
        <v>1310.00</v>
      </c>
      <c r="F67" s="4" t="str">
        <f>VLOOKUP(A67,HOP!A:C,3,0)</f>
        <v>2761159</v>
      </c>
      <c r="G67" s="4">
        <f t="shared" ref="G67:G98" si="4">D67-E67</f>
        <v>0</v>
      </c>
      <c r="H67" s="4" t="str">
        <f t="shared" ref="H67:H98" si="5">$H$1&amp;F67</f>
        <v>，2761159</v>
      </c>
      <c r="I67" s="4" t="str">
        <f>VLOOKUP(A67,HOP!A:U,21,0)</f>
        <v>直采</v>
      </c>
    </row>
    <row r="68" s="4" customFormat="1" hidden="1" spans="1:9">
      <c r="A68" s="5">
        <v>21589748568</v>
      </c>
      <c r="B68" s="6">
        <v>44863</v>
      </c>
      <c r="C68" s="6">
        <v>44864</v>
      </c>
      <c r="D68" s="4">
        <v>172</v>
      </c>
      <c r="E68" s="4" t="str">
        <f>VLOOKUP(A68,HOP!A:L,12,0)</f>
        <v>172.00</v>
      </c>
      <c r="F68" s="4" t="str">
        <f>VLOOKUP(A68,HOP!A:C,3,0)</f>
        <v>2761309</v>
      </c>
      <c r="G68" s="4">
        <f t="shared" si="4"/>
        <v>0</v>
      </c>
      <c r="H68" s="4" t="str">
        <f t="shared" si="5"/>
        <v>，2761309</v>
      </c>
      <c r="I68" s="4" t="str">
        <f>VLOOKUP(A68,HOP!A:U,21,0)</f>
        <v>直连</v>
      </c>
    </row>
    <row r="69" s="4" customFormat="1" hidden="1" spans="1:9">
      <c r="A69" s="5">
        <v>21589765231</v>
      </c>
      <c r="B69" s="6">
        <v>44862</v>
      </c>
      <c r="C69" s="6">
        <v>44864</v>
      </c>
      <c r="D69" s="4">
        <v>1308</v>
      </c>
      <c r="E69" s="4" t="str">
        <f>VLOOKUP(A69,HOP!A:L,12,0)</f>
        <v>1308.00</v>
      </c>
      <c r="F69" s="4" t="str">
        <f>VLOOKUP(A69,HOP!A:C,3,0)</f>
        <v>2761316</v>
      </c>
      <c r="G69" s="4">
        <f t="shared" si="4"/>
        <v>0</v>
      </c>
      <c r="H69" s="4" t="str">
        <f t="shared" si="5"/>
        <v>，2761316</v>
      </c>
      <c r="I69" s="4" t="str">
        <f>VLOOKUP(A69,HOP!A:U,21,0)</f>
        <v>直连</v>
      </c>
    </row>
    <row r="70" s="4" customFormat="1" hidden="1" spans="1:9">
      <c r="A70" s="5">
        <v>21589829000</v>
      </c>
      <c r="B70" s="6">
        <v>44863</v>
      </c>
      <c r="C70" s="6">
        <v>44864</v>
      </c>
      <c r="D70" s="4">
        <v>897</v>
      </c>
      <c r="E70" s="4" t="str">
        <f>VLOOKUP(A70,HOP!A:L,12,0)</f>
        <v>897.00</v>
      </c>
      <c r="F70" s="4" t="str">
        <f>VLOOKUP(A70,HOP!A:C,3,0)</f>
        <v>2761349</v>
      </c>
      <c r="G70" s="4">
        <f t="shared" si="4"/>
        <v>0</v>
      </c>
      <c r="H70" s="4" t="str">
        <f t="shared" si="5"/>
        <v>，2761349</v>
      </c>
      <c r="I70" s="4" t="str">
        <f>VLOOKUP(A70,HOP!A:U,21,0)</f>
        <v>直连</v>
      </c>
    </row>
    <row r="71" s="4" customFormat="1" hidden="1" spans="1:9">
      <c r="A71" s="5">
        <v>21590135446</v>
      </c>
      <c r="B71" s="6">
        <v>44862</v>
      </c>
      <c r="C71" s="6">
        <v>44864</v>
      </c>
      <c r="D71" s="4">
        <v>826</v>
      </c>
      <c r="E71" s="4" t="str">
        <f>VLOOKUP(A71,HOP!A:L,12,0)</f>
        <v>826.00</v>
      </c>
      <c r="F71" s="4" t="str">
        <f>VLOOKUP(A71,HOP!A:C,3,0)</f>
        <v>2761390</v>
      </c>
      <c r="G71" s="4">
        <f t="shared" si="4"/>
        <v>0</v>
      </c>
      <c r="H71" s="4" t="str">
        <f t="shared" si="5"/>
        <v>，2761390</v>
      </c>
      <c r="I71" s="4" t="str">
        <f>VLOOKUP(A71,HOP!A:U,21,0)</f>
        <v>直连</v>
      </c>
    </row>
    <row r="72" s="4" customFormat="1" hidden="1" spans="1:9">
      <c r="A72" s="5">
        <v>21590195414</v>
      </c>
      <c r="B72" s="6">
        <v>44862</v>
      </c>
      <c r="C72" s="6">
        <v>44864</v>
      </c>
      <c r="D72" s="4">
        <v>1244</v>
      </c>
      <c r="E72" s="4" t="str">
        <f>VLOOKUP(A72,HOP!A:L,12,0)</f>
        <v>1244.00</v>
      </c>
      <c r="F72" s="4" t="str">
        <f>VLOOKUP(A72,HOP!A:C,3,0)</f>
        <v>2761410</v>
      </c>
      <c r="G72" s="4">
        <f t="shared" si="4"/>
        <v>0</v>
      </c>
      <c r="H72" s="4" t="str">
        <f t="shared" si="5"/>
        <v>，2761410</v>
      </c>
      <c r="I72" s="4" t="str">
        <f>VLOOKUP(A72,HOP!A:U,21,0)</f>
        <v>直连</v>
      </c>
    </row>
    <row r="73" s="4" customFormat="1" hidden="1" spans="1:9">
      <c r="A73" s="5">
        <v>21591955147</v>
      </c>
      <c r="B73" s="6">
        <v>44862</v>
      </c>
      <c r="C73" s="6">
        <v>44864</v>
      </c>
      <c r="D73" s="4">
        <v>2420</v>
      </c>
      <c r="E73" s="4" t="str">
        <f>VLOOKUP(A73,HOP!A:L,12,0)</f>
        <v>2420.00</v>
      </c>
      <c r="F73" s="4" t="str">
        <f>VLOOKUP(A73,HOP!A:C,3,0)</f>
        <v>2761732</v>
      </c>
      <c r="G73" s="4">
        <f t="shared" si="4"/>
        <v>0</v>
      </c>
      <c r="H73" s="4" t="str">
        <f t="shared" si="5"/>
        <v>，2761732</v>
      </c>
      <c r="I73" s="4" t="str">
        <f>VLOOKUP(A73,HOP!A:U,21,0)</f>
        <v>直连</v>
      </c>
    </row>
    <row r="74" s="4" customFormat="1" hidden="1" spans="1:9">
      <c r="A74" s="5">
        <v>21595530929</v>
      </c>
      <c r="B74" s="6">
        <v>44863</v>
      </c>
      <c r="C74" s="6">
        <v>44864</v>
      </c>
      <c r="D74" s="4">
        <v>534</v>
      </c>
      <c r="E74" s="4" t="str">
        <f>VLOOKUP(A74,HOP!A:L,12,0)</f>
        <v>534.00</v>
      </c>
      <c r="F74" s="4" t="str">
        <f>VLOOKUP(A74,HOP!A:C,3,0)</f>
        <v>2762027</v>
      </c>
      <c r="G74" s="4">
        <f t="shared" si="4"/>
        <v>0</v>
      </c>
      <c r="H74" s="4" t="str">
        <f t="shared" si="5"/>
        <v>，2762027</v>
      </c>
      <c r="I74" s="4" t="str">
        <f>VLOOKUP(A74,HOP!A:U,21,0)</f>
        <v>直连</v>
      </c>
    </row>
    <row r="75" s="4" customFormat="1" hidden="1" spans="1:9">
      <c r="A75" s="5">
        <v>21596551182</v>
      </c>
      <c r="B75" s="6">
        <v>44863</v>
      </c>
      <c r="C75" s="6">
        <v>44864</v>
      </c>
      <c r="D75" s="4">
        <v>543</v>
      </c>
      <c r="E75" s="4" t="str">
        <f>VLOOKUP(A75,HOP!A:L,12,0)</f>
        <v>543.00</v>
      </c>
      <c r="F75" s="4" t="str">
        <f>VLOOKUP(A75,HOP!A:C,3,0)</f>
        <v>2762182</v>
      </c>
      <c r="G75" s="4">
        <f t="shared" si="4"/>
        <v>0</v>
      </c>
      <c r="H75" s="4" t="str">
        <f t="shared" si="5"/>
        <v>，2762182</v>
      </c>
      <c r="I75" s="4" t="str">
        <f>VLOOKUP(A75,HOP!A:U,21,0)</f>
        <v>直连</v>
      </c>
    </row>
    <row r="76" s="4" customFormat="1" hidden="1" spans="1:9">
      <c r="A76" s="5">
        <v>21596656507</v>
      </c>
      <c r="B76" s="6">
        <v>44863</v>
      </c>
      <c r="C76" s="6">
        <v>44864</v>
      </c>
      <c r="D76" s="4">
        <v>162</v>
      </c>
      <c r="E76" s="4" t="str">
        <f>VLOOKUP(A76,HOP!A:L,12,0)</f>
        <v>162.00</v>
      </c>
      <c r="F76" s="4" t="str">
        <f>VLOOKUP(A76,HOP!A:C,3,0)</f>
        <v>2762229</v>
      </c>
      <c r="G76" s="4">
        <f t="shared" si="4"/>
        <v>0</v>
      </c>
      <c r="H76" s="4" t="str">
        <f t="shared" si="5"/>
        <v>，2762229</v>
      </c>
      <c r="I76" s="4" t="str">
        <f>VLOOKUP(A76,HOP!A:U,21,0)</f>
        <v>直连</v>
      </c>
    </row>
    <row r="77" s="4" customFormat="1" hidden="1" spans="1:9">
      <c r="A77" s="5">
        <v>21597112965</v>
      </c>
      <c r="B77" s="6">
        <v>44862</v>
      </c>
      <c r="C77" s="6">
        <v>44864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21597437744</v>
      </c>
      <c r="B78" s="6">
        <v>44863</v>
      </c>
      <c r="C78" s="6">
        <v>44864</v>
      </c>
      <c r="D78" s="4">
        <v>1657</v>
      </c>
      <c r="E78" s="4" t="str">
        <f>VLOOKUP(A78,HOP!A:L,12,0)</f>
        <v>1657.00</v>
      </c>
      <c r="F78" s="4" t="str">
        <f>VLOOKUP(A78,HOP!A:C,3,0)</f>
        <v>2762348</v>
      </c>
      <c r="G78" s="4">
        <f t="shared" si="4"/>
        <v>0</v>
      </c>
      <c r="H78" s="4" t="str">
        <f t="shared" si="5"/>
        <v>，2762348</v>
      </c>
      <c r="I78" s="4" t="str">
        <f>VLOOKUP(A78,HOP!A:U,21,0)</f>
        <v>直连</v>
      </c>
    </row>
    <row r="79" s="4" customFormat="1" hidden="1" spans="1:9">
      <c r="A79" s="5">
        <v>21597519713</v>
      </c>
      <c r="B79" s="6">
        <v>44862</v>
      </c>
      <c r="C79" s="6">
        <v>44864</v>
      </c>
      <c r="D79" s="4">
        <v>532</v>
      </c>
      <c r="E79" s="4" t="str">
        <f>VLOOKUP(A79,HOP!A:L,12,0)</f>
        <v>532.00</v>
      </c>
      <c r="F79" s="4" t="str">
        <f>VLOOKUP(A79,HOP!A:C,3,0)</f>
        <v>2762355</v>
      </c>
      <c r="G79" s="4">
        <f t="shared" si="4"/>
        <v>0</v>
      </c>
      <c r="H79" s="4" t="str">
        <f t="shared" si="5"/>
        <v>，2762355</v>
      </c>
      <c r="I79" s="4" t="str">
        <f>VLOOKUP(A79,HOP!A:U,21,0)</f>
        <v>直连</v>
      </c>
    </row>
    <row r="80" s="4" customFormat="1" hidden="1" spans="1:9">
      <c r="A80" s="5">
        <v>21597669662</v>
      </c>
      <c r="B80" s="6">
        <v>44863</v>
      </c>
      <c r="C80" s="6">
        <v>44864</v>
      </c>
      <c r="D80" s="4">
        <v>526</v>
      </c>
      <c r="E80" s="4" t="str">
        <f>VLOOKUP(A80,HOP!A:L,12,0)</f>
        <v>526.00</v>
      </c>
      <c r="F80" s="4" t="str">
        <f>VLOOKUP(A80,HOP!A:C,3,0)</f>
        <v>2762389</v>
      </c>
      <c r="G80" s="4">
        <f t="shared" si="4"/>
        <v>0</v>
      </c>
      <c r="H80" s="4" t="str">
        <f t="shared" si="5"/>
        <v>，2762389</v>
      </c>
      <c r="I80" s="4" t="str">
        <f>VLOOKUP(A80,HOP!A:U,21,0)</f>
        <v>直连</v>
      </c>
    </row>
    <row r="81" s="4" customFormat="1" hidden="1" spans="1:9">
      <c r="A81" s="5">
        <v>21597835559</v>
      </c>
      <c r="B81" s="6">
        <v>44861</v>
      </c>
      <c r="C81" s="6">
        <v>44864</v>
      </c>
      <c r="D81" s="4">
        <v>762</v>
      </c>
      <c r="E81" s="4" t="str">
        <f>VLOOKUP(A81,HOP!A:L,12,0)</f>
        <v>762.00</v>
      </c>
      <c r="F81" s="4" t="str">
        <f>VLOOKUP(A81,HOP!A:C,3,0)</f>
        <v>2762419</v>
      </c>
      <c r="G81" s="4">
        <f t="shared" si="4"/>
        <v>0</v>
      </c>
      <c r="H81" s="4" t="str">
        <f t="shared" si="5"/>
        <v>，2762419</v>
      </c>
      <c r="I81" s="4" t="str">
        <f>VLOOKUP(A81,HOP!A:U,21,0)</f>
        <v>直连</v>
      </c>
    </row>
    <row r="82" s="4" customFormat="1" hidden="1" spans="1:9">
      <c r="A82" s="5">
        <v>21598485336</v>
      </c>
      <c r="B82" s="6">
        <v>44862</v>
      </c>
      <c r="C82" s="6">
        <v>44864</v>
      </c>
      <c r="D82" s="4">
        <v>282</v>
      </c>
      <c r="E82" s="4" t="str">
        <f>VLOOKUP(A82,HOP!A:L,12,0)</f>
        <v>282.00</v>
      </c>
      <c r="F82" s="4" t="str">
        <f>VLOOKUP(A82,HOP!A:C,3,0)</f>
        <v>2762543</v>
      </c>
      <c r="G82" s="4">
        <f t="shared" si="4"/>
        <v>0</v>
      </c>
      <c r="H82" s="4" t="str">
        <f t="shared" si="5"/>
        <v>，2762543</v>
      </c>
      <c r="I82" s="4" t="str">
        <f>VLOOKUP(A82,HOP!A:U,21,0)</f>
        <v>直连</v>
      </c>
    </row>
    <row r="83" s="4" customFormat="1" hidden="1" spans="1:9">
      <c r="A83" s="5">
        <v>21599250014</v>
      </c>
      <c r="B83" s="6">
        <v>44862</v>
      </c>
      <c r="C83" s="6">
        <v>44864</v>
      </c>
      <c r="D83" s="4">
        <v>1068</v>
      </c>
      <c r="E83" s="4" t="str">
        <f>VLOOKUP(A83,HOP!A:L,12,0)</f>
        <v>1068.00</v>
      </c>
      <c r="F83" s="4" t="str">
        <f>VLOOKUP(A83,HOP!A:C,3,0)</f>
        <v>2762770</v>
      </c>
      <c r="G83" s="4">
        <f t="shared" si="4"/>
        <v>0</v>
      </c>
      <c r="H83" s="4" t="str">
        <f t="shared" si="5"/>
        <v>，2762770</v>
      </c>
      <c r="I83" s="4" t="str">
        <f>VLOOKUP(A83,HOP!A:U,21,0)</f>
        <v>直连</v>
      </c>
    </row>
    <row r="84" s="4" customFormat="1" hidden="1" spans="1:9">
      <c r="A84" s="5">
        <v>21599241574</v>
      </c>
      <c r="B84" s="6">
        <v>44863</v>
      </c>
      <c r="C84" s="6">
        <v>44864</v>
      </c>
      <c r="D84" s="4">
        <v>598</v>
      </c>
      <c r="E84" s="4" t="str">
        <f>VLOOKUP(A84,HOP!A:L,12,0)</f>
        <v>598.00</v>
      </c>
      <c r="F84" s="4" t="str">
        <f>VLOOKUP(A84,HOP!A:C,3,0)</f>
        <v>2762769</v>
      </c>
      <c r="G84" s="4">
        <f t="shared" si="4"/>
        <v>0</v>
      </c>
      <c r="H84" s="4" t="str">
        <f t="shared" si="5"/>
        <v>，2762769</v>
      </c>
      <c r="I84" s="4" t="str">
        <f>VLOOKUP(A84,HOP!A:U,21,0)</f>
        <v>直连</v>
      </c>
    </row>
    <row r="85" s="4" customFormat="1" hidden="1" spans="1:9">
      <c r="A85" s="5">
        <v>21599322240</v>
      </c>
      <c r="B85" s="6">
        <v>44862</v>
      </c>
      <c r="C85" s="6">
        <v>44864</v>
      </c>
      <c r="D85" s="4">
        <v>1496</v>
      </c>
      <c r="E85" s="4" t="str">
        <f>VLOOKUP(A85,HOP!A:L,12,0)</f>
        <v>1496.00</v>
      </c>
      <c r="F85" s="4" t="str">
        <f>VLOOKUP(A85,HOP!A:C,3,0)</f>
        <v>2762780</v>
      </c>
      <c r="G85" s="4">
        <f t="shared" si="4"/>
        <v>0</v>
      </c>
      <c r="H85" s="4" t="str">
        <f t="shared" si="5"/>
        <v>，2762780</v>
      </c>
      <c r="I85" s="4" t="str">
        <f>VLOOKUP(A85,HOP!A:U,21,0)</f>
        <v>直连</v>
      </c>
    </row>
    <row r="86" s="4" customFormat="1" hidden="1" spans="1:9">
      <c r="A86" s="5">
        <v>21599581963</v>
      </c>
      <c r="B86" s="6">
        <v>44863</v>
      </c>
      <c r="C86" s="6">
        <v>44864</v>
      </c>
      <c r="D86" s="4">
        <v>490</v>
      </c>
      <c r="E86" s="4" t="str">
        <f>VLOOKUP(A86,HOP!A:L,12,0)</f>
        <v>490.00</v>
      </c>
      <c r="F86" s="4" t="str">
        <f>VLOOKUP(A86,HOP!A:C,3,0)</f>
        <v>2762840</v>
      </c>
      <c r="G86" s="4">
        <f t="shared" si="4"/>
        <v>0</v>
      </c>
      <c r="H86" s="4" t="str">
        <f t="shared" si="5"/>
        <v>，2762840</v>
      </c>
      <c r="I86" s="4" t="str">
        <f>VLOOKUP(A86,HOP!A:U,21,0)</f>
        <v>直连</v>
      </c>
    </row>
    <row r="87" s="4" customFormat="1" hidden="1" spans="1:9">
      <c r="A87" s="5">
        <v>21599612604</v>
      </c>
      <c r="B87" s="6">
        <v>44862</v>
      </c>
      <c r="C87" s="6">
        <v>44864</v>
      </c>
      <c r="D87" s="4">
        <v>4278</v>
      </c>
      <c r="E87" s="4" t="str">
        <f>VLOOKUP(A87,HOP!A:L,12,0)</f>
        <v>4278.00</v>
      </c>
      <c r="F87" s="4" t="str">
        <f>VLOOKUP(A87,HOP!A:C,3,0)</f>
        <v>2762859</v>
      </c>
      <c r="G87" s="4">
        <f t="shared" si="4"/>
        <v>0</v>
      </c>
      <c r="H87" s="4" t="str">
        <f t="shared" si="5"/>
        <v>，2762859</v>
      </c>
      <c r="I87" s="4" t="str">
        <f>VLOOKUP(A87,HOP!A:U,21,0)</f>
        <v>直连</v>
      </c>
    </row>
    <row r="88" s="4" customFormat="1" hidden="1" spans="1:9">
      <c r="A88" s="5">
        <v>21600057052</v>
      </c>
      <c r="B88" s="6">
        <v>44863</v>
      </c>
      <c r="C88" s="6">
        <v>44864</v>
      </c>
      <c r="D88" s="4">
        <v>660</v>
      </c>
      <c r="E88" s="4" t="str">
        <f>VLOOKUP(A88,HOP!A:L,12,0)</f>
        <v>660.00</v>
      </c>
      <c r="F88" s="4" t="str">
        <f>VLOOKUP(A88,HOP!A:C,3,0)</f>
        <v>2762963</v>
      </c>
      <c r="G88" s="4">
        <f t="shared" si="4"/>
        <v>0</v>
      </c>
      <c r="H88" s="4" t="str">
        <f t="shared" si="5"/>
        <v>，2762963</v>
      </c>
      <c r="I88" s="4" t="str">
        <f>VLOOKUP(A88,HOP!A:U,21,0)</f>
        <v>直连</v>
      </c>
    </row>
    <row r="89" s="4" customFormat="1" hidden="1" spans="1:9">
      <c r="A89" s="5">
        <v>21600170019</v>
      </c>
      <c r="B89" s="6">
        <v>44863</v>
      </c>
      <c r="C89" s="6">
        <v>44864</v>
      </c>
      <c r="D89" s="4">
        <v>278</v>
      </c>
      <c r="E89" s="4" t="str">
        <f>VLOOKUP(A89,HOP!A:L,12,0)</f>
        <v>278.00</v>
      </c>
      <c r="F89" s="4" t="str">
        <f>VLOOKUP(A89,HOP!A:C,3,0)</f>
        <v>2762975</v>
      </c>
      <c r="G89" s="4">
        <f t="shared" si="4"/>
        <v>0</v>
      </c>
      <c r="H89" s="4" t="str">
        <f t="shared" si="5"/>
        <v>，2762975</v>
      </c>
      <c r="I89" s="4" t="str">
        <f>VLOOKUP(A89,HOP!A:U,21,0)</f>
        <v>直连</v>
      </c>
    </row>
    <row r="90" s="4" customFormat="1" hidden="1" spans="1:9">
      <c r="A90" s="5">
        <v>21602077237</v>
      </c>
      <c r="B90" s="6">
        <v>44862</v>
      </c>
      <c r="C90" s="6">
        <v>44864</v>
      </c>
      <c r="D90" s="4">
        <v>1648</v>
      </c>
      <c r="E90" s="4" t="str">
        <f>VLOOKUP(A90,HOP!A:L,12,0)</f>
        <v>1648.00</v>
      </c>
      <c r="F90" s="4" t="str">
        <f>VLOOKUP(A90,HOP!A:C,3,0)</f>
        <v>2763385</v>
      </c>
      <c r="G90" s="4">
        <f t="shared" si="4"/>
        <v>0</v>
      </c>
      <c r="H90" s="4" t="str">
        <f t="shared" si="5"/>
        <v>，2763385</v>
      </c>
      <c r="I90" s="4" t="str">
        <f>VLOOKUP(A90,HOP!A:U,21,0)</f>
        <v>直连</v>
      </c>
    </row>
    <row r="91" s="4" customFormat="1" hidden="1" spans="1:9">
      <c r="A91" s="5">
        <v>21602249179</v>
      </c>
      <c r="B91" s="6">
        <v>44862</v>
      </c>
      <c r="C91" s="6">
        <v>44864</v>
      </c>
      <c r="D91" s="4">
        <v>962</v>
      </c>
      <c r="E91" s="4" t="str">
        <f>VLOOKUP(A91,HOP!A:L,12,0)</f>
        <v>962.00</v>
      </c>
      <c r="F91" s="4" t="str">
        <f>VLOOKUP(A91,HOP!A:C,3,0)</f>
        <v>2763452</v>
      </c>
      <c r="G91" s="4">
        <f t="shared" si="4"/>
        <v>0</v>
      </c>
      <c r="H91" s="4" t="str">
        <f t="shared" si="5"/>
        <v>，2763452</v>
      </c>
      <c r="I91" s="4" t="str">
        <f>VLOOKUP(A91,HOP!A:U,21,0)</f>
        <v>直连</v>
      </c>
    </row>
    <row r="92" s="4" customFormat="1" hidden="1" spans="1:9">
      <c r="A92" s="5">
        <v>21605364053</v>
      </c>
      <c r="B92" s="6">
        <v>44862</v>
      </c>
      <c r="C92" s="6">
        <v>44864</v>
      </c>
      <c r="D92" s="4">
        <v>210</v>
      </c>
      <c r="E92" s="4" t="str">
        <f>VLOOKUP(A92,HOP!A:L,12,0)</f>
        <v>210.00</v>
      </c>
      <c r="F92" s="4" t="str">
        <f>VLOOKUP(A92,HOP!A:C,3,0)</f>
        <v>2763619</v>
      </c>
      <c r="G92" s="4">
        <f t="shared" si="4"/>
        <v>0</v>
      </c>
      <c r="H92" s="4" t="str">
        <f t="shared" si="5"/>
        <v>，2763619</v>
      </c>
      <c r="I92" s="4" t="str">
        <f>VLOOKUP(A92,HOP!A:U,21,0)</f>
        <v>直连</v>
      </c>
    </row>
    <row r="93" s="4" customFormat="1" hidden="1" spans="1:9">
      <c r="A93" s="5">
        <v>21605364867</v>
      </c>
      <c r="B93" s="6">
        <v>44862</v>
      </c>
      <c r="C93" s="6">
        <v>44864</v>
      </c>
      <c r="D93" s="4">
        <v>1320</v>
      </c>
      <c r="E93" s="4" t="str">
        <f>VLOOKUP(A93,HOP!A:L,12,0)</f>
        <v>1320.00</v>
      </c>
      <c r="F93" s="4" t="str">
        <f>VLOOKUP(A93,HOP!A:C,3,0)</f>
        <v>2763620</v>
      </c>
      <c r="G93" s="4">
        <f t="shared" si="4"/>
        <v>0</v>
      </c>
      <c r="H93" s="4" t="str">
        <f t="shared" si="5"/>
        <v>，2763620</v>
      </c>
      <c r="I93" s="4" t="str">
        <f>VLOOKUP(A93,HOP!A:U,21,0)</f>
        <v>直连</v>
      </c>
    </row>
    <row r="94" s="4" customFormat="1" hidden="1" spans="1:9">
      <c r="A94" s="5">
        <v>21606088145</v>
      </c>
      <c r="B94" s="6">
        <v>44862</v>
      </c>
      <c r="C94" s="6">
        <v>44864</v>
      </c>
      <c r="D94" s="4">
        <v>830</v>
      </c>
      <c r="E94" s="4" t="str">
        <f>VLOOKUP(A94,HOP!A:L,12,0)</f>
        <v>830.00</v>
      </c>
      <c r="F94" s="4" t="str">
        <f>VLOOKUP(A94,HOP!A:C,3,0)</f>
        <v>2763757</v>
      </c>
      <c r="G94" s="4">
        <f t="shared" si="4"/>
        <v>0</v>
      </c>
      <c r="H94" s="4" t="str">
        <f t="shared" si="5"/>
        <v>，2763757</v>
      </c>
      <c r="I94" s="4" t="str">
        <f>VLOOKUP(A94,HOP!A:U,21,0)</f>
        <v>直连</v>
      </c>
    </row>
    <row r="95" s="4" customFormat="1" hidden="1" spans="1:9">
      <c r="A95" s="5">
        <v>21606654363</v>
      </c>
      <c r="B95" s="6">
        <v>44862</v>
      </c>
      <c r="C95" s="6">
        <v>44864</v>
      </c>
      <c r="D95" s="4">
        <v>3993</v>
      </c>
      <c r="E95" s="4" t="str">
        <f>VLOOKUP(A95,HOP!A:L,12,0)</f>
        <v>3993.00</v>
      </c>
      <c r="F95" s="4" t="str">
        <f>VLOOKUP(A95,HOP!A:C,3,0)</f>
        <v>2763840</v>
      </c>
      <c r="G95" s="4">
        <f t="shared" si="4"/>
        <v>0</v>
      </c>
      <c r="H95" s="4" t="str">
        <f t="shared" si="5"/>
        <v>，2763840</v>
      </c>
      <c r="I95" s="4" t="str">
        <f>VLOOKUP(A95,HOP!A:U,21,0)</f>
        <v>直连</v>
      </c>
    </row>
    <row r="96" s="4" customFormat="1" hidden="1" spans="1:9">
      <c r="A96" s="5">
        <v>21607147101</v>
      </c>
      <c r="B96" s="6">
        <v>44862</v>
      </c>
      <c r="C96" s="6">
        <v>44864</v>
      </c>
      <c r="D96" s="4">
        <v>200</v>
      </c>
      <c r="E96" s="4" t="str">
        <f>VLOOKUP(A96,HOP!A:L,12,0)</f>
        <v>200.00</v>
      </c>
      <c r="F96" s="4" t="str">
        <f>VLOOKUP(A96,HOP!A:C,3,0)</f>
        <v>2763932</v>
      </c>
      <c r="G96" s="4">
        <f t="shared" si="4"/>
        <v>0</v>
      </c>
      <c r="H96" s="4" t="str">
        <f t="shared" si="5"/>
        <v>，2763932</v>
      </c>
      <c r="I96" s="4" t="str">
        <f>VLOOKUP(A96,HOP!A:U,21,0)</f>
        <v>直连</v>
      </c>
    </row>
    <row r="97" s="4" customFormat="1" hidden="1" spans="1:9">
      <c r="A97" s="5">
        <v>21607201013</v>
      </c>
      <c r="B97" s="6">
        <v>44863</v>
      </c>
      <c r="C97" s="6">
        <v>44864</v>
      </c>
      <c r="D97" s="4">
        <v>173</v>
      </c>
      <c r="E97" s="4" t="str">
        <f>VLOOKUP(A97,HOP!A:L,12,0)</f>
        <v>173.00</v>
      </c>
      <c r="F97" s="4" t="str">
        <f>VLOOKUP(A97,HOP!A:C,3,0)</f>
        <v>2763941</v>
      </c>
      <c r="G97" s="4">
        <f t="shared" si="4"/>
        <v>0</v>
      </c>
      <c r="H97" s="4" t="str">
        <f t="shared" si="5"/>
        <v>，2763941</v>
      </c>
      <c r="I97" s="4" t="str">
        <f>VLOOKUP(A97,HOP!A:U,21,0)</f>
        <v>直连</v>
      </c>
    </row>
    <row r="98" s="4" customFormat="1" hidden="1" spans="1:9">
      <c r="A98" s="5">
        <v>21607356843</v>
      </c>
      <c r="B98" s="6">
        <v>44863</v>
      </c>
      <c r="C98" s="6">
        <v>44864</v>
      </c>
      <c r="D98" s="4">
        <v>587</v>
      </c>
      <c r="E98" s="4" t="str">
        <f>VLOOKUP(A98,HOP!A:L,12,0)</f>
        <v>587.00</v>
      </c>
      <c r="F98" s="4" t="str">
        <f>VLOOKUP(A98,HOP!A:C,3,0)</f>
        <v>2763980</v>
      </c>
      <c r="G98" s="4">
        <f t="shared" si="4"/>
        <v>0</v>
      </c>
      <c r="H98" s="4" t="str">
        <f t="shared" si="5"/>
        <v>，2763980</v>
      </c>
      <c r="I98" s="4" t="str">
        <f>VLOOKUP(A98,HOP!A:U,21,0)</f>
        <v>直连</v>
      </c>
    </row>
    <row r="99" s="4" customFormat="1" hidden="1" spans="1:9">
      <c r="A99" s="5">
        <v>21607908274</v>
      </c>
      <c r="B99" s="6">
        <v>44863</v>
      </c>
      <c r="C99" s="6">
        <v>44864</v>
      </c>
      <c r="D99" s="4">
        <v>836</v>
      </c>
      <c r="E99" s="4" t="str">
        <f>VLOOKUP(A99,HOP!A:L,12,0)</f>
        <v>836.00</v>
      </c>
      <c r="F99" s="4" t="str">
        <f>VLOOKUP(A99,HOP!A:C,3,0)</f>
        <v>2764048</v>
      </c>
      <c r="G99" s="4">
        <f t="shared" ref="G99:G130" si="6">D99-E99</f>
        <v>0</v>
      </c>
      <c r="H99" s="4" t="str">
        <f t="shared" ref="H99:H130" si="7">$H$1&amp;F99</f>
        <v>，2764048</v>
      </c>
      <c r="I99" s="4" t="str">
        <f>VLOOKUP(A99,HOP!A:U,21,0)</f>
        <v>直连</v>
      </c>
    </row>
    <row r="100" s="4" customFormat="1" hidden="1" spans="1:9">
      <c r="A100" s="5">
        <v>21608861828</v>
      </c>
      <c r="B100" s="6">
        <v>44863</v>
      </c>
      <c r="C100" s="6">
        <v>44864</v>
      </c>
      <c r="D100" s="4">
        <v>669</v>
      </c>
      <c r="E100" s="4" t="str">
        <f>VLOOKUP(A100,HOP!A:L,12,0)</f>
        <v>669.00</v>
      </c>
      <c r="F100" s="4" t="str">
        <f>VLOOKUP(A100,HOP!A:C,3,0)</f>
        <v>2764220</v>
      </c>
      <c r="G100" s="4">
        <f t="shared" si="6"/>
        <v>0</v>
      </c>
      <c r="H100" s="4" t="str">
        <f t="shared" si="7"/>
        <v>，2764220</v>
      </c>
      <c r="I100" s="4" t="str">
        <f>VLOOKUP(A100,HOP!A:U,21,0)</f>
        <v>直连</v>
      </c>
    </row>
    <row r="101" s="4" customFormat="1" hidden="1" spans="1:9">
      <c r="A101" s="5">
        <v>21608961968</v>
      </c>
      <c r="B101" s="6">
        <v>44862</v>
      </c>
      <c r="C101" s="6">
        <v>44864</v>
      </c>
      <c r="D101" s="4">
        <v>3427</v>
      </c>
      <c r="E101" s="4" t="str">
        <f>VLOOKUP(A101,HOP!A:L,12,0)</f>
        <v>3427.00</v>
      </c>
      <c r="F101" s="4" t="str">
        <f>VLOOKUP(A101,HOP!A:C,3,0)</f>
        <v>2764243</v>
      </c>
      <c r="G101" s="4">
        <f t="shared" si="6"/>
        <v>0</v>
      </c>
      <c r="H101" s="4" t="str">
        <f t="shared" si="7"/>
        <v>，2764243</v>
      </c>
      <c r="I101" s="4" t="str">
        <f>VLOOKUP(A101,HOP!A:U,21,0)</f>
        <v>直连</v>
      </c>
    </row>
    <row r="102" s="4" customFormat="1" hidden="1" spans="1:9">
      <c r="A102" s="5">
        <v>21609161075</v>
      </c>
      <c r="B102" s="6">
        <v>44863</v>
      </c>
      <c r="C102" s="6">
        <v>44864</v>
      </c>
      <c r="D102" s="4">
        <v>518</v>
      </c>
      <c r="E102" s="4" t="str">
        <f>VLOOKUP(A102,HOP!A:L,12,0)</f>
        <v>518.00</v>
      </c>
      <c r="F102" s="4" t="str">
        <f>VLOOKUP(A102,HOP!A:C,3,0)</f>
        <v>2764286</v>
      </c>
      <c r="G102" s="4">
        <f t="shared" si="6"/>
        <v>0</v>
      </c>
      <c r="H102" s="4" t="str">
        <f t="shared" si="7"/>
        <v>，2764286</v>
      </c>
      <c r="I102" s="4" t="str">
        <f>VLOOKUP(A102,HOP!A:U,21,0)</f>
        <v>直连</v>
      </c>
    </row>
    <row r="103" s="4" customFormat="1" hidden="1" spans="1:9">
      <c r="A103" s="5">
        <v>21609197822</v>
      </c>
      <c r="B103" s="6">
        <v>44863</v>
      </c>
      <c r="C103" s="6">
        <v>44864</v>
      </c>
      <c r="D103" s="4">
        <v>121</v>
      </c>
      <c r="E103" s="4" t="str">
        <f>VLOOKUP(A103,HOP!A:L,12,0)</f>
        <v>121.00</v>
      </c>
      <c r="F103" s="4" t="str">
        <f>VLOOKUP(A103,HOP!A:C,3,0)</f>
        <v>2764298</v>
      </c>
      <c r="G103" s="4">
        <f t="shared" si="6"/>
        <v>0</v>
      </c>
      <c r="H103" s="4" t="str">
        <f t="shared" si="7"/>
        <v>，2764298</v>
      </c>
      <c r="I103" s="4" t="str">
        <f>VLOOKUP(A103,HOP!A:U,21,0)</f>
        <v>直连</v>
      </c>
    </row>
    <row r="104" s="4" customFormat="1" hidden="1" spans="1:9">
      <c r="A104" s="5">
        <v>21609365347</v>
      </c>
      <c r="B104" s="6">
        <v>44863</v>
      </c>
      <c r="C104" s="6">
        <v>44864</v>
      </c>
      <c r="D104" s="4">
        <v>685</v>
      </c>
      <c r="E104" s="4" t="str">
        <f>VLOOKUP(A104,HOP!A:L,12,0)</f>
        <v>685.00</v>
      </c>
      <c r="F104" s="4" t="str">
        <f>VLOOKUP(A104,HOP!A:C,3,0)</f>
        <v>2764341</v>
      </c>
      <c r="G104" s="4">
        <f t="shared" si="6"/>
        <v>0</v>
      </c>
      <c r="H104" s="4" t="str">
        <f t="shared" si="7"/>
        <v>，2764341</v>
      </c>
      <c r="I104" s="4" t="str">
        <f>VLOOKUP(A104,HOP!A:U,21,0)</f>
        <v>直连</v>
      </c>
    </row>
    <row r="105" s="4" customFormat="1" hidden="1" spans="1:9">
      <c r="A105" s="5">
        <v>21609391611</v>
      </c>
      <c r="B105" s="6">
        <v>44863</v>
      </c>
      <c r="C105" s="6">
        <v>44864</v>
      </c>
      <c r="D105" s="4">
        <v>267</v>
      </c>
      <c r="E105" s="4" t="str">
        <f>VLOOKUP(A105,HOP!A:L,12,0)</f>
        <v>267.00</v>
      </c>
      <c r="F105" s="4" t="str">
        <f>VLOOKUP(A105,HOP!A:C,3,0)</f>
        <v>2764349</v>
      </c>
      <c r="G105" s="4">
        <f t="shared" si="6"/>
        <v>0</v>
      </c>
      <c r="H105" s="4" t="str">
        <f t="shared" si="7"/>
        <v>，2764349</v>
      </c>
      <c r="I105" s="4" t="str">
        <f>VLOOKUP(A105,HOP!A:U,21,0)</f>
        <v>直连</v>
      </c>
    </row>
    <row r="106" s="4" customFormat="1" hidden="1" spans="1:9">
      <c r="A106" s="5">
        <v>21609700332</v>
      </c>
      <c r="B106" s="6">
        <v>44863</v>
      </c>
      <c r="C106" s="6">
        <v>44864</v>
      </c>
      <c r="D106" s="4">
        <v>496</v>
      </c>
      <c r="E106" s="4" t="str">
        <f>VLOOKUP(A106,HOP!A:L,12,0)</f>
        <v>496.00</v>
      </c>
      <c r="F106" s="4" t="str">
        <f>VLOOKUP(A106,HOP!A:C,3,0)</f>
        <v>2764445</v>
      </c>
      <c r="G106" s="4">
        <f t="shared" si="6"/>
        <v>0</v>
      </c>
      <c r="H106" s="4" t="str">
        <f t="shared" si="7"/>
        <v>，2764445</v>
      </c>
      <c r="I106" s="4" t="str">
        <f>VLOOKUP(A106,HOP!A:U,21,0)</f>
        <v>直连</v>
      </c>
    </row>
    <row r="107" s="4" customFormat="1" hidden="1" spans="1:9">
      <c r="A107" s="5">
        <v>21609823490</v>
      </c>
      <c r="B107" s="6">
        <v>44863</v>
      </c>
      <c r="C107" s="6">
        <v>44864</v>
      </c>
      <c r="D107" s="4">
        <v>174</v>
      </c>
      <c r="E107" s="4" t="str">
        <f>VLOOKUP(A107,HOP!A:L,12,0)</f>
        <v>174.00</v>
      </c>
      <c r="F107" s="4" t="str">
        <f>VLOOKUP(A107,HOP!A:C,3,0)</f>
        <v>2764483</v>
      </c>
      <c r="G107" s="4">
        <f t="shared" si="6"/>
        <v>0</v>
      </c>
      <c r="H107" s="4" t="str">
        <f t="shared" si="7"/>
        <v>，2764483</v>
      </c>
      <c r="I107" s="4" t="str">
        <f>VLOOKUP(A107,HOP!A:U,21,0)</f>
        <v>直连</v>
      </c>
    </row>
    <row r="108" s="4" customFormat="1" hidden="1" spans="1:9">
      <c r="A108" s="5">
        <v>21610131779</v>
      </c>
      <c r="B108" s="6">
        <v>44863</v>
      </c>
      <c r="C108" s="6">
        <v>44864</v>
      </c>
      <c r="D108" s="4">
        <v>1672</v>
      </c>
      <c r="E108" s="4" t="str">
        <f>VLOOKUP(A108,HOP!A:L,12,0)</f>
        <v>1672.00</v>
      </c>
      <c r="F108" s="4" t="str">
        <f>VLOOKUP(A108,HOP!A:C,3,0)</f>
        <v>2764551</v>
      </c>
      <c r="G108" s="4">
        <f t="shared" si="6"/>
        <v>0</v>
      </c>
      <c r="H108" s="4" t="str">
        <f t="shared" si="7"/>
        <v>，2764551</v>
      </c>
      <c r="I108" s="4" t="str">
        <f>VLOOKUP(A108,HOP!A:U,21,0)</f>
        <v>直连</v>
      </c>
    </row>
    <row r="109" s="4" customFormat="1" hidden="1" spans="1:9">
      <c r="A109" s="5">
        <v>21610201434</v>
      </c>
      <c r="B109" s="6">
        <v>44863</v>
      </c>
      <c r="C109" s="6">
        <v>44864</v>
      </c>
      <c r="D109" s="4">
        <v>308</v>
      </c>
      <c r="E109" s="4" t="str">
        <f>VLOOKUP(A109,HOP!A:L,12,0)</f>
        <v>308.00</v>
      </c>
      <c r="F109" s="4" t="str">
        <f>VLOOKUP(A109,HOP!A:C,3,0)</f>
        <v>2764562</v>
      </c>
      <c r="G109" s="4">
        <f t="shared" si="6"/>
        <v>0</v>
      </c>
      <c r="H109" s="4" t="str">
        <f t="shared" si="7"/>
        <v>，2764562</v>
      </c>
      <c r="I109" s="4" t="str">
        <f>VLOOKUP(A109,HOP!A:U,21,0)</f>
        <v>直连</v>
      </c>
    </row>
    <row r="110" s="4" customFormat="1" hidden="1" spans="1:9">
      <c r="A110" s="5">
        <v>21610329698</v>
      </c>
      <c r="B110" s="6">
        <v>44863</v>
      </c>
      <c r="C110" s="6">
        <v>44864</v>
      </c>
      <c r="D110" s="4">
        <v>193</v>
      </c>
      <c r="E110" s="4" t="str">
        <f>VLOOKUP(A110,HOP!A:L,12,0)</f>
        <v>193.00</v>
      </c>
      <c r="F110" s="4" t="str">
        <f>VLOOKUP(A110,HOP!A:C,3,0)</f>
        <v>2764641</v>
      </c>
      <c r="G110" s="4">
        <f t="shared" si="6"/>
        <v>0</v>
      </c>
      <c r="H110" s="4" t="str">
        <f t="shared" si="7"/>
        <v>，2764641</v>
      </c>
      <c r="I110" s="4" t="str">
        <f>VLOOKUP(A110,HOP!A:U,21,0)</f>
        <v>直连</v>
      </c>
    </row>
    <row r="111" s="4" customFormat="1" hidden="1" spans="1:9">
      <c r="A111" s="5">
        <v>21610336770</v>
      </c>
      <c r="B111" s="6">
        <v>44863</v>
      </c>
      <c r="C111" s="6">
        <v>44864</v>
      </c>
      <c r="D111" s="4">
        <v>159</v>
      </c>
      <c r="E111" s="4" t="str">
        <f>VLOOKUP(A111,HOP!A:L,12,0)</f>
        <v>159.00</v>
      </c>
      <c r="F111" s="4" t="str">
        <f>VLOOKUP(A111,HOP!A:C,3,0)</f>
        <v>2764642</v>
      </c>
      <c r="G111" s="4">
        <f t="shared" si="6"/>
        <v>0</v>
      </c>
      <c r="H111" s="4" t="str">
        <f t="shared" si="7"/>
        <v>，2764642</v>
      </c>
      <c r="I111" s="4" t="str">
        <f>VLOOKUP(A111,HOP!A:U,21,0)</f>
        <v>直连</v>
      </c>
    </row>
    <row r="112" s="4" customFormat="1" hidden="1" spans="1:9">
      <c r="A112" s="5">
        <v>21610480987</v>
      </c>
      <c r="B112" s="6">
        <v>44863</v>
      </c>
      <c r="C112" s="6">
        <v>44864</v>
      </c>
      <c r="D112" s="4">
        <v>574</v>
      </c>
      <c r="E112" s="4" t="str">
        <f>VLOOKUP(A112,HOP!A:L,12,0)</f>
        <v>574.00</v>
      </c>
      <c r="F112" s="4" t="str">
        <f>VLOOKUP(A112,HOP!A:C,3,0)</f>
        <v>2764703</v>
      </c>
      <c r="G112" s="4">
        <f t="shared" si="6"/>
        <v>0</v>
      </c>
      <c r="H112" s="4" t="str">
        <f t="shared" si="7"/>
        <v>，2764703</v>
      </c>
      <c r="I112" s="4" t="str">
        <f>VLOOKUP(A112,HOP!A:U,21,0)</f>
        <v>直连</v>
      </c>
    </row>
    <row r="113" s="4" customFormat="1" hidden="1" spans="1:9">
      <c r="A113" s="5">
        <v>21610473223</v>
      </c>
      <c r="B113" s="6">
        <v>44863</v>
      </c>
      <c r="C113" s="6">
        <v>44864</v>
      </c>
      <c r="D113" s="4">
        <v>675</v>
      </c>
      <c r="E113" s="4" t="str">
        <f>VLOOKUP(A113,HOP!A:L,12,0)</f>
        <v>675.00</v>
      </c>
      <c r="F113" s="4" t="str">
        <f>VLOOKUP(A113,HOP!A:C,3,0)</f>
        <v>2764699</v>
      </c>
      <c r="G113" s="4">
        <f t="shared" si="6"/>
        <v>0</v>
      </c>
      <c r="H113" s="4" t="str">
        <f t="shared" si="7"/>
        <v>，2764699</v>
      </c>
      <c r="I113" s="4" t="str">
        <f>VLOOKUP(A113,HOP!A:U,21,0)</f>
        <v>直连</v>
      </c>
    </row>
    <row r="114" s="4" customFormat="1" hidden="1" spans="1:9">
      <c r="A114" s="5">
        <v>21610668675</v>
      </c>
      <c r="B114" s="6">
        <v>44863</v>
      </c>
      <c r="C114" s="6">
        <v>44864</v>
      </c>
      <c r="D114" s="4">
        <v>1074</v>
      </c>
      <c r="E114" s="4" t="str">
        <f>VLOOKUP(A114,HOP!A:L,12,0)</f>
        <v>1074.00</v>
      </c>
      <c r="F114" s="4" t="str">
        <f>VLOOKUP(A114,HOP!A:C,3,0)</f>
        <v>2764729</v>
      </c>
      <c r="G114" s="4">
        <f t="shared" si="6"/>
        <v>0</v>
      </c>
      <c r="H114" s="4" t="str">
        <f t="shared" si="7"/>
        <v>，2764729</v>
      </c>
      <c r="I114" s="4" t="str">
        <f>VLOOKUP(A114,HOP!A:U,21,0)</f>
        <v>直连</v>
      </c>
    </row>
    <row r="115" s="4" customFormat="1" hidden="1" spans="1:9">
      <c r="A115" s="5">
        <v>21611148144</v>
      </c>
      <c r="B115" s="6">
        <v>44863</v>
      </c>
      <c r="C115" s="6">
        <v>44864</v>
      </c>
      <c r="D115" s="4">
        <v>0</v>
      </c>
      <c r="E115" s="4" t="str">
        <f>VLOOKUP(A115,HOP!A:L,12,0)</f>
        <v>0.00</v>
      </c>
      <c r="F115" s="4" t="str">
        <f>VLOOKUP(A115,HOP!A:C,3,0)</f>
        <v>2764844</v>
      </c>
      <c r="G115" s="4">
        <f t="shared" si="6"/>
        <v>0</v>
      </c>
      <c r="H115" s="4" t="str">
        <f t="shared" si="7"/>
        <v>，2764844</v>
      </c>
      <c r="I115" s="4" t="str">
        <f>VLOOKUP(A115,HOP!A:U,21,0)</f>
        <v>直连</v>
      </c>
    </row>
    <row r="116" s="4" customFormat="1" hidden="1" spans="1:9">
      <c r="A116" s="5">
        <v>21611138591</v>
      </c>
      <c r="B116" s="6">
        <v>44863</v>
      </c>
      <c r="C116" s="6">
        <v>44864</v>
      </c>
      <c r="D116" s="4">
        <v>1503</v>
      </c>
      <c r="E116" s="4" t="str">
        <f>VLOOKUP(A116,HOP!A:L,12,0)</f>
        <v>1503.00</v>
      </c>
      <c r="F116" s="4" t="str">
        <f>VLOOKUP(A116,HOP!A:C,3,0)</f>
        <v>2764845</v>
      </c>
      <c r="G116" s="4">
        <f t="shared" si="6"/>
        <v>0</v>
      </c>
      <c r="H116" s="4" t="str">
        <f t="shared" si="7"/>
        <v>，2764845</v>
      </c>
      <c r="I116" s="4" t="str">
        <f>VLOOKUP(A116,HOP!A:U,21,0)</f>
        <v>直连</v>
      </c>
    </row>
    <row r="117" s="4" customFormat="1" hidden="1" spans="1:9">
      <c r="A117" s="5">
        <v>21611262976</v>
      </c>
      <c r="B117" s="6">
        <v>44863</v>
      </c>
      <c r="C117" s="6">
        <v>44864</v>
      </c>
      <c r="D117" s="4">
        <v>935</v>
      </c>
      <c r="E117" s="4" t="str">
        <f>VLOOKUP(A117,HOP!A:L,12,0)</f>
        <v>935.00</v>
      </c>
      <c r="F117" s="4" t="str">
        <f>VLOOKUP(A117,HOP!A:C,3,0)</f>
        <v>2764867</v>
      </c>
      <c r="G117" s="4">
        <f t="shared" si="6"/>
        <v>0</v>
      </c>
      <c r="H117" s="4" t="str">
        <f t="shared" si="7"/>
        <v>，2764867</v>
      </c>
      <c r="I117" s="4" t="str">
        <f>VLOOKUP(A117,HOP!A:U,21,0)</f>
        <v>直连</v>
      </c>
    </row>
    <row r="118" s="4" customFormat="1" hidden="1" spans="1:9">
      <c r="A118" s="5">
        <v>21611413137</v>
      </c>
      <c r="B118" s="6">
        <v>44863</v>
      </c>
      <c r="C118" s="6">
        <v>44864</v>
      </c>
      <c r="D118" s="4">
        <v>779</v>
      </c>
      <c r="E118" s="4" t="str">
        <f>VLOOKUP(A118,HOP!A:L,12,0)</f>
        <v>779.00</v>
      </c>
      <c r="F118" s="4" t="str">
        <f>VLOOKUP(A118,HOP!A:C,3,0)</f>
        <v>2764896</v>
      </c>
      <c r="G118" s="4">
        <f t="shared" si="6"/>
        <v>0</v>
      </c>
      <c r="H118" s="4" t="str">
        <f t="shared" si="7"/>
        <v>，2764896</v>
      </c>
      <c r="I118" s="4" t="str">
        <f>VLOOKUP(A118,HOP!A:U,21,0)</f>
        <v>直连</v>
      </c>
    </row>
    <row r="119" s="4" customFormat="1" hidden="1" spans="1:9">
      <c r="A119" s="5">
        <v>21611609441</v>
      </c>
      <c r="B119" s="6">
        <v>44863</v>
      </c>
      <c r="C119" s="6">
        <v>44864</v>
      </c>
      <c r="D119" s="4">
        <v>226</v>
      </c>
      <c r="E119" s="4" t="str">
        <f>VLOOKUP(A119,HOP!A:L,12,0)</f>
        <v>226.00</v>
      </c>
      <c r="F119" s="4" t="str">
        <f>VLOOKUP(A119,HOP!A:C,3,0)</f>
        <v>2764951</v>
      </c>
      <c r="G119" s="4">
        <f t="shared" si="6"/>
        <v>0</v>
      </c>
      <c r="H119" s="4" t="str">
        <f t="shared" si="7"/>
        <v>，2764951</v>
      </c>
      <c r="I119" s="4" t="str">
        <f>VLOOKUP(A119,HOP!A:U,21,0)</f>
        <v>直连</v>
      </c>
    </row>
    <row r="120" s="4" customFormat="1" hidden="1" spans="1:9">
      <c r="A120" s="5">
        <v>21611847804</v>
      </c>
      <c r="B120" s="6">
        <v>44863</v>
      </c>
      <c r="C120" s="6">
        <v>44864</v>
      </c>
      <c r="D120" s="4">
        <v>258</v>
      </c>
      <c r="E120" s="4" t="str">
        <f>VLOOKUP(A120,HOP!A:L,12,0)</f>
        <v>258.00</v>
      </c>
      <c r="F120" s="4" t="str">
        <f>VLOOKUP(A120,HOP!A:C,3,0)</f>
        <v>2765015</v>
      </c>
      <c r="G120" s="4">
        <f t="shared" si="6"/>
        <v>0</v>
      </c>
      <c r="H120" s="4" t="str">
        <f t="shared" si="7"/>
        <v>，2765015</v>
      </c>
      <c r="I120" s="4" t="str">
        <f>VLOOKUP(A120,HOP!A:U,21,0)</f>
        <v>直连</v>
      </c>
    </row>
    <row r="121" s="4" customFormat="1" hidden="1" spans="1:9">
      <c r="A121" s="5">
        <v>21611852411</v>
      </c>
      <c r="B121" s="6">
        <v>44863</v>
      </c>
      <c r="C121" s="6">
        <v>44864</v>
      </c>
      <c r="D121" s="4">
        <v>163</v>
      </c>
      <c r="E121" s="4" t="str">
        <f>VLOOKUP(A121,HOP!A:L,12,0)</f>
        <v>163.00</v>
      </c>
      <c r="F121" s="4" t="str">
        <f>VLOOKUP(A121,HOP!A:C,3,0)</f>
        <v>2765021</v>
      </c>
      <c r="G121" s="4">
        <f t="shared" si="6"/>
        <v>0</v>
      </c>
      <c r="H121" s="4" t="str">
        <f t="shared" si="7"/>
        <v>，2765021</v>
      </c>
      <c r="I121" s="4" t="str">
        <f>VLOOKUP(A121,HOP!A:U,21,0)</f>
        <v>直连</v>
      </c>
    </row>
    <row r="122" s="4" customFormat="1" hidden="1" spans="1:9">
      <c r="A122" s="5">
        <v>21611957973</v>
      </c>
      <c r="B122" s="6">
        <v>44863</v>
      </c>
      <c r="C122" s="6">
        <v>44864</v>
      </c>
      <c r="D122" s="4">
        <v>184</v>
      </c>
      <c r="E122" s="4" t="str">
        <f>VLOOKUP(A122,HOP!A:L,12,0)</f>
        <v>184.00</v>
      </c>
      <c r="F122" s="4" t="str">
        <f>VLOOKUP(A122,HOP!A:C,3,0)</f>
        <v>2765044</v>
      </c>
      <c r="G122" s="4">
        <f t="shared" si="6"/>
        <v>0</v>
      </c>
      <c r="H122" s="4" t="str">
        <f t="shared" si="7"/>
        <v>，2765044</v>
      </c>
      <c r="I122" s="4" t="str">
        <f>VLOOKUP(A122,HOP!A:U,21,0)</f>
        <v>直连</v>
      </c>
    </row>
    <row r="123" s="4" customFormat="1" hidden="1" spans="1:9">
      <c r="A123" s="5">
        <v>21611993667</v>
      </c>
      <c r="B123" s="6">
        <v>44863</v>
      </c>
      <c r="C123" s="6">
        <v>44864</v>
      </c>
      <c r="D123" s="4">
        <v>675</v>
      </c>
      <c r="E123" s="4" t="str">
        <f>VLOOKUP(A123,HOP!A:L,12,0)</f>
        <v>675.00</v>
      </c>
      <c r="F123" s="4" t="str">
        <f>VLOOKUP(A123,HOP!A:C,3,0)</f>
        <v>2765054</v>
      </c>
      <c r="G123" s="4">
        <f t="shared" si="6"/>
        <v>0</v>
      </c>
      <c r="H123" s="4" t="str">
        <f t="shared" si="7"/>
        <v>，2765054</v>
      </c>
      <c r="I123" s="4" t="str">
        <f>VLOOKUP(A123,HOP!A:U,21,0)</f>
        <v>直连</v>
      </c>
    </row>
    <row r="124" s="4" customFormat="1" hidden="1" spans="1:9">
      <c r="A124" s="5">
        <v>21612287963</v>
      </c>
      <c r="B124" s="6">
        <v>44863</v>
      </c>
      <c r="C124" s="6">
        <v>44864</v>
      </c>
      <c r="D124" s="4">
        <v>151</v>
      </c>
      <c r="E124" s="4" t="str">
        <f>VLOOKUP(A124,HOP!A:L,12,0)</f>
        <v>151.00</v>
      </c>
      <c r="F124" s="4" t="str">
        <f>VLOOKUP(A124,HOP!A:C,3,0)</f>
        <v>2765143</v>
      </c>
      <c r="G124" s="4">
        <f t="shared" si="6"/>
        <v>0</v>
      </c>
      <c r="H124" s="4" t="str">
        <f t="shared" si="7"/>
        <v>，2765143</v>
      </c>
      <c r="I124" s="4" t="str">
        <f>VLOOKUP(A124,HOP!A:U,21,0)</f>
        <v>直连</v>
      </c>
    </row>
    <row r="125" s="4" customFormat="1" hidden="1" spans="1:9">
      <c r="A125" s="5">
        <v>21612399666</v>
      </c>
      <c r="B125" s="6">
        <v>44863</v>
      </c>
      <c r="C125" s="6">
        <v>44864</v>
      </c>
      <c r="D125" s="4">
        <v>284</v>
      </c>
      <c r="E125" s="4" t="str">
        <f>VLOOKUP(A125,HOP!A:L,12,0)</f>
        <v>284.00</v>
      </c>
      <c r="F125" s="4" t="str">
        <f>VLOOKUP(A125,HOP!A:C,3,0)</f>
        <v>2765183</v>
      </c>
      <c r="G125" s="4">
        <f t="shared" si="6"/>
        <v>0</v>
      </c>
      <c r="H125" s="4" t="str">
        <f t="shared" si="7"/>
        <v>，2765183</v>
      </c>
      <c r="I125" s="4" t="str">
        <f>VLOOKUP(A125,HOP!A:U,21,0)</f>
        <v>直连</v>
      </c>
    </row>
    <row r="126" s="4" customFormat="1" hidden="1" spans="1:9">
      <c r="A126" s="5">
        <v>21612379818</v>
      </c>
      <c r="B126" s="6">
        <v>44863</v>
      </c>
      <c r="C126" s="6">
        <v>44864</v>
      </c>
      <c r="D126" s="4">
        <v>718</v>
      </c>
      <c r="E126" s="4" t="str">
        <f>VLOOKUP(A126,HOP!A:L,12,0)</f>
        <v>718.00</v>
      </c>
      <c r="F126" s="4" t="str">
        <f>VLOOKUP(A126,HOP!A:C,3,0)</f>
        <v>2765186</v>
      </c>
      <c r="G126" s="4">
        <f t="shared" si="6"/>
        <v>0</v>
      </c>
      <c r="H126" s="4" t="str">
        <f t="shared" si="7"/>
        <v>，2765186</v>
      </c>
      <c r="I126" s="4" t="str">
        <f>VLOOKUP(A126,HOP!A:U,21,0)</f>
        <v>直连</v>
      </c>
    </row>
    <row r="127" s="4" customFormat="1" hidden="1" spans="1:9">
      <c r="A127" s="5">
        <v>21612396957</v>
      </c>
      <c r="B127" s="6">
        <v>44863</v>
      </c>
      <c r="C127" s="6">
        <v>44864</v>
      </c>
      <c r="D127" s="4">
        <v>400</v>
      </c>
      <c r="E127" s="4" t="str">
        <f>VLOOKUP(A127,HOP!A:L,12,0)</f>
        <v>400.00</v>
      </c>
      <c r="F127" s="4" t="str">
        <f>VLOOKUP(A127,HOP!A:C,3,0)</f>
        <v>2765193</v>
      </c>
      <c r="G127" s="4">
        <f t="shared" si="6"/>
        <v>0</v>
      </c>
      <c r="H127" s="4" t="str">
        <f t="shared" si="7"/>
        <v>，2765193</v>
      </c>
      <c r="I127" s="4" t="str">
        <f>VLOOKUP(A127,HOP!A:U,21,0)</f>
        <v>直连</v>
      </c>
    </row>
    <row r="128" s="4" customFormat="1" hidden="1" spans="1:9">
      <c r="A128" s="5">
        <v>21612493275</v>
      </c>
      <c r="B128" s="6">
        <v>44863</v>
      </c>
      <c r="C128" s="6">
        <v>44864</v>
      </c>
      <c r="D128" s="4">
        <v>1110</v>
      </c>
      <c r="E128" s="4" t="str">
        <f>VLOOKUP(A128,HOP!A:L,12,0)</f>
        <v>1110.00</v>
      </c>
      <c r="F128" s="4" t="str">
        <f>VLOOKUP(A128,HOP!A:C,3,0)</f>
        <v>2765233</v>
      </c>
      <c r="G128" s="4">
        <f t="shared" si="6"/>
        <v>0</v>
      </c>
      <c r="H128" s="4" t="str">
        <f t="shared" si="7"/>
        <v>，2765233</v>
      </c>
      <c r="I128" s="4" t="str">
        <f>VLOOKUP(A128,HOP!A:U,21,0)</f>
        <v>直连</v>
      </c>
    </row>
    <row r="129" s="4" customFormat="1" hidden="1" spans="1:9">
      <c r="A129" s="5">
        <v>21612585240</v>
      </c>
      <c r="B129" s="6">
        <v>44863</v>
      </c>
      <c r="C129" s="6">
        <v>44864</v>
      </c>
      <c r="D129" s="4">
        <v>345</v>
      </c>
      <c r="E129" s="4" t="str">
        <f>VLOOKUP(A129,HOP!A:L,12,0)</f>
        <v>345.00</v>
      </c>
      <c r="F129" s="4" t="str">
        <f>VLOOKUP(A129,HOP!A:C,3,0)</f>
        <v>2765266</v>
      </c>
      <c r="G129" s="4">
        <f t="shared" si="6"/>
        <v>0</v>
      </c>
      <c r="H129" s="4" t="str">
        <f t="shared" si="7"/>
        <v>，2765266</v>
      </c>
      <c r="I129" s="4" t="str">
        <f>VLOOKUP(A129,HOP!A:U,21,0)</f>
        <v>直连</v>
      </c>
    </row>
    <row r="130" s="4" customFormat="1" hidden="1" spans="1:9">
      <c r="A130" s="5">
        <v>21612588919</v>
      </c>
      <c r="B130" s="6">
        <v>44863</v>
      </c>
      <c r="C130" s="6">
        <v>44864</v>
      </c>
      <c r="D130" s="4">
        <v>620</v>
      </c>
      <c r="E130" s="4" t="str">
        <f>VLOOKUP(A130,HOP!A:L,12,0)</f>
        <v>620.00</v>
      </c>
      <c r="F130" s="4" t="str">
        <f>VLOOKUP(A130,HOP!A:C,3,0)</f>
        <v>2765270</v>
      </c>
      <c r="G130" s="4">
        <f t="shared" si="6"/>
        <v>0</v>
      </c>
      <c r="H130" s="4" t="str">
        <f t="shared" si="7"/>
        <v>，2765270</v>
      </c>
      <c r="I130" s="4" t="str">
        <f>VLOOKUP(A130,HOP!A:U,21,0)</f>
        <v>直连</v>
      </c>
    </row>
    <row r="131" s="4" customFormat="1" hidden="1" spans="1:9">
      <c r="A131" s="5">
        <v>21612747855</v>
      </c>
      <c r="B131" s="6">
        <v>44863</v>
      </c>
      <c r="C131" s="6">
        <v>44864</v>
      </c>
      <c r="D131" s="4">
        <v>158</v>
      </c>
      <c r="E131" s="4" t="str">
        <f>VLOOKUP(A131,HOP!A:L,12,0)</f>
        <v>158.00</v>
      </c>
      <c r="F131" s="4" t="str">
        <f>VLOOKUP(A131,HOP!A:C,3,0)</f>
        <v>2765318</v>
      </c>
      <c r="G131" s="4">
        <f t="shared" ref="G131:G153" si="8">D131-E131</f>
        <v>0</v>
      </c>
      <c r="H131" s="4" t="str">
        <f t="shared" ref="H131:H153" si="9">$H$1&amp;F131</f>
        <v>，2765318</v>
      </c>
      <c r="I131" s="4" t="str">
        <f>VLOOKUP(A131,HOP!A:U,21,0)</f>
        <v>直连</v>
      </c>
    </row>
    <row r="132" s="4" customFormat="1" hidden="1" spans="1:9">
      <c r="A132" s="5">
        <v>21612783397</v>
      </c>
      <c r="B132" s="6">
        <v>44863</v>
      </c>
      <c r="C132" s="6">
        <v>44864</v>
      </c>
      <c r="D132" s="4">
        <v>1443</v>
      </c>
      <c r="E132" s="4" t="str">
        <f>VLOOKUP(A132,HOP!A:L,12,0)</f>
        <v>1443.00</v>
      </c>
      <c r="F132" s="4" t="str">
        <f>VLOOKUP(A132,HOP!A:C,3,0)</f>
        <v>2765325</v>
      </c>
      <c r="G132" s="4">
        <f t="shared" si="8"/>
        <v>0</v>
      </c>
      <c r="H132" s="4" t="str">
        <f t="shared" si="9"/>
        <v>，2765325</v>
      </c>
      <c r="I132" s="4" t="str">
        <f>VLOOKUP(A132,HOP!A:U,21,0)</f>
        <v>直连</v>
      </c>
    </row>
    <row r="133" s="4" customFormat="1" hidden="1" spans="1:9">
      <c r="A133" s="5">
        <v>21612815054</v>
      </c>
      <c r="B133" s="6">
        <v>44863</v>
      </c>
      <c r="C133" s="6">
        <v>44864</v>
      </c>
      <c r="D133" s="4">
        <v>1561</v>
      </c>
      <c r="E133" s="4" t="str">
        <f>VLOOKUP(A133,HOP!A:L,12,0)</f>
        <v>1561.00</v>
      </c>
      <c r="F133" s="4" t="str">
        <f>VLOOKUP(A133,HOP!A:C,3,0)</f>
        <v>2765337</v>
      </c>
      <c r="G133" s="4">
        <f t="shared" si="8"/>
        <v>0</v>
      </c>
      <c r="H133" s="4" t="str">
        <f t="shared" si="9"/>
        <v>，2765337</v>
      </c>
      <c r="I133" s="4" t="str">
        <f>VLOOKUP(A133,HOP!A:U,21,0)</f>
        <v>直连</v>
      </c>
    </row>
    <row r="134" s="4" customFormat="1" hidden="1" spans="1:9">
      <c r="A134" s="5">
        <v>21612880029</v>
      </c>
      <c r="B134" s="6">
        <v>44863</v>
      </c>
      <c r="C134" s="6">
        <v>44864</v>
      </c>
      <c r="D134" s="4">
        <v>98</v>
      </c>
      <c r="E134" s="4" t="str">
        <f>VLOOKUP(A134,HOP!A:L,12,0)</f>
        <v>98.00</v>
      </c>
      <c r="F134" s="4" t="str">
        <f>VLOOKUP(A134,HOP!A:C,3,0)</f>
        <v>2765367</v>
      </c>
      <c r="G134" s="4">
        <f t="shared" si="8"/>
        <v>0</v>
      </c>
      <c r="H134" s="4" t="str">
        <f t="shared" si="9"/>
        <v>，2765367</v>
      </c>
      <c r="I134" s="4" t="str">
        <f>VLOOKUP(A134,HOP!A:U,21,0)</f>
        <v>直连</v>
      </c>
    </row>
    <row r="135" s="4" customFormat="1" hidden="1" spans="1:9">
      <c r="A135" s="5">
        <v>21612938982</v>
      </c>
      <c r="B135" s="6">
        <v>44863</v>
      </c>
      <c r="C135" s="6">
        <v>44864</v>
      </c>
      <c r="D135" s="4">
        <v>576</v>
      </c>
      <c r="E135" s="4" t="str">
        <f>VLOOKUP(A135,HOP!A:L,12,0)</f>
        <v>576.00</v>
      </c>
      <c r="F135" s="4" t="str">
        <f>VLOOKUP(A135,HOP!A:C,3,0)</f>
        <v>2765392</v>
      </c>
      <c r="G135" s="4">
        <f t="shared" si="8"/>
        <v>0</v>
      </c>
      <c r="H135" s="4" t="str">
        <f t="shared" si="9"/>
        <v>，2765392</v>
      </c>
      <c r="I135" s="4" t="str">
        <f>VLOOKUP(A135,HOP!A:U,21,0)</f>
        <v>直连</v>
      </c>
    </row>
    <row r="136" s="4" customFormat="1" hidden="1" spans="1:9">
      <c r="A136" s="5">
        <v>21612979959</v>
      </c>
      <c r="B136" s="6">
        <v>44863</v>
      </c>
      <c r="C136" s="6">
        <v>44864</v>
      </c>
      <c r="D136" s="4">
        <v>733</v>
      </c>
      <c r="E136" s="4" t="str">
        <f>VLOOKUP(A136,HOP!A:L,12,0)</f>
        <v>733.00</v>
      </c>
      <c r="F136" s="4" t="str">
        <f>VLOOKUP(A136,HOP!A:C,3,0)</f>
        <v>2765400</v>
      </c>
      <c r="G136" s="4">
        <f t="shared" si="8"/>
        <v>0</v>
      </c>
      <c r="H136" s="4" t="str">
        <f t="shared" si="9"/>
        <v>，2765400</v>
      </c>
      <c r="I136" s="4" t="str">
        <f>VLOOKUP(A136,HOP!A:U,21,0)</f>
        <v>直连</v>
      </c>
    </row>
    <row r="137" s="4" customFormat="1" hidden="1" spans="1:9">
      <c r="A137" s="5">
        <v>21612994098</v>
      </c>
      <c r="B137" s="6">
        <v>44863</v>
      </c>
      <c r="C137" s="6">
        <v>44864</v>
      </c>
      <c r="D137" s="4">
        <v>145</v>
      </c>
      <c r="E137" s="4" t="str">
        <f>VLOOKUP(A137,HOP!A:L,12,0)</f>
        <v>145.00</v>
      </c>
      <c r="F137" s="4" t="str">
        <f>VLOOKUP(A137,HOP!A:C,3,0)</f>
        <v>2765416</v>
      </c>
      <c r="G137" s="4">
        <f t="shared" si="8"/>
        <v>0</v>
      </c>
      <c r="H137" s="4" t="str">
        <f t="shared" si="9"/>
        <v>，2765416</v>
      </c>
      <c r="I137" s="4" t="str">
        <f>VLOOKUP(A137,HOP!A:U,21,0)</f>
        <v>直连</v>
      </c>
    </row>
    <row r="138" s="4" customFormat="1" hidden="1" spans="1:9">
      <c r="A138" s="5">
        <v>21613026178</v>
      </c>
      <c r="B138" s="6">
        <v>44863</v>
      </c>
      <c r="C138" s="6">
        <v>44864</v>
      </c>
      <c r="D138" s="4">
        <v>944</v>
      </c>
      <c r="E138" s="4" t="str">
        <f>VLOOKUP(A138,HOP!A:L,12,0)</f>
        <v>944.00</v>
      </c>
      <c r="F138" s="4" t="str">
        <f>VLOOKUP(A138,HOP!A:C,3,0)</f>
        <v>2765421</v>
      </c>
      <c r="G138" s="4">
        <f t="shared" si="8"/>
        <v>0</v>
      </c>
      <c r="H138" s="4" t="str">
        <f t="shared" si="9"/>
        <v>，2765421</v>
      </c>
      <c r="I138" s="4" t="str">
        <f>VLOOKUP(A138,HOP!A:U,21,0)</f>
        <v>直连</v>
      </c>
    </row>
    <row r="139" s="4" customFormat="1" hidden="1" spans="1:9">
      <c r="A139" s="5">
        <v>21613084254</v>
      </c>
      <c r="B139" s="6">
        <v>44863</v>
      </c>
      <c r="C139" s="6">
        <v>44864</v>
      </c>
      <c r="D139" s="4">
        <v>753</v>
      </c>
      <c r="E139" s="4" t="str">
        <f>VLOOKUP(A139,HOP!A:L,12,0)</f>
        <v>753.00</v>
      </c>
      <c r="F139" s="4" t="str">
        <f>VLOOKUP(A139,HOP!A:C,3,0)</f>
        <v>2765452</v>
      </c>
      <c r="G139" s="4">
        <f t="shared" si="8"/>
        <v>0</v>
      </c>
      <c r="H139" s="4" t="str">
        <f t="shared" si="9"/>
        <v>，2765452</v>
      </c>
      <c r="I139" s="4" t="str">
        <f>VLOOKUP(A139,HOP!A:U,21,0)</f>
        <v>直连</v>
      </c>
    </row>
    <row r="140" s="4" customFormat="1" hidden="1" spans="1:9">
      <c r="A140" s="5">
        <v>21613131767</v>
      </c>
      <c r="B140" s="6">
        <v>44863</v>
      </c>
      <c r="C140" s="6">
        <v>44864</v>
      </c>
      <c r="D140" s="4">
        <v>126</v>
      </c>
      <c r="E140" s="4" t="str">
        <f>VLOOKUP(A140,HOP!A:L,12,0)</f>
        <v>126.00</v>
      </c>
      <c r="F140" s="4" t="str">
        <f>VLOOKUP(A140,HOP!A:C,3,0)</f>
        <v>2765482</v>
      </c>
      <c r="G140" s="4">
        <f t="shared" si="8"/>
        <v>0</v>
      </c>
      <c r="H140" s="4" t="str">
        <f t="shared" si="9"/>
        <v>，2765482</v>
      </c>
      <c r="I140" s="4" t="str">
        <f>VLOOKUP(A140,HOP!A:U,21,0)</f>
        <v>直连</v>
      </c>
    </row>
    <row r="141" s="4" customFormat="1" hidden="1" spans="1:9">
      <c r="A141" s="5">
        <v>21613182866</v>
      </c>
      <c r="B141" s="6">
        <v>44863</v>
      </c>
      <c r="C141" s="6">
        <v>44864</v>
      </c>
      <c r="D141" s="4">
        <v>134</v>
      </c>
      <c r="E141" s="4" t="str">
        <f>VLOOKUP(A141,HOP!A:L,12,0)</f>
        <v>134.00</v>
      </c>
      <c r="F141" s="4" t="str">
        <f>VLOOKUP(A141,HOP!A:C,3,0)</f>
        <v>2765503</v>
      </c>
      <c r="G141" s="4">
        <f t="shared" si="8"/>
        <v>0</v>
      </c>
      <c r="H141" s="4" t="str">
        <f t="shared" si="9"/>
        <v>，2765503</v>
      </c>
      <c r="I141" s="4" t="str">
        <f>VLOOKUP(A141,HOP!A:U,21,0)</f>
        <v>直连</v>
      </c>
    </row>
    <row r="142" s="4" customFormat="1" hidden="1" spans="1:9">
      <c r="A142" s="5">
        <v>21613181467</v>
      </c>
      <c r="B142" s="6">
        <v>44863</v>
      </c>
      <c r="C142" s="6">
        <v>44864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8"/>
        <v>#N/A</v>
      </c>
      <c r="H142" s="4" t="e">
        <f t="shared" si="9"/>
        <v>#N/A</v>
      </c>
      <c r="I142" s="4" t="e">
        <f>VLOOKUP(A142,HOP!A:U,21,0)</f>
        <v>#N/A</v>
      </c>
    </row>
    <row r="143" s="4" customFormat="1" hidden="1" spans="1:9">
      <c r="A143" s="5">
        <v>21615985608</v>
      </c>
      <c r="B143" s="6">
        <v>44863</v>
      </c>
      <c r="C143" s="6">
        <v>44864</v>
      </c>
      <c r="D143" s="4">
        <v>250</v>
      </c>
      <c r="E143" s="4" t="str">
        <f>VLOOKUP(A143,HOP!A:L,12,0)</f>
        <v>250.00</v>
      </c>
      <c r="F143" s="4" t="str">
        <f>VLOOKUP(A143,HOP!A:C,3,0)</f>
        <v>2765551</v>
      </c>
      <c r="G143" s="4">
        <f t="shared" si="8"/>
        <v>0</v>
      </c>
      <c r="H143" s="4" t="str">
        <f t="shared" si="9"/>
        <v>，2765551</v>
      </c>
      <c r="I143" s="4" t="str">
        <f>VLOOKUP(A143,HOP!A:U,21,0)</f>
        <v>直连</v>
      </c>
    </row>
    <row r="144" s="4" customFormat="1" hidden="1" spans="1:9">
      <c r="A144" s="5">
        <v>21615964190</v>
      </c>
      <c r="B144" s="6">
        <v>44863</v>
      </c>
      <c r="C144" s="6">
        <v>44864</v>
      </c>
      <c r="D144" s="4">
        <v>97</v>
      </c>
      <c r="E144" s="4" t="str">
        <f>VLOOKUP(A144,HOP!A:L,12,0)</f>
        <v>97.00</v>
      </c>
      <c r="F144" s="4" t="str">
        <f>VLOOKUP(A144,HOP!A:C,3,0)</f>
        <v>2765554</v>
      </c>
      <c r="G144" s="4">
        <f t="shared" si="8"/>
        <v>0</v>
      </c>
      <c r="H144" s="4" t="str">
        <f t="shared" si="9"/>
        <v>，2765554</v>
      </c>
      <c r="I144" s="4" t="str">
        <f>VLOOKUP(A144,HOP!A:U,21,0)</f>
        <v>直连</v>
      </c>
    </row>
    <row r="145" s="4" customFormat="1" hidden="1" spans="1:9">
      <c r="A145" s="5">
        <v>21616232508</v>
      </c>
      <c r="B145" s="6">
        <v>44863</v>
      </c>
      <c r="C145" s="6">
        <v>44864</v>
      </c>
      <c r="D145" s="4">
        <v>762</v>
      </c>
      <c r="E145" s="4" t="str">
        <f>VLOOKUP(A145,HOP!A:L,12,0)</f>
        <v>762.00</v>
      </c>
      <c r="F145" s="4" t="str">
        <f>VLOOKUP(A145,HOP!A:C,3,0)</f>
        <v>2765574</v>
      </c>
      <c r="G145" s="4">
        <f t="shared" si="8"/>
        <v>0</v>
      </c>
      <c r="H145" s="4" t="str">
        <f t="shared" si="9"/>
        <v>，2765574</v>
      </c>
      <c r="I145" s="4" t="str">
        <f>VLOOKUP(A145,HOP!A:U,21,0)</f>
        <v>直连</v>
      </c>
    </row>
    <row r="146" s="4" customFormat="1" hidden="1" spans="1:9">
      <c r="A146" s="5">
        <v>21616579208</v>
      </c>
      <c r="B146" s="6">
        <v>44863</v>
      </c>
      <c r="C146" s="6">
        <v>44864</v>
      </c>
      <c r="D146" s="4">
        <v>534</v>
      </c>
      <c r="E146" s="4" t="str">
        <f>VLOOKUP(A146,HOP!A:L,12,0)</f>
        <v>534.00</v>
      </c>
      <c r="F146" s="4" t="str">
        <f>VLOOKUP(A146,HOP!A:C,3,0)</f>
        <v>2765595</v>
      </c>
      <c r="G146" s="4">
        <f t="shared" si="8"/>
        <v>0</v>
      </c>
      <c r="H146" s="4" t="str">
        <f t="shared" si="9"/>
        <v>，2765595</v>
      </c>
      <c r="I146" s="4" t="str">
        <f>VLOOKUP(A146,HOP!A:U,21,0)</f>
        <v>直连</v>
      </c>
    </row>
    <row r="147" s="4" customFormat="1" hidden="1" spans="1:9">
      <c r="A147" s="5">
        <v>21616851192</v>
      </c>
      <c r="B147" s="6">
        <v>44863</v>
      </c>
      <c r="C147" s="6">
        <v>44864</v>
      </c>
      <c r="D147" s="4">
        <v>278</v>
      </c>
      <c r="E147" s="4" t="str">
        <f>VLOOKUP(A147,HOP!A:L,12,0)</f>
        <v>278.00</v>
      </c>
      <c r="F147" s="4" t="str">
        <f>VLOOKUP(A147,HOP!A:C,3,0)</f>
        <v>2765615</v>
      </c>
      <c r="G147" s="4">
        <f t="shared" si="8"/>
        <v>0</v>
      </c>
      <c r="H147" s="4" t="str">
        <f t="shared" si="9"/>
        <v>，2765615</v>
      </c>
      <c r="I147" s="4" t="str">
        <f>VLOOKUP(A147,HOP!A:U,21,0)</f>
        <v>直连</v>
      </c>
    </row>
    <row r="148" s="4" customFormat="1" hidden="1" spans="1:9">
      <c r="A148" s="5">
        <v>21617264708</v>
      </c>
      <c r="B148" s="6">
        <v>44863</v>
      </c>
      <c r="C148" s="6">
        <v>44864</v>
      </c>
      <c r="D148" s="4">
        <v>534</v>
      </c>
      <c r="E148" s="4" t="str">
        <f>VLOOKUP(A148,HOP!A:L,12,0)</f>
        <v>534.00</v>
      </c>
      <c r="F148" s="4" t="str">
        <f>VLOOKUP(A148,HOP!A:C,3,0)</f>
        <v>2765667</v>
      </c>
      <c r="G148" s="4">
        <f t="shared" si="8"/>
        <v>0</v>
      </c>
      <c r="H148" s="4" t="str">
        <f t="shared" si="9"/>
        <v>，2765667</v>
      </c>
      <c r="I148" s="4" t="str">
        <f>VLOOKUP(A148,HOP!A:U,21,0)</f>
        <v>直连</v>
      </c>
    </row>
    <row r="149" s="4" customFormat="1" hidden="1" spans="1:9">
      <c r="A149" s="5">
        <v>21617338976</v>
      </c>
      <c r="B149" s="6">
        <v>44863</v>
      </c>
      <c r="C149" s="6">
        <v>44864</v>
      </c>
      <c r="D149" s="4">
        <v>677</v>
      </c>
      <c r="E149" s="4" t="str">
        <f>VLOOKUP(A149,HOP!A:L,12,0)</f>
        <v>677.00</v>
      </c>
      <c r="F149" s="4" t="str">
        <f>VLOOKUP(A149,HOP!A:C,3,0)</f>
        <v>2765672</v>
      </c>
      <c r="G149" s="4">
        <f t="shared" si="8"/>
        <v>0</v>
      </c>
      <c r="H149" s="4" t="str">
        <f t="shared" si="9"/>
        <v>，2765672</v>
      </c>
      <c r="I149" s="4" t="str">
        <f>VLOOKUP(A149,HOP!A:U,21,0)</f>
        <v>直连</v>
      </c>
    </row>
    <row r="150" s="4" customFormat="1" hidden="1" spans="1:9">
      <c r="A150" s="5">
        <v>21617840106</v>
      </c>
      <c r="B150" s="6">
        <v>44863</v>
      </c>
      <c r="C150" s="6">
        <v>44864</v>
      </c>
      <c r="D150" s="4">
        <v>78</v>
      </c>
      <c r="E150" s="4" t="str">
        <f>VLOOKUP(A150,HOP!A:L,12,0)</f>
        <v>78.00</v>
      </c>
      <c r="F150" s="4" t="str">
        <f>VLOOKUP(A150,HOP!A:C,3,0)</f>
        <v>2765746</v>
      </c>
      <c r="G150" s="4">
        <f t="shared" si="8"/>
        <v>0</v>
      </c>
      <c r="H150" s="4" t="str">
        <f t="shared" si="9"/>
        <v>，2765746</v>
      </c>
      <c r="I150" s="4" t="str">
        <f>VLOOKUP(A150,HOP!A:U,21,0)</f>
        <v>直连</v>
      </c>
    </row>
    <row r="151" s="4" customFormat="1" hidden="1" spans="1:9">
      <c r="A151" s="5">
        <v>21617905410</v>
      </c>
      <c r="B151" s="6">
        <v>44863</v>
      </c>
      <c r="C151" s="6">
        <v>44864</v>
      </c>
      <c r="D151" s="4">
        <v>158</v>
      </c>
      <c r="E151" s="4" t="str">
        <f>VLOOKUP(A151,HOP!A:L,12,0)</f>
        <v>158.00</v>
      </c>
      <c r="F151" s="4" t="str">
        <f>VLOOKUP(A151,HOP!A:C,3,0)</f>
        <v>2765766</v>
      </c>
      <c r="G151" s="4">
        <f t="shared" si="8"/>
        <v>0</v>
      </c>
      <c r="H151" s="4" t="str">
        <f t="shared" si="9"/>
        <v>，2765766</v>
      </c>
      <c r="I151" s="4" t="str">
        <f>VLOOKUP(A151,HOP!A:U,21,0)</f>
        <v>直连</v>
      </c>
    </row>
    <row r="152" s="4" customFormat="1" hidden="1" spans="1:9">
      <c r="A152" s="5">
        <v>21618362619</v>
      </c>
      <c r="B152" s="6">
        <v>44863</v>
      </c>
      <c r="C152" s="6">
        <v>44864</v>
      </c>
      <c r="D152" s="4">
        <v>148</v>
      </c>
      <c r="E152" s="4" t="str">
        <f>VLOOKUP(A152,HOP!A:L,12,0)</f>
        <v>148.00</v>
      </c>
      <c r="F152" s="4" t="str">
        <f>VLOOKUP(A152,HOP!A:C,3,0)</f>
        <v>2765808</v>
      </c>
      <c r="G152" s="4">
        <f t="shared" si="8"/>
        <v>0</v>
      </c>
      <c r="H152" s="4" t="str">
        <f t="shared" si="9"/>
        <v>，2765808</v>
      </c>
      <c r="I152" s="4" t="str">
        <f>VLOOKUP(A152,HOP!A:U,21,0)</f>
        <v>直连</v>
      </c>
    </row>
    <row r="153" s="4" customFormat="1" hidden="1" spans="1:9">
      <c r="A153" s="5">
        <v>21618442494</v>
      </c>
      <c r="B153" s="6">
        <v>44863</v>
      </c>
      <c r="C153" s="6">
        <v>44864</v>
      </c>
      <c r="D153" s="4">
        <v>1316</v>
      </c>
      <c r="E153" s="4" t="str">
        <f>VLOOKUP(A153,HOP!A:L,12,0)</f>
        <v>1316.00</v>
      </c>
      <c r="F153" s="4" t="str">
        <f>VLOOKUP(A153,HOP!A:C,3,0)</f>
        <v>2765813</v>
      </c>
      <c r="G153" s="4">
        <f t="shared" si="8"/>
        <v>0</v>
      </c>
      <c r="H153" s="4" t="str">
        <f t="shared" si="9"/>
        <v>，2765813</v>
      </c>
      <c r="I153" s="4" t="str">
        <f>VLOOKUP(A153,HOP!A:U,21,0)</f>
        <v>直连</v>
      </c>
    </row>
    <row r="155" spans="4:4">
      <c r="D155" s="4">
        <f>SUM(D2:D154)</f>
        <v>167470.97</v>
      </c>
    </row>
    <row r="156" spans="4:4">
      <c r="D156" s="4" t="s">
        <v>751</v>
      </c>
    </row>
    <row r="160" spans="1:3">
      <c r="A160" s="4" t="s">
        <v>752</v>
      </c>
      <c r="C160" s="4">
        <v>6443</v>
      </c>
    </row>
    <row r="161" spans="1:3">
      <c r="A161" s="4" t="s">
        <v>753</v>
      </c>
      <c r="C161" s="4">
        <v>161027.97</v>
      </c>
    </row>
    <row r="162" spans="1:3">
      <c r="A162" s="4" t="s">
        <v>754</v>
      </c>
      <c r="C162" s="4">
        <f>SUBTOTAL(9,C160:C161)</f>
        <v>167470.97</v>
      </c>
    </row>
  </sheetData>
  <autoFilter ref="A1:X153">
    <filterColumn colId="3">
      <filters>
        <filter val="200"/>
        <filter val="400"/>
        <filter val="1101"/>
        <filter val="1102"/>
        <filter val="1602"/>
        <filter val="1503"/>
        <filter val="1604"/>
        <filter val="308"/>
        <filter val="708"/>
        <filter val="1108"/>
        <filter val="1308"/>
        <filter val="3009"/>
        <filter val="210"/>
        <filter val="1110"/>
        <filter val="1310"/>
        <filter val="1610"/>
        <filter val="414"/>
        <filter val="1316"/>
        <filter val="518"/>
        <filter val="718"/>
        <filter val="620"/>
        <filter val="1320"/>
        <filter val="2420"/>
        <filter val="3220"/>
        <filter val="121"/>
        <filter val="6521"/>
        <filter val="1322"/>
        <filter val="2022"/>
        <filter val="16822"/>
        <filter val="224"/>
        <filter val="126"/>
        <filter val="226"/>
        <filter val="526"/>
        <filter val="826"/>
        <filter val="3427"/>
        <filter val="1628"/>
        <filter val="230"/>
        <filter val="830"/>
        <filter val="532"/>
        <filter val="533"/>
        <filter val="733"/>
        <filter val="134"/>
        <filter val="534"/>
        <filter val="1134"/>
        <filter val="1434"/>
        <filter val="1734"/>
        <filter val="2034"/>
        <filter val="935"/>
        <filter val="336"/>
        <filter val="836"/>
        <filter val="1936"/>
        <filter val="937"/>
        <filter val="1939"/>
        <filter val="440"/>
        <filter val="1140"/>
        <filter val="1341"/>
        <filter val="2241"/>
        <filter val="1542"/>
        <filter val="543"/>
        <filter val="1443"/>
        <filter val="1943"/>
        <filter val="144"/>
        <filter val="944"/>
        <filter val="1144"/>
        <filter val="1244"/>
        <filter val="145"/>
        <filter val="345"/>
        <filter val="148"/>
        <filter val="1648"/>
        <filter val="6349"/>
        <filter val="250"/>
        <filter val="151"/>
        <filter val="751"/>
        <filter val="2051"/>
        <filter val="2552"/>
        <filter val="753"/>
        <filter val="154"/>
        <filter val="854"/>
        <filter val="1657"/>
        <filter val="158"/>
        <filter val="258"/>
        <filter val="2458"/>
        <filter val="159"/>
        <filter val="660"/>
        <filter val="1561"/>
        <filter val="162"/>
        <filter val="762"/>
        <filter val="962"/>
        <filter val="163"/>
        <filter val="1065"/>
        <filter val="1166"/>
        <filter val="267"/>
        <filter val="568"/>
        <filter val="1068"/>
        <filter val="369"/>
        <filter val="669"/>
        <filter val="1071"/>
        <filter val="172"/>
        <filter val="1672"/>
        <filter val="173"/>
        <filter val="174"/>
        <filter val="574"/>
        <filter val="1074"/>
        <filter val="2574"/>
        <filter val="675"/>
        <filter val="576"/>
        <filter val="677"/>
        <filter val="1277"/>
        <filter val="1377"/>
        <filter val="78"/>
        <filter val="278"/>
        <filter val="4278"/>
        <filter val="779"/>
        <filter val="282"/>
        <filter val="1082"/>
        <filter val="184"/>
        <filter val="284"/>
        <filter val="685"/>
        <filter val="587"/>
        <filter val="888"/>
        <filter val="1188"/>
        <filter val="989"/>
        <filter val="490"/>
        <filter val="2092"/>
        <filter val="193"/>
        <filter val="593"/>
        <filter val="893"/>
        <filter val="1193"/>
        <filter val="3993"/>
        <filter val="594"/>
        <filter val="196"/>
        <filter val="496"/>
        <filter val="1496"/>
        <filter val="97"/>
        <filter val="897"/>
        <filter val="153.97"/>
        <filter val="98"/>
        <filter val="598"/>
      </filters>
    </filterColumn>
    <filterColumn colId="6">
      <filters>
        <filter val="-2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755</v>
      </c>
      <c r="B1" s="2" t="s">
        <v>756</v>
      </c>
      <c r="C1" s="2" t="s">
        <v>757</v>
      </c>
      <c r="D1" s="2" t="s">
        <v>758</v>
      </c>
      <c r="E1" s="2" t="s">
        <v>13</v>
      </c>
      <c r="F1" s="2" t="s">
        <v>5</v>
      </c>
      <c r="G1" s="2" t="s">
        <v>6</v>
      </c>
      <c r="H1" s="2" t="s">
        <v>759</v>
      </c>
      <c r="I1" s="2" t="s">
        <v>760</v>
      </c>
      <c r="J1" s="2" t="s">
        <v>761</v>
      </c>
      <c r="K1" s="2" t="s">
        <v>762</v>
      </c>
      <c r="L1" s="2" t="s">
        <v>763</v>
      </c>
      <c r="M1" s="2" t="s">
        <v>764</v>
      </c>
      <c r="N1" s="2" t="s">
        <v>765</v>
      </c>
      <c r="O1" s="2" t="s">
        <v>766</v>
      </c>
      <c r="P1" s="2" t="s">
        <v>767</v>
      </c>
      <c r="Q1" s="2" t="s">
        <v>768</v>
      </c>
      <c r="R1" s="2" t="s">
        <v>769</v>
      </c>
      <c r="S1" s="2" t="s">
        <v>770</v>
      </c>
      <c r="T1" s="2" t="s">
        <v>771</v>
      </c>
      <c r="U1" s="2" t="s">
        <v>772</v>
      </c>
      <c r="V1" s="2" t="s">
        <v>773</v>
      </c>
    </row>
    <row r="2" s="1" customFormat="1" spans="1:22">
      <c r="A2" s="3">
        <v>21618442494</v>
      </c>
      <c r="B2" s="1" t="s">
        <v>774</v>
      </c>
      <c r="C2" s="1" t="s">
        <v>775</v>
      </c>
      <c r="D2" s="1" t="s">
        <v>776</v>
      </c>
      <c r="E2" s="1" t="s">
        <v>777</v>
      </c>
      <c r="F2" s="1" t="s">
        <v>774</v>
      </c>
      <c r="G2" s="1" t="s">
        <v>778</v>
      </c>
      <c r="H2" s="1" t="s">
        <v>779</v>
      </c>
      <c r="I2" s="1" t="s">
        <v>780</v>
      </c>
      <c r="J2" s="1" t="s">
        <v>30</v>
      </c>
      <c r="K2" s="1" t="s">
        <v>781</v>
      </c>
      <c r="L2" s="1" t="s">
        <v>781</v>
      </c>
      <c r="M2" s="1" t="s">
        <v>782</v>
      </c>
      <c r="N2" s="1" t="s">
        <v>782</v>
      </c>
      <c r="O2" s="1" t="s">
        <v>783</v>
      </c>
      <c r="P2" s="1" t="s">
        <v>784</v>
      </c>
      <c r="Q2" s="1" t="s">
        <v>785</v>
      </c>
      <c r="R2" s="1" t="s">
        <v>786</v>
      </c>
      <c r="S2" s="1" t="s">
        <v>787</v>
      </c>
      <c r="T2" s="1" t="s">
        <v>788</v>
      </c>
      <c r="U2" s="1" t="s">
        <v>789</v>
      </c>
      <c r="V2" s="1" t="s">
        <v>790</v>
      </c>
    </row>
    <row r="3" s="1" customFormat="1" spans="1:22">
      <c r="A3" s="3">
        <v>21618362619</v>
      </c>
      <c r="B3" s="1" t="s">
        <v>774</v>
      </c>
      <c r="C3" s="1" t="s">
        <v>791</v>
      </c>
      <c r="D3" s="1" t="s">
        <v>792</v>
      </c>
      <c r="E3" s="1" t="s">
        <v>793</v>
      </c>
      <c r="F3" s="1" t="s">
        <v>774</v>
      </c>
      <c r="G3" s="1" t="s">
        <v>778</v>
      </c>
      <c r="H3" s="1" t="s">
        <v>779</v>
      </c>
      <c r="I3" s="1" t="s">
        <v>794</v>
      </c>
      <c r="J3" s="1" t="s">
        <v>30</v>
      </c>
      <c r="K3" s="1" t="s">
        <v>795</v>
      </c>
      <c r="L3" s="1" t="s">
        <v>795</v>
      </c>
      <c r="M3" s="1" t="s">
        <v>782</v>
      </c>
      <c r="N3" s="1" t="s">
        <v>782</v>
      </c>
      <c r="O3" s="1" t="s">
        <v>783</v>
      </c>
      <c r="P3" s="1" t="s">
        <v>784</v>
      </c>
      <c r="Q3" s="1" t="s">
        <v>785</v>
      </c>
      <c r="R3" s="1" t="s">
        <v>796</v>
      </c>
      <c r="S3" s="1" t="s">
        <v>787</v>
      </c>
      <c r="T3" s="1" t="s">
        <v>788</v>
      </c>
      <c r="U3" s="1" t="s">
        <v>789</v>
      </c>
      <c r="V3" s="1" t="s">
        <v>797</v>
      </c>
    </row>
    <row r="4" s="1" customFormat="1" spans="1:22">
      <c r="A4" s="3">
        <v>21617905410</v>
      </c>
      <c r="B4" s="1" t="s">
        <v>774</v>
      </c>
      <c r="C4" s="1" t="s">
        <v>798</v>
      </c>
      <c r="D4" s="1" t="s">
        <v>799</v>
      </c>
      <c r="E4" s="1" t="s">
        <v>800</v>
      </c>
      <c r="F4" s="1" t="s">
        <v>774</v>
      </c>
      <c r="G4" s="1" t="s">
        <v>778</v>
      </c>
      <c r="H4" s="1" t="s">
        <v>779</v>
      </c>
      <c r="I4" s="1" t="s">
        <v>801</v>
      </c>
      <c r="J4" s="1" t="s">
        <v>30</v>
      </c>
      <c r="K4" s="1" t="s">
        <v>802</v>
      </c>
      <c r="L4" s="1" t="s">
        <v>802</v>
      </c>
      <c r="M4" s="1" t="s">
        <v>782</v>
      </c>
      <c r="N4" s="1" t="s">
        <v>782</v>
      </c>
      <c r="O4" s="1" t="s">
        <v>783</v>
      </c>
      <c r="P4" s="1" t="s">
        <v>784</v>
      </c>
      <c r="Q4" s="1" t="s">
        <v>785</v>
      </c>
      <c r="R4" s="1" t="s">
        <v>803</v>
      </c>
      <c r="S4" s="1" t="s">
        <v>787</v>
      </c>
      <c r="T4" s="1" t="s">
        <v>788</v>
      </c>
      <c r="U4" s="1" t="s">
        <v>789</v>
      </c>
      <c r="V4" s="1" t="s">
        <v>804</v>
      </c>
    </row>
    <row r="5" s="1" customFormat="1" spans="1:22">
      <c r="A5" s="3">
        <v>21617840106</v>
      </c>
      <c r="B5" s="1" t="s">
        <v>774</v>
      </c>
      <c r="C5" s="1" t="s">
        <v>805</v>
      </c>
      <c r="D5" s="1" t="s">
        <v>806</v>
      </c>
      <c r="E5" s="1" t="s">
        <v>807</v>
      </c>
      <c r="F5" s="1" t="s">
        <v>774</v>
      </c>
      <c r="G5" s="1" t="s">
        <v>778</v>
      </c>
      <c r="H5" s="1" t="s">
        <v>779</v>
      </c>
      <c r="I5" s="1" t="s">
        <v>808</v>
      </c>
      <c r="J5" s="1" t="s">
        <v>30</v>
      </c>
      <c r="K5" s="1" t="s">
        <v>809</v>
      </c>
      <c r="L5" s="1" t="s">
        <v>809</v>
      </c>
      <c r="M5" s="1" t="s">
        <v>782</v>
      </c>
      <c r="N5" s="1" t="s">
        <v>782</v>
      </c>
      <c r="O5" s="1" t="s">
        <v>783</v>
      </c>
      <c r="P5" s="1" t="s">
        <v>784</v>
      </c>
      <c r="Q5" s="1" t="s">
        <v>785</v>
      </c>
      <c r="R5" s="1" t="s">
        <v>810</v>
      </c>
      <c r="S5" s="1" t="s">
        <v>787</v>
      </c>
      <c r="T5" s="1" t="s">
        <v>788</v>
      </c>
      <c r="U5" s="1" t="s">
        <v>789</v>
      </c>
      <c r="V5" s="1" t="s">
        <v>804</v>
      </c>
    </row>
    <row r="6" s="1" customFormat="1" spans="1:22">
      <c r="A6" s="3">
        <v>21617338976</v>
      </c>
      <c r="B6" s="1" t="s">
        <v>774</v>
      </c>
      <c r="C6" s="1" t="s">
        <v>811</v>
      </c>
      <c r="D6" s="1" t="s">
        <v>812</v>
      </c>
      <c r="E6" s="1" t="s">
        <v>813</v>
      </c>
      <c r="F6" s="1" t="s">
        <v>774</v>
      </c>
      <c r="G6" s="1" t="s">
        <v>778</v>
      </c>
      <c r="H6" s="1" t="s">
        <v>779</v>
      </c>
      <c r="I6" s="1" t="s">
        <v>814</v>
      </c>
      <c r="J6" s="1" t="s">
        <v>30</v>
      </c>
      <c r="K6" s="1" t="s">
        <v>815</v>
      </c>
      <c r="L6" s="1" t="s">
        <v>815</v>
      </c>
      <c r="M6" s="1" t="s">
        <v>782</v>
      </c>
      <c r="N6" s="1" t="s">
        <v>782</v>
      </c>
      <c r="O6" s="1" t="s">
        <v>783</v>
      </c>
      <c r="P6" s="1" t="s">
        <v>784</v>
      </c>
      <c r="Q6" s="1" t="s">
        <v>785</v>
      </c>
      <c r="R6" s="1" t="s">
        <v>816</v>
      </c>
      <c r="S6" s="1" t="s">
        <v>787</v>
      </c>
      <c r="T6" s="1" t="s">
        <v>788</v>
      </c>
      <c r="U6" s="1" t="s">
        <v>789</v>
      </c>
      <c r="V6" s="1" t="s">
        <v>817</v>
      </c>
    </row>
    <row r="7" s="1" customFormat="1" spans="1:22">
      <c r="A7" s="3">
        <v>21617264708</v>
      </c>
      <c r="B7" s="1" t="s">
        <v>774</v>
      </c>
      <c r="C7" s="1" t="s">
        <v>818</v>
      </c>
      <c r="D7" s="1" t="s">
        <v>819</v>
      </c>
      <c r="E7" s="1" t="s">
        <v>820</v>
      </c>
      <c r="F7" s="1" t="s">
        <v>774</v>
      </c>
      <c r="G7" s="1" t="s">
        <v>778</v>
      </c>
      <c r="H7" s="1" t="s">
        <v>779</v>
      </c>
      <c r="I7" s="1" t="s">
        <v>821</v>
      </c>
      <c r="J7" s="1" t="s">
        <v>30</v>
      </c>
      <c r="K7" s="1" t="s">
        <v>822</v>
      </c>
      <c r="L7" s="1" t="s">
        <v>822</v>
      </c>
      <c r="M7" s="1" t="s">
        <v>782</v>
      </c>
      <c r="N7" s="1" t="s">
        <v>782</v>
      </c>
      <c r="O7" s="1" t="s">
        <v>783</v>
      </c>
      <c r="P7" s="1" t="s">
        <v>784</v>
      </c>
      <c r="Q7" s="1" t="s">
        <v>785</v>
      </c>
      <c r="R7" s="1" t="s">
        <v>823</v>
      </c>
      <c r="S7" s="1" t="s">
        <v>787</v>
      </c>
      <c r="T7" s="1" t="s">
        <v>788</v>
      </c>
      <c r="U7" s="1" t="s">
        <v>789</v>
      </c>
      <c r="V7" s="1" t="s">
        <v>824</v>
      </c>
    </row>
    <row r="8" s="1" customFormat="1" spans="1:22">
      <c r="A8" s="3">
        <v>21616851192</v>
      </c>
      <c r="B8" s="1" t="s">
        <v>774</v>
      </c>
      <c r="C8" s="1" t="s">
        <v>825</v>
      </c>
      <c r="D8" s="1" t="s">
        <v>826</v>
      </c>
      <c r="E8" s="1" t="s">
        <v>827</v>
      </c>
      <c r="F8" s="1" t="s">
        <v>774</v>
      </c>
      <c r="G8" s="1" t="s">
        <v>778</v>
      </c>
      <c r="H8" s="1" t="s">
        <v>779</v>
      </c>
      <c r="I8" s="1" t="s">
        <v>828</v>
      </c>
      <c r="J8" s="1" t="s">
        <v>30</v>
      </c>
      <c r="K8" s="1" t="s">
        <v>829</v>
      </c>
      <c r="L8" s="1" t="s">
        <v>829</v>
      </c>
      <c r="M8" s="1" t="s">
        <v>782</v>
      </c>
      <c r="N8" s="1" t="s">
        <v>782</v>
      </c>
      <c r="O8" s="1" t="s">
        <v>783</v>
      </c>
      <c r="P8" s="1" t="s">
        <v>784</v>
      </c>
      <c r="Q8" s="1" t="s">
        <v>785</v>
      </c>
      <c r="R8" s="1" t="s">
        <v>830</v>
      </c>
      <c r="S8" s="1" t="s">
        <v>787</v>
      </c>
      <c r="T8" s="1" t="s">
        <v>788</v>
      </c>
      <c r="U8" s="1" t="s">
        <v>789</v>
      </c>
      <c r="V8" s="1" t="s">
        <v>831</v>
      </c>
    </row>
    <row r="9" s="1" customFormat="1" spans="1:22">
      <c r="A9" s="3">
        <v>21616579208</v>
      </c>
      <c r="B9" s="1" t="s">
        <v>774</v>
      </c>
      <c r="C9" s="1" t="s">
        <v>832</v>
      </c>
      <c r="D9" s="1" t="s">
        <v>819</v>
      </c>
      <c r="E9" s="1" t="s">
        <v>833</v>
      </c>
      <c r="F9" s="1" t="s">
        <v>774</v>
      </c>
      <c r="G9" s="1" t="s">
        <v>778</v>
      </c>
      <c r="H9" s="1" t="s">
        <v>779</v>
      </c>
      <c r="I9" s="1" t="s">
        <v>821</v>
      </c>
      <c r="J9" s="1" t="s">
        <v>30</v>
      </c>
      <c r="K9" s="1" t="s">
        <v>822</v>
      </c>
      <c r="L9" s="1" t="s">
        <v>822</v>
      </c>
      <c r="M9" s="1" t="s">
        <v>782</v>
      </c>
      <c r="N9" s="1" t="s">
        <v>782</v>
      </c>
      <c r="O9" s="1" t="s">
        <v>783</v>
      </c>
      <c r="P9" s="1" t="s">
        <v>784</v>
      </c>
      <c r="Q9" s="1" t="s">
        <v>785</v>
      </c>
      <c r="R9" s="1" t="s">
        <v>834</v>
      </c>
      <c r="S9" s="1" t="s">
        <v>787</v>
      </c>
      <c r="T9" s="1" t="s">
        <v>788</v>
      </c>
      <c r="U9" s="1" t="s">
        <v>789</v>
      </c>
      <c r="V9" s="1" t="s">
        <v>824</v>
      </c>
    </row>
    <row r="10" s="1" customFormat="1" spans="1:22">
      <c r="A10" s="3">
        <v>21616232508</v>
      </c>
      <c r="B10" s="1" t="s">
        <v>774</v>
      </c>
      <c r="C10" s="1" t="s">
        <v>835</v>
      </c>
      <c r="D10" s="1" t="s">
        <v>836</v>
      </c>
      <c r="E10" s="1" t="s">
        <v>837</v>
      </c>
      <c r="F10" s="1" t="s">
        <v>774</v>
      </c>
      <c r="G10" s="1" t="s">
        <v>778</v>
      </c>
      <c r="H10" s="1" t="s">
        <v>779</v>
      </c>
      <c r="I10" s="1" t="s">
        <v>838</v>
      </c>
      <c r="J10" s="1" t="s">
        <v>30</v>
      </c>
      <c r="K10" s="1" t="s">
        <v>839</v>
      </c>
      <c r="L10" s="1" t="s">
        <v>839</v>
      </c>
      <c r="M10" s="1" t="s">
        <v>782</v>
      </c>
      <c r="N10" s="1" t="s">
        <v>782</v>
      </c>
      <c r="O10" s="1" t="s">
        <v>783</v>
      </c>
      <c r="P10" s="1" t="s">
        <v>784</v>
      </c>
      <c r="Q10" s="1" t="s">
        <v>785</v>
      </c>
      <c r="R10" s="1" t="s">
        <v>840</v>
      </c>
      <c r="S10" s="1" t="s">
        <v>787</v>
      </c>
      <c r="T10" s="1" t="s">
        <v>788</v>
      </c>
      <c r="U10" s="1" t="s">
        <v>789</v>
      </c>
      <c r="V10" s="1" t="s">
        <v>804</v>
      </c>
    </row>
    <row r="11" s="1" customFormat="1" spans="1:22">
      <c r="A11" s="3">
        <v>21615964190</v>
      </c>
      <c r="B11" s="1" t="s">
        <v>774</v>
      </c>
      <c r="C11" s="1" t="s">
        <v>841</v>
      </c>
      <c r="D11" s="1" t="s">
        <v>842</v>
      </c>
      <c r="E11" s="1" t="s">
        <v>843</v>
      </c>
      <c r="F11" s="1" t="s">
        <v>774</v>
      </c>
      <c r="G11" s="1" t="s">
        <v>778</v>
      </c>
      <c r="H11" s="1" t="s">
        <v>779</v>
      </c>
      <c r="I11" s="1" t="s">
        <v>844</v>
      </c>
      <c r="J11" s="1" t="s">
        <v>30</v>
      </c>
      <c r="K11" s="1" t="s">
        <v>845</v>
      </c>
      <c r="L11" s="1" t="s">
        <v>845</v>
      </c>
      <c r="M11" s="1" t="s">
        <v>782</v>
      </c>
      <c r="N11" s="1" t="s">
        <v>782</v>
      </c>
      <c r="O11" s="1" t="s">
        <v>783</v>
      </c>
      <c r="P11" s="1" t="s">
        <v>784</v>
      </c>
      <c r="Q11" s="1" t="s">
        <v>785</v>
      </c>
      <c r="R11" s="1" t="s">
        <v>846</v>
      </c>
      <c r="S11" s="1" t="s">
        <v>787</v>
      </c>
      <c r="T11" s="1" t="s">
        <v>788</v>
      </c>
      <c r="U11" s="1" t="s">
        <v>789</v>
      </c>
      <c r="V11" s="1" t="s">
        <v>804</v>
      </c>
    </row>
    <row r="12" s="1" customFormat="1" spans="1:22">
      <c r="A12" s="3">
        <v>21615985608</v>
      </c>
      <c r="B12" s="1" t="s">
        <v>774</v>
      </c>
      <c r="C12" s="1" t="s">
        <v>847</v>
      </c>
      <c r="D12" s="1" t="s">
        <v>848</v>
      </c>
      <c r="E12" s="1" t="s">
        <v>849</v>
      </c>
      <c r="F12" s="1" t="s">
        <v>774</v>
      </c>
      <c r="G12" s="1" t="s">
        <v>778</v>
      </c>
      <c r="H12" s="1" t="s">
        <v>779</v>
      </c>
      <c r="I12" s="1" t="s">
        <v>850</v>
      </c>
      <c r="J12" s="1" t="s">
        <v>30</v>
      </c>
      <c r="K12" s="1" t="s">
        <v>851</v>
      </c>
      <c r="L12" s="1" t="s">
        <v>851</v>
      </c>
      <c r="M12" s="1" t="s">
        <v>782</v>
      </c>
      <c r="N12" s="1" t="s">
        <v>782</v>
      </c>
      <c r="O12" s="1" t="s">
        <v>783</v>
      </c>
      <c r="P12" s="1" t="s">
        <v>784</v>
      </c>
      <c r="Q12" s="1" t="s">
        <v>785</v>
      </c>
      <c r="R12" s="1" t="s">
        <v>852</v>
      </c>
      <c r="S12" s="1" t="s">
        <v>787</v>
      </c>
      <c r="T12" s="1" t="s">
        <v>788</v>
      </c>
      <c r="U12" s="1" t="s">
        <v>789</v>
      </c>
      <c r="V12" s="1" t="s">
        <v>853</v>
      </c>
    </row>
    <row r="13" s="1" customFormat="1" spans="1:22">
      <c r="A13" s="3">
        <v>21613182866</v>
      </c>
      <c r="B13" s="1" t="s">
        <v>774</v>
      </c>
      <c r="C13" s="1" t="s">
        <v>854</v>
      </c>
      <c r="D13" s="1" t="s">
        <v>855</v>
      </c>
      <c r="E13" s="1" t="s">
        <v>856</v>
      </c>
      <c r="F13" s="1" t="s">
        <v>774</v>
      </c>
      <c r="G13" s="1" t="s">
        <v>778</v>
      </c>
      <c r="H13" s="1" t="s">
        <v>779</v>
      </c>
      <c r="I13" s="1" t="s">
        <v>857</v>
      </c>
      <c r="J13" s="1" t="s">
        <v>30</v>
      </c>
      <c r="K13" s="1" t="s">
        <v>858</v>
      </c>
      <c r="L13" s="1" t="s">
        <v>858</v>
      </c>
      <c r="M13" s="1" t="s">
        <v>782</v>
      </c>
      <c r="N13" s="1" t="s">
        <v>782</v>
      </c>
      <c r="O13" s="1" t="s">
        <v>783</v>
      </c>
      <c r="P13" s="1" t="s">
        <v>784</v>
      </c>
      <c r="Q13" s="1" t="s">
        <v>785</v>
      </c>
      <c r="R13" s="1" t="s">
        <v>859</v>
      </c>
      <c r="S13" s="1" t="s">
        <v>787</v>
      </c>
      <c r="T13" s="1" t="s">
        <v>788</v>
      </c>
      <c r="U13" s="1" t="s">
        <v>789</v>
      </c>
      <c r="V13" s="1" t="s">
        <v>797</v>
      </c>
    </row>
    <row r="14" s="1" customFormat="1" spans="1:22">
      <c r="A14" s="3">
        <v>21613131767</v>
      </c>
      <c r="B14" s="1" t="s">
        <v>774</v>
      </c>
      <c r="C14" s="1" t="s">
        <v>860</v>
      </c>
      <c r="D14" s="1" t="s">
        <v>861</v>
      </c>
      <c r="E14" s="1" t="s">
        <v>862</v>
      </c>
      <c r="F14" s="1" t="s">
        <v>774</v>
      </c>
      <c r="G14" s="1" t="s">
        <v>778</v>
      </c>
      <c r="H14" s="1" t="s">
        <v>779</v>
      </c>
      <c r="I14" s="1" t="s">
        <v>863</v>
      </c>
      <c r="J14" s="1" t="s">
        <v>30</v>
      </c>
      <c r="K14" s="1" t="s">
        <v>864</v>
      </c>
      <c r="L14" s="1" t="s">
        <v>864</v>
      </c>
      <c r="M14" s="1" t="s">
        <v>782</v>
      </c>
      <c r="N14" s="1" t="s">
        <v>782</v>
      </c>
      <c r="O14" s="1" t="s">
        <v>783</v>
      </c>
      <c r="P14" s="1" t="s">
        <v>784</v>
      </c>
      <c r="Q14" s="1" t="s">
        <v>785</v>
      </c>
      <c r="R14" s="1" t="s">
        <v>865</v>
      </c>
      <c r="S14" s="1" t="s">
        <v>787</v>
      </c>
      <c r="T14" s="1" t="s">
        <v>788</v>
      </c>
      <c r="U14" s="1" t="s">
        <v>789</v>
      </c>
      <c r="V14" s="1" t="s">
        <v>866</v>
      </c>
    </row>
    <row r="15" s="1" customFormat="1" spans="1:22">
      <c r="A15" s="3">
        <v>21613084254</v>
      </c>
      <c r="B15" s="1" t="s">
        <v>774</v>
      </c>
      <c r="C15" s="1" t="s">
        <v>867</v>
      </c>
      <c r="D15" s="1" t="s">
        <v>868</v>
      </c>
      <c r="E15" s="1" t="s">
        <v>869</v>
      </c>
      <c r="F15" s="1" t="s">
        <v>774</v>
      </c>
      <c r="G15" s="1" t="s">
        <v>778</v>
      </c>
      <c r="H15" s="1" t="s">
        <v>779</v>
      </c>
      <c r="I15" s="1" t="s">
        <v>870</v>
      </c>
      <c r="J15" s="1" t="s">
        <v>30</v>
      </c>
      <c r="K15" s="1" t="s">
        <v>871</v>
      </c>
      <c r="L15" s="1" t="s">
        <v>871</v>
      </c>
      <c r="M15" s="1" t="s">
        <v>782</v>
      </c>
      <c r="N15" s="1" t="s">
        <v>782</v>
      </c>
      <c r="O15" s="1" t="s">
        <v>783</v>
      </c>
      <c r="P15" s="1" t="s">
        <v>784</v>
      </c>
      <c r="Q15" s="1" t="s">
        <v>785</v>
      </c>
      <c r="R15" s="1" t="s">
        <v>872</v>
      </c>
      <c r="S15" s="1" t="s">
        <v>787</v>
      </c>
      <c r="T15" s="1" t="s">
        <v>788</v>
      </c>
      <c r="U15" s="1" t="s">
        <v>789</v>
      </c>
      <c r="V15" s="1" t="s">
        <v>873</v>
      </c>
    </row>
    <row r="16" s="1" customFormat="1" spans="1:22">
      <c r="A16" s="3">
        <v>21613026178</v>
      </c>
      <c r="B16" s="1" t="s">
        <v>774</v>
      </c>
      <c r="C16" s="1" t="s">
        <v>874</v>
      </c>
      <c r="D16" s="1" t="s">
        <v>875</v>
      </c>
      <c r="E16" s="1" t="s">
        <v>876</v>
      </c>
      <c r="F16" s="1" t="s">
        <v>774</v>
      </c>
      <c r="G16" s="1" t="s">
        <v>778</v>
      </c>
      <c r="H16" s="1" t="s">
        <v>779</v>
      </c>
      <c r="I16" s="1" t="s">
        <v>877</v>
      </c>
      <c r="J16" s="1" t="s">
        <v>30</v>
      </c>
      <c r="K16" s="1" t="s">
        <v>878</v>
      </c>
      <c r="L16" s="1" t="s">
        <v>878</v>
      </c>
      <c r="M16" s="1" t="s">
        <v>782</v>
      </c>
      <c r="N16" s="1" t="s">
        <v>782</v>
      </c>
      <c r="O16" s="1" t="s">
        <v>783</v>
      </c>
      <c r="P16" s="1" t="s">
        <v>784</v>
      </c>
      <c r="Q16" s="1" t="s">
        <v>785</v>
      </c>
      <c r="R16" s="1" t="s">
        <v>879</v>
      </c>
      <c r="S16" s="1" t="s">
        <v>787</v>
      </c>
      <c r="T16" s="1" t="s">
        <v>788</v>
      </c>
      <c r="U16" s="1" t="s">
        <v>789</v>
      </c>
      <c r="V16" s="1" t="s">
        <v>880</v>
      </c>
    </row>
    <row r="17" s="1" customFormat="1" spans="1:22">
      <c r="A17" s="3">
        <v>21612994098</v>
      </c>
      <c r="B17" s="1" t="s">
        <v>774</v>
      </c>
      <c r="C17" s="1" t="s">
        <v>881</v>
      </c>
      <c r="D17" s="1" t="s">
        <v>882</v>
      </c>
      <c r="E17" s="1" t="s">
        <v>883</v>
      </c>
      <c r="F17" s="1" t="s">
        <v>774</v>
      </c>
      <c r="G17" s="1" t="s">
        <v>778</v>
      </c>
      <c r="H17" s="1" t="s">
        <v>779</v>
      </c>
      <c r="I17" s="1" t="s">
        <v>884</v>
      </c>
      <c r="J17" s="1" t="s">
        <v>30</v>
      </c>
      <c r="K17" s="1" t="s">
        <v>885</v>
      </c>
      <c r="L17" s="1" t="s">
        <v>885</v>
      </c>
      <c r="M17" s="1" t="s">
        <v>782</v>
      </c>
      <c r="N17" s="1" t="s">
        <v>782</v>
      </c>
      <c r="O17" s="1" t="s">
        <v>783</v>
      </c>
      <c r="P17" s="1" t="s">
        <v>784</v>
      </c>
      <c r="Q17" s="1" t="s">
        <v>785</v>
      </c>
      <c r="R17" s="1" t="s">
        <v>886</v>
      </c>
      <c r="S17" s="1" t="s">
        <v>787</v>
      </c>
      <c r="T17" s="1" t="s">
        <v>788</v>
      </c>
      <c r="U17" s="1" t="s">
        <v>789</v>
      </c>
      <c r="V17" s="1" t="s">
        <v>797</v>
      </c>
    </row>
    <row r="18" s="1" customFormat="1" spans="1:22">
      <c r="A18" s="3">
        <v>21612979959</v>
      </c>
      <c r="B18" s="1" t="s">
        <v>774</v>
      </c>
      <c r="C18" s="1" t="s">
        <v>887</v>
      </c>
      <c r="D18" s="1" t="s">
        <v>888</v>
      </c>
      <c r="E18" s="1" t="s">
        <v>889</v>
      </c>
      <c r="F18" s="1" t="s">
        <v>774</v>
      </c>
      <c r="G18" s="1" t="s">
        <v>778</v>
      </c>
      <c r="H18" s="1" t="s">
        <v>779</v>
      </c>
      <c r="I18" s="1" t="s">
        <v>890</v>
      </c>
      <c r="J18" s="1" t="s">
        <v>30</v>
      </c>
      <c r="K18" s="1" t="s">
        <v>891</v>
      </c>
      <c r="L18" s="1" t="s">
        <v>891</v>
      </c>
      <c r="M18" s="1" t="s">
        <v>782</v>
      </c>
      <c r="N18" s="1" t="s">
        <v>782</v>
      </c>
      <c r="O18" s="1" t="s">
        <v>783</v>
      </c>
      <c r="P18" s="1" t="s">
        <v>784</v>
      </c>
      <c r="Q18" s="1" t="s">
        <v>785</v>
      </c>
      <c r="R18" s="1" t="s">
        <v>892</v>
      </c>
      <c r="S18" s="1" t="s">
        <v>787</v>
      </c>
      <c r="T18" s="1" t="s">
        <v>788</v>
      </c>
      <c r="U18" s="1" t="s">
        <v>789</v>
      </c>
      <c r="V18" s="1" t="s">
        <v>804</v>
      </c>
    </row>
    <row r="19" s="1" customFormat="1" spans="1:22">
      <c r="A19" s="3">
        <v>21612938982</v>
      </c>
      <c r="B19" s="1" t="s">
        <v>774</v>
      </c>
      <c r="C19" s="1" t="s">
        <v>893</v>
      </c>
      <c r="D19" s="1" t="s">
        <v>894</v>
      </c>
      <c r="E19" s="1" t="s">
        <v>895</v>
      </c>
      <c r="F19" s="1" t="s">
        <v>774</v>
      </c>
      <c r="G19" s="1" t="s">
        <v>778</v>
      </c>
      <c r="H19" s="1" t="s">
        <v>779</v>
      </c>
      <c r="I19" s="1" t="s">
        <v>896</v>
      </c>
      <c r="J19" s="1" t="s">
        <v>30</v>
      </c>
      <c r="K19" s="1" t="s">
        <v>897</v>
      </c>
      <c r="L19" s="1" t="s">
        <v>897</v>
      </c>
      <c r="M19" s="1" t="s">
        <v>782</v>
      </c>
      <c r="N19" s="1" t="s">
        <v>782</v>
      </c>
      <c r="O19" s="1" t="s">
        <v>783</v>
      </c>
      <c r="P19" s="1" t="s">
        <v>784</v>
      </c>
      <c r="Q19" s="1" t="s">
        <v>785</v>
      </c>
      <c r="R19" s="1" t="s">
        <v>898</v>
      </c>
      <c r="S19" s="1" t="s">
        <v>787</v>
      </c>
      <c r="T19" s="1" t="s">
        <v>788</v>
      </c>
      <c r="U19" s="1" t="s">
        <v>789</v>
      </c>
      <c r="V19" s="1" t="s">
        <v>804</v>
      </c>
    </row>
    <row r="20" s="1" customFormat="1" spans="1:22">
      <c r="A20" s="3">
        <v>21612880029</v>
      </c>
      <c r="B20" s="1" t="s">
        <v>774</v>
      </c>
      <c r="C20" s="1" t="s">
        <v>899</v>
      </c>
      <c r="D20" s="1" t="s">
        <v>900</v>
      </c>
      <c r="E20" s="1" t="s">
        <v>901</v>
      </c>
      <c r="F20" s="1" t="s">
        <v>774</v>
      </c>
      <c r="G20" s="1" t="s">
        <v>778</v>
      </c>
      <c r="H20" s="1" t="s">
        <v>779</v>
      </c>
      <c r="I20" s="1" t="s">
        <v>902</v>
      </c>
      <c r="J20" s="1" t="s">
        <v>30</v>
      </c>
      <c r="K20" s="1" t="s">
        <v>903</v>
      </c>
      <c r="L20" s="1" t="s">
        <v>903</v>
      </c>
      <c r="M20" s="1" t="s">
        <v>782</v>
      </c>
      <c r="N20" s="1" t="s">
        <v>782</v>
      </c>
      <c r="O20" s="1" t="s">
        <v>783</v>
      </c>
      <c r="P20" s="1" t="s">
        <v>784</v>
      </c>
      <c r="Q20" s="1" t="s">
        <v>785</v>
      </c>
      <c r="R20" s="1" t="s">
        <v>904</v>
      </c>
      <c r="S20" s="1" t="s">
        <v>787</v>
      </c>
      <c r="T20" s="1" t="s">
        <v>788</v>
      </c>
      <c r="U20" s="1" t="s">
        <v>789</v>
      </c>
      <c r="V20" s="1" t="s">
        <v>797</v>
      </c>
    </row>
    <row r="21" s="1" customFormat="1" spans="1:22">
      <c r="A21" s="3">
        <v>21612815054</v>
      </c>
      <c r="B21" s="1" t="s">
        <v>774</v>
      </c>
      <c r="C21" s="1" t="s">
        <v>905</v>
      </c>
      <c r="D21" s="1" t="s">
        <v>906</v>
      </c>
      <c r="E21" s="1" t="s">
        <v>907</v>
      </c>
      <c r="F21" s="1" t="s">
        <v>774</v>
      </c>
      <c r="G21" s="1" t="s">
        <v>778</v>
      </c>
      <c r="H21" s="1" t="s">
        <v>779</v>
      </c>
      <c r="I21" s="1" t="s">
        <v>908</v>
      </c>
      <c r="J21" s="1" t="s">
        <v>30</v>
      </c>
      <c r="K21" s="1" t="s">
        <v>909</v>
      </c>
      <c r="L21" s="1" t="s">
        <v>909</v>
      </c>
      <c r="M21" s="1" t="s">
        <v>782</v>
      </c>
      <c r="N21" s="1" t="s">
        <v>782</v>
      </c>
      <c r="O21" s="1" t="s">
        <v>783</v>
      </c>
      <c r="P21" s="1" t="s">
        <v>784</v>
      </c>
      <c r="Q21" s="1" t="s">
        <v>785</v>
      </c>
      <c r="R21" s="1" t="s">
        <v>910</v>
      </c>
      <c r="S21" s="1" t="s">
        <v>787</v>
      </c>
      <c r="T21" s="1" t="s">
        <v>788</v>
      </c>
      <c r="U21" s="1" t="s">
        <v>789</v>
      </c>
      <c r="V21" s="1" t="s">
        <v>817</v>
      </c>
    </row>
    <row r="22" s="1" customFormat="1" spans="1:22">
      <c r="A22" s="3">
        <v>21612783397</v>
      </c>
      <c r="B22" s="1" t="s">
        <v>774</v>
      </c>
      <c r="C22" s="1" t="s">
        <v>911</v>
      </c>
      <c r="D22" s="1" t="s">
        <v>912</v>
      </c>
      <c r="E22" s="1" t="s">
        <v>913</v>
      </c>
      <c r="F22" s="1" t="s">
        <v>774</v>
      </c>
      <c r="G22" s="1" t="s">
        <v>778</v>
      </c>
      <c r="H22" s="1" t="s">
        <v>779</v>
      </c>
      <c r="I22" s="1" t="s">
        <v>914</v>
      </c>
      <c r="J22" s="1" t="s">
        <v>30</v>
      </c>
      <c r="K22" s="1" t="s">
        <v>915</v>
      </c>
      <c r="L22" s="1" t="s">
        <v>915</v>
      </c>
      <c r="M22" s="1" t="s">
        <v>782</v>
      </c>
      <c r="N22" s="1" t="s">
        <v>782</v>
      </c>
      <c r="O22" s="1" t="s">
        <v>783</v>
      </c>
      <c r="P22" s="1" t="s">
        <v>784</v>
      </c>
      <c r="Q22" s="1" t="s">
        <v>785</v>
      </c>
      <c r="R22" s="1" t="s">
        <v>916</v>
      </c>
      <c r="S22" s="1" t="s">
        <v>787</v>
      </c>
      <c r="T22" s="1" t="s">
        <v>788</v>
      </c>
      <c r="U22" s="1" t="s">
        <v>789</v>
      </c>
      <c r="V22" s="1" t="s">
        <v>824</v>
      </c>
    </row>
    <row r="23" s="1" customFormat="1" spans="1:22">
      <c r="A23" s="3">
        <v>21612747855</v>
      </c>
      <c r="B23" s="1" t="s">
        <v>774</v>
      </c>
      <c r="C23" s="1" t="s">
        <v>917</v>
      </c>
      <c r="D23" s="1" t="s">
        <v>918</v>
      </c>
      <c r="E23" s="1" t="s">
        <v>919</v>
      </c>
      <c r="F23" s="1" t="s">
        <v>774</v>
      </c>
      <c r="G23" s="1" t="s">
        <v>778</v>
      </c>
      <c r="H23" s="1" t="s">
        <v>779</v>
      </c>
      <c r="I23" s="1" t="s">
        <v>801</v>
      </c>
      <c r="J23" s="1" t="s">
        <v>30</v>
      </c>
      <c r="K23" s="1" t="s">
        <v>802</v>
      </c>
      <c r="L23" s="1" t="s">
        <v>802</v>
      </c>
      <c r="M23" s="1" t="s">
        <v>782</v>
      </c>
      <c r="N23" s="1" t="s">
        <v>782</v>
      </c>
      <c r="O23" s="1" t="s">
        <v>783</v>
      </c>
      <c r="P23" s="1" t="s">
        <v>784</v>
      </c>
      <c r="Q23" s="1" t="s">
        <v>785</v>
      </c>
      <c r="R23" s="1" t="s">
        <v>920</v>
      </c>
      <c r="S23" s="1" t="s">
        <v>787</v>
      </c>
      <c r="T23" s="1" t="s">
        <v>788</v>
      </c>
      <c r="U23" s="1" t="s">
        <v>789</v>
      </c>
      <c r="V23" s="1" t="s">
        <v>797</v>
      </c>
    </row>
    <row r="24" s="1" customFormat="1" spans="1:22">
      <c r="A24" s="3">
        <v>21612588919</v>
      </c>
      <c r="B24" s="1" t="s">
        <v>774</v>
      </c>
      <c r="C24" s="1" t="s">
        <v>921</v>
      </c>
      <c r="D24" s="1" t="s">
        <v>922</v>
      </c>
      <c r="E24" s="1" t="s">
        <v>923</v>
      </c>
      <c r="F24" s="1" t="s">
        <v>774</v>
      </c>
      <c r="G24" s="1" t="s">
        <v>778</v>
      </c>
      <c r="H24" s="1" t="s">
        <v>779</v>
      </c>
      <c r="I24" s="1" t="s">
        <v>924</v>
      </c>
      <c r="J24" s="1" t="s">
        <v>30</v>
      </c>
      <c r="K24" s="1" t="s">
        <v>925</v>
      </c>
      <c r="L24" s="1" t="s">
        <v>925</v>
      </c>
      <c r="M24" s="1" t="s">
        <v>782</v>
      </c>
      <c r="N24" s="1" t="s">
        <v>782</v>
      </c>
      <c r="O24" s="1" t="s">
        <v>783</v>
      </c>
      <c r="P24" s="1" t="s">
        <v>784</v>
      </c>
      <c r="Q24" s="1" t="s">
        <v>785</v>
      </c>
      <c r="R24" s="1" t="s">
        <v>926</v>
      </c>
      <c r="S24" s="1" t="s">
        <v>787</v>
      </c>
      <c r="T24" s="1" t="s">
        <v>788</v>
      </c>
      <c r="U24" s="1" t="s">
        <v>789</v>
      </c>
      <c r="V24" s="1" t="s">
        <v>797</v>
      </c>
    </row>
    <row r="25" s="1" customFormat="1" spans="1:22">
      <c r="A25" s="3">
        <v>21612585240</v>
      </c>
      <c r="B25" s="1" t="s">
        <v>774</v>
      </c>
      <c r="C25" s="1" t="s">
        <v>927</v>
      </c>
      <c r="D25" s="1" t="s">
        <v>928</v>
      </c>
      <c r="E25" s="1" t="s">
        <v>929</v>
      </c>
      <c r="F25" s="1" t="s">
        <v>774</v>
      </c>
      <c r="G25" s="1" t="s">
        <v>778</v>
      </c>
      <c r="H25" s="1" t="s">
        <v>779</v>
      </c>
      <c r="I25" s="1" t="s">
        <v>930</v>
      </c>
      <c r="J25" s="1" t="s">
        <v>30</v>
      </c>
      <c r="K25" s="1" t="s">
        <v>931</v>
      </c>
      <c r="L25" s="1" t="s">
        <v>931</v>
      </c>
      <c r="M25" s="1" t="s">
        <v>782</v>
      </c>
      <c r="N25" s="1" t="s">
        <v>782</v>
      </c>
      <c r="O25" s="1" t="s">
        <v>783</v>
      </c>
      <c r="P25" s="1" t="s">
        <v>784</v>
      </c>
      <c r="Q25" s="1" t="s">
        <v>785</v>
      </c>
      <c r="R25" s="1" t="s">
        <v>932</v>
      </c>
      <c r="S25" s="1" t="s">
        <v>787</v>
      </c>
      <c r="T25" s="1" t="s">
        <v>788</v>
      </c>
      <c r="U25" s="1" t="s">
        <v>789</v>
      </c>
      <c r="V25" s="1" t="s">
        <v>804</v>
      </c>
    </row>
    <row r="26" s="1" customFormat="1" spans="1:22">
      <c r="A26" s="3">
        <v>21612493275</v>
      </c>
      <c r="B26" s="1" t="s">
        <v>774</v>
      </c>
      <c r="C26" s="1" t="s">
        <v>933</v>
      </c>
      <c r="D26" s="1" t="s">
        <v>934</v>
      </c>
      <c r="E26" s="1" t="s">
        <v>935</v>
      </c>
      <c r="F26" s="1" t="s">
        <v>774</v>
      </c>
      <c r="G26" s="1" t="s">
        <v>778</v>
      </c>
      <c r="H26" s="1" t="s">
        <v>779</v>
      </c>
      <c r="I26" s="1" t="s">
        <v>936</v>
      </c>
      <c r="J26" s="1" t="s">
        <v>30</v>
      </c>
      <c r="K26" s="1" t="s">
        <v>937</v>
      </c>
      <c r="L26" s="1" t="s">
        <v>937</v>
      </c>
      <c r="M26" s="1" t="s">
        <v>782</v>
      </c>
      <c r="N26" s="1" t="s">
        <v>782</v>
      </c>
      <c r="O26" s="1" t="s">
        <v>783</v>
      </c>
      <c r="P26" s="1" t="s">
        <v>784</v>
      </c>
      <c r="Q26" s="1" t="s">
        <v>785</v>
      </c>
      <c r="R26" s="1" t="s">
        <v>938</v>
      </c>
      <c r="S26" s="1" t="s">
        <v>787</v>
      </c>
      <c r="T26" s="1" t="s">
        <v>788</v>
      </c>
      <c r="U26" s="1" t="s">
        <v>789</v>
      </c>
      <c r="V26" s="1" t="s">
        <v>866</v>
      </c>
    </row>
    <row r="27" s="1" customFormat="1" spans="1:22">
      <c r="A27" s="3">
        <v>21612396957</v>
      </c>
      <c r="B27" s="1" t="s">
        <v>774</v>
      </c>
      <c r="C27" s="1" t="s">
        <v>939</v>
      </c>
      <c r="D27" s="1" t="s">
        <v>940</v>
      </c>
      <c r="E27" s="1" t="s">
        <v>941</v>
      </c>
      <c r="F27" s="1" t="s">
        <v>774</v>
      </c>
      <c r="G27" s="1" t="s">
        <v>778</v>
      </c>
      <c r="H27" s="1" t="s">
        <v>779</v>
      </c>
      <c r="I27" s="1" t="s">
        <v>942</v>
      </c>
      <c r="J27" s="1" t="s">
        <v>30</v>
      </c>
      <c r="K27" s="1" t="s">
        <v>943</v>
      </c>
      <c r="L27" s="1" t="s">
        <v>943</v>
      </c>
      <c r="M27" s="1" t="s">
        <v>782</v>
      </c>
      <c r="N27" s="1" t="s">
        <v>782</v>
      </c>
      <c r="O27" s="1" t="s">
        <v>783</v>
      </c>
      <c r="P27" s="1" t="s">
        <v>784</v>
      </c>
      <c r="Q27" s="1" t="s">
        <v>785</v>
      </c>
      <c r="R27" s="1" t="s">
        <v>944</v>
      </c>
      <c r="S27" s="1" t="s">
        <v>787</v>
      </c>
      <c r="T27" s="1" t="s">
        <v>788</v>
      </c>
      <c r="U27" s="1" t="s">
        <v>789</v>
      </c>
      <c r="V27" s="1" t="s">
        <v>797</v>
      </c>
    </row>
    <row r="28" s="1" customFormat="1" spans="1:22">
      <c r="A28" s="3">
        <v>21612379818</v>
      </c>
      <c r="B28" s="1" t="s">
        <v>774</v>
      </c>
      <c r="C28" s="1" t="s">
        <v>945</v>
      </c>
      <c r="D28" s="1" t="s">
        <v>946</v>
      </c>
      <c r="E28" s="1" t="s">
        <v>947</v>
      </c>
      <c r="F28" s="1" t="s">
        <v>774</v>
      </c>
      <c r="G28" s="1" t="s">
        <v>778</v>
      </c>
      <c r="H28" s="1" t="s">
        <v>779</v>
      </c>
      <c r="I28" s="1" t="s">
        <v>948</v>
      </c>
      <c r="J28" s="1" t="s">
        <v>30</v>
      </c>
      <c r="K28" s="1" t="s">
        <v>949</v>
      </c>
      <c r="L28" s="1" t="s">
        <v>949</v>
      </c>
      <c r="M28" s="1" t="s">
        <v>782</v>
      </c>
      <c r="N28" s="1" t="s">
        <v>782</v>
      </c>
      <c r="O28" s="1" t="s">
        <v>783</v>
      </c>
      <c r="P28" s="1" t="s">
        <v>784</v>
      </c>
      <c r="Q28" s="1" t="s">
        <v>785</v>
      </c>
      <c r="R28" s="1" t="s">
        <v>950</v>
      </c>
      <c r="S28" s="1" t="s">
        <v>787</v>
      </c>
      <c r="T28" s="1" t="s">
        <v>788</v>
      </c>
      <c r="U28" s="1" t="s">
        <v>789</v>
      </c>
      <c r="V28" s="1" t="s">
        <v>866</v>
      </c>
    </row>
    <row r="29" s="1" customFormat="1" spans="1:22">
      <c r="A29" s="3">
        <v>21612399666</v>
      </c>
      <c r="B29" s="1" t="s">
        <v>774</v>
      </c>
      <c r="C29" s="1" t="s">
        <v>951</v>
      </c>
      <c r="D29" s="1" t="s">
        <v>952</v>
      </c>
      <c r="E29" s="1" t="s">
        <v>953</v>
      </c>
      <c r="F29" s="1" t="s">
        <v>774</v>
      </c>
      <c r="G29" s="1" t="s">
        <v>778</v>
      </c>
      <c r="H29" s="1" t="s">
        <v>779</v>
      </c>
      <c r="I29" s="1" t="s">
        <v>954</v>
      </c>
      <c r="J29" s="1" t="s">
        <v>30</v>
      </c>
      <c r="K29" s="1" t="s">
        <v>955</v>
      </c>
      <c r="L29" s="1" t="s">
        <v>955</v>
      </c>
      <c r="M29" s="1" t="s">
        <v>782</v>
      </c>
      <c r="N29" s="1" t="s">
        <v>782</v>
      </c>
      <c r="O29" s="1" t="s">
        <v>783</v>
      </c>
      <c r="P29" s="1" t="s">
        <v>784</v>
      </c>
      <c r="Q29" s="1" t="s">
        <v>785</v>
      </c>
      <c r="R29" s="1" t="s">
        <v>956</v>
      </c>
      <c r="S29" s="1" t="s">
        <v>787</v>
      </c>
      <c r="T29" s="1" t="s">
        <v>788</v>
      </c>
      <c r="U29" s="1" t="s">
        <v>789</v>
      </c>
      <c r="V29" s="1" t="s">
        <v>797</v>
      </c>
    </row>
    <row r="30" s="1" customFormat="1" spans="1:22">
      <c r="A30" s="3">
        <v>21612287963</v>
      </c>
      <c r="B30" s="1" t="s">
        <v>774</v>
      </c>
      <c r="C30" s="1" t="s">
        <v>957</v>
      </c>
      <c r="D30" s="1" t="s">
        <v>958</v>
      </c>
      <c r="E30" s="1" t="s">
        <v>959</v>
      </c>
      <c r="F30" s="1" t="s">
        <v>774</v>
      </c>
      <c r="G30" s="1" t="s">
        <v>778</v>
      </c>
      <c r="H30" s="1" t="s">
        <v>779</v>
      </c>
      <c r="I30" s="1" t="s">
        <v>960</v>
      </c>
      <c r="J30" s="1" t="s">
        <v>30</v>
      </c>
      <c r="K30" s="1" t="s">
        <v>961</v>
      </c>
      <c r="L30" s="1" t="s">
        <v>961</v>
      </c>
      <c r="M30" s="1" t="s">
        <v>782</v>
      </c>
      <c r="N30" s="1" t="s">
        <v>782</v>
      </c>
      <c r="O30" s="1" t="s">
        <v>783</v>
      </c>
      <c r="P30" s="1" t="s">
        <v>784</v>
      </c>
      <c r="Q30" s="1" t="s">
        <v>785</v>
      </c>
      <c r="R30" s="1" t="s">
        <v>962</v>
      </c>
      <c r="S30" s="1" t="s">
        <v>787</v>
      </c>
      <c r="T30" s="1" t="s">
        <v>788</v>
      </c>
      <c r="U30" s="1" t="s">
        <v>789</v>
      </c>
      <c r="V30" s="1" t="s">
        <v>866</v>
      </c>
    </row>
    <row r="31" s="1" customFormat="1" spans="1:22">
      <c r="A31" s="3">
        <v>21611993667</v>
      </c>
      <c r="B31" s="1" t="s">
        <v>774</v>
      </c>
      <c r="C31" s="1" t="s">
        <v>963</v>
      </c>
      <c r="D31" s="1" t="s">
        <v>964</v>
      </c>
      <c r="E31" s="1" t="s">
        <v>965</v>
      </c>
      <c r="F31" s="1" t="s">
        <v>774</v>
      </c>
      <c r="G31" s="1" t="s">
        <v>778</v>
      </c>
      <c r="H31" s="1" t="s">
        <v>779</v>
      </c>
      <c r="I31" s="1" t="s">
        <v>966</v>
      </c>
      <c r="J31" s="1" t="s">
        <v>30</v>
      </c>
      <c r="K31" s="1" t="s">
        <v>967</v>
      </c>
      <c r="L31" s="1" t="s">
        <v>967</v>
      </c>
      <c r="M31" s="1" t="s">
        <v>782</v>
      </c>
      <c r="N31" s="1" t="s">
        <v>782</v>
      </c>
      <c r="O31" s="1" t="s">
        <v>783</v>
      </c>
      <c r="P31" s="1" t="s">
        <v>784</v>
      </c>
      <c r="Q31" s="1" t="s">
        <v>785</v>
      </c>
      <c r="R31" s="1" t="s">
        <v>968</v>
      </c>
      <c r="S31" s="1" t="s">
        <v>787</v>
      </c>
      <c r="T31" s="1" t="s">
        <v>788</v>
      </c>
      <c r="U31" s="1" t="s">
        <v>789</v>
      </c>
      <c r="V31" s="1" t="s">
        <v>866</v>
      </c>
    </row>
    <row r="32" s="1" customFormat="1" spans="1:22">
      <c r="A32" s="3">
        <v>21611957973</v>
      </c>
      <c r="B32" s="1" t="s">
        <v>774</v>
      </c>
      <c r="C32" s="1" t="s">
        <v>969</v>
      </c>
      <c r="D32" s="1" t="s">
        <v>970</v>
      </c>
      <c r="E32" s="1" t="s">
        <v>971</v>
      </c>
      <c r="F32" s="1" t="s">
        <v>774</v>
      </c>
      <c r="G32" s="1" t="s">
        <v>778</v>
      </c>
      <c r="H32" s="1" t="s">
        <v>779</v>
      </c>
      <c r="I32" s="1" t="s">
        <v>972</v>
      </c>
      <c r="J32" s="1" t="s">
        <v>30</v>
      </c>
      <c r="K32" s="1" t="s">
        <v>973</v>
      </c>
      <c r="L32" s="1" t="s">
        <v>973</v>
      </c>
      <c r="M32" s="1" t="s">
        <v>782</v>
      </c>
      <c r="N32" s="1" t="s">
        <v>782</v>
      </c>
      <c r="O32" s="1" t="s">
        <v>783</v>
      </c>
      <c r="P32" s="1" t="s">
        <v>784</v>
      </c>
      <c r="Q32" s="1" t="s">
        <v>785</v>
      </c>
      <c r="R32" s="1" t="s">
        <v>974</v>
      </c>
      <c r="S32" s="1" t="s">
        <v>787</v>
      </c>
      <c r="T32" s="1" t="s">
        <v>788</v>
      </c>
      <c r="U32" s="1" t="s">
        <v>789</v>
      </c>
      <c r="V32" s="1" t="s">
        <v>797</v>
      </c>
    </row>
    <row r="33" s="1" customFormat="1" spans="1:22">
      <c r="A33" s="3">
        <v>21611852411</v>
      </c>
      <c r="B33" s="1" t="s">
        <v>774</v>
      </c>
      <c r="C33" s="1" t="s">
        <v>975</v>
      </c>
      <c r="D33" s="1" t="s">
        <v>976</v>
      </c>
      <c r="E33" s="1" t="s">
        <v>977</v>
      </c>
      <c r="F33" s="1" t="s">
        <v>774</v>
      </c>
      <c r="G33" s="1" t="s">
        <v>778</v>
      </c>
      <c r="H33" s="1" t="s">
        <v>779</v>
      </c>
      <c r="I33" s="1" t="s">
        <v>978</v>
      </c>
      <c r="J33" s="1" t="s">
        <v>30</v>
      </c>
      <c r="K33" s="1" t="s">
        <v>979</v>
      </c>
      <c r="L33" s="1" t="s">
        <v>979</v>
      </c>
      <c r="M33" s="1" t="s">
        <v>782</v>
      </c>
      <c r="N33" s="1" t="s">
        <v>782</v>
      </c>
      <c r="O33" s="1" t="s">
        <v>783</v>
      </c>
      <c r="P33" s="1" t="s">
        <v>784</v>
      </c>
      <c r="Q33" s="1" t="s">
        <v>785</v>
      </c>
      <c r="R33" s="1" t="s">
        <v>980</v>
      </c>
      <c r="S33" s="1" t="s">
        <v>787</v>
      </c>
      <c r="T33" s="1" t="s">
        <v>788</v>
      </c>
      <c r="U33" s="1" t="s">
        <v>789</v>
      </c>
      <c r="V33" s="1" t="s">
        <v>797</v>
      </c>
    </row>
    <row r="34" s="1" customFormat="1" spans="1:22">
      <c r="A34" s="3">
        <v>21611847804</v>
      </c>
      <c r="B34" s="1" t="s">
        <v>774</v>
      </c>
      <c r="C34" s="1" t="s">
        <v>981</v>
      </c>
      <c r="D34" s="1" t="s">
        <v>982</v>
      </c>
      <c r="E34" s="1" t="s">
        <v>983</v>
      </c>
      <c r="F34" s="1" t="s">
        <v>774</v>
      </c>
      <c r="G34" s="1" t="s">
        <v>778</v>
      </c>
      <c r="H34" s="1" t="s">
        <v>779</v>
      </c>
      <c r="I34" s="1" t="s">
        <v>984</v>
      </c>
      <c r="J34" s="1" t="s">
        <v>30</v>
      </c>
      <c r="K34" s="1" t="s">
        <v>985</v>
      </c>
      <c r="L34" s="1" t="s">
        <v>985</v>
      </c>
      <c r="M34" s="1" t="s">
        <v>782</v>
      </c>
      <c r="N34" s="1" t="s">
        <v>782</v>
      </c>
      <c r="O34" s="1" t="s">
        <v>783</v>
      </c>
      <c r="P34" s="1" t="s">
        <v>784</v>
      </c>
      <c r="Q34" s="1" t="s">
        <v>785</v>
      </c>
      <c r="R34" s="1" t="s">
        <v>986</v>
      </c>
      <c r="S34" s="1" t="s">
        <v>787</v>
      </c>
      <c r="T34" s="1" t="s">
        <v>788</v>
      </c>
      <c r="U34" s="1" t="s">
        <v>789</v>
      </c>
      <c r="V34" s="1" t="s">
        <v>804</v>
      </c>
    </row>
    <row r="35" s="1" customFormat="1" spans="1:22">
      <c r="A35" s="3">
        <v>21611609441</v>
      </c>
      <c r="B35" s="1" t="s">
        <v>774</v>
      </c>
      <c r="C35" s="1" t="s">
        <v>987</v>
      </c>
      <c r="D35" s="1" t="s">
        <v>988</v>
      </c>
      <c r="E35" s="1" t="s">
        <v>989</v>
      </c>
      <c r="F35" s="1" t="s">
        <v>774</v>
      </c>
      <c r="G35" s="1" t="s">
        <v>778</v>
      </c>
      <c r="H35" s="1" t="s">
        <v>779</v>
      </c>
      <c r="I35" s="1" t="s">
        <v>990</v>
      </c>
      <c r="J35" s="1" t="s">
        <v>30</v>
      </c>
      <c r="K35" s="1" t="s">
        <v>991</v>
      </c>
      <c r="L35" s="1" t="s">
        <v>991</v>
      </c>
      <c r="M35" s="1" t="s">
        <v>782</v>
      </c>
      <c r="N35" s="1" t="s">
        <v>782</v>
      </c>
      <c r="O35" s="1" t="s">
        <v>783</v>
      </c>
      <c r="P35" s="1" t="s">
        <v>784</v>
      </c>
      <c r="Q35" s="1" t="s">
        <v>785</v>
      </c>
      <c r="R35" s="1" t="s">
        <v>992</v>
      </c>
      <c r="S35" s="1" t="s">
        <v>787</v>
      </c>
      <c r="T35" s="1" t="s">
        <v>788</v>
      </c>
      <c r="U35" s="1" t="s">
        <v>789</v>
      </c>
      <c r="V35" s="1" t="s">
        <v>804</v>
      </c>
    </row>
    <row r="36" s="1" customFormat="1" spans="1:22">
      <c r="A36" s="3">
        <v>21611413137</v>
      </c>
      <c r="B36" s="1" t="s">
        <v>774</v>
      </c>
      <c r="C36" s="1" t="s">
        <v>993</v>
      </c>
      <c r="D36" s="1" t="s">
        <v>994</v>
      </c>
      <c r="E36" s="1" t="s">
        <v>995</v>
      </c>
      <c r="F36" s="1" t="s">
        <v>774</v>
      </c>
      <c r="G36" s="1" t="s">
        <v>778</v>
      </c>
      <c r="H36" s="1" t="s">
        <v>779</v>
      </c>
      <c r="I36" s="1" t="s">
        <v>996</v>
      </c>
      <c r="J36" s="1" t="s">
        <v>30</v>
      </c>
      <c r="K36" s="1" t="s">
        <v>997</v>
      </c>
      <c r="L36" s="1" t="s">
        <v>997</v>
      </c>
      <c r="M36" s="1" t="s">
        <v>782</v>
      </c>
      <c r="N36" s="1" t="s">
        <v>782</v>
      </c>
      <c r="O36" s="1" t="s">
        <v>783</v>
      </c>
      <c r="P36" s="1" t="s">
        <v>784</v>
      </c>
      <c r="Q36" s="1" t="s">
        <v>785</v>
      </c>
      <c r="R36" s="1" t="s">
        <v>998</v>
      </c>
      <c r="S36" s="1" t="s">
        <v>787</v>
      </c>
      <c r="T36" s="1" t="s">
        <v>788</v>
      </c>
      <c r="U36" s="1" t="s">
        <v>789</v>
      </c>
      <c r="V36" s="1" t="s">
        <v>790</v>
      </c>
    </row>
    <row r="37" s="1" customFormat="1" spans="1:22">
      <c r="A37" s="3">
        <v>21611262976</v>
      </c>
      <c r="B37" s="1" t="s">
        <v>774</v>
      </c>
      <c r="C37" s="1" t="s">
        <v>999</v>
      </c>
      <c r="D37" s="1" t="s">
        <v>1000</v>
      </c>
      <c r="E37" s="1" t="s">
        <v>1001</v>
      </c>
      <c r="F37" s="1" t="s">
        <v>774</v>
      </c>
      <c r="G37" s="1" t="s">
        <v>778</v>
      </c>
      <c r="H37" s="1" t="s">
        <v>779</v>
      </c>
      <c r="I37" s="1" t="s">
        <v>1002</v>
      </c>
      <c r="J37" s="1" t="s">
        <v>30</v>
      </c>
      <c r="K37" s="1" t="s">
        <v>1003</v>
      </c>
      <c r="L37" s="1" t="s">
        <v>1003</v>
      </c>
      <c r="M37" s="1" t="s">
        <v>782</v>
      </c>
      <c r="N37" s="1" t="s">
        <v>782</v>
      </c>
      <c r="O37" s="1" t="s">
        <v>783</v>
      </c>
      <c r="P37" s="1" t="s">
        <v>784</v>
      </c>
      <c r="Q37" s="1" t="s">
        <v>785</v>
      </c>
      <c r="R37" s="1" t="s">
        <v>1004</v>
      </c>
      <c r="S37" s="1" t="s">
        <v>787</v>
      </c>
      <c r="T37" s="1" t="s">
        <v>788</v>
      </c>
      <c r="U37" s="1" t="s">
        <v>789</v>
      </c>
      <c r="V37" s="1" t="s">
        <v>1005</v>
      </c>
    </row>
    <row r="38" s="1" customFormat="1" spans="1:22">
      <c r="A38" s="3">
        <v>21611138591</v>
      </c>
      <c r="B38" s="1" t="s">
        <v>774</v>
      </c>
      <c r="C38" s="1" t="s">
        <v>1006</v>
      </c>
      <c r="D38" s="1" t="s">
        <v>1007</v>
      </c>
      <c r="E38" s="1" t="s">
        <v>1008</v>
      </c>
      <c r="F38" s="1" t="s">
        <v>774</v>
      </c>
      <c r="G38" s="1" t="s">
        <v>778</v>
      </c>
      <c r="H38" s="1" t="s">
        <v>779</v>
      </c>
      <c r="I38" s="1" t="s">
        <v>1009</v>
      </c>
      <c r="J38" s="1" t="s">
        <v>30</v>
      </c>
      <c r="K38" s="1" t="s">
        <v>1010</v>
      </c>
      <c r="L38" s="1" t="s">
        <v>1010</v>
      </c>
      <c r="M38" s="1" t="s">
        <v>782</v>
      </c>
      <c r="N38" s="1" t="s">
        <v>782</v>
      </c>
      <c r="O38" s="1" t="s">
        <v>783</v>
      </c>
      <c r="P38" s="1" t="s">
        <v>784</v>
      </c>
      <c r="Q38" s="1" t="s">
        <v>785</v>
      </c>
      <c r="R38" s="1" t="s">
        <v>1011</v>
      </c>
      <c r="S38" s="1" t="s">
        <v>787</v>
      </c>
      <c r="T38" s="1" t="s">
        <v>788</v>
      </c>
      <c r="U38" s="1" t="s">
        <v>789</v>
      </c>
      <c r="V38" s="1" t="s">
        <v>1005</v>
      </c>
    </row>
    <row r="39" s="1" customFormat="1" spans="1:22">
      <c r="A39" s="3">
        <v>21611148144</v>
      </c>
      <c r="B39" s="1" t="s">
        <v>774</v>
      </c>
      <c r="C39" s="1" t="s">
        <v>1012</v>
      </c>
      <c r="D39" s="1" t="s">
        <v>1007</v>
      </c>
      <c r="E39" s="1" t="s">
        <v>1013</v>
      </c>
      <c r="F39" s="1" t="s">
        <v>774</v>
      </c>
      <c r="G39" s="1" t="s">
        <v>778</v>
      </c>
      <c r="H39" s="1" t="s">
        <v>779</v>
      </c>
      <c r="I39" s="1" t="s">
        <v>1009</v>
      </c>
      <c r="J39" s="1" t="s">
        <v>30</v>
      </c>
      <c r="K39" s="1" t="s">
        <v>1010</v>
      </c>
      <c r="L39" s="1" t="s">
        <v>783</v>
      </c>
      <c r="M39" s="1" t="s">
        <v>1014</v>
      </c>
      <c r="N39" s="1" t="s">
        <v>1015</v>
      </c>
      <c r="O39" s="1" t="s">
        <v>783</v>
      </c>
      <c r="P39" s="1" t="s">
        <v>784</v>
      </c>
      <c r="Q39" s="1" t="s">
        <v>785</v>
      </c>
      <c r="R39" s="1" t="s">
        <v>1016</v>
      </c>
      <c r="S39" s="1" t="s">
        <v>787</v>
      </c>
      <c r="T39" s="1" t="s">
        <v>788</v>
      </c>
      <c r="U39" s="1" t="s">
        <v>789</v>
      </c>
      <c r="V39" s="1" t="s">
        <v>1005</v>
      </c>
    </row>
    <row r="40" s="1" customFormat="1" spans="1:22">
      <c r="A40" s="3">
        <v>21610668675</v>
      </c>
      <c r="B40" s="1" t="s">
        <v>774</v>
      </c>
      <c r="C40" s="1" t="s">
        <v>1017</v>
      </c>
      <c r="D40" s="1" t="s">
        <v>1018</v>
      </c>
      <c r="E40" s="1" t="s">
        <v>1019</v>
      </c>
      <c r="F40" s="1" t="s">
        <v>774</v>
      </c>
      <c r="G40" s="1" t="s">
        <v>778</v>
      </c>
      <c r="H40" s="1" t="s">
        <v>779</v>
      </c>
      <c r="I40" s="1" t="s">
        <v>1020</v>
      </c>
      <c r="J40" s="1" t="s">
        <v>30</v>
      </c>
      <c r="K40" s="1" t="s">
        <v>1021</v>
      </c>
      <c r="L40" s="1" t="s">
        <v>1021</v>
      </c>
      <c r="M40" s="1" t="s">
        <v>782</v>
      </c>
      <c r="N40" s="1" t="s">
        <v>782</v>
      </c>
      <c r="O40" s="1" t="s">
        <v>783</v>
      </c>
      <c r="P40" s="1" t="s">
        <v>784</v>
      </c>
      <c r="Q40" s="1" t="s">
        <v>785</v>
      </c>
      <c r="R40" s="1" t="s">
        <v>1022</v>
      </c>
      <c r="S40" s="1" t="s">
        <v>787</v>
      </c>
      <c r="T40" s="1" t="s">
        <v>788</v>
      </c>
      <c r="U40" s="1" t="s">
        <v>789</v>
      </c>
      <c r="V40" s="1" t="s">
        <v>1005</v>
      </c>
    </row>
    <row r="41" s="1" customFormat="1" spans="1:22">
      <c r="A41" s="3">
        <v>21610480987</v>
      </c>
      <c r="B41" s="1" t="s">
        <v>774</v>
      </c>
      <c r="C41" s="1" t="s">
        <v>1023</v>
      </c>
      <c r="D41" s="1" t="s">
        <v>1024</v>
      </c>
      <c r="E41" s="1" t="s">
        <v>1025</v>
      </c>
      <c r="F41" s="1" t="s">
        <v>774</v>
      </c>
      <c r="G41" s="1" t="s">
        <v>778</v>
      </c>
      <c r="H41" s="1" t="s">
        <v>779</v>
      </c>
      <c r="I41" s="1" t="s">
        <v>1026</v>
      </c>
      <c r="J41" s="1" t="s">
        <v>30</v>
      </c>
      <c r="K41" s="1" t="s">
        <v>1027</v>
      </c>
      <c r="L41" s="1" t="s">
        <v>1027</v>
      </c>
      <c r="M41" s="1" t="s">
        <v>782</v>
      </c>
      <c r="N41" s="1" t="s">
        <v>782</v>
      </c>
      <c r="O41" s="1" t="s">
        <v>783</v>
      </c>
      <c r="P41" s="1" t="s">
        <v>784</v>
      </c>
      <c r="Q41" s="1" t="s">
        <v>785</v>
      </c>
      <c r="R41" s="1" t="s">
        <v>1028</v>
      </c>
      <c r="S41" s="1" t="s">
        <v>787</v>
      </c>
      <c r="T41" s="1" t="s">
        <v>788</v>
      </c>
      <c r="U41" s="1" t="s">
        <v>789</v>
      </c>
      <c r="V41" s="1" t="s">
        <v>873</v>
      </c>
    </row>
    <row r="42" s="1" customFormat="1" spans="1:22">
      <c r="A42" s="3">
        <v>21610473223</v>
      </c>
      <c r="B42" s="1" t="s">
        <v>774</v>
      </c>
      <c r="C42" s="1" t="s">
        <v>1029</v>
      </c>
      <c r="D42" s="1" t="s">
        <v>964</v>
      </c>
      <c r="E42" s="1" t="s">
        <v>1030</v>
      </c>
      <c r="F42" s="1" t="s">
        <v>774</v>
      </c>
      <c r="G42" s="1" t="s">
        <v>778</v>
      </c>
      <c r="H42" s="1" t="s">
        <v>779</v>
      </c>
      <c r="I42" s="1" t="s">
        <v>966</v>
      </c>
      <c r="J42" s="1" t="s">
        <v>30</v>
      </c>
      <c r="K42" s="1" t="s">
        <v>967</v>
      </c>
      <c r="L42" s="1" t="s">
        <v>967</v>
      </c>
      <c r="M42" s="1" t="s">
        <v>782</v>
      </c>
      <c r="N42" s="1" t="s">
        <v>782</v>
      </c>
      <c r="O42" s="1" t="s">
        <v>783</v>
      </c>
      <c r="P42" s="1" t="s">
        <v>784</v>
      </c>
      <c r="Q42" s="1" t="s">
        <v>785</v>
      </c>
      <c r="R42" s="1" t="s">
        <v>1031</v>
      </c>
      <c r="S42" s="1" t="s">
        <v>787</v>
      </c>
      <c r="T42" s="1" t="s">
        <v>788</v>
      </c>
      <c r="U42" s="1" t="s">
        <v>789</v>
      </c>
      <c r="V42" s="1" t="s">
        <v>866</v>
      </c>
    </row>
    <row r="43" s="1" customFormat="1" spans="1:22">
      <c r="A43" s="3">
        <v>21610336770</v>
      </c>
      <c r="B43" s="1" t="s">
        <v>774</v>
      </c>
      <c r="C43" s="1" t="s">
        <v>1032</v>
      </c>
      <c r="D43" s="1" t="s">
        <v>1033</v>
      </c>
      <c r="E43" s="1" t="s">
        <v>1034</v>
      </c>
      <c r="F43" s="1" t="s">
        <v>774</v>
      </c>
      <c r="G43" s="1" t="s">
        <v>778</v>
      </c>
      <c r="H43" s="1" t="s">
        <v>779</v>
      </c>
      <c r="I43" s="1" t="s">
        <v>1035</v>
      </c>
      <c r="J43" s="1" t="s">
        <v>30</v>
      </c>
      <c r="K43" s="1" t="s">
        <v>1036</v>
      </c>
      <c r="L43" s="1" t="s">
        <v>1036</v>
      </c>
      <c r="M43" s="1" t="s">
        <v>782</v>
      </c>
      <c r="N43" s="1" t="s">
        <v>782</v>
      </c>
      <c r="O43" s="1" t="s">
        <v>783</v>
      </c>
      <c r="P43" s="1" t="s">
        <v>784</v>
      </c>
      <c r="Q43" s="1" t="s">
        <v>785</v>
      </c>
      <c r="R43" s="1" t="s">
        <v>1037</v>
      </c>
      <c r="S43" s="1" t="s">
        <v>787</v>
      </c>
      <c r="T43" s="1" t="s">
        <v>788</v>
      </c>
      <c r="U43" s="1" t="s">
        <v>789</v>
      </c>
      <c r="V43" s="1" t="s">
        <v>804</v>
      </c>
    </row>
    <row r="44" s="1" customFormat="1" spans="1:22">
      <c r="A44" s="3">
        <v>21610329698</v>
      </c>
      <c r="B44" s="1" t="s">
        <v>774</v>
      </c>
      <c r="C44" s="1" t="s">
        <v>1038</v>
      </c>
      <c r="D44" s="1" t="s">
        <v>1039</v>
      </c>
      <c r="E44" s="1" t="s">
        <v>1040</v>
      </c>
      <c r="F44" s="1" t="s">
        <v>774</v>
      </c>
      <c r="G44" s="1" t="s">
        <v>778</v>
      </c>
      <c r="H44" s="1" t="s">
        <v>779</v>
      </c>
      <c r="I44" s="1" t="s">
        <v>1041</v>
      </c>
      <c r="J44" s="1" t="s">
        <v>30</v>
      </c>
      <c r="K44" s="1" t="s">
        <v>1042</v>
      </c>
      <c r="L44" s="1" t="s">
        <v>1042</v>
      </c>
      <c r="M44" s="1" t="s">
        <v>782</v>
      </c>
      <c r="N44" s="1" t="s">
        <v>782</v>
      </c>
      <c r="O44" s="1" t="s">
        <v>783</v>
      </c>
      <c r="P44" s="1" t="s">
        <v>784</v>
      </c>
      <c r="Q44" s="1" t="s">
        <v>785</v>
      </c>
      <c r="R44" s="1" t="s">
        <v>1043</v>
      </c>
      <c r="S44" s="1" t="s">
        <v>787</v>
      </c>
      <c r="T44" s="1" t="s">
        <v>788</v>
      </c>
      <c r="U44" s="1" t="s">
        <v>789</v>
      </c>
      <c r="V44" s="1" t="s">
        <v>797</v>
      </c>
    </row>
    <row r="45" s="1" customFormat="1" spans="1:22">
      <c r="A45" s="3">
        <v>21610201434</v>
      </c>
      <c r="B45" s="1" t="s">
        <v>774</v>
      </c>
      <c r="C45" s="1" t="s">
        <v>1044</v>
      </c>
      <c r="D45" s="1" t="s">
        <v>1045</v>
      </c>
      <c r="E45" s="1" t="s">
        <v>1046</v>
      </c>
      <c r="F45" s="1" t="s">
        <v>774</v>
      </c>
      <c r="G45" s="1" t="s">
        <v>778</v>
      </c>
      <c r="H45" s="1" t="s">
        <v>779</v>
      </c>
      <c r="I45" s="1" t="s">
        <v>1047</v>
      </c>
      <c r="J45" s="1" t="s">
        <v>30</v>
      </c>
      <c r="K45" s="1" t="s">
        <v>1048</v>
      </c>
      <c r="L45" s="1" t="s">
        <v>1048</v>
      </c>
      <c r="M45" s="1" t="s">
        <v>782</v>
      </c>
      <c r="N45" s="1" t="s">
        <v>782</v>
      </c>
      <c r="O45" s="1" t="s">
        <v>783</v>
      </c>
      <c r="P45" s="1" t="s">
        <v>784</v>
      </c>
      <c r="Q45" s="1" t="s">
        <v>785</v>
      </c>
      <c r="R45" s="1" t="s">
        <v>1049</v>
      </c>
      <c r="S45" s="1" t="s">
        <v>787</v>
      </c>
      <c r="T45" s="1" t="s">
        <v>788</v>
      </c>
      <c r="U45" s="1" t="s">
        <v>789</v>
      </c>
      <c r="V45" s="1" t="s">
        <v>797</v>
      </c>
    </row>
    <row r="46" s="1" customFormat="1" spans="1:22">
      <c r="A46" s="3">
        <v>21610131779</v>
      </c>
      <c r="B46" s="1" t="s">
        <v>774</v>
      </c>
      <c r="C46" s="1" t="s">
        <v>1050</v>
      </c>
      <c r="D46" s="1" t="s">
        <v>875</v>
      </c>
      <c r="E46" s="1" t="s">
        <v>1051</v>
      </c>
      <c r="F46" s="1" t="s">
        <v>774</v>
      </c>
      <c r="G46" s="1" t="s">
        <v>778</v>
      </c>
      <c r="H46" s="1" t="s">
        <v>779</v>
      </c>
      <c r="I46" s="1" t="s">
        <v>1052</v>
      </c>
      <c r="J46" s="1" t="s">
        <v>30</v>
      </c>
      <c r="K46" s="1" t="s">
        <v>1053</v>
      </c>
      <c r="L46" s="1" t="s">
        <v>1053</v>
      </c>
      <c r="M46" s="1" t="s">
        <v>782</v>
      </c>
      <c r="N46" s="1" t="s">
        <v>782</v>
      </c>
      <c r="O46" s="1" t="s">
        <v>783</v>
      </c>
      <c r="P46" s="1" t="s">
        <v>784</v>
      </c>
      <c r="Q46" s="1" t="s">
        <v>785</v>
      </c>
      <c r="R46" s="1" t="s">
        <v>1054</v>
      </c>
      <c r="S46" s="1" t="s">
        <v>787</v>
      </c>
      <c r="T46" s="1" t="s">
        <v>788</v>
      </c>
      <c r="U46" s="1" t="s">
        <v>789</v>
      </c>
      <c r="V46" s="1" t="s">
        <v>880</v>
      </c>
    </row>
    <row r="47" s="1" customFormat="1" spans="1:22">
      <c r="A47" s="3">
        <v>21609823490</v>
      </c>
      <c r="B47" s="1" t="s">
        <v>774</v>
      </c>
      <c r="C47" s="1" t="s">
        <v>1055</v>
      </c>
      <c r="D47" s="1" t="s">
        <v>1056</v>
      </c>
      <c r="E47" s="1" t="s">
        <v>1057</v>
      </c>
      <c r="F47" s="1" t="s">
        <v>774</v>
      </c>
      <c r="G47" s="1" t="s">
        <v>778</v>
      </c>
      <c r="H47" s="1" t="s">
        <v>779</v>
      </c>
      <c r="I47" s="1" t="s">
        <v>1058</v>
      </c>
      <c r="J47" s="1" t="s">
        <v>30</v>
      </c>
      <c r="K47" s="1" t="s">
        <v>1059</v>
      </c>
      <c r="L47" s="1" t="s">
        <v>1059</v>
      </c>
      <c r="M47" s="1" t="s">
        <v>782</v>
      </c>
      <c r="N47" s="1" t="s">
        <v>782</v>
      </c>
      <c r="O47" s="1" t="s">
        <v>783</v>
      </c>
      <c r="P47" s="1" t="s">
        <v>784</v>
      </c>
      <c r="Q47" s="1" t="s">
        <v>785</v>
      </c>
      <c r="R47" s="1" t="s">
        <v>1060</v>
      </c>
      <c r="S47" s="1" t="s">
        <v>787</v>
      </c>
      <c r="T47" s="1" t="s">
        <v>788</v>
      </c>
      <c r="U47" s="1" t="s">
        <v>789</v>
      </c>
      <c r="V47" s="1" t="s">
        <v>797</v>
      </c>
    </row>
    <row r="48" s="1" customFormat="1" spans="1:22">
      <c r="A48" s="3">
        <v>21609700332</v>
      </c>
      <c r="B48" s="1" t="s">
        <v>774</v>
      </c>
      <c r="C48" s="1" t="s">
        <v>1061</v>
      </c>
      <c r="D48" s="1" t="s">
        <v>1062</v>
      </c>
      <c r="E48" s="1" t="s">
        <v>1063</v>
      </c>
      <c r="F48" s="1" t="s">
        <v>774</v>
      </c>
      <c r="G48" s="1" t="s">
        <v>778</v>
      </c>
      <c r="H48" s="1" t="s">
        <v>779</v>
      </c>
      <c r="I48" s="1" t="s">
        <v>1064</v>
      </c>
      <c r="J48" s="1" t="s">
        <v>30</v>
      </c>
      <c r="K48" s="1" t="s">
        <v>1065</v>
      </c>
      <c r="L48" s="1" t="s">
        <v>1065</v>
      </c>
      <c r="M48" s="1" t="s">
        <v>782</v>
      </c>
      <c r="N48" s="1" t="s">
        <v>782</v>
      </c>
      <c r="O48" s="1" t="s">
        <v>783</v>
      </c>
      <c r="P48" s="1" t="s">
        <v>784</v>
      </c>
      <c r="Q48" s="1" t="s">
        <v>785</v>
      </c>
      <c r="R48" s="1" t="s">
        <v>1066</v>
      </c>
      <c r="S48" s="1" t="s">
        <v>787</v>
      </c>
      <c r="T48" s="1" t="s">
        <v>788</v>
      </c>
      <c r="U48" s="1" t="s">
        <v>789</v>
      </c>
      <c r="V48" s="1" t="s">
        <v>866</v>
      </c>
    </row>
    <row r="49" s="1" customFormat="1" spans="1:22">
      <c r="A49" s="3">
        <v>21609391611</v>
      </c>
      <c r="B49" s="1" t="s">
        <v>1067</v>
      </c>
      <c r="C49" s="1" t="s">
        <v>1068</v>
      </c>
      <c r="D49" s="1" t="s">
        <v>1069</v>
      </c>
      <c r="E49" s="1" t="s">
        <v>1070</v>
      </c>
      <c r="F49" s="1" t="s">
        <v>774</v>
      </c>
      <c r="G49" s="1" t="s">
        <v>778</v>
      </c>
      <c r="H49" s="1" t="s">
        <v>779</v>
      </c>
      <c r="I49" s="1" t="s">
        <v>1071</v>
      </c>
      <c r="J49" s="1" t="s">
        <v>30</v>
      </c>
      <c r="K49" s="1" t="s">
        <v>1072</v>
      </c>
      <c r="L49" s="1" t="s">
        <v>1072</v>
      </c>
      <c r="M49" s="1" t="s">
        <v>782</v>
      </c>
      <c r="N49" s="1" t="s">
        <v>782</v>
      </c>
      <c r="O49" s="1" t="s">
        <v>783</v>
      </c>
      <c r="P49" s="1" t="s">
        <v>784</v>
      </c>
      <c r="Q49" s="1" t="s">
        <v>785</v>
      </c>
      <c r="R49" s="1" t="s">
        <v>1073</v>
      </c>
      <c r="S49" s="1" t="s">
        <v>787</v>
      </c>
      <c r="T49" s="1" t="s">
        <v>788</v>
      </c>
      <c r="U49" s="1" t="s">
        <v>789</v>
      </c>
      <c r="V49" s="1" t="s">
        <v>804</v>
      </c>
    </row>
    <row r="50" s="1" customFormat="1" spans="1:22">
      <c r="A50" s="3">
        <v>21482066881</v>
      </c>
      <c r="B50" s="1" t="s">
        <v>1074</v>
      </c>
      <c r="C50" s="1" t="s">
        <v>1075</v>
      </c>
      <c r="D50" s="1" t="s">
        <v>1076</v>
      </c>
      <c r="E50" s="1" t="s">
        <v>1077</v>
      </c>
      <c r="F50" s="1" t="s">
        <v>1067</v>
      </c>
      <c r="G50" s="1" t="s">
        <v>778</v>
      </c>
      <c r="H50" s="1" t="s">
        <v>779</v>
      </c>
      <c r="I50" s="1" t="s">
        <v>1078</v>
      </c>
      <c r="J50" s="1" t="s">
        <v>30</v>
      </c>
      <c r="K50" s="1" t="s">
        <v>1079</v>
      </c>
      <c r="L50" s="1" t="s">
        <v>1079</v>
      </c>
      <c r="M50" s="1" t="s">
        <v>782</v>
      </c>
      <c r="N50" s="1" t="s">
        <v>782</v>
      </c>
      <c r="O50" s="1" t="s">
        <v>783</v>
      </c>
      <c r="P50" s="1" t="s">
        <v>784</v>
      </c>
      <c r="Q50" s="1" t="s">
        <v>785</v>
      </c>
      <c r="R50" s="1" t="s">
        <v>1080</v>
      </c>
      <c r="S50" s="1" t="s">
        <v>787</v>
      </c>
      <c r="T50" s="1" t="s">
        <v>788</v>
      </c>
      <c r="U50" s="1" t="s">
        <v>789</v>
      </c>
      <c r="V50" s="1" t="s">
        <v>866</v>
      </c>
    </row>
    <row r="51" s="1" customFormat="1" spans="1:22">
      <c r="A51" s="3">
        <v>21485287697</v>
      </c>
      <c r="B51" s="1" t="s">
        <v>1081</v>
      </c>
      <c r="C51" s="1" t="s">
        <v>1082</v>
      </c>
      <c r="D51" s="1" t="s">
        <v>1083</v>
      </c>
      <c r="E51" s="1" t="s">
        <v>1084</v>
      </c>
      <c r="F51" s="1" t="s">
        <v>1067</v>
      </c>
      <c r="G51" s="1" t="s">
        <v>778</v>
      </c>
      <c r="H51" s="1" t="s">
        <v>779</v>
      </c>
      <c r="I51" s="1" t="s">
        <v>1085</v>
      </c>
      <c r="J51" s="1" t="s">
        <v>30</v>
      </c>
      <c r="K51" s="1" t="s">
        <v>1086</v>
      </c>
      <c r="L51" s="1" t="s">
        <v>1086</v>
      </c>
      <c r="M51" s="1" t="s">
        <v>782</v>
      </c>
      <c r="N51" s="1" t="s">
        <v>782</v>
      </c>
      <c r="O51" s="1" t="s">
        <v>783</v>
      </c>
      <c r="P51" s="1" t="s">
        <v>784</v>
      </c>
      <c r="Q51" s="1" t="s">
        <v>785</v>
      </c>
      <c r="R51" s="1" t="s">
        <v>1087</v>
      </c>
      <c r="S51" s="1" t="s">
        <v>787</v>
      </c>
      <c r="T51" s="1" t="s">
        <v>788</v>
      </c>
      <c r="U51" s="1" t="s">
        <v>789</v>
      </c>
      <c r="V51" s="1" t="s">
        <v>804</v>
      </c>
    </row>
    <row r="52" s="1" customFormat="1" spans="1:22">
      <c r="A52" s="3">
        <v>21463395511</v>
      </c>
      <c r="B52" s="1" t="s">
        <v>1088</v>
      </c>
      <c r="C52" s="1" t="s">
        <v>1089</v>
      </c>
      <c r="D52" s="1" t="s">
        <v>964</v>
      </c>
      <c r="E52" s="1" t="s">
        <v>1090</v>
      </c>
      <c r="F52" s="1" t="s">
        <v>1067</v>
      </c>
      <c r="G52" s="1" t="s">
        <v>778</v>
      </c>
      <c r="H52" s="1" t="s">
        <v>779</v>
      </c>
      <c r="I52" s="1" t="s">
        <v>1091</v>
      </c>
      <c r="J52" s="1" t="s">
        <v>30</v>
      </c>
      <c r="K52" s="1" t="s">
        <v>1092</v>
      </c>
      <c r="L52" s="1" t="s">
        <v>1092</v>
      </c>
      <c r="M52" s="1" t="s">
        <v>782</v>
      </c>
      <c r="N52" s="1" t="s">
        <v>782</v>
      </c>
      <c r="O52" s="1" t="s">
        <v>783</v>
      </c>
      <c r="P52" s="1" t="s">
        <v>784</v>
      </c>
      <c r="Q52" s="1" t="s">
        <v>785</v>
      </c>
      <c r="R52" s="1" t="s">
        <v>1093</v>
      </c>
      <c r="S52" s="1" t="s">
        <v>787</v>
      </c>
      <c r="T52" s="1" t="s">
        <v>788</v>
      </c>
      <c r="U52" s="1" t="s">
        <v>789</v>
      </c>
      <c r="V52" s="1" t="s">
        <v>866</v>
      </c>
    </row>
    <row r="53" s="1" customFormat="1" spans="1:22">
      <c r="A53" s="3">
        <v>21600057052</v>
      </c>
      <c r="B53" s="1" t="s">
        <v>1067</v>
      </c>
      <c r="C53" s="1" t="s">
        <v>1094</v>
      </c>
      <c r="D53" s="1" t="s">
        <v>964</v>
      </c>
      <c r="E53" s="1" t="s">
        <v>1095</v>
      </c>
      <c r="F53" s="1" t="s">
        <v>774</v>
      </c>
      <c r="G53" s="1" t="s">
        <v>778</v>
      </c>
      <c r="H53" s="1" t="s">
        <v>779</v>
      </c>
      <c r="I53" s="1" t="s">
        <v>1096</v>
      </c>
      <c r="J53" s="1" t="s">
        <v>30</v>
      </c>
      <c r="K53" s="1" t="s">
        <v>1097</v>
      </c>
      <c r="L53" s="1" t="s">
        <v>1097</v>
      </c>
      <c r="M53" s="1" t="s">
        <v>782</v>
      </c>
      <c r="N53" s="1" t="s">
        <v>782</v>
      </c>
      <c r="O53" s="1" t="s">
        <v>783</v>
      </c>
      <c r="P53" s="1" t="s">
        <v>784</v>
      </c>
      <c r="Q53" s="1" t="s">
        <v>785</v>
      </c>
      <c r="R53" s="1" t="s">
        <v>1098</v>
      </c>
      <c r="S53" s="1" t="s">
        <v>787</v>
      </c>
      <c r="T53" s="1" t="s">
        <v>788</v>
      </c>
      <c r="U53" s="1" t="s">
        <v>789</v>
      </c>
      <c r="V53" s="1" t="s">
        <v>866</v>
      </c>
    </row>
    <row r="54" s="1" customFormat="1" spans="1:22">
      <c r="A54" s="3">
        <v>21589765231</v>
      </c>
      <c r="B54" s="1" t="s">
        <v>1099</v>
      </c>
      <c r="C54" s="1" t="s">
        <v>1100</v>
      </c>
      <c r="D54" s="1" t="s">
        <v>964</v>
      </c>
      <c r="E54" s="1" t="s">
        <v>1101</v>
      </c>
      <c r="F54" s="1" t="s">
        <v>1067</v>
      </c>
      <c r="G54" s="1" t="s">
        <v>778</v>
      </c>
      <c r="H54" s="1" t="s">
        <v>779</v>
      </c>
      <c r="I54" s="1" t="s">
        <v>1102</v>
      </c>
      <c r="J54" s="1" t="s">
        <v>30</v>
      </c>
      <c r="K54" s="1" t="s">
        <v>1103</v>
      </c>
      <c r="L54" s="1" t="s">
        <v>1103</v>
      </c>
      <c r="M54" s="1" t="s">
        <v>782</v>
      </c>
      <c r="N54" s="1" t="s">
        <v>782</v>
      </c>
      <c r="O54" s="1" t="s">
        <v>783</v>
      </c>
      <c r="P54" s="1" t="s">
        <v>784</v>
      </c>
      <c r="Q54" s="1" t="s">
        <v>785</v>
      </c>
      <c r="R54" s="1" t="s">
        <v>1104</v>
      </c>
      <c r="S54" s="1" t="s">
        <v>787</v>
      </c>
      <c r="T54" s="1" t="s">
        <v>788</v>
      </c>
      <c r="U54" s="1" t="s">
        <v>789</v>
      </c>
      <c r="V54" s="1" t="s">
        <v>866</v>
      </c>
    </row>
    <row r="55" s="1" customFormat="1" spans="1:22">
      <c r="A55" s="3">
        <v>21589199536</v>
      </c>
      <c r="B55" s="1" t="s">
        <v>1105</v>
      </c>
      <c r="C55" s="1" t="s">
        <v>1106</v>
      </c>
      <c r="D55" s="1" t="s">
        <v>964</v>
      </c>
      <c r="E55" s="1" t="s">
        <v>1107</v>
      </c>
      <c r="F55" s="1" t="s">
        <v>1067</v>
      </c>
      <c r="G55" s="1" t="s">
        <v>778</v>
      </c>
      <c r="H55" s="1" t="s">
        <v>779</v>
      </c>
      <c r="I55" s="1" t="s">
        <v>1108</v>
      </c>
      <c r="J55" s="1" t="s">
        <v>30</v>
      </c>
      <c r="K55" s="1" t="s">
        <v>1109</v>
      </c>
      <c r="L55" s="1" t="s">
        <v>1109</v>
      </c>
      <c r="M55" s="1" t="s">
        <v>782</v>
      </c>
      <c r="N55" s="1" t="s">
        <v>782</v>
      </c>
      <c r="O55" s="1" t="s">
        <v>783</v>
      </c>
      <c r="P55" s="1" t="s">
        <v>784</v>
      </c>
      <c r="Q55" s="1" t="s">
        <v>785</v>
      </c>
      <c r="R55" s="1" t="s">
        <v>1110</v>
      </c>
      <c r="S55" s="1" t="s">
        <v>787</v>
      </c>
      <c r="T55" s="1" t="s">
        <v>788</v>
      </c>
      <c r="U55" s="1" t="s">
        <v>1111</v>
      </c>
      <c r="V55" s="1" t="s">
        <v>866</v>
      </c>
    </row>
    <row r="56" s="1" customFormat="1" spans="1:22">
      <c r="A56" s="3">
        <v>21591955147</v>
      </c>
      <c r="B56" s="1" t="s">
        <v>1099</v>
      </c>
      <c r="C56" s="1" t="s">
        <v>1112</v>
      </c>
      <c r="D56" s="1" t="s">
        <v>946</v>
      </c>
      <c r="E56" s="1" t="s">
        <v>1113</v>
      </c>
      <c r="F56" s="1" t="s">
        <v>1067</v>
      </c>
      <c r="G56" s="1" t="s">
        <v>778</v>
      </c>
      <c r="H56" s="1" t="s">
        <v>779</v>
      </c>
      <c r="I56" s="1" t="s">
        <v>1114</v>
      </c>
      <c r="J56" s="1" t="s">
        <v>30</v>
      </c>
      <c r="K56" s="1" t="s">
        <v>1115</v>
      </c>
      <c r="L56" s="1" t="s">
        <v>1115</v>
      </c>
      <c r="M56" s="1" t="s">
        <v>782</v>
      </c>
      <c r="N56" s="1" t="s">
        <v>782</v>
      </c>
      <c r="O56" s="1" t="s">
        <v>783</v>
      </c>
      <c r="P56" s="1" t="s">
        <v>784</v>
      </c>
      <c r="Q56" s="1" t="s">
        <v>785</v>
      </c>
      <c r="R56" s="1" t="s">
        <v>1116</v>
      </c>
      <c r="S56" s="1" t="s">
        <v>787</v>
      </c>
      <c r="T56" s="1" t="s">
        <v>788</v>
      </c>
      <c r="U56" s="1" t="s">
        <v>789</v>
      </c>
      <c r="V56" s="1" t="s">
        <v>866</v>
      </c>
    </row>
    <row r="57" s="1" customFormat="1" spans="1:22">
      <c r="A57" s="3">
        <v>21599581963</v>
      </c>
      <c r="B57" s="1" t="s">
        <v>1067</v>
      </c>
      <c r="C57" s="1" t="s">
        <v>1117</v>
      </c>
      <c r="D57" s="1" t="s">
        <v>1118</v>
      </c>
      <c r="E57" s="1" t="s">
        <v>1119</v>
      </c>
      <c r="F57" s="1" t="s">
        <v>774</v>
      </c>
      <c r="G57" s="1" t="s">
        <v>778</v>
      </c>
      <c r="H57" s="1" t="s">
        <v>779</v>
      </c>
      <c r="I57" s="1" t="s">
        <v>1120</v>
      </c>
      <c r="J57" s="1" t="s">
        <v>30</v>
      </c>
      <c r="K57" s="1" t="s">
        <v>1121</v>
      </c>
      <c r="L57" s="1" t="s">
        <v>1121</v>
      </c>
      <c r="M57" s="1" t="s">
        <v>782</v>
      </c>
      <c r="N57" s="1" t="s">
        <v>782</v>
      </c>
      <c r="O57" s="1" t="s">
        <v>783</v>
      </c>
      <c r="P57" s="1" t="s">
        <v>784</v>
      </c>
      <c r="Q57" s="1" t="s">
        <v>785</v>
      </c>
      <c r="R57" s="1" t="s">
        <v>1122</v>
      </c>
      <c r="S57" s="1" t="s">
        <v>787</v>
      </c>
      <c r="T57" s="1" t="s">
        <v>788</v>
      </c>
      <c r="U57" s="1" t="s">
        <v>789</v>
      </c>
      <c r="V57" s="1" t="s">
        <v>1123</v>
      </c>
    </row>
    <row r="58" s="1" customFormat="1" spans="1:22">
      <c r="A58" s="3">
        <v>21251470983</v>
      </c>
      <c r="B58" s="1" t="s">
        <v>1124</v>
      </c>
      <c r="C58" s="1" t="s">
        <v>1125</v>
      </c>
      <c r="D58" s="1" t="s">
        <v>1126</v>
      </c>
      <c r="E58" s="1" t="s">
        <v>1127</v>
      </c>
      <c r="F58" s="1" t="s">
        <v>1067</v>
      </c>
      <c r="G58" s="1" t="s">
        <v>778</v>
      </c>
      <c r="H58" s="1" t="s">
        <v>779</v>
      </c>
      <c r="I58" s="1" t="s">
        <v>1128</v>
      </c>
      <c r="J58" s="1" t="s">
        <v>30</v>
      </c>
      <c r="K58" s="1" t="s">
        <v>1129</v>
      </c>
      <c r="L58" s="1" t="s">
        <v>1129</v>
      </c>
      <c r="M58" s="1" t="s">
        <v>782</v>
      </c>
      <c r="N58" s="1" t="s">
        <v>782</v>
      </c>
      <c r="O58" s="1" t="s">
        <v>783</v>
      </c>
      <c r="P58" s="1" t="s">
        <v>784</v>
      </c>
      <c r="Q58" s="1" t="s">
        <v>785</v>
      </c>
      <c r="R58" s="1" t="s">
        <v>1130</v>
      </c>
      <c r="S58" s="1" t="s">
        <v>787</v>
      </c>
      <c r="T58" s="1" t="s">
        <v>788</v>
      </c>
      <c r="U58" s="1" t="s">
        <v>789</v>
      </c>
      <c r="V58" s="1" t="s">
        <v>1131</v>
      </c>
    </row>
    <row r="59" s="1" customFormat="1" spans="1:22">
      <c r="A59" s="3">
        <v>21258984262</v>
      </c>
      <c r="B59" s="1" t="s">
        <v>1124</v>
      </c>
      <c r="C59" s="1" t="s">
        <v>1132</v>
      </c>
      <c r="D59" s="1" t="s">
        <v>1133</v>
      </c>
      <c r="E59" s="1" t="s">
        <v>1134</v>
      </c>
      <c r="F59" s="1" t="s">
        <v>774</v>
      </c>
      <c r="G59" s="1" t="s">
        <v>778</v>
      </c>
      <c r="H59" s="1" t="s">
        <v>779</v>
      </c>
      <c r="I59" s="1" t="s">
        <v>1135</v>
      </c>
      <c r="J59" s="1" t="s">
        <v>30</v>
      </c>
      <c r="K59" s="1" t="s">
        <v>1136</v>
      </c>
      <c r="L59" s="1" t="s">
        <v>1136</v>
      </c>
      <c r="M59" s="1" t="s">
        <v>782</v>
      </c>
      <c r="N59" s="1" t="s">
        <v>782</v>
      </c>
      <c r="O59" s="1" t="s">
        <v>783</v>
      </c>
      <c r="P59" s="1" t="s">
        <v>784</v>
      </c>
      <c r="Q59" s="1" t="s">
        <v>785</v>
      </c>
      <c r="R59" s="1" t="s">
        <v>1137</v>
      </c>
      <c r="S59" s="1" t="s">
        <v>787</v>
      </c>
      <c r="T59" s="1" t="s">
        <v>788</v>
      </c>
      <c r="U59" s="1" t="s">
        <v>789</v>
      </c>
      <c r="V59" s="1" t="s">
        <v>817</v>
      </c>
    </row>
    <row r="60" s="1" customFormat="1" spans="1:22">
      <c r="A60" s="3">
        <v>21609197822</v>
      </c>
      <c r="B60" s="1" t="s">
        <v>1067</v>
      </c>
      <c r="C60" s="1" t="s">
        <v>1138</v>
      </c>
      <c r="D60" s="1" t="s">
        <v>1139</v>
      </c>
      <c r="E60" s="1" t="s">
        <v>1140</v>
      </c>
      <c r="F60" s="1" t="s">
        <v>774</v>
      </c>
      <c r="G60" s="1" t="s">
        <v>778</v>
      </c>
      <c r="H60" s="1" t="s">
        <v>779</v>
      </c>
      <c r="I60" s="1" t="s">
        <v>1141</v>
      </c>
      <c r="J60" s="1" t="s">
        <v>30</v>
      </c>
      <c r="K60" s="1" t="s">
        <v>1142</v>
      </c>
      <c r="L60" s="1" t="s">
        <v>1142</v>
      </c>
      <c r="M60" s="1" t="s">
        <v>782</v>
      </c>
      <c r="N60" s="1" t="s">
        <v>782</v>
      </c>
      <c r="O60" s="1" t="s">
        <v>783</v>
      </c>
      <c r="P60" s="1" t="s">
        <v>784</v>
      </c>
      <c r="Q60" s="1" t="s">
        <v>785</v>
      </c>
      <c r="R60" s="1" t="s">
        <v>1143</v>
      </c>
      <c r="S60" s="1" t="s">
        <v>787</v>
      </c>
      <c r="T60" s="1" t="s">
        <v>788</v>
      </c>
      <c r="U60" s="1" t="s">
        <v>789</v>
      </c>
      <c r="V60" s="1" t="s">
        <v>797</v>
      </c>
    </row>
    <row r="61" s="1" customFormat="1" spans="1:22">
      <c r="A61" s="3">
        <v>21573886002</v>
      </c>
      <c r="B61" s="1" t="s">
        <v>1144</v>
      </c>
      <c r="C61" s="1" t="s">
        <v>1145</v>
      </c>
      <c r="D61" s="1" t="s">
        <v>1146</v>
      </c>
      <c r="E61" s="1" t="s">
        <v>1147</v>
      </c>
      <c r="F61" s="1" t="s">
        <v>774</v>
      </c>
      <c r="G61" s="1" t="s">
        <v>778</v>
      </c>
      <c r="H61" s="1" t="s">
        <v>779</v>
      </c>
      <c r="I61" s="1" t="s">
        <v>1148</v>
      </c>
      <c r="J61" s="1" t="s">
        <v>30</v>
      </c>
      <c r="K61" s="1" t="s">
        <v>1149</v>
      </c>
      <c r="L61" s="1" t="s">
        <v>1149</v>
      </c>
      <c r="M61" s="1" t="s">
        <v>782</v>
      </c>
      <c r="N61" s="1" t="s">
        <v>782</v>
      </c>
      <c r="O61" s="1" t="s">
        <v>783</v>
      </c>
      <c r="P61" s="1" t="s">
        <v>784</v>
      </c>
      <c r="Q61" s="1" t="s">
        <v>785</v>
      </c>
      <c r="R61" s="1" t="s">
        <v>1150</v>
      </c>
      <c r="S61" s="1" t="s">
        <v>787</v>
      </c>
      <c r="T61" s="1" t="s">
        <v>788</v>
      </c>
      <c r="U61" s="1" t="s">
        <v>789</v>
      </c>
      <c r="V61" s="1" t="s">
        <v>797</v>
      </c>
    </row>
    <row r="62" s="1" customFormat="1" spans="1:22">
      <c r="A62" s="3">
        <v>21580110486</v>
      </c>
      <c r="B62" s="1" t="s">
        <v>1144</v>
      </c>
      <c r="C62" s="1" t="s">
        <v>1151</v>
      </c>
      <c r="D62" s="1" t="s">
        <v>1152</v>
      </c>
      <c r="E62" s="1" t="s">
        <v>1153</v>
      </c>
      <c r="F62" s="1" t="s">
        <v>1067</v>
      </c>
      <c r="G62" s="1" t="s">
        <v>778</v>
      </c>
      <c r="H62" s="1" t="s">
        <v>779</v>
      </c>
      <c r="I62" s="1" t="s">
        <v>1154</v>
      </c>
      <c r="J62" s="1" t="s">
        <v>30</v>
      </c>
      <c r="K62" s="1" t="s">
        <v>1155</v>
      </c>
      <c r="L62" s="1" t="s">
        <v>1155</v>
      </c>
      <c r="M62" s="1" t="s">
        <v>782</v>
      </c>
      <c r="N62" s="1" t="s">
        <v>782</v>
      </c>
      <c r="O62" s="1" t="s">
        <v>783</v>
      </c>
      <c r="P62" s="1" t="s">
        <v>784</v>
      </c>
      <c r="Q62" s="1" t="s">
        <v>785</v>
      </c>
      <c r="R62" s="1" t="s">
        <v>1156</v>
      </c>
      <c r="S62" s="1" t="s">
        <v>787</v>
      </c>
      <c r="T62" s="1" t="s">
        <v>788</v>
      </c>
      <c r="U62" s="1" t="s">
        <v>789</v>
      </c>
      <c r="V62" s="1" t="s">
        <v>797</v>
      </c>
    </row>
    <row r="63" s="1" customFormat="1" spans="1:22">
      <c r="A63" s="3">
        <v>21515603462</v>
      </c>
      <c r="B63" s="1" t="s">
        <v>1157</v>
      </c>
      <c r="C63" s="1" t="s">
        <v>1158</v>
      </c>
      <c r="D63" s="1" t="s">
        <v>1159</v>
      </c>
      <c r="E63" s="1" t="s">
        <v>1160</v>
      </c>
      <c r="F63" s="1" t="s">
        <v>774</v>
      </c>
      <c r="G63" s="1" t="s">
        <v>778</v>
      </c>
      <c r="H63" s="1" t="s">
        <v>779</v>
      </c>
      <c r="I63" s="1" t="s">
        <v>1161</v>
      </c>
      <c r="J63" s="1" t="s">
        <v>30</v>
      </c>
      <c r="K63" s="1" t="s">
        <v>1162</v>
      </c>
      <c r="L63" s="1" t="s">
        <v>1162</v>
      </c>
      <c r="M63" s="1" t="s">
        <v>782</v>
      </c>
      <c r="N63" s="1" t="s">
        <v>782</v>
      </c>
      <c r="O63" s="1" t="s">
        <v>783</v>
      </c>
      <c r="P63" s="1" t="s">
        <v>784</v>
      </c>
      <c r="Q63" s="1" t="s">
        <v>785</v>
      </c>
      <c r="R63" s="1" t="s">
        <v>1163</v>
      </c>
      <c r="S63" s="1" t="s">
        <v>787</v>
      </c>
      <c r="T63" s="1" t="s">
        <v>788</v>
      </c>
      <c r="U63" s="1" t="s">
        <v>789</v>
      </c>
      <c r="V63" s="1" t="s">
        <v>797</v>
      </c>
    </row>
    <row r="64" s="1" customFormat="1" spans="1:22">
      <c r="A64" s="3">
        <v>21600170019</v>
      </c>
      <c r="B64" s="1" t="s">
        <v>1067</v>
      </c>
      <c r="C64" s="1" t="s">
        <v>1164</v>
      </c>
      <c r="D64" s="1" t="s">
        <v>1165</v>
      </c>
      <c r="E64" s="1" t="s">
        <v>1166</v>
      </c>
      <c r="F64" s="1" t="s">
        <v>774</v>
      </c>
      <c r="G64" s="1" t="s">
        <v>778</v>
      </c>
      <c r="H64" s="1" t="s">
        <v>779</v>
      </c>
      <c r="I64" s="1" t="s">
        <v>1167</v>
      </c>
      <c r="J64" s="1" t="s">
        <v>30</v>
      </c>
      <c r="K64" s="1" t="s">
        <v>829</v>
      </c>
      <c r="L64" s="1" t="s">
        <v>829</v>
      </c>
      <c r="M64" s="1" t="s">
        <v>782</v>
      </c>
      <c r="N64" s="1" t="s">
        <v>782</v>
      </c>
      <c r="O64" s="1" t="s">
        <v>783</v>
      </c>
      <c r="P64" s="1" t="s">
        <v>784</v>
      </c>
      <c r="Q64" s="1" t="s">
        <v>785</v>
      </c>
      <c r="R64" s="1" t="s">
        <v>1168</v>
      </c>
      <c r="S64" s="1" t="s">
        <v>787</v>
      </c>
      <c r="T64" s="1" t="s">
        <v>788</v>
      </c>
      <c r="U64" s="1" t="s">
        <v>789</v>
      </c>
      <c r="V64" s="1" t="s">
        <v>797</v>
      </c>
    </row>
    <row r="65" s="1" customFormat="1" spans="1:22">
      <c r="A65" s="3">
        <v>21598485336</v>
      </c>
      <c r="B65" s="1" t="s">
        <v>1099</v>
      </c>
      <c r="C65" s="1" t="s">
        <v>1169</v>
      </c>
      <c r="D65" s="1" t="s">
        <v>1170</v>
      </c>
      <c r="E65" s="1" t="s">
        <v>1171</v>
      </c>
      <c r="F65" s="1" t="s">
        <v>1067</v>
      </c>
      <c r="G65" s="1" t="s">
        <v>778</v>
      </c>
      <c r="H65" s="1" t="s">
        <v>779</v>
      </c>
      <c r="I65" s="1" t="s">
        <v>1172</v>
      </c>
      <c r="J65" s="1" t="s">
        <v>30</v>
      </c>
      <c r="K65" s="1" t="s">
        <v>1173</v>
      </c>
      <c r="L65" s="1" t="s">
        <v>1173</v>
      </c>
      <c r="M65" s="1" t="s">
        <v>782</v>
      </c>
      <c r="N65" s="1" t="s">
        <v>782</v>
      </c>
      <c r="O65" s="1" t="s">
        <v>783</v>
      </c>
      <c r="P65" s="1" t="s">
        <v>784</v>
      </c>
      <c r="Q65" s="1" t="s">
        <v>785</v>
      </c>
      <c r="R65" s="1" t="s">
        <v>1174</v>
      </c>
      <c r="S65" s="1" t="s">
        <v>787</v>
      </c>
      <c r="T65" s="1" t="s">
        <v>788</v>
      </c>
      <c r="U65" s="1" t="s">
        <v>789</v>
      </c>
      <c r="V65" s="1" t="s">
        <v>797</v>
      </c>
    </row>
    <row r="66" s="1" customFormat="1" spans="1:22">
      <c r="A66" s="3">
        <v>21590135446</v>
      </c>
      <c r="B66" s="1" t="s">
        <v>1099</v>
      </c>
      <c r="C66" s="1" t="s">
        <v>1175</v>
      </c>
      <c r="D66" s="1" t="s">
        <v>1176</v>
      </c>
      <c r="E66" s="1" t="s">
        <v>1177</v>
      </c>
      <c r="F66" s="1" t="s">
        <v>1067</v>
      </c>
      <c r="G66" s="1" t="s">
        <v>778</v>
      </c>
      <c r="H66" s="1" t="s">
        <v>779</v>
      </c>
      <c r="I66" s="1" t="s">
        <v>1178</v>
      </c>
      <c r="J66" s="1" t="s">
        <v>30</v>
      </c>
      <c r="K66" s="1" t="s">
        <v>1179</v>
      </c>
      <c r="L66" s="1" t="s">
        <v>1179</v>
      </c>
      <c r="M66" s="1" t="s">
        <v>782</v>
      </c>
      <c r="N66" s="1" t="s">
        <v>782</v>
      </c>
      <c r="O66" s="1" t="s">
        <v>783</v>
      </c>
      <c r="P66" s="1" t="s">
        <v>784</v>
      </c>
      <c r="Q66" s="1" t="s">
        <v>785</v>
      </c>
      <c r="R66" s="1" t="s">
        <v>1180</v>
      </c>
      <c r="S66" s="1" t="s">
        <v>787</v>
      </c>
      <c r="T66" s="1" t="s">
        <v>788</v>
      </c>
      <c r="U66" s="1" t="s">
        <v>789</v>
      </c>
      <c r="V66" s="1" t="s">
        <v>797</v>
      </c>
    </row>
    <row r="67" s="1" customFormat="1" spans="1:22">
      <c r="A67" s="3">
        <v>21572431696</v>
      </c>
      <c r="B67" s="1" t="s">
        <v>1144</v>
      </c>
      <c r="C67" s="1" t="s">
        <v>1181</v>
      </c>
      <c r="D67" s="1" t="s">
        <v>1182</v>
      </c>
      <c r="E67" s="1" t="s">
        <v>1183</v>
      </c>
      <c r="F67" s="1" t="s">
        <v>774</v>
      </c>
      <c r="G67" s="1" t="s">
        <v>778</v>
      </c>
      <c r="H67" s="1" t="s">
        <v>779</v>
      </c>
      <c r="I67" s="1" t="s">
        <v>1184</v>
      </c>
      <c r="J67" s="1" t="s">
        <v>30</v>
      </c>
      <c r="K67" s="1" t="s">
        <v>1185</v>
      </c>
      <c r="L67" s="1" t="s">
        <v>1185</v>
      </c>
      <c r="M67" s="1" t="s">
        <v>782</v>
      </c>
      <c r="N67" s="1" t="s">
        <v>782</v>
      </c>
      <c r="O67" s="1" t="s">
        <v>783</v>
      </c>
      <c r="P67" s="1" t="s">
        <v>784</v>
      </c>
      <c r="Q67" s="1" t="s">
        <v>785</v>
      </c>
      <c r="R67" s="1" t="s">
        <v>1186</v>
      </c>
      <c r="S67" s="1" t="s">
        <v>787</v>
      </c>
      <c r="T67" s="1" t="s">
        <v>788</v>
      </c>
      <c r="U67" s="1" t="s">
        <v>789</v>
      </c>
      <c r="V67" s="1" t="s">
        <v>797</v>
      </c>
    </row>
    <row r="68" s="1" customFormat="1" spans="1:22">
      <c r="A68" s="3">
        <v>18798303477</v>
      </c>
      <c r="B68" s="1" t="s">
        <v>1187</v>
      </c>
      <c r="C68" s="1" t="s">
        <v>1188</v>
      </c>
      <c r="D68" s="1" t="s">
        <v>1189</v>
      </c>
      <c r="E68" s="1" t="s">
        <v>1190</v>
      </c>
      <c r="F68" s="1" t="s">
        <v>774</v>
      </c>
      <c r="G68" s="1" t="s">
        <v>778</v>
      </c>
      <c r="H68" s="1" t="s">
        <v>779</v>
      </c>
      <c r="I68" s="1" t="s">
        <v>1191</v>
      </c>
      <c r="J68" s="1" t="s">
        <v>30</v>
      </c>
      <c r="K68" s="1" t="s">
        <v>1192</v>
      </c>
      <c r="L68" s="1" t="s">
        <v>1192</v>
      </c>
      <c r="M68" s="1" t="s">
        <v>782</v>
      </c>
      <c r="N68" s="1" t="s">
        <v>782</v>
      </c>
      <c r="O68" s="1" t="s">
        <v>783</v>
      </c>
      <c r="P68" s="1" t="s">
        <v>784</v>
      </c>
      <c r="Q68" s="1" t="s">
        <v>785</v>
      </c>
      <c r="R68" s="1" t="s">
        <v>1193</v>
      </c>
      <c r="S68" s="1" t="s">
        <v>787</v>
      </c>
      <c r="T68" s="1" t="s">
        <v>788</v>
      </c>
      <c r="U68" s="1" t="s">
        <v>789</v>
      </c>
      <c r="V68" s="1" t="s">
        <v>1194</v>
      </c>
    </row>
    <row r="69" s="1" customFormat="1" spans="1:22">
      <c r="A69" s="3">
        <v>21579786643</v>
      </c>
      <c r="B69" s="1" t="s">
        <v>1144</v>
      </c>
      <c r="C69" s="1" t="s">
        <v>1195</v>
      </c>
      <c r="D69" s="1" t="s">
        <v>875</v>
      </c>
      <c r="E69" s="1" t="s">
        <v>1196</v>
      </c>
      <c r="F69" s="1" t="s">
        <v>774</v>
      </c>
      <c r="G69" s="1" t="s">
        <v>778</v>
      </c>
      <c r="H69" s="1" t="s">
        <v>779</v>
      </c>
      <c r="I69" s="1" t="s">
        <v>1197</v>
      </c>
      <c r="J69" s="1" t="s">
        <v>30</v>
      </c>
      <c r="K69" s="1" t="s">
        <v>1198</v>
      </c>
      <c r="L69" s="1" t="s">
        <v>1198</v>
      </c>
      <c r="M69" s="1" t="s">
        <v>782</v>
      </c>
      <c r="N69" s="1" t="s">
        <v>782</v>
      </c>
      <c r="O69" s="1" t="s">
        <v>783</v>
      </c>
      <c r="P69" s="1" t="s">
        <v>784</v>
      </c>
      <c r="Q69" s="1" t="s">
        <v>785</v>
      </c>
      <c r="R69" s="1" t="s">
        <v>1199</v>
      </c>
      <c r="S69" s="1" t="s">
        <v>787</v>
      </c>
      <c r="T69" s="1" t="s">
        <v>788</v>
      </c>
      <c r="U69" s="1" t="s">
        <v>789</v>
      </c>
      <c r="V69" s="1" t="s">
        <v>880</v>
      </c>
    </row>
    <row r="70" s="1" customFormat="1" spans="1:22">
      <c r="A70" s="3">
        <v>21607908274</v>
      </c>
      <c r="B70" s="1" t="s">
        <v>1067</v>
      </c>
      <c r="C70" s="1" t="s">
        <v>1200</v>
      </c>
      <c r="D70" s="1" t="s">
        <v>875</v>
      </c>
      <c r="E70" s="1" t="s">
        <v>1201</v>
      </c>
      <c r="F70" s="1" t="s">
        <v>774</v>
      </c>
      <c r="G70" s="1" t="s">
        <v>778</v>
      </c>
      <c r="H70" s="1" t="s">
        <v>779</v>
      </c>
      <c r="I70" s="1" t="s">
        <v>1202</v>
      </c>
      <c r="J70" s="1" t="s">
        <v>30</v>
      </c>
      <c r="K70" s="1" t="s">
        <v>1203</v>
      </c>
      <c r="L70" s="1" t="s">
        <v>1203</v>
      </c>
      <c r="M70" s="1" t="s">
        <v>782</v>
      </c>
      <c r="N70" s="1" t="s">
        <v>782</v>
      </c>
      <c r="O70" s="1" t="s">
        <v>783</v>
      </c>
      <c r="P70" s="1" t="s">
        <v>784</v>
      </c>
      <c r="Q70" s="1" t="s">
        <v>785</v>
      </c>
      <c r="R70" s="1" t="s">
        <v>1204</v>
      </c>
      <c r="S70" s="1" t="s">
        <v>787</v>
      </c>
      <c r="T70" s="1" t="s">
        <v>788</v>
      </c>
      <c r="U70" s="1" t="s">
        <v>789</v>
      </c>
      <c r="V70" s="1" t="s">
        <v>880</v>
      </c>
    </row>
    <row r="71" s="1" customFormat="1" spans="1:22">
      <c r="A71" s="3">
        <v>21597835559</v>
      </c>
      <c r="B71" s="1" t="s">
        <v>1099</v>
      </c>
      <c r="C71" s="1" t="s">
        <v>1205</v>
      </c>
      <c r="D71" s="1" t="s">
        <v>1206</v>
      </c>
      <c r="E71" s="1" t="s">
        <v>1207</v>
      </c>
      <c r="F71" s="1" t="s">
        <v>1099</v>
      </c>
      <c r="G71" s="1" t="s">
        <v>778</v>
      </c>
      <c r="H71" s="1" t="s">
        <v>779</v>
      </c>
      <c r="I71" s="1" t="s">
        <v>1208</v>
      </c>
      <c r="J71" s="1" t="s">
        <v>30</v>
      </c>
      <c r="K71" s="1" t="s">
        <v>839</v>
      </c>
      <c r="L71" s="1" t="s">
        <v>839</v>
      </c>
      <c r="M71" s="1" t="s">
        <v>782</v>
      </c>
      <c r="N71" s="1" t="s">
        <v>782</v>
      </c>
      <c r="O71" s="1" t="s">
        <v>783</v>
      </c>
      <c r="P71" s="1" t="s">
        <v>784</v>
      </c>
      <c r="Q71" s="1" t="s">
        <v>785</v>
      </c>
      <c r="R71" s="1" t="s">
        <v>1209</v>
      </c>
      <c r="S71" s="1" t="s">
        <v>787</v>
      </c>
      <c r="T71" s="1" t="s">
        <v>788</v>
      </c>
      <c r="U71" s="1" t="s">
        <v>789</v>
      </c>
      <c r="V71" s="1" t="s">
        <v>804</v>
      </c>
    </row>
    <row r="72" s="1" customFormat="1" spans="1:22">
      <c r="A72" s="1" t="s">
        <v>1210</v>
      </c>
      <c r="B72" s="1" t="s">
        <v>1211</v>
      </c>
      <c r="C72" s="1" t="s">
        <v>1212</v>
      </c>
      <c r="D72" s="1" t="s">
        <v>1213</v>
      </c>
      <c r="E72" s="1" t="s">
        <v>1214</v>
      </c>
      <c r="F72" s="1" t="s">
        <v>774</v>
      </c>
      <c r="G72" s="1" t="s">
        <v>778</v>
      </c>
      <c r="H72" s="1" t="s">
        <v>779</v>
      </c>
      <c r="I72" s="1" t="s">
        <v>783</v>
      </c>
      <c r="J72" s="1" t="s">
        <v>1215</v>
      </c>
      <c r="K72" s="1" t="s">
        <v>783</v>
      </c>
      <c r="L72" s="1" t="s">
        <v>783</v>
      </c>
      <c r="M72" s="1" t="s">
        <v>782</v>
      </c>
      <c r="N72" s="1" t="s">
        <v>782</v>
      </c>
      <c r="O72" s="1" t="s">
        <v>783</v>
      </c>
      <c r="P72" s="1" t="s">
        <v>784</v>
      </c>
      <c r="Q72" s="1" t="s">
        <v>785</v>
      </c>
      <c r="R72" s="1" t="s">
        <v>1216</v>
      </c>
      <c r="S72" s="1" t="s">
        <v>787</v>
      </c>
      <c r="T72" s="1" t="s">
        <v>788</v>
      </c>
      <c r="U72" s="1" t="s">
        <v>1111</v>
      </c>
      <c r="V72" s="1" t="s">
        <v>804</v>
      </c>
    </row>
    <row r="73" s="1" customFormat="1" spans="1:22">
      <c r="A73" s="3">
        <v>21351885587</v>
      </c>
      <c r="B73" s="1" t="s">
        <v>1217</v>
      </c>
      <c r="C73" s="1" t="s">
        <v>1218</v>
      </c>
      <c r="D73" s="1" t="s">
        <v>1213</v>
      </c>
      <c r="E73" s="1" t="s">
        <v>1214</v>
      </c>
      <c r="F73" s="1" t="s">
        <v>774</v>
      </c>
      <c r="G73" s="1" t="s">
        <v>778</v>
      </c>
      <c r="H73" s="1" t="s">
        <v>779</v>
      </c>
      <c r="I73" s="1" t="s">
        <v>1219</v>
      </c>
      <c r="J73" s="1" t="s">
        <v>30</v>
      </c>
      <c r="K73" s="1" t="s">
        <v>1220</v>
      </c>
      <c r="L73" s="1" t="s">
        <v>1220</v>
      </c>
      <c r="M73" s="1" t="s">
        <v>782</v>
      </c>
      <c r="N73" s="1" t="s">
        <v>782</v>
      </c>
      <c r="O73" s="1" t="s">
        <v>783</v>
      </c>
      <c r="P73" s="1" t="s">
        <v>784</v>
      </c>
      <c r="Q73" s="1" t="s">
        <v>785</v>
      </c>
      <c r="R73" s="1" t="s">
        <v>1221</v>
      </c>
      <c r="S73" s="1" t="s">
        <v>787</v>
      </c>
      <c r="T73" s="1" t="s">
        <v>788</v>
      </c>
      <c r="U73" s="1" t="s">
        <v>1111</v>
      </c>
      <c r="V73" s="1" t="s">
        <v>804</v>
      </c>
    </row>
    <row r="74" s="1" customFormat="1" spans="1:22">
      <c r="A74" s="3">
        <v>21599322240</v>
      </c>
      <c r="B74" s="1" t="s">
        <v>1067</v>
      </c>
      <c r="C74" s="1" t="s">
        <v>1222</v>
      </c>
      <c r="D74" s="1" t="s">
        <v>1223</v>
      </c>
      <c r="E74" s="1" t="s">
        <v>1224</v>
      </c>
      <c r="F74" s="1" t="s">
        <v>1067</v>
      </c>
      <c r="G74" s="1" t="s">
        <v>778</v>
      </c>
      <c r="H74" s="1" t="s">
        <v>779</v>
      </c>
      <c r="I74" s="1" t="s">
        <v>1225</v>
      </c>
      <c r="J74" s="1" t="s">
        <v>30</v>
      </c>
      <c r="K74" s="1" t="s">
        <v>1226</v>
      </c>
      <c r="L74" s="1" t="s">
        <v>1226</v>
      </c>
      <c r="M74" s="1" t="s">
        <v>782</v>
      </c>
      <c r="N74" s="1" t="s">
        <v>782</v>
      </c>
      <c r="O74" s="1" t="s">
        <v>783</v>
      </c>
      <c r="P74" s="1" t="s">
        <v>784</v>
      </c>
      <c r="Q74" s="1" t="s">
        <v>785</v>
      </c>
      <c r="R74" s="1" t="s">
        <v>1227</v>
      </c>
      <c r="S74" s="1" t="s">
        <v>787</v>
      </c>
      <c r="T74" s="1" t="s">
        <v>788</v>
      </c>
      <c r="U74" s="1" t="s">
        <v>789</v>
      </c>
      <c r="V74" s="1" t="s">
        <v>1123</v>
      </c>
    </row>
    <row r="75" s="1" customFormat="1" spans="1:22">
      <c r="A75" s="3">
        <v>21559266138</v>
      </c>
      <c r="B75" s="1" t="s">
        <v>1157</v>
      </c>
      <c r="C75" s="1" t="s">
        <v>1228</v>
      </c>
      <c r="D75" s="1" t="s">
        <v>1229</v>
      </c>
      <c r="E75" s="1" t="s">
        <v>1230</v>
      </c>
      <c r="F75" s="1" t="s">
        <v>774</v>
      </c>
      <c r="G75" s="1" t="s">
        <v>778</v>
      </c>
      <c r="H75" s="1" t="s">
        <v>779</v>
      </c>
      <c r="I75" s="1" t="s">
        <v>1231</v>
      </c>
      <c r="J75" s="1" t="s">
        <v>30</v>
      </c>
      <c r="K75" s="1" t="s">
        <v>1232</v>
      </c>
      <c r="L75" s="1" t="s">
        <v>1232</v>
      </c>
      <c r="M75" s="1" t="s">
        <v>782</v>
      </c>
      <c r="N75" s="1" t="s">
        <v>782</v>
      </c>
      <c r="O75" s="1" t="s">
        <v>783</v>
      </c>
      <c r="P75" s="1" t="s">
        <v>784</v>
      </c>
      <c r="Q75" s="1" t="s">
        <v>785</v>
      </c>
      <c r="R75" s="1" t="s">
        <v>1233</v>
      </c>
      <c r="S75" s="1" t="s">
        <v>787</v>
      </c>
      <c r="T75" s="1" t="s">
        <v>788</v>
      </c>
      <c r="U75" s="1" t="s">
        <v>789</v>
      </c>
      <c r="V75" s="1" t="s">
        <v>1131</v>
      </c>
    </row>
    <row r="76" s="1" customFormat="1" spans="1:22">
      <c r="A76" s="3">
        <v>21608861828</v>
      </c>
      <c r="B76" s="1" t="s">
        <v>1067</v>
      </c>
      <c r="C76" s="1" t="s">
        <v>1234</v>
      </c>
      <c r="D76" s="1" t="s">
        <v>1235</v>
      </c>
      <c r="E76" s="1" t="s">
        <v>1236</v>
      </c>
      <c r="F76" s="1" t="s">
        <v>774</v>
      </c>
      <c r="G76" s="1" t="s">
        <v>778</v>
      </c>
      <c r="H76" s="1" t="s">
        <v>779</v>
      </c>
      <c r="I76" s="1" t="s">
        <v>1237</v>
      </c>
      <c r="J76" s="1" t="s">
        <v>30</v>
      </c>
      <c r="K76" s="1" t="s">
        <v>1238</v>
      </c>
      <c r="L76" s="1" t="s">
        <v>1238</v>
      </c>
      <c r="M76" s="1" t="s">
        <v>782</v>
      </c>
      <c r="N76" s="1" t="s">
        <v>782</v>
      </c>
      <c r="O76" s="1" t="s">
        <v>783</v>
      </c>
      <c r="P76" s="1" t="s">
        <v>784</v>
      </c>
      <c r="Q76" s="1" t="s">
        <v>785</v>
      </c>
      <c r="R76" s="1" t="s">
        <v>1239</v>
      </c>
      <c r="S76" s="1" t="s">
        <v>787</v>
      </c>
      <c r="T76" s="1" t="s">
        <v>788</v>
      </c>
      <c r="U76" s="1" t="s">
        <v>789</v>
      </c>
      <c r="V76" s="1" t="s">
        <v>804</v>
      </c>
    </row>
    <row r="77" s="1" customFormat="1" spans="1:22">
      <c r="A77" s="3">
        <v>21609161075</v>
      </c>
      <c r="B77" s="1" t="s">
        <v>1067</v>
      </c>
      <c r="C77" s="1" t="s">
        <v>1240</v>
      </c>
      <c r="D77" s="1" t="s">
        <v>928</v>
      </c>
      <c r="E77" s="1" t="s">
        <v>1241</v>
      </c>
      <c r="F77" s="1" t="s">
        <v>774</v>
      </c>
      <c r="G77" s="1" t="s">
        <v>778</v>
      </c>
      <c r="H77" s="1" t="s">
        <v>779</v>
      </c>
      <c r="I77" s="1" t="s">
        <v>1242</v>
      </c>
      <c r="J77" s="1" t="s">
        <v>30</v>
      </c>
      <c r="K77" s="1" t="s">
        <v>1243</v>
      </c>
      <c r="L77" s="1" t="s">
        <v>1243</v>
      </c>
      <c r="M77" s="1" t="s">
        <v>782</v>
      </c>
      <c r="N77" s="1" t="s">
        <v>782</v>
      </c>
      <c r="O77" s="1" t="s">
        <v>783</v>
      </c>
      <c r="P77" s="1" t="s">
        <v>784</v>
      </c>
      <c r="Q77" s="1" t="s">
        <v>785</v>
      </c>
      <c r="R77" s="1" t="s">
        <v>1244</v>
      </c>
      <c r="S77" s="1" t="s">
        <v>787</v>
      </c>
      <c r="T77" s="1" t="s">
        <v>788</v>
      </c>
      <c r="U77" s="1" t="s">
        <v>789</v>
      </c>
      <c r="V77" s="1" t="s">
        <v>804</v>
      </c>
    </row>
    <row r="78" s="1" customFormat="1" spans="1:22">
      <c r="A78" s="3">
        <v>21475829669</v>
      </c>
      <c r="B78" s="1" t="s">
        <v>1245</v>
      </c>
      <c r="C78" s="1" t="s">
        <v>1246</v>
      </c>
      <c r="D78" s="1" t="s">
        <v>1247</v>
      </c>
      <c r="E78" s="1" t="s">
        <v>1248</v>
      </c>
      <c r="F78" s="1" t="s">
        <v>774</v>
      </c>
      <c r="G78" s="1" t="s">
        <v>778</v>
      </c>
      <c r="H78" s="1" t="s">
        <v>779</v>
      </c>
      <c r="I78" s="1" t="s">
        <v>1249</v>
      </c>
      <c r="J78" s="1" t="s">
        <v>30</v>
      </c>
      <c r="K78" s="1" t="s">
        <v>1250</v>
      </c>
      <c r="L78" s="1" t="s">
        <v>1250</v>
      </c>
      <c r="M78" s="1" t="s">
        <v>782</v>
      </c>
      <c r="N78" s="1" t="s">
        <v>782</v>
      </c>
      <c r="O78" s="1" t="s">
        <v>783</v>
      </c>
      <c r="P78" s="1" t="s">
        <v>784</v>
      </c>
      <c r="Q78" s="1" t="s">
        <v>785</v>
      </c>
      <c r="R78" s="1" t="s">
        <v>1251</v>
      </c>
      <c r="S78" s="1" t="s">
        <v>787</v>
      </c>
      <c r="T78" s="1" t="s">
        <v>788</v>
      </c>
      <c r="U78" s="1" t="s">
        <v>789</v>
      </c>
      <c r="V78" s="1" t="s">
        <v>817</v>
      </c>
    </row>
    <row r="79" s="1" customFormat="1" spans="1:22">
      <c r="A79" s="3">
        <v>21330296421</v>
      </c>
      <c r="B79" s="1" t="s">
        <v>1252</v>
      </c>
      <c r="C79" s="1" t="s">
        <v>1253</v>
      </c>
      <c r="D79" s="1" t="s">
        <v>1254</v>
      </c>
      <c r="E79" s="1" t="s">
        <v>1255</v>
      </c>
      <c r="F79" s="1" t="s">
        <v>1067</v>
      </c>
      <c r="G79" s="1" t="s">
        <v>778</v>
      </c>
      <c r="H79" s="1" t="s">
        <v>779</v>
      </c>
      <c r="I79" s="1" t="s">
        <v>1256</v>
      </c>
      <c r="J79" s="1" t="s">
        <v>30</v>
      </c>
      <c r="K79" s="1" t="s">
        <v>1257</v>
      </c>
      <c r="L79" s="1" t="s">
        <v>1257</v>
      </c>
      <c r="M79" s="1" t="s">
        <v>782</v>
      </c>
      <c r="N79" s="1" t="s">
        <v>782</v>
      </c>
      <c r="O79" s="1" t="s">
        <v>783</v>
      </c>
      <c r="P79" s="1" t="s">
        <v>784</v>
      </c>
      <c r="Q79" s="1" t="s">
        <v>785</v>
      </c>
      <c r="R79" s="1" t="s">
        <v>1258</v>
      </c>
      <c r="S79" s="1" t="s">
        <v>787</v>
      </c>
      <c r="T79" s="1" t="s">
        <v>788</v>
      </c>
      <c r="U79" s="1" t="s">
        <v>789</v>
      </c>
      <c r="V79" s="1" t="s">
        <v>817</v>
      </c>
    </row>
    <row r="80" s="1" customFormat="1" spans="1:22">
      <c r="A80" s="3">
        <v>21556735768</v>
      </c>
      <c r="B80" s="1" t="s">
        <v>1157</v>
      </c>
      <c r="C80" s="1" t="s">
        <v>1259</v>
      </c>
      <c r="D80" s="1" t="s">
        <v>1260</v>
      </c>
      <c r="E80" s="1" t="s">
        <v>1261</v>
      </c>
      <c r="F80" s="1" t="s">
        <v>774</v>
      </c>
      <c r="G80" s="1" t="s">
        <v>778</v>
      </c>
      <c r="H80" s="1" t="s">
        <v>779</v>
      </c>
      <c r="I80" s="1" t="s">
        <v>1262</v>
      </c>
      <c r="J80" s="1" t="s">
        <v>30</v>
      </c>
      <c r="K80" s="1" t="s">
        <v>1263</v>
      </c>
      <c r="L80" s="1" t="s">
        <v>1263</v>
      </c>
      <c r="M80" s="1" t="s">
        <v>782</v>
      </c>
      <c r="N80" s="1" t="s">
        <v>782</v>
      </c>
      <c r="O80" s="1" t="s">
        <v>783</v>
      </c>
      <c r="P80" s="1" t="s">
        <v>784</v>
      </c>
      <c r="Q80" s="1" t="s">
        <v>785</v>
      </c>
      <c r="R80" s="1" t="s">
        <v>1264</v>
      </c>
      <c r="S80" s="1" t="s">
        <v>787</v>
      </c>
      <c r="T80" s="1" t="s">
        <v>788</v>
      </c>
      <c r="U80" s="1" t="s">
        <v>789</v>
      </c>
      <c r="V80" s="1" t="s">
        <v>797</v>
      </c>
    </row>
    <row r="81" s="1" customFormat="1" spans="1:22">
      <c r="A81" s="3">
        <v>21589748568</v>
      </c>
      <c r="B81" s="1" t="s">
        <v>1099</v>
      </c>
      <c r="C81" s="1" t="s">
        <v>1265</v>
      </c>
      <c r="D81" s="1" t="s">
        <v>1056</v>
      </c>
      <c r="E81" s="1" t="s">
        <v>1266</v>
      </c>
      <c r="F81" s="1" t="s">
        <v>774</v>
      </c>
      <c r="G81" s="1" t="s">
        <v>778</v>
      </c>
      <c r="H81" s="1" t="s">
        <v>779</v>
      </c>
      <c r="I81" s="1" t="s">
        <v>1267</v>
      </c>
      <c r="J81" s="1" t="s">
        <v>30</v>
      </c>
      <c r="K81" s="1" t="s">
        <v>1268</v>
      </c>
      <c r="L81" s="1" t="s">
        <v>1268</v>
      </c>
      <c r="M81" s="1" t="s">
        <v>782</v>
      </c>
      <c r="N81" s="1" t="s">
        <v>782</v>
      </c>
      <c r="O81" s="1" t="s">
        <v>783</v>
      </c>
      <c r="P81" s="1" t="s">
        <v>784</v>
      </c>
      <c r="Q81" s="1" t="s">
        <v>785</v>
      </c>
      <c r="R81" s="1" t="s">
        <v>1269</v>
      </c>
      <c r="S81" s="1" t="s">
        <v>787</v>
      </c>
      <c r="T81" s="1" t="s">
        <v>788</v>
      </c>
      <c r="U81" s="1" t="s">
        <v>789</v>
      </c>
      <c r="V81" s="1" t="s">
        <v>797</v>
      </c>
    </row>
    <row r="82" s="1" customFormat="1" spans="1:22">
      <c r="A82" s="3">
        <v>21607201013</v>
      </c>
      <c r="B82" s="1" t="s">
        <v>1067</v>
      </c>
      <c r="C82" s="1" t="s">
        <v>1270</v>
      </c>
      <c r="D82" s="1" t="s">
        <v>1056</v>
      </c>
      <c r="E82" s="1" t="s">
        <v>1271</v>
      </c>
      <c r="F82" s="1" t="s">
        <v>774</v>
      </c>
      <c r="G82" s="1" t="s">
        <v>778</v>
      </c>
      <c r="H82" s="1" t="s">
        <v>779</v>
      </c>
      <c r="I82" s="1" t="s">
        <v>1272</v>
      </c>
      <c r="J82" s="1" t="s">
        <v>30</v>
      </c>
      <c r="K82" s="1" t="s">
        <v>1273</v>
      </c>
      <c r="L82" s="1" t="s">
        <v>1273</v>
      </c>
      <c r="M82" s="1" t="s">
        <v>782</v>
      </c>
      <c r="N82" s="1" t="s">
        <v>782</v>
      </c>
      <c r="O82" s="1" t="s">
        <v>783</v>
      </c>
      <c r="P82" s="1" t="s">
        <v>784</v>
      </c>
      <c r="Q82" s="1" t="s">
        <v>785</v>
      </c>
      <c r="R82" s="1" t="s">
        <v>1274</v>
      </c>
      <c r="S82" s="1" t="s">
        <v>787</v>
      </c>
      <c r="T82" s="1" t="s">
        <v>788</v>
      </c>
      <c r="U82" s="1" t="s">
        <v>789</v>
      </c>
      <c r="V82" s="1" t="s">
        <v>797</v>
      </c>
    </row>
    <row r="83" s="1" customFormat="1" spans="1:22">
      <c r="A83" s="3">
        <v>21510695598</v>
      </c>
      <c r="B83" s="1" t="s">
        <v>1275</v>
      </c>
      <c r="C83" s="1" t="s">
        <v>1276</v>
      </c>
      <c r="D83" s="1" t="s">
        <v>1277</v>
      </c>
      <c r="E83" s="1" t="s">
        <v>1278</v>
      </c>
      <c r="F83" s="1" t="s">
        <v>774</v>
      </c>
      <c r="G83" s="1" t="s">
        <v>778</v>
      </c>
      <c r="H83" s="1" t="s">
        <v>779</v>
      </c>
      <c r="I83" s="1" t="s">
        <v>1279</v>
      </c>
      <c r="J83" s="1" t="s">
        <v>30</v>
      </c>
      <c r="K83" s="1" t="s">
        <v>1280</v>
      </c>
      <c r="L83" s="1" t="s">
        <v>1280</v>
      </c>
      <c r="M83" s="1" t="s">
        <v>782</v>
      </c>
      <c r="N83" s="1" t="s">
        <v>782</v>
      </c>
      <c r="O83" s="1" t="s">
        <v>783</v>
      </c>
      <c r="P83" s="1" t="s">
        <v>784</v>
      </c>
      <c r="Q83" s="1" t="s">
        <v>785</v>
      </c>
      <c r="R83" s="1" t="s">
        <v>1281</v>
      </c>
      <c r="S83" s="1" t="s">
        <v>787</v>
      </c>
      <c r="T83" s="1" t="s">
        <v>788</v>
      </c>
      <c r="U83" s="1" t="s">
        <v>789</v>
      </c>
      <c r="V83" s="1" t="s">
        <v>1282</v>
      </c>
    </row>
    <row r="84" s="1" customFormat="1" spans="1:22">
      <c r="A84" s="3">
        <v>21341997196</v>
      </c>
      <c r="B84" s="1" t="s">
        <v>1283</v>
      </c>
      <c r="C84" s="1" t="s">
        <v>1284</v>
      </c>
      <c r="D84" s="1" t="s">
        <v>1285</v>
      </c>
      <c r="E84" s="1" t="s">
        <v>1286</v>
      </c>
      <c r="F84" s="1" t="s">
        <v>1099</v>
      </c>
      <c r="G84" s="1" t="s">
        <v>778</v>
      </c>
      <c r="H84" s="1" t="s">
        <v>779</v>
      </c>
      <c r="I84" s="1" t="s">
        <v>1287</v>
      </c>
      <c r="J84" s="1" t="s">
        <v>30</v>
      </c>
      <c r="K84" s="1" t="s">
        <v>1288</v>
      </c>
      <c r="L84" s="1" t="s">
        <v>1288</v>
      </c>
      <c r="M84" s="1" t="s">
        <v>782</v>
      </c>
      <c r="N84" s="1" t="s">
        <v>782</v>
      </c>
      <c r="O84" s="1" t="s">
        <v>783</v>
      </c>
      <c r="P84" s="1" t="s">
        <v>784</v>
      </c>
      <c r="Q84" s="1" t="s">
        <v>785</v>
      </c>
      <c r="R84" s="1" t="s">
        <v>1289</v>
      </c>
      <c r="S84" s="1" t="s">
        <v>787</v>
      </c>
      <c r="T84" s="1" t="s">
        <v>788</v>
      </c>
      <c r="U84" s="1" t="s">
        <v>1111</v>
      </c>
      <c r="V84" s="1" t="s">
        <v>1290</v>
      </c>
    </row>
    <row r="85" s="1" customFormat="1" spans="1:22">
      <c r="A85" s="3">
        <v>21566873952</v>
      </c>
      <c r="B85" s="1" t="s">
        <v>1291</v>
      </c>
      <c r="C85" s="1" t="s">
        <v>1292</v>
      </c>
      <c r="D85" s="1" t="s">
        <v>1293</v>
      </c>
      <c r="E85" s="1" t="s">
        <v>1294</v>
      </c>
      <c r="F85" s="1" t="s">
        <v>774</v>
      </c>
      <c r="G85" s="1" t="s">
        <v>778</v>
      </c>
      <c r="H85" s="1" t="s">
        <v>779</v>
      </c>
      <c r="I85" s="1" t="s">
        <v>1295</v>
      </c>
      <c r="J85" s="1" t="s">
        <v>30</v>
      </c>
      <c r="K85" s="1" t="s">
        <v>1296</v>
      </c>
      <c r="L85" s="1" t="s">
        <v>1296</v>
      </c>
      <c r="M85" s="1" t="s">
        <v>782</v>
      </c>
      <c r="N85" s="1" t="s">
        <v>782</v>
      </c>
      <c r="O85" s="1" t="s">
        <v>783</v>
      </c>
      <c r="P85" s="1" t="s">
        <v>784</v>
      </c>
      <c r="Q85" s="1" t="s">
        <v>785</v>
      </c>
      <c r="R85" s="1" t="s">
        <v>1297</v>
      </c>
      <c r="S85" s="1" t="s">
        <v>787</v>
      </c>
      <c r="T85" s="1" t="s">
        <v>788</v>
      </c>
      <c r="U85" s="1" t="s">
        <v>789</v>
      </c>
      <c r="V85" s="1" t="s">
        <v>866</v>
      </c>
    </row>
    <row r="86" s="1" customFormat="1" spans="1:22">
      <c r="A86" s="3">
        <v>21573029506</v>
      </c>
      <c r="B86" s="1" t="s">
        <v>1144</v>
      </c>
      <c r="C86" s="1" t="s">
        <v>1298</v>
      </c>
      <c r="D86" s="1" t="s">
        <v>1299</v>
      </c>
      <c r="E86" s="1" t="s">
        <v>1300</v>
      </c>
      <c r="F86" s="1" t="s">
        <v>774</v>
      </c>
      <c r="G86" s="1" t="s">
        <v>778</v>
      </c>
      <c r="H86" s="1" t="s">
        <v>779</v>
      </c>
      <c r="I86" s="1" t="s">
        <v>1301</v>
      </c>
      <c r="J86" s="1" t="s">
        <v>30</v>
      </c>
      <c r="K86" s="1" t="s">
        <v>1302</v>
      </c>
      <c r="L86" s="1" t="s">
        <v>1302</v>
      </c>
      <c r="M86" s="1" t="s">
        <v>782</v>
      </c>
      <c r="N86" s="1" t="s">
        <v>782</v>
      </c>
      <c r="O86" s="1" t="s">
        <v>783</v>
      </c>
      <c r="P86" s="1" t="s">
        <v>784</v>
      </c>
      <c r="Q86" s="1" t="s">
        <v>785</v>
      </c>
      <c r="R86" s="1" t="s">
        <v>1303</v>
      </c>
      <c r="S86" s="1" t="s">
        <v>787</v>
      </c>
      <c r="T86" s="1" t="s">
        <v>788</v>
      </c>
      <c r="U86" s="1" t="s">
        <v>789</v>
      </c>
      <c r="V86" s="1" t="s">
        <v>1304</v>
      </c>
    </row>
    <row r="87" s="1" customFormat="1" spans="1:22">
      <c r="A87" s="3">
        <v>21577276932</v>
      </c>
      <c r="B87" s="1" t="s">
        <v>1144</v>
      </c>
      <c r="C87" s="1" t="s">
        <v>1305</v>
      </c>
      <c r="D87" s="1" t="s">
        <v>1306</v>
      </c>
      <c r="E87" s="1" t="s">
        <v>1307</v>
      </c>
      <c r="F87" s="1" t="s">
        <v>1067</v>
      </c>
      <c r="G87" s="1" t="s">
        <v>778</v>
      </c>
      <c r="H87" s="1" t="s">
        <v>779</v>
      </c>
      <c r="I87" s="1" t="s">
        <v>1308</v>
      </c>
      <c r="J87" s="1" t="s">
        <v>30</v>
      </c>
      <c r="K87" s="1" t="s">
        <v>1309</v>
      </c>
      <c r="L87" s="1" t="s">
        <v>1309</v>
      </c>
      <c r="M87" s="1" t="s">
        <v>782</v>
      </c>
      <c r="N87" s="1" t="s">
        <v>782</v>
      </c>
      <c r="O87" s="1" t="s">
        <v>783</v>
      </c>
      <c r="P87" s="1" t="s">
        <v>784</v>
      </c>
      <c r="Q87" s="1" t="s">
        <v>785</v>
      </c>
      <c r="R87" s="1" t="s">
        <v>1310</v>
      </c>
      <c r="S87" s="1" t="s">
        <v>787</v>
      </c>
      <c r="T87" s="1" t="s">
        <v>788</v>
      </c>
      <c r="U87" s="1" t="s">
        <v>789</v>
      </c>
      <c r="V87" s="1" t="s">
        <v>866</v>
      </c>
    </row>
    <row r="88" s="1" customFormat="1" spans="1:22">
      <c r="A88" s="3">
        <v>21561335193</v>
      </c>
      <c r="B88" s="1" t="s">
        <v>1157</v>
      </c>
      <c r="C88" s="1" t="s">
        <v>1311</v>
      </c>
      <c r="D88" s="1" t="s">
        <v>1312</v>
      </c>
      <c r="E88" s="1" t="s">
        <v>1313</v>
      </c>
      <c r="F88" s="1" t="s">
        <v>1067</v>
      </c>
      <c r="G88" s="1" t="s">
        <v>778</v>
      </c>
      <c r="H88" s="1" t="s">
        <v>779</v>
      </c>
      <c r="I88" s="1" t="s">
        <v>1314</v>
      </c>
      <c r="J88" s="1" t="s">
        <v>30</v>
      </c>
      <c r="K88" s="1" t="s">
        <v>1315</v>
      </c>
      <c r="L88" s="1" t="s">
        <v>1315</v>
      </c>
      <c r="M88" s="1" t="s">
        <v>782</v>
      </c>
      <c r="N88" s="1" t="s">
        <v>782</v>
      </c>
      <c r="O88" s="1" t="s">
        <v>783</v>
      </c>
      <c r="P88" s="1" t="s">
        <v>784</v>
      </c>
      <c r="Q88" s="1" t="s">
        <v>785</v>
      </c>
      <c r="R88" s="1" t="s">
        <v>1316</v>
      </c>
      <c r="S88" s="1" t="s">
        <v>787</v>
      </c>
      <c r="T88" s="1" t="s">
        <v>788</v>
      </c>
      <c r="U88" s="1" t="s">
        <v>789</v>
      </c>
      <c r="V88" s="1" t="s">
        <v>866</v>
      </c>
    </row>
    <row r="89" s="1" customFormat="1" spans="1:22">
      <c r="A89" s="3">
        <v>21608961968</v>
      </c>
      <c r="B89" s="1" t="s">
        <v>1067</v>
      </c>
      <c r="C89" s="1" t="s">
        <v>1317</v>
      </c>
      <c r="D89" s="1" t="s">
        <v>1318</v>
      </c>
      <c r="E89" s="1" t="s">
        <v>1319</v>
      </c>
      <c r="F89" s="1" t="s">
        <v>1067</v>
      </c>
      <c r="G89" s="1" t="s">
        <v>778</v>
      </c>
      <c r="H89" s="1" t="s">
        <v>779</v>
      </c>
      <c r="I89" s="1" t="s">
        <v>1320</v>
      </c>
      <c r="J89" s="1" t="s">
        <v>30</v>
      </c>
      <c r="K89" s="1" t="s">
        <v>1321</v>
      </c>
      <c r="L89" s="1" t="s">
        <v>1321</v>
      </c>
      <c r="M89" s="1" t="s">
        <v>782</v>
      </c>
      <c r="N89" s="1" t="s">
        <v>782</v>
      </c>
      <c r="O89" s="1" t="s">
        <v>783</v>
      </c>
      <c r="P89" s="1" t="s">
        <v>784</v>
      </c>
      <c r="Q89" s="1" t="s">
        <v>785</v>
      </c>
      <c r="R89" s="1" t="s">
        <v>1322</v>
      </c>
      <c r="S89" s="1" t="s">
        <v>787</v>
      </c>
      <c r="T89" s="1" t="s">
        <v>788</v>
      </c>
      <c r="U89" s="1" t="s">
        <v>789</v>
      </c>
      <c r="V89" s="1" t="s">
        <v>1005</v>
      </c>
    </row>
    <row r="90" s="1" customFormat="1" spans="1:22">
      <c r="A90" s="3">
        <v>21579435861</v>
      </c>
      <c r="B90" s="1" t="s">
        <v>1144</v>
      </c>
      <c r="C90" s="1" t="s">
        <v>1323</v>
      </c>
      <c r="D90" s="1" t="s">
        <v>1324</v>
      </c>
      <c r="E90" s="1" t="s">
        <v>1325</v>
      </c>
      <c r="F90" s="1" t="s">
        <v>1099</v>
      </c>
      <c r="G90" s="1" t="s">
        <v>778</v>
      </c>
      <c r="H90" s="1" t="s">
        <v>779</v>
      </c>
      <c r="I90" s="1" t="s">
        <v>1326</v>
      </c>
      <c r="J90" s="1" t="s">
        <v>30</v>
      </c>
      <c r="K90" s="1" t="s">
        <v>1327</v>
      </c>
      <c r="L90" s="1" t="s">
        <v>1327</v>
      </c>
      <c r="M90" s="1" t="s">
        <v>782</v>
      </c>
      <c r="N90" s="1" t="s">
        <v>782</v>
      </c>
      <c r="O90" s="1" t="s">
        <v>783</v>
      </c>
      <c r="P90" s="1" t="s">
        <v>784</v>
      </c>
      <c r="Q90" s="1" t="s">
        <v>785</v>
      </c>
      <c r="R90" s="1" t="s">
        <v>1328</v>
      </c>
      <c r="S90" s="1" t="s">
        <v>787</v>
      </c>
      <c r="T90" s="1" t="s">
        <v>788</v>
      </c>
      <c r="U90" s="1" t="s">
        <v>789</v>
      </c>
      <c r="V90" s="1" t="s">
        <v>804</v>
      </c>
    </row>
    <row r="91" s="1" customFormat="1" spans="1:22">
      <c r="A91" s="3">
        <v>21557373513</v>
      </c>
      <c r="B91" s="1" t="s">
        <v>1157</v>
      </c>
      <c r="C91" s="1" t="s">
        <v>1329</v>
      </c>
      <c r="D91" s="1" t="s">
        <v>1330</v>
      </c>
      <c r="E91" s="1" t="s">
        <v>1331</v>
      </c>
      <c r="F91" s="1" t="s">
        <v>1157</v>
      </c>
      <c r="G91" s="1" t="s">
        <v>778</v>
      </c>
      <c r="H91" s="1" t="s">
        <v>779</v>
      </c>
      <c r="I91" s="1" t="s">
        <v>1332</v>
      </c>
      <c r="J91" s="1" t="s">
        <v>30</v>
      </c>
      <c r="K91" s="1" t="s">
        <v>1333</v>
      </c>
      <c r="L91" s="1" t="s">
        <v>1333</v>
      </c>
      <c r="M91" s="1" t="s">
        <v>782</v>
      </c>
      <c r="N91" s="1" t="s">
        <v>782</v>
      </c>
      <c r="O91" s="1" t="s">
        <v>783</v>
      </c>
      <c r="P91" s="1" t="s">
        <v>784</v>
      </c>
      <c r="Q91" s="1" t="s">
        <v>785</v>
      </c>
      <c r="R91" s="1" t="s">
        <v>1334</v>
      </c>
      <c r="S91" s="1" t="s">
        <v>787</v>
      </c>
      <c r="T91" s="1" t="s">
        <v>788</v>
      </c>
      <c r="U91" s="1" t="s">
        <v>789</v>
      </c>
      <c r="V91" s="1" t="s">
        <v>804</v>
      </c>
    </row>
    <row r="92" s="1" customFormat="1" spans="1:22">
      <c r="A92" s="3">
        <v>21367760578</v>
      </c>
      <c r="B92" s="1" t="s">
        <v>1335</v>
      </c>
      <c r="C92" s="1" t="s">
        <v>1336</v>
      </c>
      <c r="D92" s="1" t="s">
        <v>1330</v>
      </c>
      <c r="E92" s="1" t="s">
        <v>1337</v>
      </c>
      <c r="F92" s="1" t="s">
        <v>1099</v>
      </c>
      <c r="G92" s="1" t="s">
        <v>778</v>
      </c>
      <c r="H92" s="1" t="s">
        <v>779</v>
      </c>
      <c r="I92" s="1" t="s">
        <v>1338</v>
      </c>
      <c r="J92" s="1" t="s">
        <v>30</v>
      </c>
      <c r="K92" s="1" t="s">
        <v>1339</v>
      </c>
      <c r="L92" s="1" t="s">
        <v>1339</v>
      </c>
      <c r="M92" s="1" t="s">
        <v>782</v>
      </c>
      <c r="N92" s="1" t="s">
        <v>782</v>
      </c>
      <c r="O92" s="1" t="s">
        <v>783</v>
      </c>
      <c r="P92" s="1" t="s">
        <v>784</v>
      </c>
      <c r="Q92" s="1" t="s">
        <v>785</v>
      </c>
      <c r="R92" s="1" t="s">
        <v>1340</v>
      </c>
      <c r="S92" s="1" t="s">
        <v>787</v>
      </c>
      <c r="T92" s="1" t="s">
        <v>788</v>
      </c>
      <c r="U92" s="1" t="s">
        <v>1111</v>
      </c>
      <c r="V92" s="1" t="s">
        <v>804</v>
      </c>
    </row>
    <row r="93" s="1" customFormat="1" spans="1:22">
      <c r="A93" s="3">
        <v>21359120492</v>
      </c>
      <c r="B93" s="1" t="s">
        <v>1341</v>
      </c>
      <c r="C93" s="1" t="s">
        <v>1342</v>
      </c>
      <c r="D93" s="1" t="s">
        <v>1330</v>
      </c>
      <c r="E93" s="1" t="s">
        <v>1343</v>
      </c>
      <c r="F93" s="1" t="s">
        <v>1067</v>
      </c>
      <c r="G93" s="1" t="s">
        <v>778</v>
      </c>
      <c r="H93" s="1" t="s">
        <v>779</v>
      </c>
      <c r="I93" s="1" t="s">
        <v>1344</v>
      </c>
      <c r="J93" s="1" t="s">
        <v>30</v>
      </c>
      <c r="K93" s="1" t="s">
        <v>1345</v>
      </c>
      <c r="L93" s="1" t="s">
        <v>1345</v>
      </c>
      <c r="M93" s="1" t="s">
        <v>782</v>
      </c>
      <c r="N93" s="1" t="s">
        <v>782</v>
      </c>
      <c r="O93" s="1" t="s">
        <v>783</v>
      </c>
      <c r="P93" s="1" t="s">
        <v>784</v>
      </c>
      <c r="Q93" s="1" t="s">
        <v>785</v>
      </c>
      <c r="R93" s="1" t="s">
        <v>1346</v>
      </c>
      <c r="S93" s="1" t="s">
        <v>787</v>
      </c>
      <c r="T93" s="1" t="s">
        <v>788</v>
      </c>
      <c r="U93" s="1" t="s">
        <v>789</v>
      </c>
      <c r="V93" s="1" t="s">
        <v>804</v>
      </c>
    </row>
    <row r="94" s="1" customFormat="1" spans="1:22">
      <c r="A94" s="3">
        <v>21355989159</v>
      </c>
      <c r="B94" s="1" t="s">
        <v>1217</v>
      </c>
      <c r="C94" s="1" t="s">
        <v>1347</v>
      </c>
      <c r="D94" s="1" t="s">
        <v>1330</v>
      </c>
      <c r="E94" s="1" t="s">
        <v>1348</v>
      </c>
      <c r="F94" s="1" t="s">
        <v>1105</v>
      </c>
      <c r="G94" s="1" t="s">
        <v>778</v>
      </c>
      <c r="H94" s="1" t="s">
        <v>779</v>
      </c>
      <c r="I94" s="1" t="s">
        <v>1349</v>
      </c>
      <c r="J94" s="1" t="s">
        <v>30</v>
      </c>
      <c r="K94" s="1" t="s">
        <v>1350</v>
      </c>
      <c r="L94" s="1" t="s">
        <v>1350</v>
      </c>
      <c r="M94" s="1" t="s">
        <v>782</v>
      </c>
      <c r="N94" s="1" t="s">
        <v>782</v>
      </c>
      <c r="O94" s="1" t="s">
        <v>783</v>
      </c>
      <c r="P94" s="1" t="s">
        <v>784</v>
      </c>
      <c r="Q94" s="1" t="s">
        <v>785</v>
      </c>
      <c r="R94" s="1" t="s">
        <v>1351</v>
      </c>
      <c r="S94" s="1" t="s">
        <v>787</v>
      </c>
      <c r="T94" s="1" t="s">
        <v>788</v>
      </c>
      <c r="U94" s="1" t="s">
        <v>1111</v>
      </c>
      <c r="V94" s="1" t="s">
        <v>804</v>
      </c>
    </row>
    <row r="95" s="1" customFormat="1" spans="1:22">
      <c r="A95" s="3">
        <v>21606088145</v>
      </c>
      <c r="B95" s="1" t="s">
        <v>1067</v>
      </c>
      <c r="C95" s="1" t="s">
        <v>1352</v>
      </c>
      <c r="D95" s="1" t="s">
        <v>1353</v>
      </c>
      <c r="E95" s="1" t="s">
        <v>1354</v>
      </c>
      <c r="F95" s="1" t="s">
        <v>1067</v>
      </c>
      <c r="G95" s="1" t="s">
        <v>778</v>
      </c>
      <c r="H95" s="1" t="s">
        <v>779</v>
      </c>
      <c r="I95" s="1" t="s">
        <v>1355</v>
      </c>
      <c r="J95" s="1" t="s">
        <v>30</v>
      </c>
      <c r="K95" s="1" t="s">
        <v>1356</v>
      </c>
      <c r="L95" s="1" t="s">
        <v>1356</v>
      </c>
      <c r="M95" s="1" t="s">
        <v>782</v>
      </c>
      <c r="N95" s="1" t="s">
        <v>782</v>
      </c>
      <c r="O95" s="1" t="s">
        <v>783</v>
      </c>
      <c r="P95" s="1" t="s">
        <v>784</v>
      </c>
      <c r="Q95" s="1" t="s">
        <v>785</v>
      </c>
      <c r="R95" s="1" t="s">
        <v>1357</v>
      </c>
      <c r="S95" s="1" t="s">
        <v>787</v>
      </c>
      <c r="T95" s="1" t="s">
        <v>788</v>
      </c>
      <c r="U95" s="1" t="s">
        <v>789</v>
      </c>
      <c r="V95" s="1" t="s">
        <v>866</v>
      </c>
    </row>
    <row r="96" s="1" customFormat="1" spans="1:22">
      <c r="A96" s="3">
        <v>21366572140</v>
      </c>
      <c r="B96" s="1" t="s">
        <v>1335</v>
      </c>
      <c r="C96" s="1" t="s">
        <v>1358</v>
      </c>
      <c r="D96" s="1" t="s">
        <v>1359</v>
      </c>
      <c r="E96" s="1" t="s">
        <v>1360</v>
      </c>
      <c r="F96" s="1" t="s">
        <v>774</v>
      </c>
      <c r="G96" s="1" t="s">
        <v>778</v>
      </c>
      <c r="H96" s="1" t="s">
        <v>779</v>
      </c>
      <c r="I96" s="1" t="s">
        <v>1361</v>
      </c>
      <c r="J96" s="1" t="s">
        <v>30</v>
      </c>
      <c r="K96" s="1" t="s">
        <v>1362</v>
      </c>
      <c r="L96" s="1" t="s">
        <v>1362</v>
      </c>
      <c r="M96" s="1" t="s">
        <v>782</v>
      </c>
      <c r="N96" s="1" t="s">
        <v>782</v>
      </c>
      <c r="O96" s="1" t="s">
        <v>783</v>
      </c>
      <c r="P96" s="1" t="s">
        <v>784</v>
      </c>
      <c r="Q96" s="1" t="s">
        <v>785</v>
      </c>
      <c r="R96" s="1" t="s">
        <v>1363</v>
      </c>
      <c r="S96" s="1" t="s">
        <v>787</v>
      </c>
      <c r="T96" s="1" t="s">
        <v>788</v>
      </c>
      <c r="U96" s="1" t="s">
        <v>789</v>
      </c>
      <c r="V96" s="1" t="s">
        <v>1364</v>
      </c>
    </row>
    <row r="97" s="1" customFormat="1" spans="1:22">
      <c r="A97" s="3">
        <v>21374906711</v>
      </c>
      <c r="B97" s="1" t="s">
        <v>1365</v>
      </c>
      <c r="C97" s="1" t="s">
        <v>1366</v>
      </c>
      <c r="D97" s="1" t="s">
        <v>1367</v>
      </c>
      <c r="E97" s="1" t="s">
        <v>1368</v>
      </c>
      <c r="F97" s="1" t="s">
        <v>1067</v>
      </c>
      <c r="G97" s="1" t="s">
        <v>778</v>
      </c>
      <c r="H97" s="1" t="s">
        <v>779</v>
      </c>
      <c r="I97" s="1" t="s">
        <v>1369</v>
      </c>
      <c r="J97" s="1" t="s">
        <v>30</v>
      </c>
      <c r="K97" s="1" t="s">
        <v>1370</v>
      </c>
      <c r="L97" s="1" t="s">
        <v>1370</v>
      </c>
      <c r="M97" s="1" t="s">
        <v>782</v>
      </c>
      <c r="N97" s="1" t="s">
        <v>782</v>
      </c>
      <c r="O97" s="1" t="s">
        <v>783</v>
      </c>
      <c r="P97" s="1" t="s">
        <v>784</v>
      </c>
      <c r="Q97" s="1" t="s">
        <v>785</v>
      </c>
      <c r="R97" s="1" t="s">
        <v>1371</v>
      </c>
      <c r="S97" s="1" t="s">
        <v>787</v>
      </c>
      <c r="T97" s="1" t="s">
        <v>788</v>
      </c>
      <c r="U97" s="1" t="s">
        <v>789</v>
      </c>
      <c r="V97" s="1" t="s">
        <v>1005</v>
      </c>
    </row>
    <row r="98" s="1" customFormat="1" spans="1:22">
      <c r="A98" s="3">
        <v>21599250014</v>
      </c>
      <c r="B98" s="1" t="s">
        <v>1067</v>
      </c>
      <c r="C98" s="1" t="s">
        <v>1372</v>
      </c>
      <c r="D98" s="1" t="s">
        <v>819</v>
      </c>
      <c r="E98" s="1" t="s">
        <v>1373</v>
      </c>
      <c r="F98" s="1" t="s">
        <v>1067</v>
      </c>
      <c r="G98" s="1" t="s">
        <v>778</v>
      </c>
      <c r="H98" s="1" t="s">
        <v>779</v>
      </c>
      <c r="I98" s="1" t="s">
        <v>1374</v>
      </c>
      <c r="J98" s="1" t="s">
        <v>30</v>
      </c>
      <c r="K98" s="1" t="s">
        <v>1375</v>
      </c>
      <c r="L98" s="1" t="s">
        <v>1375</v>
      </c>
      <c r="M98" s="1" t="s">
        <v>782</v>
      </c>
      <c r="N98" s="1" t="s">
        <v>782</v>
      </c>
      <c r="O98" s="1" t="s">
        <v>783</v>
      </c>
      <c r="P98" s="1" t="s">
        <v>784</v>
      </c>
      <c r="Q98" s="1" t="s">
        <v>785</v>
      </c>
      <c r="R98" s="1" t="s">
        <v>1376</v>
      </c>
      <c r="S98" s="1" t="s">
        <v>787</v>
      </c>
      <c r="T98" s="1" t="s">
        <v>788</v>
      </c>
      <c r="U98" s="1" t="s">
        <v>789</v>
      </c>
      <c r="V98" s="1" t="s">
        <v>824</v>
      </c>
    </row>
    <row r="99" s="1" customFormat="1" spans="1:22">
      <c r="A99" s="3">
        <v>21579081410</v>
      </c>
      <c r="B99" s="1" t="s">
        <v>1144</v>
      </c>
      <c r="C99" s="1" t="s">
        <v>1377</v>
      </c>
      <c r="D99" s="1" t="s">
        <v>819</v>
      </c>
      <c r="E99" s="1" t="s">
        <v>1378</v>
      </c>
      <c r="F99" s="1" t="s">
        <v>1099</v>
      </c>
      <c r="G99" s="1" t="s">
        <v>778</v>
      </c>
      <c r="H99" s="1" t="s">
        <v>779</v>
      </c>
      <c r="I99" s="1" t="s">
        <v>1379</v>
      </c>
      <c r="J99" s="1" t="s">
        <v>30</v>
      </c>
      <c r="K99" s="1" t="s">
        <v>1380</v>
      </c>
      <c r="L99" s="1" t="s">
        <v>1380</v>
      </c>
      <c r="M99" s="1" t="s">
        <v>782</v>
      </c>
      <c r="N99" s="1" t="s">
        <v>782</v>
      </c>
      <c r="O99" s="1" t="s">
        <v>783</v>
      </c>
      <c r="P99" s="1" t="s">
        <v>784</v>
      </c>
      <c r="Q99" s="1" t="s">
        <v>785</v>
      </c>
      <c r="R99" s="1" t="s">
        <v>1381</v>
      </c>
      <c r="S99" s="1" t="s">
        <v>787</v>
      </c>
      <c r="T99" s="1" t="s">
        <v>788</v>
      </c>
      <c r="U99" s="1" t="s">
        <v>789</v>
      </c>
      <c r="V99" s="1" t="s">
        <v>824</v>
      </c>
    </row>
    <row r="100" s="1" customFormat="1" spans="1:22">
      <c r="A100" s="3">
        <v>21595530929</v>
      </c>
      <c r="B100" s="1" t="s">
        <v>1099</v>
      </c>
      <c r="C100" s="1" t="s">
        <v>1382</v>
      </c>
      <c r="D100" s="1" t="s">
        <v>819</v>
      </c>
      <c r="E100" s="1" t="s">
        <v>1383</v>
      </c>
      <c r="F100" s="1" t="s">
        <v>774</v>
      </c>
      <c r="G100" s="1" t="s">
        <v>778</v>
      </c>
      <c r="H100" s="1" t="s">
        <v>779</v>
      </c>
      <c r="I100" s="1" t="s">
        <v>1384</v>
      </c>
      <c r="J100" s="1" t="s">
        <v>30</v>
      </c>
      <c r="K100" s="1" t="s">
        <v>822</v>
      </c>
      <c r="L100" s="1" t="s">
        <v>822</v>
      </c>
      <c r="M100" s="1" t="s">
        <v>782</v>
      </c>
      <c r="N100" s="1" t="s">
        <v>782</v>
      </c>
      <c r="O100" s="1" t="s">
        <v>783</v>
      </c>
      <c r="P100" s="1" t="s">
        <v>784</v>
      </c>
      <c r="Q100" s="1" t="s">
        <v>785</v>
      </c>
      <c r="R100" s="1" t="s">
        <v>1385</v>
      </c>
      <c r="S100" s="1" t="s">
        <v>787</v>
      </c>
      <c r="T100" s="1" t="s">
        <v>788</v>
      </c>
      <c r="U100" s="1" t="s">
        <v>789</v>
      </c>
      <c r="V100" s="1" t="s">
        <v>824</v>
      </c>
    </row>
    <row r="101" s="1" customFormat="1" spans="1:22">
      <c r="A101" s="3">
        <v>21607356843</v>
      </c>
      <c r="B101" s="1" t="s">
        <v>1067</v>
      </c>
      <c r="C101" s="1" t="s">
        <v>1386</v>
      </c>
      <c r="D101" s="1" t="s">
        <v>1387</v>
      </c>
      <c r="E101" s="1" t="s">
        <v>1388</v>
      </c>
      <c r="F101" s="1" t="s">
        <v>774</v>
      </c>
      <c r="G101" s="1" t="s">
        <v>778</v>
      </c>
      <c r="H101" s="1" t="s">
        <v>779</v>
      </c>
      <c r="I101" s="1" t="s">
        <v>1389</v>
      </c>
      <c r="J101" s="1" t="s">
        <v>30</v>
      </c>
      <c r="K101" s="1" t="s">
        <v>1390</v>
      </c>
      <c r="L101" s="1" t="s">
        <v>1390</v>
      </c>
      <c r="M101" s="1" t="s">
        <v>782</v>
      </c>
      <c r="N101" s="1" t="s">
        <v>782</v>
      </c>
      <c r="O101" s="1" t="s">
        <v>783</v>
      </c>
      <c r="P101" s="1" t="s">
        <v>784</v>
      </c>
      <c r="Q101" s="1" t="s">
        <v>785</v>
      </c>
      <c r="R101" s="1" t="s">
        <v>1391</v>
      </c>
      <c r="S101" s="1" t="s">
        <v>787</v>
      </c>
      <c r="T101" s="1" t="s">
        <v>788</v>
      </c>
      <c r="U101" s="1" t="s">
        <v>789</v>
      </c>
      <c r="V101" s="1" t="s">
        <v>1392</v>
      </c>
    </row>
    <row r="102" s="1" customFormat="1" spans="1:22">
      <c r="A102" s="3">
        <v>21573312582</v>
      </c>
      <c r="B102" s="1" t="s">
        <v>1144</v>
      </c>
      <c r="C102" s="1" t="s">
        <v>1393</v>
      </c>
      <c r="D102" s="1" t="s">
        <v>1394</v>
      </c>
      <c r="E102" s="1" t="s">
        <v>1395</v>
      </c>
      <c r="F102" s="1" t="s">
        <v>774</v>
      </c>
      <c r="G102" s="1" t="s">
        <v>778</v>
      </c>
      <c r="H102" s="1" t="s">
        <v>779</v>
      </c>
      <c r="I102" s="1" t="s">
        <v>1396</v>
      </c>
      <c r="J102" s="1" t="s">
        <v>30</v>
      </c>
      <c r="K102" s="1" t="s">
        <v>1397</v>
      </c>
      <c r="L102" s="1" t="s">
        <v>1397</v>
      </c>
      <c r="M102" s="1" t="s">
        <v>782</v>
      </c>
      <c r="N102" s="1" t="s">
        <v>782</v>
      </c>
      <c r="O102" s="1" t="s">
        <v>783</v>
      </c>
      <c r="P102" s="1" t="s">
        <v>784</v>
      </c>
      <c r="Q102" s="1" t="s">
        <v>785</v>
      </c>
      <c r="R102" s="1" t="s">
        <v>1398</v>
      </c>
      <c r="S102" s="1" t="s">
        <v>787</v>
      </c>
      <c r="T102" s="1" t="s">
        <v>788</v>
      </c>
      <c r="U102" s="1" t="s">
        <v>789</v>
      </c>
      <c r="V102" s="1" t="s">
        <v>790</v>
      </c>
    </row>
    <row r="103" s="1" customFormat="1" spans="1:22">
      <c r="A103" s="3">
        <v>21570279177</v>
      </c>
      <c r="B103" s="1" t="s">
        <v>1291</v>
      </c>
      <c r="C103" s="1" t="s">
        <v>1399</v>
      </c>
      <c r="D103" s="1" t="s">
        <v>1400</v>
      </c>
      <c r="E103" s="1" t="s">
        <v>1401</v>
      </c>
      <c r="F103" s="1" t="s">
        <v>1067</v>
      </c>
      <c r="G103" s="1" t="s">
        <v>778</v>
      </c>
      <c r="H103" s="1" t="s">
        <v>779</v>
      </c>
      <c r="I103" s="1" t="s">
        <v>1402</v>
      </c>
      <c r="J103" s="1" t="s">
        <v>30</v>
      </c>
      <c r="K103" s="1" t="s">
        <v>1403</v>
      </c>
      <c r="L103" s="1" t="s">
        <v>1403</v>
      </c>
      <c r="M103" s="1" t="s">
        <v>782</v>
      </c>
      <c r="N103" s="1" t="s">
        <v>782</v>
      </c>
      <c r="O103" s="1" t="s">
        <v>783</v>
      </c>
      <c r="P103" s="1" t="s">
        <v>784</v>
      </c>
      <c r="Q103" s="1" t="s">
        <v>785</v>
      </c>
      <c r="R103" s="1" t="s">
        <v>1404</v>
      </c>
      <c r="S103" s="1" t="s">
        <v>787</v>
      </c>
      <c r="T103" s="1" t="s">
        <v>788</v>
      </c>
      <c r="U103" s="1" t="s">
        <v>789</v>
      </c>
      <c r="V103" s="1" t="s">
        <v>1005</v>
      </c>
    </row>
    <row r="104" s="1" customFormat="1" spans="1:22">
      <c r="A104" s="3">
        <v>21499873864</v>
      </c>
      <c r="B104" s="1" t="s">
        <v>1405</v>
      </c>
      <c r="C104" s="1" t="s">
        <v>1406</v>
      </c>
      <c r="D104" s="1" t="s">
        <v>1407</v>
      </c>
      <c r="E104" s="1" t="s">
        <v>1408</v>
      </c>
      <c r="F104" s="1" t="s">
        <v>774</v>
      </c>
      <c r="G104" s="1" t="s">
        <v>778</v>
      </c>
      <c r="H104" s="1" t="s">
        <v>779</v>
      </c>
      <c r="I104" s="1" t="s">
        <v>1409</v>
      </c>
      <c r="J104" s="1" t="s">
        <v>30</v>
      </c>
      <c r="K104" s="1" t="s">
        <v>1410</v>
      </c>
      <c r="L104" s="1" t="s">
        <v>1410</v>
      </c>
      <c r="M104" s="1" t="s">
        <v>782</v>
      </c>
      <c r="N104" s="1" t="s">
        <v>782</v>
      </c>
      <c r="O104" s="1" t="s">
        <v>783</v>
      </c>
      <c r="P104" s="1" t="s">
        <v>784</v>
      </c>
      <c r="Q104" s="1" t="s">
        <v>785</v>
      </c>
      <c r="R104" s="1" t="s">
        <v>1411</v>
      </c>
      <c r="S104" s="1" t="s">
        <v>787</v>
      </c>
      <c r="T104" s="1" t="s">
        <v>788</v>
      </c>
      <c r="U104" s="1" t="s">
        <v>789</v>
      </c>
      <c r="V104" s="1" t="s">
        <v>1005</v>
      </c>
    </row>
    <row r="105" s="1" customFormat="1" spans="1:22">
      <c r="A105" s="3">
        <v>21606654363</v>
      </c>
      <c r="B105" s="1" t="s">
        <v>1067</v>
      </c>
      <c r="C105" s="1" t="s">
        <v>1412</v>
      </c>
      <c r="D105" s="1" t="s">
        <v>1413</v>
      </c>
      <c r="E105" s="1" t="s">
        <v>1414</v>
      </c>
      <c r="F105" s="1" t="s">
        <v>1067</v>
      </c>
      <c r="G105" s="1" t="s">
        <v>778</v>
      </c>
      <c r="H105" s="1" t="s">
        <v>779</v>
      </c>
      <c r="I105" s="1" t="s">
        <v>1415</v>
      </c>
      <c r="J105" s="1" t="s">
        <v>30</v>
      </c>
      <c r="K105" s="1" t="s">
        <v>1416</v>
      </c>
      <c r="L105" s="1" t="s">
        <v>1416</v>
      </c>
      <c r="M105" s="1" t="s">
        <v>782</v>
      </c>
      <c r="N105" s="1" t="s">
        <v>782</v>
      </c>
      <c r="O105" s="1" t="s">
        <v>783</v>
      </c>
      <c r="P105" s="1" t="s">
        <v>784</v>
      </c>
      <c r="Q105" s="1" t="s">
        <v>785</v>
      </c>
      <c r="R105" s="1" t="s">
        <v>1417</v>
      </c>
      <c r="S105" s="1" t="s">
        <v>787</v>
      </c>
      <c r="T105" s="1" t="s">
        <v>788</v>
      </c>
      <c r="U105" s="1" t="s">
        <v>789</v>
      </c>
      <c r="V105" s="1" t="s">
        <v>1005</v>
      </c>
    </row>
    <row r="106" s="1" customFormat="1" spans="1:22">
      <c r="A106" s="3">
        <v>21447008113</v>
      </c>
      <c r="B106" s="1" t="s">
        <v>1418</v>
      </c>
      <c r="C106" s="1" t="s">
        <v>1419</v>
      </c>
      <c r="D106" s="1" t="s">
        <v>1420</v>
      </c>
      <c r="E106" s="1" t="s">
        <v>1421</v>
      </c>
      <c r="F106" s="1" t="s">
        <v>1067</v>
      </c>
      <c r="G106" s="1" t="s">
        <v>778</v>
      </c>
      <c r="H106" s="1" t="s">
        <v>779</v>
      </c>
      <c r="I106" s="1" t="s">
        <v>1422</v>
      </c>
      <c r="J106" s="1" t="s">
        <v>30</v>
      </c>
      <c r="K106" s="1" t="s">
        <v>1423</v>
      </c>
      <c r="L106" s="1" t="s">
        <v>1423</v>
      </c>
      <c r="M106" s="1" t="s">
        <v>782</v>
      </c>
      <c r="N106" s="1" t="s">
        <v>782</v>
      </c>
      <c r="O106" s="1" t="s">
        <v>783</v>
      </c>
      <c r="P106" s="1" t="s">
        <v>784</v>
      </c>
      <c r="Q106" s="1" t="s">
        <v>785</v>
      </c>
      <c r="R106" s="1" t="s">
        <v>1424</v>
      </c>
      <c r="S106" s="1" t="s">
        <v>787</v>
      </c>
      <c r="T106" s="1" t="s">
        <v>788</v>
      </c>
      <c r="U106" s="1" t="s">
        <v>789</v>
      </c>
      <c r="V106" s="1" t="s">
        <v>1005</v>
      </c>
    </row>
    <row r="107" s="1" customFormat="1" spans="1:22">
      <c r="A107" s="3">
        <v>21596656507</v>
      </c>
      <c r="B107" s="1" t="s">
        <v>1099</v>
      </c>
      <c r="C107" s="1" t="s">
        <v>1425</v>
      </c>
      <c r="D107" s="1" t="s">
        <v>1426</v>
      </c>
      <c r="E107" s="1" t="s">
        <v>1427</v>
      </c>
      <c r="F107" s="1" t="s">
        <v>774</v>
      </c>
      <c r="G107" s="1" t="s">
        <v>778</v>
      </c>
      <c r="H107" s="1" t="s">
        <v>779</v>
      </c>
      <c r="I107" s="1" t="s">
        <v>1428</v>
      </c>
      <c r="J107" s="1" t="s">
        <v>30</v>
      </c>
      <c r="K107" s="1" t="s">
        <v>1429</v>
      </c>
      <c r="L107" s="1" t="s">
        <v>1429</v>
      </c>
      <c r="M107" s="1" t="s">
        <v>782</v>
      </c>
      <c r="N107" s="1" t="s">
        <v>782</v>
      </c>
      <c r="O107" s="1" t="s">
        <v>783</v>
      </c>
      <c r="P107" s="1" t="s">
        <v>784</v>
      </c>
      <c r="Q107" s="1" t="s">
        <v>785</v>
      </c>
      <c r="R107" s="1" t="s">
        <v>1430</v>
      </c>
      <c r="S107" s="1" t="s">
        <v>787</v>
      </c>
      <c r="T107" s="1" t="s">
        <v>788</v>
      </c>
      <c r="U107" s="1" t="s">
        <v>789</v>
      </c>
      <c r="V107" s="1" t="s">
        <v>797</v>
      </c>
    </row>
    <row r="108" s="1" customFormat="1" spans="1:22">
      <c r="A108" s="3">
        <v>21500544465</v>
      </c>
      <c r="B108" s="1" t="s">
        <v>1405</v>
      </c>
      <c r="C108" s="1" t="s">
        <v>1431</v>
      </c>
      <c r="D108" s="1" t="s">
        <v>1432</v>
      </c>
      <c r="E108" s="1" t="s">
        <v>1433</v>
      </c>
      <c r="F108" s="1" t="s">
        <v>1067</v>
      </c>
      <c r="G108" s="1" t="s">
        <v>778</v>
      </c>
      <c r="H108" s="1" t="s">
        <v>779</v>
      </c>
      <c r="I108" s="1" t="s">
        <v>1434</v>
      </c>
      <c r="J108" s="1" t="s">
        <v>30</v>
      </c>
      <c r="K108" s="1" t="s">
        <v>1435</v>
      </c>
      <c r="L108" s="1" t="s">
        <v>1435</v>
      </c>
      <c r="M108" s="1" t="s">
        <v>782</v>
      </c>
      <c r="N108" s="1" t="s">
        <v>782</v>
      </c>
      <c r="O108" s="1" t="s">
        <v>783</v>
      </c>
      <c r="P108" s="1" t="s">
        <v>784</v>
      </c>
      <c r="Q108" s="1" t="s">
        <v>785</v>
      </c>
      <c r="R108" s="1" t="s">
        <v>1436</v>
      </c>
      <c r="S108" s="1" t="s">
        <v>787</v>
      </c>
      <c r="T108" s="1" t="s">
        <v>788</v>
      </c>
      <c r="U108" s="1" t="s">
        <v>789</v>
      </c>
      <c r="V108" s="1" t="s">
        <v>797</v>
      </c>
    </row>
    <row r="109" s="1" customFormat="1" spans="1:22">
      <c r="A109" s="3">
        <v>21413128293</v>
      </c>
      <c r="B109" s="1" t="s">
        <v>1437</v>
      </c>
      <c r="C109" s="1" t="s">
        <v>1438</v>
      </c>
      <c r="D109" s="1" t="s">
        <v>1439</v>
      </c>
      <c r="E109" s="1" t="s">
        <v>1440</v>
      </c>
      <c r="F109" s="1" t="s">
        <v>1067</v>
      </c>
      <c r="G109" s="1" t="s">
        <v>778</v>
      </c>
      <c r="H109" s="1" t="s">
        <v>779</v>
      </c>
      <c r="I109" s="1" t="s">
        <v>1441</v>
      </c>
      <c r="J109" s="1" t="s">
        <v>30</v>
      </c>
      <c r="K109" s="1" t="s">
        <v>1442</v>
      </c>
      <c r="L109" s="1" t="s">
        <v>1442</v>
      </c>
      <c r="M109" s="1" t="s">
        <v>782</v>
      </c>
      <c r="N109" s="1" t="s">
        <v>782</v>
      </c>
      <c r="O109" s="1" t="s">
        <v>783</v>
      </c>
      <c r="P109" s="1" t="s">
        <v>784</v>
      </c>
      <c r="Q109" s="1" t="s">
        <v>785</v>
      </c>
      <c r="R109" s="1" t="s">
        <v>1443</v>
      </c>
      <c r="S109" s="1" t="s">
        <v>787</v>
      </c>
      <c r="T109" s="1" t="s">
        <v>788</v>
      </c>
      <c r="U109" s="1" t="s">
        <v>789</v>
      </c>
      <c r="V109" s="1" t="s">
        <v>1444</v>
      </c>
    </row>
    <row r="110" s="1" customFormat="1" spans="1:22">
      <c r="A110" s="3">
        <v>21471188204</v>
      </c>
      <c r="B110" s="1" t="s">
        <v>1245</v>
      </c>
      <c r="C110" s="1" t="s">
        <v>1445</v>
      </c>
      <c r="D110" s="1" t="s">
        <v>1446</v>
      </c>
      <c r="E110" s="1" t="s">
        <v>1447</v>
      </c>
      <c r="F110" s="1" t="s">
        <v>1067</v>
      </c>
      <c r="G110" s="1" t="s">
        <v>778</v>
      </c>
      <c r="H110" s="1" t="s">
        <v>779</v>
      </c>
      <c r="I110" s="1" t="s">
        <v>1448</v>
      </c>
      <c r="J110" s="1" t="s">
        <v>30</v>
      </c>
      <c r="K110" s="1" t="s">
        <v>1449</v>
      </c>
      <c r="L110" s="1" t="s">
        <v>1449</v>
      </c>
      <c r="M110" s="1" t="s">
        <v>782</v>
      </c>
      <c r="N110" s="1" t="s">
        <v>782</v>
      </c>
      <c r="O110" s="1" t="s">
        <v>783</v>
      </c>
      <c r="P110" s="1" t="s">
        <v>784</v>
      </c>
      <c r="Q110" s="1" t="s">
        <v>785</v>
      </c>
      <c r="R110" s="1" t="s">
        <v>1450</v>
      </c>
      <c r="S110" s="1" t="s">
        <v>787</v>
      </c>
      <c r="T110" s="1" t="s">
        <v>788</v>
      </c>
      <c r="U110" s="1" t="s">
        <v>789</v>
      </c>
      <c r="V110" s="1" t="s">
        <v>1451</v>
      </c>
    </row>
    <row r="111" s="1" customFormat="1" spans="1:22">
      <c r="A111" s="3">
        <v>21597669662</v>
      </c>
      <c r="B111" s="1" t="s">
        <v>1099</v>
      </c>
      <c r="C111" s="1" t="s">
        <v>1452</v>
      </c>
      <c r="D111" s="1" t="s">
        <v>1453</v>
      </c>
      <c r="E111" s="1" t="s">
        <v>1454</v>
      </c>
      <c r="F111" s="1" t="s">
        <v>774</v>
      </c>
      <c r="G111" s="1" t="s">
        <v>778</v>
      </c>
      <c r="H111" s="1" t="s">
        <v>779</v>
      </c>
      <c r="I111" s="1" t="s">
        <v>1455</v>
      </c>
      <c r="J111" s="1" t="s">
        <v>30</v>
      </c>
      <c r="K111" s="1" t="s">
        <v>1456</v>
      </c>
      <c r="L111" s="1" t="s">
        <v>1456</v>
      </c>
      <c r="M111" s="1" t="s">
        <v>782</v>
      </c>
      <c r="N111" s="1" t="s">
        <v>782</v>
      </c>
      <c r="O111" s="1" t="s">
        <v>783</v>
      </c>
      <c r="P111" s="1" t="s">
        <v>784</v>
      </c>
      <c r="Q111" s="1" t="s">
        <v>785</v>
      </c>
      <c r="R111" s="1" t="s">
        <v>1457</v>
      </c>
      <c r="S111" s="1" t="s">
        <v>787</v>
      </c>
      <c r="T111" s="1" t="s">
        <v>788</v>
      </c>
      <c r="U111" s="1" t="s">
        <v>789</v>
      </c>
      <c r="V111" s="1" t="s">
        <v>1458</v>
      </c>
    </row>
    <row r="112" s="1" customFormat="1" spans="1:22">
      <c r="A112" s="3">
        <v>21589829000</v>
      </c>
      <c r="B112" s="1" t="s">
        <v>1099</v>
      </c>
      <c r="C112" s="1" t="s">
        <v>1459</v>
      </c>
      <c r="D112" s="1" t="s">
        <v>1460</v>
      </c>
      <c r="E112" s="1" t="s">
        <v>1461</v>
      </c>
      <c r="F112" s="1" t="s">
        <v>774</v>
      </c>
      <c r="G112" s="1" t="s">
        <v>778</v>
      </c>
      <c r="H112" s="1" t="s">
        <v>779</v>
      </c>
      <c r="I112" s="1" t="s">
        <v>1462</v>
      </c>
      <c r="J112" s="1" t="s">
        <v>30</v>
      </c>
      <c r="K112" s="1" t="s">
        <v>1463</v>
      </c>
      <c r="L112" s="1" t="s">
        <v>1463</v>
      </c>
      <c r="M112" s="1" t="s">
        <v>782</v>
      </c>
      <c r="N112" s="1" t="s">
        <v>782</v>
      </c>
      <c r="O112" s="1" t="s">
        <v>783</v>
      </c>
      <c r="P112" s="1" t="s">
        <v>784</v>
      </c>
      <c r="Q112" s="1" t="s">
        <v>785</v>
      </c>
      <c r="R112" s="1" t="s">
        <v>1464</v>
      </c>
      <c r="S112" s="1" t="s">
        <v>787</v>
      </c>
      <c r="T112" s="1" t="s">
        <v>788</v>
      </c>
      <c r="U112" s="1" t="s">
        <v>789</v>
      </c>
      <c r="V112" s="1" t="s">
        <v>1123</v>
      </c>
    </row>
    <row r="113" s="1" customFormat="1" spans="1:22">
      <c r="A113" s="3">
        <v>21607147101</v>
      </c>
      <c r="B113" s="1" t="s">
        <v>1067</v>
      </c>
      <c r="C113" s="1" t="s">
        <v>1465</v>
      </c>
      <c r="D113" s="1" t="s">
        <v>1466</v>
      </c>
      <c r="E113" s="1" t="s">
        <v>1467</v>
      </c>
      <c r="F113" s="1" t="s">
        <v>1067</v>
      </c>
      <c r="G113" s="1" t="s">
        <v>778</v>
      </c>
      <c r="H113" s="1" t="s">
        <v>779</v>
      </c>
      <c r="I113" s="1" t="s">
        <v>1468</v>
      </c>
      <c r="J113" s="1" t="s">
        <v>30</v>
      </c>
      <c r="K113" s="1" t="s">
        <v>1469</v>
      </c>
      <c r="L113" s="1" t="s">
        <v>1469</v>
      </c>
      <c r="M113" s="1" t="s">
        <v>782</v>
      </c>
      <c r="N113" s="1" t="s">
        <v>782</v>
      </c>
      <c r="O113" s="1" t="s">
        <v>783</v>
      </c>
      <c r="P113" s="1" t="s">
        <v>784</v>
      </c>
      <c r="Q113" s="1" t="s">
        <v>785</v>
      </c>
      <c r="R113" s="1" t="s">
        <v>1470</v>
      </c>
      <c r="S113" s="1" t="s">
        <v>787</v>
      </c>
      <c r="T113" s="1" t="s">
        <v>788</v>
      </c>
      <c r="U113" s="1" t="s">
        <v>789</v>
      </c>
      <c r="V113" s="1" t="s">
        <v>804</v>
      </c>
    </row>
    <row r="114" s="1" customFormat="1" spans="1:22">
      <c r="A114" s="3">
        <v>21605364053</v>
      </c>
      <c r="B114" s="1" t="s">
        <v>1067</v>
      </c>
      <c r="C114" s="1" t="s">
        <v>1471</v>
      </c>
      <c r="D114" s="1" t="s">
        <v>1472</v>
      </c>
      <c r="E114" s="1" t="s">
        <v>1473</v>
      </c>
      <c r="F114" s="1" t="s">
        <v>1067</v>
      </c>
      <c r="G114" s="1" t="s">
        <v>778</v>
      </c>
      <c r="H114" s="1" t="s">
        <v>779</v>
      </c>
      <c r="I114" s="1" t="s">
        <v>1474</v>
      </c>
      <c r="J114" s="1" t="s">
        <v>30</v>
      </c>
      <c r="K114" s="1" t="s">
        <v>1475</v>
      </c>
      <c r="L114" s="1" t="s">
        <v>1475</v>
      </c>
      <c r="M114" s="1" t="s">
        <v>782</v>
      </c>
      <c r="N114" s="1" t="s">
        <v>782</v>
      </c>
      <c r="O114" s="1" t="s">
        <v>783</v>
      </c>
      <c r="P114" s="1" t="s">
        <v>784</v>
      </c>
      <c r="Q114" s="1" t="s">
        <v>785</v>
      </c>
      <c r="R114" s="1" t="s">
        <v>1476</v>
      </c>
      <c r="S114" s="1" t="s">
        <v>787</v>
      </c>
      <c r="T114" s="1" t="s">
        <v>788</v>
      </c>
      <c r="U114" s="1" t="s">
        <v>789</v>
      </c>
      <c r="V114" s="1" t="s">
        <v>804</v>
      </c>
    </row>
    <row r="115" s="1" customFormat="1" spans="1:22">
      <c r="A115" s="3">
        <v>21558887237</v>
      </c>
      <c r="B115" s="1" t="s">
        <v>1157</v>
      </c>
      <c r="C115" s="1" t="s">
        <v>1477</v>
      </c>
      <c r="D115" s="1" t="s">
        <v>1478</v>
      </c>
      <c r="E115" s="1" t="s">
        <v>1479</v>
      </c>
      <c r="F115" s="1" t="s">
        <v>774</v>
      </c>
      <c r="G115" s="1" t="s">
        <v>778</v>
      </c>
      <c r="H115" s="1" t="s">
        <v>779</v>
      </c>
      <c r="I115" s="1" t="s">
        <v>1480</v>
      </c>
      <c r="J115" s="1" t="s">
        <v>30</v>
      </c>
      <c r="K115" s="1" t="s">
        <v>1481</v>
      </c>
      <c r="L115" s="1" t="s">
        <v>1481</v>
      </c>
      <c r="M115" s="1" t="s">
        <v>782</v>
      </c>
      <c r="N115" s="1" t="s">
        <v>782</v>
      </c>
      <c r="O115" s="1" t="s">
        <v>783</v>
      </c>
      <c r="P115" s="1" t="s">
        <v>784</v>
      </c>
      <c r="Q115" s="1" t="s">
        <v>785</v>
      </c>
      <c r="R115" s="1" t="s">
        <v>1482</v>
      </c>
      <c r="S115" s="1" t="s">
        <v>787</v>
      </c>
      <c r="T115" s="1" t="s">
        <v>788</v>
      </c>
      <c r="U115" s="1" t="s">
        <v>789</v>
      </c>
      <c r="V115" s="1" t="s">
        <v>880</v>
      </c>
    </row>
    <row r="116" s="1" customFormat="1" spans="1:22">
      <c r="A116" s="3">
        <v>21599612604</v>
      </c>
      <c r="B116" s="1" t="s">
        <v>1067</v>
      </c>
      <c r="C116" s="1" t="s">
        <v>1483</v>
      </c>
      <c r="D116" s="1" t="s">
        <v>1484</v>
      </c>
      <c r="E116" s="1" t="s">
        <v>1485</v>
      </c>
      <c r="F116" s="1" t="s">
        <v>1067</v>
      </c>
      <c r="G116" s="1" t="s">
        <v>778</v>
      </c>
      <c r="H116" s="1" t="s">
        <v>779</v>
      </c>
      <c r="I116" s="1" t="s">
        <v>1486</v>
      </c>
      <c r="J116" s="1" t="s">
        <v>30</v>
      </c>
      <c r="K116" s="1" t="s">
        <v>1487</v>
      </c>
      <c r="L116" s="1" t="s">
        <v>1487</v>
      </c>
      <c r="M116" s="1" t="s">
        <v>782</v>
      </c>
      <c r="N116" s="1" t="s">
        <v>782</v>
      </c>
      <c r="O116" s="1" t="s">
        <v>783</v>
      </c>
      <c r="P116" s="1" t="s">
        <v>784</v>
      </c>
      <c r="Q116" s="1" t="s">
        <v>785</v>
      </c>
      <c r="R116" s="1" t="s">
        <v>1488</v>
      </c>
      <c r="S116" s="1" t="s">
        <v>787</v>
      </c>
      <c r="T116" s="1" t="s">
        <v>788</v>
      </c>
      <c r="U116" s="1" t="s">
        <v>789</v>
      </c>
      <c r="V116" s="1" t="s">
        <v>1005</v>
      </c>
    </row>
    <row r="117" s="1" customFormat="1" spans="1:22">
      <c r="A117" s="3">
        <v>21597437744</v>
      </c>
      <c r="B117" s="1" t="s">
        <v>1099</v>
      </c>
      <c r="C117" s="1" t="s">
        <v>1489</v>
      </c>
      <c r="D117" s="1" t="s">
        <v>1490</v>
      </c>
      <c r="E117" s="1" t="s">
        <v>1491</v>
      </c>
      <c r="F117" s="1" t="s">
        <v>774</v>
      </c>
      <c r="G117" s="1" t="s">
        <v>778</v>
      </c>
      <c r="H117" s="1" t="s">
        <v>779</v>
      </c>
      <c r="I117" s="1" t="s">
        <v>1492</v>
      </c>
      <c r="J117" s="1" t="s">
        <v>30</v>
      </c>
      <c r="K117" s="1" t="s">
        <v>1493</v>
      </c>
      <c r="L117" s="1" t="s">
        <v>1493</v>
      </c>
      <c r="M117" s="1" t="s">
        <v>782</v>
      </c>
      <c r="N117" s="1" t="s">
        <v>782</v>
      </c>
      <c r="O117" s="1" t="s">
        <v>783</v>
      </c>
      <c r="P117" s="1" t="s">
        <v>784</v>
      </c>
      <c r="Q117" s="1" t="s">
        <v>785</v>
      </c>
      <c r="R117" s="1" t="s">
        <v>1494</v>
      </c>
      <c r="S117" s="1" t="s">
        <v>787</v>
      </c>
      <c r="T117" s="1" t="s">
        <v>788</v>
      </c>
      <c r="U117" s="1" t="s">
        <v>789</v>
      </c>
      <c r="V117" s="1" t="s">
        <v>866</v>
      </c>
    </row>
    <row r="118" s="1" customFormat="1" spans="1:22">
      <c r="A118" s="3">
        <v>21510264534</v>
      </c>
      <c r="B118" s="1" t="s">
        <v>1275</v>
      </c>
      <c r="C118" s="1" t="s">
        <v>1495</v>
      </c>
      <c r="D118" s="1" t="s">
        <v>1496</v>
      </c>
      <c r="E118" s="1" t="s">
        <v>1497</v>
      </c>
      <c r="F118" s="1" t="s">
        <v>774</v>
      </c>
      <c r="G118" s="1" t="s">
        <v>778</v>
      </c>
      <c r="H118" s="1" t="s">
        <v>779</v>
      </c>
      <c r="I118" s="1" t="s">
        <v>1498</v>
      </c>
      <c r="J118" s="1" t="s">
        <v>30</v>
      </c>
      <c r="K118" s="1" t="s">
        <v>1499</v>
      </c>
      <c r="L118" s="1" t="s">
        <v>1499</v>
      </c>
      <c r="M118" s="1" t="s">
        <v>782</v>
      </c>
      <c r="N118" s="1" t="s">
        <v>782</v>
      </c>
      <c r="O118" s="1" t="s">
        <v>783</v>
      </c>
      <c r="P118" s="1" t="s">
        <v>784</v>
      </c>
      <c r="Q118" s="1" t="s">
        <v>785</v>
      </c>
      <c r="R118" s="1" t="s">
        <v>1500</v>
      </c>
      <c r="S118" s="1" t="s">
        <v>787</v>
      </c>
      <c r="T118" s="1" t="s">
        <v>788</v>
      </c>
      <c r="U118" s="1" t="s">
        <v>789</v>
      </c>
      <c r="V118" s="1" t="s">
        <v>790</v>
      </c>
    </row>
    <row r="119" s="1" customFormat="1" spans="1:22">
      <c r="A119" s="3">
        <v>21580777625</v>
      </c>
      <c r="B119" s="1" t="s">
        <v>1105</v>
      </c>
      <c r="C119" s="1" t="s">
        <v>1501</v>
      </c>
      <c r="D119" s="1" t="s">
        <v>1502</v>
      </c>
      <c r="E119" s="1" t="s">
        <v>1503</v>
      </c>
      <c r="F119" s="1" t="s">
        <v>1067</v>
      </c>
      <c r="G119" s="1" t="s">
        <v>778</v>
      </c>
      <c r="H119" s="1" t="s">
        <v>779</v>
      </c>
      <c r="I119" s="1" t="s">
        <v>1504</v>
      </c>
      <c r="J119" s="1" t="s">
        <v>30</v>
      </c>
      <c r="K119" s="1" t="s">
        <v>1505</v>
      </c>
      <c r="L119" s="1" t="s">
        <v>1505</v>
      </c>
      <c r="M119" s="1" t="s">
        <v>782</v>
      </c>
      <c r="N119" s="1" t="s">
        <v>782</v>
      </c>
      <c r="O119" s="1" t="s">
        <v>783</v>
      </c>
      <c r="P119" s="1" t="s">
        <v>784</v>
      </c>
      <c r="Q119" s="1" t="s">
        <v>785</v>
      </c>
      <c r="R119" s="1" t="s">
        <v>1506</v>
      </c>
      <c r="S119" s="1" t="s">
        <v>787</v>
      </c>
      <c r="T119" s="1" t="s">
        <v>788</v>
      </c>
      <c r="U119" s="1" t="s">
        <v>789</v>
      </c>
      <c r="V119" s="1" t="s">
        <v>873</v>
      </c>
    </row>
    <row r="120" s="1" customFormat="1" spans="1:22">
      <c r="A120" s="3">
        <v>21580794177</v>
      </c>
      <c r="B120" s="1" t="s">
        <v>1105</v>
      </c>
      <c r="C120" s="1" t="s">
        <v>1507</v>
      </c>
      <c r="D120" s="1" t="s">
        <v>1502</v>
      </c>
      <c r="E120" s="1" t="s">
        <v>1508</v>
      </c>
      <c r="F120" s="1" t="s">
        <v>1067</v>
      </c>
      <c r="G120" s="1" t="s">
        <v>778</v>
      </c>
      <c r="H120" s="1" t="s">
        <v>779</v>
      </c>
      <c r="I120" s="1" t="s">
        <v>1509</v>
      </c>
      <c r="J120" s="1" t="s">
        <v>30</v>
      </c>
      <c r="K120" s="1" t="s">
        <v>1510</v>
      </c>
      <c r="L120" s="1" t="s">
        <v>1510</v>
      </c>
      <c r="M120" s="1" t="s">
        <v>782</v>
      </c>
      <c r="N120" s="1" t="s">
        <v>782</v>
      </c>
      <c r="O120" s="1" t="s">
        <v>783</v>
      </c>
      <c r="P120" s="1" t="s">
        <v>784</v>
      </c>
      <c r="Q120" s="1" t="s">
        <v>785</v>
      </c>
      <c r="R120" s="1" t="s">
        <v>1511</v>
      </c>
      <c r="S120" s="1" t="s">
        <v>787</v>
      </c>
      <c r="T120" s="1" t="s">
        <v>788</v>
      </c>
      <c r="U120" s="1" t="s">
        <v>789</v>
      </c>
      <c r="V120" s="1" t="s">
        <v>873</v>
      </c>
    </row>
    <row r="121" s="1" customFormat="1" spans="1:22">
      <c r="A121" s="3">
        <v>21409751552</v>
      </c>
      <c r="B121" s="1" t="s">
        <v>1365</v>
      </c>
      <c r="C121" s="1" t="s">
        <v>1512</v>
      </c>
      <c r="D121" s="1" t="s">
        <v>1513</v>
      </c>
      <c r="E121" s="1" t="s">
        <v>1514</v>
      </c>
      <c r="F121" s="1" t="s">
        <v>774</v>
      </c>
      <c r="G121" s="1" t="s">
        <v>778</v>
      </c>
      <c r="H121" s="1" t="s">
        <v>779</v>
      </c>
      <c r="I121" s="1" t="s">
        <v>1515</v>
      </c>
      <c r="J121" s="1" t="s">
        <v>30</v>
      </c>
      <c r="K121" s="1" t="s">
        <v>1516</v>
      </c>
      <c r="L121" s="1" t="s">
        <v>1516</v>
      </c>
      <c r="M121" s="1" t="s">
        <v>782</v>
      </c>
      <c r="N121" s="1" t="s">
        <v>782</v>
      </c>
      <c r="O121" s="1" t="s">
        <v>783</v>
      </c>
      <c r="P121" s="1" t="s">
        <v>784</v>
      </c>
      <c r="Q121" s="1" t="s">
        <v>785</v>
      </c>
      <c r="R121" s="1" t="s">
        <v>1517</v>
      </c>
      <c r="S121" s="1" t="s">
        <v>787</v>
      </c>
      <c r="T121" s="1" t="s">
        <v>788</v>
      </c>
      <c r="U121" s="1" t="s">
        <v>789</v>
      </c>
      <c r="V121" s="1" t="s">
        <v>1194</v>
      </c>
    </row>
    <row r="122" s="1" customFormat="1" spans="1:22">
      <c r="A122" s="3">
        <v>21508478399</v>
      </c>
      <c r="B122" s="1" t="s">
        <v>1275</v>
      </c>
      <c r="C122" s="1" t="s">
        <v>1518</v>
      </c>
      <c r="D122" s="1" t="s">
        <v>1519</v>
      </c>
      <c r="E122" s="1" t="s">
        <v>1520</v>
      </c>
      <c r="F122" s="1" t="s">
        <v>774</v>
      </c>
      <c r="G122" s="1" t="s">
        <v>778</v>
      </c>
      <c r="H122" s="1" t="s">
        <v>779</v>
      </c>
      <c r="I122" s="1" t="s">
        <v>1521</v>
      </c>
      <c r="J122" s="1" t="s">
        <v>30</v>
      </c>
      <c r="K122" s="1" t="s">
        <v>1522</v>
      </c>
      <c r="L122" s="1" t="s">
        <v>1522</v>
      </c>
      <c r="M122" s="1" t="s">
        <v>782</v>
      </c>
      <c r="N122" s="1" t="s">
        <v>782</v>
      </c>
      <c r="O122" s="1" t="s">
        <v>783</v>
      </c>
      <c r="P122" s="1" t="s">
        <v>784</v>
      </c>
      <c r="Q122" s="1" t="s">
        <v>785</v>
      </c>
      <c r="R122" s="1" t="s">
        <v>1523</v>
      </c>
      <c r="S122" s="1" t="s">
        <v>787</v>
      </c>
      <c r="T122" s="1" t="s">
        <v>788</v>
      </c>
      <c r="U122" s="1" t="s">
        <v>789</v>
      </c>
      <c r="V122" s="1" t="s">
        <v>1524</v>
      </c>
    </row>
    <row r="123" s="1" customFormat="1" spans="1:22">
      <c r="A123" s="3">
        <v>21580243030</v>
      </c>
      <c r="B123" s="1" t="s">
        <v>1105</v>
      </c>
      <c r="C123" s="1" t="s">
        <v>1525</v>
      </c>
      <c r="D123" s="1" t="s">
        <v>1526</v>
      </c>
      <c r="E123" s="1" t="s">
        <v>1527</v>
      </c>
      <c r="F123" s="1" t="s">
        <v>774</v>
      </c>
      <c r="G123" s="1" t="s">
        <v>778</v>
      </c>
      <c r="H123" s="1" t="s">
        <v>779</v>
      </c>
      <c r="I123" s="1" t="s">
        <v>1528</v>
      </c>
      <c r="J123" s="1" t="s">
        <v>30</v>
      </c>
      <c r="K123" s="1" t="s">
        <v>1529</v>
      </c>
      <c r="L123" s="1" t="s">
        <v>1529</v>
      </c>
      <c r="M123" s="1" t="s">
        <v>782</v>
      </c>
      <c r="N123" s="1" t="s">
        <v>782</v>
      </c>
      <c r="O123" s="1" t="s">
        <v>783</v>
      </c>
      <c r="P123" s="1" t="s">
        <v>784</v>
      </c>
      <c r="Q123" s="1" t="s">
        <v>785</v>
      </c>
      <c r="R123" s="1" t="s">
        <v>1530</v>
      </c>
      <c r="S123" s="1" t="s">
        <v>787</v>
      </c>
      <c r="T123" s="1" t="s">
        <v>788</v>
      </c>
      <c r="U123" s="1" t="s">
        <v>789</v>
      </c>
      <c r="V123" s="1" t="s">
        <v>1123</v>
      </c>
    </row>
    <row r="124" s="1" customFormat="1" spans="1:22">
      <c r="A124" s="3">
        <v>21580792623</v>
      </c>
      <c r="B124" s="1" t="s">
        <v>1105</v>
      </c>
      <c r="C124" s="1" t="s">
        <v>1531</v>
      </c>
      <c r="D124" s="1" t="s">
        <v>1532</v>
      </c>
      <c r="E124" s="1" t="s">
        <v>1533</v>
      </c>
      <c r="F124" s="1" t="s">
        <v>1067</v>
      </c>
      <c r="G124" s="1" t="s">
        <v>778</v>
      </c>
      <c r="H124" s="1" t="s">
        <v>779</v>
      </c>
      <c r="I124" s="1" t="s">
        <v>1534</v>
      </c>
      <c r="J124" s="1" t="s">
        <v>30</v>
      </c>
      <c r="K124" s="1" t="s">
        <v>1535</v>
      </c>
      <c r="L124" s="1" t="s">
        <v>1535</v>
      </c>
      <c r="M124" s="1" t="s">
        <v>782</v>
      </c>
      <c r="N124" s="1" t="s">
        <v>782</v>
      </c>
      <c r="O124" s="1" t="s">
        <v>783</v>
      </c>
      <c r="P124" s="1" t="s">
        <v>784</v>
      </c>
      <c r="Q124" s="1" t="s">
        <v>785</v>
      </c>
      <c r="R124" s="1" t="s">
        <v>1536</v>
      </c>
      <c r="S124" s="1" t="s">
        <v>787</v>
      </c>
      <c r="T124" s="1" t="s">
        <v>788</v>
      </c>
      <c r="U124" s="1" t="s">
        <v>789</v>
      </c>
      <c r="V124" s="1" t="s">
        <v>1005</v>
      </c>
    </row>
    <row r="125" s="1" customFormat="1" spans="1:22">
      <c r="A125" s="3">
        <v>21348685877</v>
      </c>
      <c r="B125" s="1" t="s">
        <v>1217</v>
      </c>
      <c r="C125" s="1" t="s">
        <v>1537</v>
      </c>
      <c r="D125" s="1" t="s">
        <v>1538</v>
      </c>
      <c r="E125" s="1" t="s">
        <v>1539</v>
      </c>
      <c r="F125" s="1" t="s">
        <v>774</v>
      </c>
      <c r="G125" s="1" t="s">
        <v>778</v>
      </c>
      <c r="H125" s="1" t="s">
        <v>779</v>
      </c>
      <c r="I125" s="1" t="s">
        <v>1540</v>
      </c>
      <c r="J125" s="1" t="s">
        <v>30</v>
      </c>
      <c r="K125" s="1" t="s">
        <v>1541</v>
      </c>
      <c r="L125" s="1" t="s">
        <v>1541</v>
      </c>
      <c r="M125" s="1" t="s">
        <v>782</v>
      </c>
      <c r="N125" s="1" t="s">
        <v>782</v>
      </c>
      <c r="O125" s="1" t="s">
        <v>783</v>
      </c>
      <c r="P125" s="1" t="s">
        <v>784</v>
      </c>
      <c r="Q125" s="1" t="s">
        <v>785</v>
      </c>
      <c r="R125" s="1" t="s">
        <v>1542</v>
      </c>
      <c r="S125" s="1" t="s">
        <v>787</v>
      </c>
      <c r="T125" s="1" t="s">
        <v>788</v>
      </c>
      <c r="U125" s="1" t="s">
        <v>789</v>
      </c>
      <c r="V125" s="1" t="s">
        <v>790</v>
      </c>
    </row>
    <row r="126" s="1" customFormat="1" spans="1:22">
      <c r="A126" s="3">
        <v>21596551182</v>
      </c>
      <c r="B126" s="1" t="s">
        <v>1099</v>
      </c>
      <c r="C126" s="1" t="s">
        <v>1543</v>
      </c>
      <c r="D126" s="1" t="s">
        <v>1544</v>
      </c>
      <c r="E126" s="1" t="s">
        <v>1545</v>
      </c>
      <c r="F126" s="1" t="s">
        <v>774</v>
      </c>
      <c r="G126" s="1" t="s">
        <v>778</v>
      </c>
      <c r="H126" s="1" t="s">
        <v>779</v>
      </c>
      <c r="I126" s="1" t="s">
        <v>1546</v>
      </c>
      <c r="J126" s="1" t="s">
        <v>30</v>
      </c>
      <c r="K126" s="1" t="s">
        <v>1547</v>
      </c>
      <c r="L126" s="1" t="s">
        <v>1547</v>
      </c>
      <c r="M126" s="1" t="s">
        <v>782</v>
      </c>
      <c r="N126" s="1" t="s">
        <v>782</v>
      </c>
      <c r="O126" s="1" t="s">
        <v>783</v>
      </c>
      <c r="P126" s="1" t="s">
        <v>784</v>
      </c>
      <c r="Q126" s="1" t="s">
        <v>785</v>
      </c>
      <c r="R126" s="1" t="s">
        <v>1548</v>
      </c>
      <c r="S126" s="1" t="s">
        <v>787</v>
      </c>
      <c r="T126" s="1" t="s">
        <v>788</v>
      </c>
      <c r="U126" s="1" t="s">
        <v>789</v>
      </c>
      <c r="V126" s="1" t="s">
        <v>1123</v>
      </c>
    </row>
    <row r="127" s="1" customFormat="1" spans="1:22">
      <c r="A127" s="3">
        <v>21609365347</v>
      </c>
      <c r="B127" s="1" t="s">
        <v>1067</v>
      </c>
      <c r="C127" s="1" t="s">
        <v>1549</v>
      </c>
      <c r="D127" s="1" t="s">
        <v>1550</v>
      </c>
      <c r="E127" s="1" t="s">
        <v>1551</v>
      </c>
      <c r="F127" s="1" t="s">
        <v>774</v>
      </c>
      <c r="G127" s="1" t="s">
        <v>778</v>
      </c>
      <c r="H127" s="1" t="s">
        <v>779</v>
      </c>
      <c r="I127" s="1" t="s">
        <v>1552</v>
      </c>
      <c r="J127" s="1" t="s">
        <v>30</v>
      </c>
      <c r="K127" s="1" t="s">
        <v>1553</v>
      </c>
      <c r="L127" s="1" t="s">
        <v>1553</v>
      </c>
      <c r="M127" s="1" t="s">
        <v>782</v>
      </c>
      <c r="N127" s="1" t="s">
        <v>782</v>
      </c>
      <c r="O127" s="1" t="s">
        <v>783</v>
      </c>
      <c r="P127" s="1" t="s">
        <v>784</v>
      </c>
      <c r="Q127" s="1" t="s">
        <v>785</v>
      </c>
      <c r="R127" s="1" t="s">
        <v>1554</v>
      </c>
      <c r="S127" s="1" t="s">
        <v>787</v>
      </c>
      <c r="T127" s="1" t="s">
        <v>788</v>
      </c>
      <c r="U127" s="1" t="s">
        <v>789</v>
      </c>
      <c r="V127" s="1" t="s">
        <v>1555</v>
      </c>
    </row>
    <row r="128" s="1" customFormat="1" spans="1:22">
      <c r="A128" s="3">
        <v>21605364867</v>
      </c>
      <c r="B128" s="1" t="s">
        <v>1067</v>
      </c>
      <c r="C128" s="1" t="s">
        <v>1556</v>
      </c>
      <c r="D128" s="1" t="s">
        <v>1557</v>
      </c>
      <c r="E128" s="1" t="s">
        <v>1558</v>
      </c>
      <c r="F128" s="1" t="s">
        <v>1067</v>
      </c>
      <c r="G128" s="1" t="s">
        <v>778</v>
      </c>
      <c r="H128" s="1" t="s">
        <v>779</v>
      </c>
      <c r="I128" s="1" t="s">
        <v>1559</v>
      </c>
      <c r="J128" s="1" t="s">
        <v>30</v>
      </c>
      <c r="K128" s="1" t="s">
        <v>1560</v>
      </c>
      <c r="L128" s="1" t="s">
        <v>1560</v>
      </c>
      <c r="M128" s="1" t="s">
        <v>782</v>
      </c>
      <c r="N128" s="1" t="s">
        <v>782</v>
      </c>
      <c r="O128" s="1" t="s">
        <v>783</v>
      </c>
      <c r="P128" s="1" t="s">
        <v>784</v>
      </c>
      <c r="Q128" s="1" t="s">
        <v>785</v>
      </c>
      <c r="R128" s="1" t="s">
        <v>1561</v>
      </c>
      <c r="S128" s="1" t="s">
        <v>787</v>
      </c>
      <c r="T128" s="1" t="s">
        <v>788</v>
      </c>
      <c r="U128" s="1" t="s">
        <v>789</v>
      </c>
      <c r="V128" s="1" t="s">
        <v>804</v>
      </c>
    </row>
    <row r="129" s="1" customFormat="1" spans="1:22">
      <c r="A129" s="3">
        <v>21590195414</v>
      </c>
      <c r="B129" s="1" t="s">
        <v>1099</v>
      </c>
      <c r="C129" s="1" t="s">
        <v>1562</v>
      </c>
      <c r="D129" s="1" t="s">
        <v>1557</v>
      </c>
      <c r="E129" s="1" t="s">
        <v>1563</v>
      </c>
      <c r="F129" s="1" t="s">
        <v>1067</v>
      </c>
      <c r="G129" s="1" t="s">
        <v>778</v>
      </c>
      <c r="H129" s="1" t="s">
        <v>779</v>
      </c>
      <c r="I129" s="1" t="s">
        <v>1564</v>
      </c>
      <c r="J129" s="1" t="s">
        <v>30</v>
      </c>
      <c r="K129" s="1" t="s">
        <v>1565</v>
      </c>
      <c r="L129" s="1" t="s">
        <v>1565</v>
      </c>
      <c r="M129" s="1" t="s">
        <v>782</v>
      </c>
      <c r="N129" s="1" t="s">
        <v>782</v>
      </c>
      <c r="O129" s="1" t="s">
        <v>783</v>
      </c>
      <c r="P129" s="1" t="s">
        <v>784</v>
      </c>
      <c r="Q129" s="1" t="s">
        <v>785</v>
      </c>
      <c r="R129" s="1" t="s">
        <v>1566</v>
      </c>
      <c r="S129" s="1" t="s">
        <v>787</v>
      </c>
      <c r="T129" s="1" t="s">
        <v>788</v>
      </c>
      <c r="U129" s="1" t="s">
        <v>789</v>
      </c>
      <c r="V129" s="1" t="s">
        <v>804</v>
      </c>
    </row>
    <row r="130" s="1" customFormat="1" spans="1:22">
      <c r="A130" s="3">
        <v>21602077237</v>
      </c>
      <c r="B130" s="1" t="s">
        <v>1067</v>
      </c>
      <c r="C130" s="1" t="s">
        <v>1567</v>
      </c>
      <c r="D130" s="1" t="s">
        <v>1568</v>
      </c>
      <c r="E130" s="1" t="s">
        <v>1569</v>
      </c>
      <c r="F130" s="1" t="s">
        <v>1067</v>
      </c>
      <c r="G130" s="1" t="s">
        <v>778</v>
      </c>
      <c r="H130" s="1" t="s">
        <v>779</v>
      </c>
      <c r="I130" s="1" t="s">
        <v>1570</v>
      </c>
      <c r="J130" s="1" t="s">
        <v>30</v>
      </c>
      <c r="K130" s="1" t="s">
        <v>1571</v>
      </c>
      <c r="L130" s="1" t="s">
        <v>1571</v>
      </c>
      <c r="M130" s="1" t="s">
        <v>782</v>
      </c>
      <c r="N130" s="1" t="s">
        <v>782</v>
      </c>
      <c r="O130" s="1" t="s">
        <v>783</v>
      </c>
      <c r="P130" s="1" t="s">
        <v>784</v>
      </c>
      <c r="Q130" s="1" t="s">
        <v>785</v>
      </c>
      <c r="R130" s="1" t="s">
        <v>1572</v>
      </c>
      <c r="S130" s="1" t="s">
        <v>787</v>
      </c>
      <c r="T130" s="1" t="s">
        <v>788</v>
      </c>
      <c r="U130" s="1" t="s">
        <v>789</v>
      </c>
      <c r="V130" s="1" t="s">
        <v>1573</v>
      </c>
    </row>
    <row r="131" s="1" customFormat="1" spans="1:22">
      <c r="A131" s="3">
        <v>21474332127</v>
      </c>
      <c r="B131" s="1" t="s">
        <v>1245</v>
      </c>
      <c r="C131" s="1" t="s">
        <v>1574</v>
      </c>
      <c r="D131" s="1" t="s">
        <v>1575</v>
      </c>
      <c r="E131" s="1" t="s">
        <v>1576</v>
      </c>
      <c r="F131" s="1" t="s">
        <v>774</v>
      </c>
      <c r="G131" s="1" t="s">
        <v>778</v>
      </c>
      <c r="H131" s="1" t="s">
        <v>779</v>
      </c>
      <c r="I131" s="1" t="s">
        <v>1577</v>
      </c>
      <c r="J131" s="1" t="s">
        <v>30</v>
      </c>
      <c r="K131" s="1" t="s">
        <v>1578</v>
      </c>
      <c r="L131" s="1" t="s">
        <v>1578</v>
      </c>
      <c r="M131" s="1" t="s">
        <v>782</v>
      </c>
      <c r="N131" s="1" t="s">
        <v>782</v>
      </c>
      <c r="O131" s="1" t="s">
        <v>783</v>
      </c>
      <c r="P131" s="1" t="s">
        <v>784</v>
      </c>
      <c r="Q131" s="1" t="s">
        <v>785</v>
      </c>
      <c r="R131" s="1" t="s">
        <v>1579</v>
      </c>
      <c r="S131" s="1" t="s">
        <v>787</v>
      </c>
      <c r="T131" s="1" t="s">
        <v>788</v>
      </c>
      <c r="U131" s="1" t="s">
        <v>789</v>
      </c>
      <c r="V131" s="1" t="s">
        <v>866</v>
      </c>
    </row>
    <row r="132" s="1" customFormat="1" spans="1:22">
      <c r="A132" s="3">
        <v>21581564019</v>
      </c>
      <c r="B132" s="1" t="s">
        <v>1105</v>
      </c>
      <c r="C132" s="1" t="s">
        <v>1580</v>
      </c>
      <c r="D132" s="1" t="s">
        <v>1581</v>
      </c>
      <c r="E132" s="1" t="s">
        <v>1582</v>
      </c>
      <c r="F132" s="1" t="s">
        <v>774</v>
      </c>
      <c r="G132" s="1" t="s">
        <v>778</v>
      </c>
      <c r="H132" s="1" t="s">
        <v>779</v>
      </c>
      <c r="I132" s="1" t="s">
        <v>1583</v>
      </c>
      <c r="J132" s="1" t="s">
        <v>30</v>
      </c>
      <c r="K132" s="1" t="s">
        <v>1584</v>
      </c>
      <c r="L132" s="1" t="s">
        <v>1584</v>
      </c>
      <c r="M132" s="1" t="s">
        <v>782</v>
      </c>
      <c r="N132" s="1" t="s">
        <v>782</v>
      </c>
      <c r="O132" s="1" t="s">
        <v>783</v>
      </c>
      <c r="P132" s="1" t="s">
        <v>784</v>
      </c>
      <c r="Q132" s="1" t="s">
        <v>785</v>
      </c>
      <c r="R132" s="1" t="s">
        <v>1585</v>
      </c>
      <c r="S132" s="1" t="s">
        <v>787</v>
      </c>
      <c r="T132" s="1" t="s">
        <v>788</v>
      </c>
      <c r="U132" s="1" t="s">
        <v>789</v>
      </c>
      <c r="V132" s="1" t="s">
        <v>1005</v>
      </c>
    </row>
    <row r="133" s="1" customFormat="1" spans="1:22">
      <c r="A133" s="3">
        <v>21599241574</v>
      </c>
      <c r="B133" s="1" t="s">
        <v>1067</v>
      </c>
      <c r="C133" s="1" t="s">
        <v>1586</v>
      </c>
      <c r="D133" s="1" t="s">
        <v>1587</v>
      </c>
      <c r="E133" s="1" t="s">
        <v>1588</v>
      </c>
      <c r="F133" s="1" t="s">
        <v>774</v>
      </c>
      <c r="G133" s="1" t="s">
        <v>778</v>
      </c>
      <c r="H133" s="1" t="s">
        <v>779</v>
      </c>
      <c r="I133" s="1" t="s">
        <v>1589</v>
      </c>
      <c r="J133" s="1" t="s">
        <v>30</v>
      </c>
      <c r="K133" s="1" t="s">
        <v>1590</v>
      </c>
      <c r="L133" s="1" t="s">
        <v>1590</v>
      </c>
      <c r="M133" s="1" t="s">
        <v>782</v>
      </c>
      <c r="N133" s="1" t="s">
        <v>782</v>
      </c>
      <c r="O133" s="1" t="s">
        <v>783</v>
      </c>
      <c r="P133" s="1" t="s">
        <v>784</v>
      </c>
      <c r="Q133" s="1" t="s">
        <v>785</v>
      </c>
      <c r="R133" s="1" t="s">
        <v>1591</v>
      </c>
      <c r="S133" s="1" t="s">
        <v>787</v>
      </c>
      <c r="T133" s="1" t="s">
        <v>788</v>
      </c>
      <c r="U133" s="1" t="s">
        <v>789</v>
      </c>
      <c r="V133" s="1" t="s">
        <v>1364</v>
      </c>
    </row>
    <row r="134" s="1" customFormat="1" spans="1:22">
      <c r="A134" s="3">
        <v>21597519713</v>
      </c>
      <c r="B134" s="1" t="s">
        <v>1099</v>
      </c>
      <c r="C134" s="1" t="s">
        <v>1592</v>
      </c>
      <c r="D134" s="1" t="s">
        <v>1593</v>
      </c>
      <c r="E134" s="1" t="s">
        <v>1594</v>
      </c>
      <c r="F134" s="1" t="s">
        <v>1067</v>
      </c>
      <c r="G134" s="1" t="s">
        <v>778</v>
      </c>
      <c r="H134" s="1" t="s">
        <v>779</v>
      </c>
      <c r="I134" s="1" t="s">
        <v>1595</v>
      </c>
      <c r="J134" s="1" t="s">
        <v>30</v>
      </c>
      <c r="K134" s="1" t="s">
        <v>1596</v>
      </c>
      <c r="L134" s="1" t="s">
        <v>1596</v>
      </c>
      <c r="M134" s="1" t="s">
        <v>782</v>
      </c>
      <c r="N134" s="1" t="s">
        <v>782</v>
      </c>
      <c r="O134" s="1" t="s">
        <v>783</v>
      </c>
      <c r="P134" s="1" t="s">
        <v>784</v>
      </c>
      <c r="Q134" s="1" t="s">
        <v>785</v>
      </c>
      <c r="R134" s="1" t="s">
        <v>1597</v>
      </c>
      <c r="S134" s="1" t="s">
        <v>787</v>
      </c>
      <c r="T134" s="1" t="s">
        <v>788</v>
      </c>
      <c r="U134" s="1" t="s">
        <v>789</v>
      </c>
      <c r="V134" s="1" t="s">
        <v>797</v>
      </c>
    </row>
    <row r="135" s="1" customFormat="1" spans="1:22">
      <c r="A135" s="3">
        <v>21560097896</v>
      </c>
      <c r="B135" s="1" t="s">
        <v>1157</v>
      </c>
      <c r="C135" s="1" t="s">
        <v>1598</v>
      </c>
      <c r="D135" s="1" t="s">
        <v>1599</v>
      </c>
      <c r="E135" s="1" t="s">
        <v>1600</v>
      </c>
      <c r="F135" s="1" t="s">
        <v>774</v>
      </c>
      <c r="G135" s="1" t="s">
        <v>778</v>
      </c>
      <c r="H135" s="1" t="s">
        <v>779</v>
      </c>
      <c r="I135" s="1" t="s">
        <v>1601</v>
      </c>
      <c r="J135" s="1" t="s">
        <v>30</v>
      </c>
      <c r="K135" s="1" t="s">
        <v>1602</v>
      </c>
      <c r="L135" s="1" t="s">
        <v>1602</v>
      </c>
      <c r="M135" s="1" t="s">
        <v>782</v>
      </c>
      <c r="N135" s="1" t="s">
        <v>782</v>
      </c>
      <c r="O135" s="1" t="s">
        <v>783</v>
      </c>
      <c r="P135" s="1" t="s">
        <v>784</v>
      </c>
      <c r="Q135" s="1" t="s">
        <v>785</v>
      </c>
      <c r="R135" s="1" t="s">
        <v>1603</v>
      </c>
      <c r="S135" s="1" t="s">
        <v>787</v>
      </c>
      <c r="T135" s="1" t="s">
        <v>788</v>
      </c>
      <c r="U135" s="1" t="s">
        <v>789</v>
      </c>
      <c r="V135" s="1" t="s">
        <v>1290</v>
      </c>
    </row>
    <row r="136" s="1" customFormat="1" spans="1:22">
      <c r="A136" s="3">
        <v>21588449136</v>
      </c>
      <c r="B136" s="1" t="s">
        <v>1105</v>
      </c>
      <c r="C136" s="1" t="s">
        <v>1604</v>
      </c>
      <c r="D136" s="1" t="s">
        <v>1605</v>
      </c>
      <c r="E136" s="1" t="s">
        <v>1606</v>
      </c>
      <c r="F136" s="1" t="s">
        <v>774</v>
      </c>
      <c r="G136" s="1" t="s">
        <v>778</v>
      </c>
      <c r="H136" s="1" t="s">
        <v>779</v>
      </c>
      <c r="I136" s="1" t="s">
        <v>1607</v>
      </c>
      <c r="J136" s="1" t="s">
        <v>30</v>
      </c>
      <c r="K136" s="1" t="s">
        <v>1608</v>
      </c>
      <c r="L136" s="1" t="s">
        <v>1608</v>
      </c>
      <c r="M136" s="1" t="s">
        <v>782</v>
      </c>
      <c r="N136" s="1" t="s">
        <v>782</v>
      </c>
      <c r="O136" s="1" t="s">
        <v>783</v>
      </c>
      <c r="P136" s="1" t="s">
        <v>784</v>
      </c>
      <c r="Q136" s="1" t="s">
        <v>785</v>
      </c>
      <c r="R136" s="1" t="s">
        <v>1609</v>
      </c>
      <c r="S136" s="1" t="s">
        <v>787</v>
      </c>
      <c r="T136" s="1" t="s">
        <v>788</v>
      </c>
      <c r="U136" s="1" t="s">
        <v>789</v>
      </c>
      <c r="V136" s="1" t="s">
        <v>797</v>
      </c>
    </row>
    <row r="137" s="1" customFormat="1" spans="1:22">
      <c r="A137" s="3">
        <v>21475513924</v>
      </c>
      <c r="B137" s="1" t="s">
        <v>1245</v>
      </c>
      <c r="C137" s="1" t="s">
        <v>1610</v>
      </c>
      <c r="D137" s="1" t="s">
        <v>1611</v>
      </c>
      <c r="E137" s="1" t="s">
        <v>1612</v>
      </c>
      <c r="F137" s="1" t="s">
        <v>1099</v>
      </c>
      <c r="G137" s="1" t="s">
        <v>778</v>
      </c>
      <c r="H137" s="1" t="s">
        <v>779</v>
      </c>
      <c r="I137" s="1" t="s">
        <v>1613</v>
      </c>
      <c r="J137" s="1" t="s">
        <v>30</v>
      </c>
      <c r="K137" s="1" t="s">
        <v>822</v>
      </c>
      <c r="L137" s="1" t="s">
        <v>822</v>
      </c>
      <c r="M137" s="1" t="s">
        <v>782</v>
      </c>
      <c r="N137" s="1" t="s">
        <v>782</v>
      </c>
      <c r="O137" s="1" t="s">
        <v>783</v>
      </c>
      <c r="P137" s="1" t="s">
        <v>784</v>
      </c>
      <c r="Q137" s="1" t="s">
        <v>785</v>
      </c>
      <c r="R137" s="1" t="s">
        <v>1614</v>
      </c>
      <c r="S137" s="1" t="s">
        <v>787</v>
      </c>
      <c r="T137" s="1" t="s">
        <v>788</v>
      </c>
      <c r="U137" s="1" t="s">
        <v>789</v>
      </c>
      <c r="V137" s="1" t="s">
        <v>804</v>
      </c>
    </row>
    <row r="138" s="1" customFormat="1" spans="1:22">
      <c r="A138" s="3">
        <v>21369049859</v>
      </c>
      <c r="B138" s="1" t="s">
        <v>1615</v>
      </c>
      <c r="C138" s="1" t="s">
        <v>1616</v>
      </c>
      <c r="D138" s="1" t="s">
        <v>1617</v>
      </c>
      <c r="E138" s="1" t="s">
        <v>1618</v>
      </c>
      <c r="F138" s="1" t="s">
        <v>1067</v>
      </c>
      <c r="G138" s="1" t="s">
        <v>778</v>
      </c>
      <c r="H138" s="1" t="s">
        <v>779</v>
      </c>
      <c r="I138" s="1" t="s">
        <v>1619</v>
      </c>
      <c r="J138" s="1" t="s">
        <v>30</v>
      </c>
      <c r="K138" s="1" t="s">
        <v>1620</v>
      </c>
      <c r="L138" s="1" t="s">
        <v>1620</v>
      </c>
      <c r="M138" s="1" t="s">
        <v>782</v>
      </c>
      <c r="N138" s="1" t="s">
        <v>782</v>
      </c>
      <c r="O138" s="1" t="s">
        <v>783</v>
      </c>
      <c r="P138" s="1" t="s">
        <v>784</v>
      </c>
      <c r="Q138" s="1" t="s">
        <v>785</v>
      </c>
      <c r="R138" s="1" t="s">
        <v>1621</v>
      </c>
      <c r="S138" s="1" t="s">
        <v>787</v>
      </c>
      <c r="T138" s="1" t="s">
        <v>788</v>
      </c>
      <c r="U138" s="1" t="s">
        <v>789</v>
      </c>
      <c r="V138" s="1" t="s">
        <v>1005</v>
      </c>
    </row>
    <row r="139" s="1" customFormat="1" spans="1:22">
      <c r="A139" s="3">
        <v>21465087133</v>
      </c>
      <c r="B139" s="1" t="s">
        <v>1622</v>
      </c>
      <c r="C139" s="1" t="s">
        <v>1623</v>
      </c>
      <c r="D139" s="1" t="s">
        <v>1624</v>
      </c>
      <c r="E139" s="1" t="s">
        <v>1625</v>
      </c>
      <c r="F139" s="1" t="s">
        <v>1099</v>
      </c>
      <c r="G139" s="1" t="s">
        <v>778</v>
      </c>
      <c r="H139" s="1" t="s">
        <v>779</v>
      </c>
      <c r="I139" s="1" t="s">
        <v>1626</v>
      </c>
      <c r="J139" s="1" t="s">
        <v>30</v>
      </c>
      <c r="K139" s="1" t="s">
        <v>1627</v>
      </c>
      <c r="L139" s="1" t="s">
        <v>1627</v>
      </c>
      <c r="M139" s="1" t="s">
        <v>782</v>
      </c>
      <c r="N139" s="1" t="s">
        <v>782</v>
      </c>
      <c r="O139" s="1" t="s">
        <v>783</v>
      </c>
      <c r="P139" s="1" t="s">
        <v>784</v>
      </c>
      <c r="Q139" s="1" t="s">
        <v>785</v>
      </c>
      <c r="R139" s="1" t="s">
        <v>1628</v>
      </c>
      <c r="S139" s="1" t="s">
        <v>787</v>
      </c>
      <c r="T139" s="1" t="s">
        <v>788</v>
      </c>
      <c r="U139" s="1" t="s">
        <v>789</v>
      </c>
      <c r="V139" s="1" t="s">
        <v>1451</v>
      </c>
    </row>
    <row r="140" s="1" customFormat="1" spans="1:22">
      <c r="A140" s="3">
        <v>21340766869</v>
      </c>
      <c r="B140" s="1" t="s">
        <v>1283</v>
      </c>
      <c r="C140" s="1" t="s">
        <v>1629</v>
      </c>
      <c r="D140" s="1" t="s">
        <v>1630</v>
      </c>
      <c r="E140" s="1" t="s">
        <v>1631</v>
      </c>
      <c r="F140" s="1" t="s">
        <v>774</v>
      </c>
      <c r="G140" s="1" t="s">
        <v>778</v>
      </c>
      <c r="H140" s="1" t="s">
        <v>779</v>
      </c>
      <c r="I140" s="1" t="s">
        <v>1632</v>
      </c>
      <c r="J140" s="1" t="s">
        <v>30</v>
      </c>
      <c r="K140" s="1" t="s">
        <v>1633</v>
      </c>
      <c r="L140" s="1" t="s">
        <v>1633</v>
      </c>
      <c r="M140" s="1" t="s">
        <v>782</v>
      </c>
      <c r="N140" s="1" t="s">
        <v>782</v>
      </c>
      <c r="O140" s="1" t="s">
        <v>783</v>
      </c>
      <c r="P140" s="1" t="s">
        <v>784</v>
      </c>
      <c r="Q140" s="1" t="s">
        <v>785</v>
      </c>
      <c r="R140" s="1" t="s">
        <v>1634</v>
      </c>
      <c r="S140" s="1" t="s">
        <v>787</v>
      </c>
      <c r="T140" s="1" t="s">
        <v>788</v>
      </c>
      <c r="U140" s="1" t="s">
        <v>789</v>
      </c>
      <c r="V140" s="1" t="s">
        <v>1005</v>
      </c>
    </row>
    <row r="141" s="1" customFormat="1" spans="1:22">
      <c r="A141" s="3">
        <v>21107196317</v>
      </c>
      <c r="B141" s="1" t="s">
        <v>1635</v>
      </c>
      <c r="C141" s="1" t="s">
        <v>1636</v>
      </c>
      <c r="D141" s="1" t="s">
        <v>1637</v>
      </c>
      <c r="E141" s="1" t="s">
        <v>1638</v>
      </c>
      <c r="F141" s="1" t="s">
        <v>774</v>
      </c>
      <c r="G141" s="1" t="s">
        <v>778</v>
      </c>
      <c r="H141" s="1" t="s">
        <v>779</v>
      </c>
      <c r="I141" s="1" t="s">
        <v>1639</v>
      </c>
      <c r="J141" s="1" t="s">
        <v>30</v>
      </c>
      <c r="K141" s="1" t="s">
        <v>1403</v>
      </c>
      <c r="L141" s="1" t="s">
        <v>1403</v>
      </c>
      <c r="M141" s="1" t="s">
        <v>782</v>
      </c>
      <c r="N141" s="1" t="s">
        <v>782</v>
      </c>
      <c r="O141" s="1" t="s">
        <v>783</v>
      </c>
      <c r="P141" s="1" t="s">
        <v>784</v>
      </c>
      <c r="Q141" s="1" t="s">
        <v>785</v>
      </c>
      <c r="R141" s="1" t="s">
        <v>1640</v>
      </c>
      <c r="S141" s="1" t="s">
        <v>787</v>
      </c>
      <c r="T141" s="1" t="s">
        <v>788</v>
      </c>
      <c r="U141" s="1" t="s">
        <v>789</v>
      </c>
      <c r="V141" s="1" t="s">
        <v>866</v>
      </c>
    </row>
    <row r="142" s="1" customFormat="1" spans="1:22">
      <c r="A142" s="3">
        <v>21106696108</v>
      </c>
      <c r="B142" s="1" t="s">
        <v>1635</v>
      </c>
      <c r="C142" s="1" t="s">
        <v>1641</v>
      </c>
      <c r="D142" s="1" t="s">
        <v>1637</v>
      </c>
      <c r="E142" s="1" t="s">
        <v>1642</v>
      </c>
      <c r="F142" s="1" t="s">
        <v>1067</v>
      </c>
      <c r="G142" s="1" t="s">
        <v>778</v>
      </c>
      <c r="H142" s="1" t="s">
        <v>779</v>
      </c>
      <c r="I142" s="1" t="s">
        <v>1643</v>
      </c>
      <c r="J142" s="1" t="s">
        <v>30</v>
      </c>
      <c r="K142" s="1" t="s">
        <v>1644</v>
      </c>
      <c r="L142" s="1" t="s">
        <v>1644</v>
      </c>
      <c r="M142" s="1" t="s">
        <v>782</v>
      </c>
      <c r="N142" s="1" t="s">
        <v>782</v>
      </c>
      <c r="O142" s="1" t="s">
        <v>783</v>
      </c>
      <c r="P142" s="1" t="s">
        <v>784</v>
      </c>
      <c r="Q142" s="1" t="s">
        <v>785</v>
      </c>
      <c r="R142" s="1" t="s">
        <v>1645</v>
      </c>
      <c r="S142" s="1" t="s">
        <v>787</v>
      </c>
      <c r="T142" s="1" t="s">
        <v>788</v>
      </c>
      <c r="U142" s="1" t="s">
        <v>789</v>
      </c>
      <c r="V142" s="1" t="s">
        <v>866</v>
      </c>
    </row>
    <row r="143" s="1" customFormat="1" spans="1:22">
      <c r="A143" s="3">
        <v>21499558234</v>
      </c>
      <c r="B143" s="1" t="s">
        <v>1405</v>
      </c>
      <c r="C143" s="1" t="s">
        <v>1646</v>
      </c>
      <c r="D143" s="1" t="s">
        <v>1647</v>
      </c>
      <c r="E143" s="1" t="s">
        <v>1648</v>
      </c>
      <c r="F143" s="1" t="s">
        <v>1067</v>
      </c>
      <c r="G143" s="1" t="s">
        <v>778</v>
      </c>
      <c r="H143" s="1" t="s">
        <v>779</v>
      </c>
      <c r="I143" s="1" t="s">
        <v>1649</v>
      </c>
      <c r="J143" s="1" t="s">
        <v>30</v>
      </c>
      <c r="K143" s="1" t="s">
        <v>1650</v>
      </c>
      <c r="L143" s="1" t="s">
        <v>1650</v>
      </c>
      <c r="M143" s="1" t="s">
        <v>782</v>
      </c>
      <c r="N143" s="1" t="s">
        <v>782</v>
      </c>
      <c r="O143" s="1" t="s">
        <v>783</v>
      </c>
      <c r="P143" s="1" t="s">
        <v>784</v>
      </c>
      <c r="Q143" s="1" t="s">
        <v>785</v>
      </c>
      <c r="R143" s="1" t="s">
        <v>1651</v>
      </c>
      <c r="S143" s="1" t="s">
        <v>787</v>
      </c>
      <c r="T143" s="1" t="s">
        <v>788</v>
      </c>
      <c r="U143" s="1" t="s">
        <v>789</v>
      </c>
      <c r="V143" s="1" t="s">
        <v>1005</v>
      </c>
    </row>
    <row r="144" s="1" customFormat="1" spans="1:22">
      <c r="A144" s="3">
        <v>21602249179</v>
      </c>
      <c r="B144" s="1" t="s">
        <v>1067</v>
      </c>
      <c r="C144" s="1" t="s">
        <v>1652</v>
      </c>
      <c r="D144" s="1" t="s">
        <v>1653</v>
      </c>
      <c r="E144" s="1" t="s">
        <v>1654</v>
      </c>
      <c r="F144" s="1" t="s">
        <v>1067</v>
      </c>
      <c r="G144" s="1" t="s">
        <v>778</v>
      </c>
      <c r="H144" s="1" t="s">
        <v>779</v>
      </c>
      <c r="I144" s="1" t="s">
        <v>1655</v>
      </c>
      <c r="J144" s="1" t="s">
        <v>30</v>
      </c>
      <c r="K144" s="1" t="s">
        <v>1315</v>
      </c>
      <c r="L144" s="1" t="s">
        <v>1315</v>
      </c>
      <c r="M144" s="1" t="s">
        <v>782</v>
      </c>
      <c r="N144" s="1" t="s">
        <v>782</v>
      </c>
      <c r="O144" s="1" t="s">
        <v>783</v>
      </c>
      <c r="P144" s="1" t="s">
        <v>784</v>
      </c>
      <c r="Q144" s="1" t="s">
        <v>785</v>
      </c>
      <c r="R144" s="1" t="s">
        <v>1656</v>
      </c>
      <c r="S144" s="1" t="s">
        <v>787</v>
      </c>
      <c r="T144" s="1" t="s">
        <v>788</v>
      </c>
      <c r="U144" s="1" t="s">
        <v>789</v>
      </c>
      <c r="V144" s="1" t="s">
        <v>853</v>
      </c>
    </row>
    <row r="145" s="1" customFormat="1" spans="1:22">
      <c r="A145" s="3">
        <v>21312433694</v>
      </c>
      <c r="B145" s="1" t="s">
        <v>1657</v>
      </c>
      <c r="C145" s="1" t="s">
        <v>1658</v>
      </c>
      <c r="D145" s="1" t="s">
        <v>1659</v>
      </c>
      <c r="E145" s="1" t="s">
        <v>1660</v>
      </c>
      <c r="F145" s="1" t="s">
        <v>774</v>
      </c>
      <c r="G145" s="1" t="s">
        <v>778</v>
      </c>
      <c r="H145" s="1" t="s">
        <v>779</v>
      </c>
      <c r="I145" s="1" t="s">
        <v>1661</v>
      </c>
      <c r="J145" s="1" t="s">
        <v>30</v>
      </c>
      <c r="K145" s="1" t="s">
        <v>1662</v>
      </c>
      <c r="L145" s="1" t="s">
        <v>1662</v>
      </c>
      <c r="M145" s="1" t="s">
        <v>782</v>
      </c>
      <c r="N145" s="1" t="s">
        <v>782</v>
      </c>
      <c r="O145" s="1" t="s">
        <v>783</v>
      </c>
      <c r="P145" s="1" t="s">
        <v>784</v>
      </c>
      <c r="Q145" s="1" t="s">
        <v>785</v>
      </c>
      <c r="R145" s="1" t="s">
        <v>1663</v>
      </c>
      <c r="S145" s="1" t="s">
        <v>787</v>
      </c>
      <c r="T145" s="1" t="s">
        <v>788</v>
      </c>
      <c r="U145" s="1" t="s">
        <v>789</v>
      </c>
      <c r="V145" s="1" t="s">
        <v>1290</v>
      </c>
    </row>
    <row r="146" s="1" customFormat="1" spans="1:22">
      <c r="A146" s="3">
        <v>18738992731</v>
      </c>
      <c r="B146" s="1" t="s">
        <v>1664</v>
      </c>
      <c r="C146" s="1" t="s">
        <v>1665</v>
      </c>
      <c r="D146" s="1" t="s">
        <v>1666</v>
      </c>
      <c r="E146" s="1" t="s">
        <v>1667</v>
      </c>
      <c r="F146" s="1" t="s">
        <v>1157</v>
      </c>
      <c r="G146" s="1" t="s">
        <v>778</v>
      </c>
      <c r="H146" s="1" t="s">
        <v>779</v>
      </c>
      <c r="I146" s="1" t="s">
        <v>1668</v>
      </c>
      <c r="J146" s="1" t="s">
        <v>30</v>
      </c>
      <c r="K146" s="1" t="s">
        <v>1669</v>
      </c>
      <c r="L146" s="1" t="s">
        <v>1669</v>
      </c>
      <c r="M146" s="1" t="s">
        <v>782</v>
      </c>
      <c r="N146" s="1" t="s">
        <v>782</v>
      </c>
      <c r="O146" s="1" t="s">
        <v>783</v>
      </c>
      <c r="P146" s="1" t="s">
        <v>784</v>
      </c>
      <c r="Q146" s="1" t="s">
        <v>785</v>
      </c>
      <c r="R146" s="1" t="s">
        <v>1670</v>
      </c>
      <c r="S146" s="1" t="s">
        <v>787</v>
      </c>
      <c r="T146" s="1" t="s">
        <v>788</v>
      </c>
      <c r="U146" s="1" t="s">
        <v>789</v>
      </c>
      <c r="V146" s="1" t="s">
        <v>1131</v>
      </c>
    </row>
    <row r="147" s="1" customFormat="1" spans="1:22">
      <c r="A147" s="3">
        <v>18747845559</v>
      </c>
      <c r="B147" s="1" t="s">
        <v>1671</v>
      </c>
      <c r="C147" s="1" t="s">
        <v>1672</v>
      </c>
      <c r="D147" s="1" t="s">
        <v>1673</v>
      </c>
      <c r="E147" s="1" t="s">
        <v>1674</v>
      </c>
      <c r="F147" s="1" t="s">
        <v>774</v>
      </c>
      <c r="G147" s="1" t="s">
        <v>778</v>
      </c>
      <c r="H147" s="1" t="s">
        <v>779</v>
      </c>
      <c r="I147" s="1" t="s">
        <v>783</v>
      </c>
      <c r="J147" s="1" t="s">
        <v>30</v>
      </c>
      <c r="K147" s="1" t="s">
        <v>783</v>
      </c>
      <c r="L147" s="1" t="s">
        <v>1675</v>
      </c>
      <c r="M147" s="1" t="s">
        <v>1676</v>
      </c>
      <c r="N147" s="1" t="s">
        <v>1677</v>
      </c>
      <c r="O147" s="1" t="s">
        <v>783</v>
      </c>
      <c r="P147" s="1" t="s">
        <v>784</v>
      </c>
      <c r="Q147" s="1" t="s">
        <v>785</v>
      </c>
      <c r="R147" s="1" t="s">
        <v>1678</v>
      </c>
      <c r="S147" s="1" t="s">
        <v>787</v>
      </c>
      <c r="T147" s="1" t="s">
        <v>788</v>
      </c>
      <c r="U147" s="1" t="s">
        <v>789</v>
      </c>
      <c r="V147" s="1" t="s">
        <v>1131</v>
      </c>
    </row>
    <row r="148" s="1" customFormat="1" spans="1:22">
      <c r="A148" s="3">
        <v>18176959057</v>
      </c>
      <c r="B148" s="1" t="s">
        <v>1679</v>
      </c>
      <c r="C148" s="1" t="s">
        <v>1680</v>
      </c>
      <c r="D148" s="1" t="s">
        <v>1681</v>
      </c>
      <c r="E148" s="1" t="s">
        <v>1682</v>
      </c>
      <c r="F148" s="1" t="s">
        <v>1157</v>
      </c>
      <c r="G148" s="1" t="s">
        <v>778</v>
      </c>
      <c r="H148" s="1" t="s">
        <v>779</v>
      </c>
      <c r="I148" s="1" t="s">
        <v>1683</v>
      </c>
      <c r="J148" s="1" t="s">
        <v>30</v>
      </c>
      <c r="K148" s="1" t="s">
        <v>1684</v>
      </c>
      <c r="L148" s="1" t="s">
        <v>1684</v>
      </c>
      <c r="M148" s="1" t="s">
        <v>782</v>
      </c>
      <c r="N148" s="1" t="s">
        <v>782</v>
      </c>
      <c r="O148" s="1" t="s">
        <v>783</v>
      </c>
      <c r="P148" s="1" t="s">
        <v>784</v>
      </c>
      <c r="Q148" s="1" t="s">
        <v>785</v>
      </c>
      <c r="R148" s="1" t="s">
        <v>1685</v>
      </c>
      <c r="S148" s="1" t="s">
        <v>787</v>
      </c>
      <c r="T148" s="1" t="s">
        <v>788</v>
      </c>
      <c r="U148" s="1" t="s">
        <v>789</v>
      </c>
      <c r="V148" s="1" t="s">
        <v>873</v>
      </c>
    </row>
    <row r="149" s="1" customFormat="1" spans="1:22">
      <c r="A149" s="3">
        <v>18756950697</v>
      </c>
      <c r="B149" s="1" t="s">
        <v>1686</v>
      </c>
      <c r="C149" s="1" t="s">
        <v>1687</v>
      </c>
      <c r="D149" s="1" t="s">
        <v>1688</v>
      </c>
      <c r="E149" s="1" t="s">
        <v>1689</v>
      </c>
      <c r="F149" s="1" t="s">
        <v>774</v>
      </c>
      <c r="G149" s="1" t="s">
        <v>778</v>
      </c>
      <c r="H149" s="1" t="s">
        <v>779</v>
      </c>
      <c r="I149" s="1" t="s">
        <v>1690</v>
      </c>
      <c r="J149" s="1" t="s">
        <v>30</v>
      </c>
      <c r="K149" s="1" t="s">
        <v>1691</v>
      </c>
      <c r="L149" s="1" t="s">
        <v>1691</v>
      </c>
      <c r="M149" s="1" t="s">
        <v>782</v>
      </c>
      <c r="N149" s="1" t="s">
        <v>782</v>
      </c>
      <c r="O149" s="1" t="s">
        <v>783</v>
      </c>
      <c r="P149" s="1" t="s">
        <v>784</v>
      </c>
      <c r="Q149" s="1" t="s">
        <v>785</v>
      </c>
      <c r="R149" s="1" t="s">
        <v>1692</v>
      </c>
      <c r="S149" s="1" t="s">
        <v>787</v>
      </c>
      <c r="T149" s="1" t="s">
        <v>788</v>
      </c>
      <c r="U149" s="1" t="s">
        <v>789</v>
      </c>
      <c r="V149" s="1" t="s">
        <v>1194</v>
      </c>
    </row>
    <row r="150" s="1" customFormat="1" spans="1:22">
      <c r="A150" s="3">
        <v>18756485287</v>
      </c>
      <c r="B150" s="1" t="s">
        <v>1686</v>
      </c>
      <c r="C150" s="1" t="s">
        <v>1693</v>
      </c>
      <c r="D150" s="1" t="s">
        <v>1694</v>
      </c>
      <c r="E150" s="1" t="s">
        <v>1695</v>
      </c>
      <c r="F150" s="1" t="s">
        <v>1105</v>
      </c>
      <c r="G150" s="1" t="s">
        <v>778</v>
      </c>
      <c r="H150" s="1" t="s">
        <v>779</v>
      </c>
      <c r="I150" s="1" t="s">
        <v>1696</v>
      </c>
      <c r="J150" s="1" t="s">
        <v>30</v>
      </c>
      <c r="K150" s="1" t="s">
        <v>1697</v>
      </c>
      <c r="L150" s="1" t="s">
        <v>1697</v>
      </c>
      <c r="M150" s="1" t="s">
        <v>782</v>
      </c>
      <c r="N150" s="1" t="s">
        <v>782</v>
      </c>
      <c r="O150" s="1" t="s">
        <v>783</v>
      </c>
      <c r="P150" s="1" t="s">
        <v>784</v>
      </c>
      <c r="Q150" s="1" t="s">
        <v>785</v>
      </c>
      <c r="R150" s="1" t="s">
        <v>1698</v>
      </c>
      <c r="S150" s="1" t="s">
        <v>787</v>
      </c>
      <c r="T150" s="1" t="s">
        <v>788</v>
      </c>
      <c r="U150" s="1" t="s">
        <v>789</v>
      </c>
      <c r="V150" s="1" t="s">
        <v>1005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2022-11-02T01:37:23Z</dcterms:created>
  <dcterms:modified xsi:type="dcterms:W3CDTF">2022-11-02T02:26:44Z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2C24767299694CE0A2FD8B393FA7B581</vt:lpwstr>
  </property>
  <property fmtid="{D5CDD505-2E9C-101B-9397-08002B2CF9AE}" pid="3" name="KSOProductBuildVer">
    <vt:lpwstr>2052-11.1.0.12598</vt:lpwstr>
  </property>
</Properties>
</file>