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<sst xmlns="http://schemas.openxmlformats.org/spreadsheetml/2006/main" count="184" uniqueCount="96">
  <si>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</si>
  <si>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</si>
  <si>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</si>
  <si>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</si>
  <si>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</si>
  <si>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</si>
  <si>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</si>
  <si>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</si>
  <si>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</si>
  <si>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</si>
  <si>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</si>
  <si>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</si>
  <si>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</si>
  <si>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</si>
  <si>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</si>
  <si>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</si>
  <si>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</si>
  <si>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</si>
  <si>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</si>
  <si>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</si>
  <si>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</si>
  <si>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</si>
  <si>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</si>
  <si>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</si>
  <si>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</si>
  <si>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21472412922	</t>
  </si>
  <si>
    <t>Ctrip</t>
  </si>
  <si>
    <t>正常</t>
  </si>
  <si>
    <t>[台北]台北第一大饭店(First Hotel)(80941322)</t>
  </si>
  <si>
    <t>标准客房(无窗)&lt;至多8间&gt;&lt;2人入住&gt;&lt;早餐&gt;</t>
  </si>
  <si>
    <t>CNY</t>
  </si>
  <si>
    <t>WU/HSIAJU,WU/HSIAJU</t>
  </si>
  <si>
    <t>CA13744221103CNY</t>
  </si>
  <si>
    <t>未提现</t>
  </si>
  <si>
    <t>携程开票</t>
  </si>
  <si>
    <t xml:space="preserve">	</t>
  </si>
  <si>
    <t xml:space="preserve">1501338	</t>
  </si>
  <si>
    <t xml:space="preserve">21477596174	</t>
  </si>
  <si>
    <t>[南昌]汉庭酒店(南昌红谷滩铜锣湾广场店)(80247827)</t>
  </si>
  <si>
    <t>大床房&lt;至多8间&gt;&lt;2人入住&gt;</t>
  </si>
  <si>
    <t>吴建</t>
  </si>
  <si>
    <t xml:space="preserve">R3300383098755831001	</t>
  </si>
  <si>
    <t xml:space="preserve">21478437153	</t>
  </si>
  <si>
    <t>[成都]汉庭酒店(成都宽窄巷子店)(80247467)</t>
  </si>
  <si>
    <t>吕声扬</t>
  </si>
  <si>
    <t>取消</t>
  </si>
  <si>
    <t xml:space="preserve">21480989711	</t>
  </si>
  <si>
    <t>[南宁]城市便捷酒店(南宁朝阳万达店)(68326860)</t>
  </si>
  <si>
    <t>标准大床房&lt;至多8间&gt;&lt;2人入住&gt;</t>
  </si>
  <si>
    <t>何青云</t>
  </si>
  <si>
    <t xml:space="preserve">R_0771061_4459306	</t>
  </si>
  <si>
    <t xml:space="preserve">999221484038413	</t>
  </si>
  <si>
    <t>[中山]城市便捷酒店(中山港大道店)(68323369)</t>
  </si>
  <si>
    <t>特惠大床房&lt;至多8间&gt;&lt;2人入住&gt;</t>
  </si>
  <si>
    <t>叶叶叶</t>
  </si>
  <si>
    <t>，</t>
  </si>
  <si>
    <t xml:space="preserve"> 335 CNY</t>
  </si>
  <si>
    <t>A221103092218481</t>
  </si>
  <si>
    <t>总计：335元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</si>
  <si>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</si>
  <si>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</si>
  <si>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</si>
  <si>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</si>
  <si>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</si>
  <si>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</si>
  <si>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</si>
  <si>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</si>
  <si>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</si>
  <si>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</si>
  <si>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</si>
  <si>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</si>
  <si>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</si>
  <si>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</si>
  <si>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</si>
  <si>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</si>
  <si>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</si>
  <si>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</si>
  <si>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</si>
  <si>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</si>
  <si>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2744262</t>
  </si>
  <si>
    <t>台北第一大饭店</t>
  </si>
  <si>
    <t>WU HSIAJU,WU HSIAJU</t>
  </si>
  <si>
    <t>2022-10-18</t>
  </si>
  <si>
    <t>2022-10-19</t>
  </si>
  <si>
    <t>退房日月结</t>
  </si>
  <si>
    <t>335.00</t>
  </si>
  <si>
    <t>RMB</t>
  </si>
  <si>
    <t>0</t>
  </si>
  <si>
    <t>0.00</t>
  </si>
  <si>
    <t>携程汇登国内直连</t>
  </si>
  <si>
    <t>01.011264</t>
  </si>
  <si>
    <t>2022-10-17 11:57:07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</si>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</sst>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44852</v>
      </c>
      <c r="G2" s="6">
        <v>44853</v>
      </c>
      <c r="H2" s="4">
        <v>1</v>
      </c>
      <c r="I2" s="4">
        <v>1</v>
      </c>
      <c r="J2" s="4">
        <v>1</v>
      </c>
      <c r="K2" s="4" t="s">
        <v>30</v>
      </c>
      <c r="L2" s="4">
        <v>335</v>
      </c>
      <c r="M2" s="4">
        <v>335</v>
      </c>
      <c r="N2" s="4" t="s">
        <v>31</v>
      </c>
      <c r="O2" s="4" t="s">
        <v>32</v>
      </c>
      <c r="P2" s="4" t="s">
        <v>33</v>
      </c>
      <c r="Q2" s="4">
        <v>0</v>
      </c>
      <c r="R2" s="7">
        <v>44851</v>
      </c>
      <c r="S2" s="6">
        <v>44868</v>
      </c>
      <c r="T2" s="4" t="s">
        <v>34</v>
      </c>
      <c r="U2" s="4">
        <v>335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44852</v>
      </c>
      <c r="G3" s="6">
        <v>44853</v>
      </c>
      <c r="H3" s="4">
        <v>1</v>
      </c>
      <c r="I3" s="4">
        <v>1</v>
      </c>
      <c r="J3" s="4">
        <v>1</v>
      </c>
      <c r="K3" s="4" t="s">
        <v>30</v>
      </c>
      <c r="L3" s="4">
        <v>166</v>
      </c>
      <c r="M3" s="4">
        <v>166</v>
      </c>
      <c r="N3" s="4" t="s">
        <v>40</v>
      </c>
      <c r="O3" s="4" t="s">
        <v>32</v>
      </c>
      <c r="P3" s="4" t="s">
        <v>33</v>
      </c>
      <c r="Q3" s="4">
        <v>0</v>
      </c>
      <c r="R3" s="7">
        <v>44852</v>
      </c>
      <c r="S3" s="6">
        <v>44868</v>
      </c>
      <c r="T3" s="4" t="s">
        <v>34</v>
      </c>
      <c r="U3" s="4">
        <v>166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39</v>
      </c>
      <c r="F4" s="6">
        <v>44852</v>
      </c>
      <c r="G4" s="6">
        <v>44853</v>
      </c>
      <c r="H4" s="4">
        <v>1</v>
      </c>
      <c r="I4" s="4">
        <v>1</v>
      </c>
      <c r="J4" s="4">
        <v>1</v>
      </c>
      <c r="K4" s="4" t="s">
        <v>30</v>
      </c>
      <c r="L4" s="4">
        <v>151</v>
      </c>
      <c r="M4" s="4">
        <v>151</v>
      </c>
      <c r="N4" s="4" t="s">
        <v>44</v>
      </c>
      <c r="O4" s="4" t="s">
        <v>32</v>
      </c>
      <c r="P4" s="4" t="s">
        <v>33</v>
      </c>
      <c r="Q4" s="4">
        <v>0</v>
      </c>
      <c r="R4" s="7">
        <v>44852</v>
      </c>
      <c r="S4" s="6">
        <v>44868</v>
      </c>
      <c r="T4" s="4" t="s">
        <v>34</v>
      </c>
      <c r="U4" s="4">
        <v>151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45</v>
      </c>
      <c r="D5" s="4" t="s">
        <v>43</v>
      </c>
      <c r="E5" s="4" t="s">
        <v>39</v>
      </c>
      <c r="F5" s="6">
        <v>44852</v>
      </c>
      <c r="G5" s="6">
        <v>44853</v>
      </c>
      <c r="H5" s="4">
        <v>1</v>
      </c>
      <c r="I5" s="4">
        <v>1</v>
      </c>
      <c r="J5" s="4">
        <v>1</v>
      </c>
      <c r="K5" s="4" t="s">
        <v>30</v>
      </c>
      <c r="L5" s="4">
        <v>-151</v>
      </c>
      <c r="M5" s="4">
        <v>-151</v>
      </c>
      <c r="N5" s="4" t="s">
        <v>44</v>
      </c>
      <c r="O5" s="4" t="s">
        <v>32</v>
      </c>
      <c r="P5" s="4" t="s">
        <v>33</v>
      </c>
      <c r="Q5" s="4">
        <v>0</v>
      </c>
      <c r="R5" s="7">
        <v>44852</v>
      </c>
      <c r="S5" s="6">
        <v>44868</v>
      </c>
      <c r="T5" s="4" t="s">
        <v>34</v>
      </c>
      <c r="U5" s="4">
        <v>-151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37</v>
      </c>
      <c r="B6" s="4" t="s">
        <v>26</v>
      </c>
      <c r="C6" s="4" t="s">
        <v>45</v>
      </c>
      <c r="D6" s="4" t="s">
        <v>38</v>
      </c>
      <c r="E6" s="4" t="s">
        <v>39</v>
      </c>
      <c r="F6" s="6">
        <v>44852</v>
      </c>
      <c r="G6" s="6">
        <v>44853</v>
      </c>
      <c r="H6" s="4">
        <v>1</v>
      </c>
      <c r="I6" s="4">
        <v>1</v>
      </c>
      <c r="J6" s="4">
        <v>1</v>
      </c>
      <c r="K6" s="4" t="s">
        <v>30</v>
      </c>
      <c r="L6" s="4">
        <v>-166</v>
      </c>
      <c r="M6" s="4">
        <v>-166</v>
      </c>
      <c r="N6" s="4" t="s">
        <v>40</v>
      </c>
      <c r="O6" s="4" t="s">
        <v>32</v>
      </c>
      <c r="P6" s="4" t="s">
        <v>33</v>
      </c>
      <c r="Q6" s="4">
        <v>0</v>
      </c>
      <c r="R6" s="7">
        <v>44852</v>
      </c>
      <c r="S6" s="6">
        <v>44868</v>
      </c>
      <c r="T6" s="4" t="s">
        <v>34</v>
      </c>
      <c r="U6" s="4">
        <v>-166</v>
      </c>
      <c r="V6" s="4">
        <v>0</v>
      </c>
      <c r="W6" s="4">
        <v>0</v>
      </c>
      <c r="X6" s="4" t="s">
        <v>35</v>
      </c>
      <c r="Y6" s="4" t="s">
        <v>41</v>
      </c>
    </row>
    <row r="7" s="4" customFormat="1" spans="1:25">
      <c r="A7" s="4" t="s">
        <v>46</v>
      </c>
      <c r="B7" s="4" t="s">
        <v>26</v>
      </c>
      <c r="C7" s="4" t="s">
        <v>27</v>
      </c>
      <c r="D7" s="4" t="s">
        <v>47</v>
      </c>
      <c r="E7" s="4" t="s">
        <v>48</v>
      </c>
      <c r="F7" s="6">
        <v>44852</v>
      </c>
      <c r="G7" s="6">
        <v>44853</v>
      </c>
      <c r="H7" s="4">
        <v>1</v>
      </c>
      <c r="I7" s="4">
        <v>1</v>
      </c>
      <c r="J7" s="4">
        <v>1</v>
      </c>
      <c r="K7" s="4" t="s">
        <v>30</v>
      </c>
      <c r="L7" s="4">
        <v>202</v>
      </c>
      <c r="M7" s="4">
        <v>202</v>
      </c>
      <c r="N7" s="4" t="s">
        <v>49</v>
      </c>
      <c r="O7" s="4" t="s">
        <v>32</v>
      </c>
      <c r="P7" s="4" t="s">
        <v>33</v>
      </c>
      <c r="Q7" s="4">
        <v>0</v>
      </c>
      <c r="R7" s="7">
        <v>44852</v>
      </c>
      <c r="S7" s="6">
        <v>44868</v>
      </c>
      <c r="T7" s="4" t="s">
        <v>34</v>
      </c>
      <c r="U7" s="4">
        <v>202</v>
      </c>
      <c r="V7" s="4">
        <v>0</v>
      </c>
      <c r="W7" s="4">
        <v>0</v>
      </c>
      <c r="X7" s="4" t="s">
        <v>35</v>
      </c>
      <c r="Y7" s="4" t="s">
        <v>50</v>
      </c>
    </row>
    <row r="8" s="4" customFormat="1" spans="1:25">
      <c r="A8" s="4" t="s">
        <v>46</v>
      </c>
      <c r="B8" s="4" t="s">
        <v>26</v>
      </c>
      <c r="C8" s="4" t="s">
        <v>45</v>
      </c>
      <c r="D8" s="4" t="s">
        <v>47</v>
      </c>
      <c r="E8" s="4" t="s">
        <v>48</v>
      </c>
      <c r="F8" s="6">
        <v>44852</v>
      </c>
      <c r="G8" s="6">
        <v>44853</v>
      </c>
      <c r="H8" s="4">
        <v>1</v>
      </c>
      <c r="I8" s="4">
        <v>1</v>
      </c>
      <c r="J8" s="4">
        <v>1</v>
      </c>
      <c r="K8" s="4" t="s">
        <v>30</v>
      </c>
      <c r="L8" s="4">
        <v>-202</v>
      </c>
      <c r="M8" s="4">
        <v>-202</v>
      </c>
      <c r="N8" s="4" t="s">
        <v>49</v>
      </c>
      <c r="O8" s="4" t="s">
        <v>32</v>
      </c>
      <c r="P8" s="4" t="s">
        <v>33</v>
      </c>
      <c r="Q8" s="4">
        <v>0</v>
      </c>
      <c r="R8" s="7">
        <v>44852</v>
      </c>
      <c r="S8" s="6">
        <v>44868</v>
      </c>
      <c r="T8" s="4" t="s">
        <v>34</v>
      </c>
      <c r="U8" s="4">
        <v>-202</v>
      </c>
      <c r="V8" s="4">
        <v>0</v>
      </c>
      <c r="W8" s="4">
        <v>0</v>
      </c>
      <c r="X8" s="4" t="s">
        <v>35</v>
      </c>
      <c r="Y8" s="4" t="s">
        <v>50</v>
      </c>
    </row>
    <row r="9" s="4" customFormat="1" spans="1:25">
      <c r="A9" s="4" t="s">
        <v>51</v>
      </c>
      <c r="B9" s="4" t="s">
        <v>26</v>
      </c>
      <c r="C9" s="4" t="s">
        <v>27</v>
      </c>
      <c r="D9" s="4" t="s">
        <v>52</v>
      </c>
      <c r="E9" s="4" t="s">
        <v>53</v>
      </c>
      <c r="F9" s="6">
        <v>44852</v>
      </c>
      <c r="G9" s="6">
        <v>44853</v>
      </c>
      <c r="H9" s="4">
        <v>1</v>
      </c>
      <c r="I9" s="4">
        <v>1</v>
      </c>
      <c r="J9" s="4">
        <v>1</v>
      </c>
      <c r="K9" s="4" t="s">
        <v>30</v>
      </c>
      <c r="L9" s="4">
        <v>149</v>
      </c>
      <c r="M9" s="4">
        <v>149</v>
      </c>
      <c r="N9" s="4" t="s">
        <v>54</v>
      </c>
      <c r="O9" s="4" t="s">
        <v>32</v>
      </c>
      <c r="P9" s="4" t="s">
        <v>33</v>
      </c>
      <c r="Q9" s="4">
        <v>0</v>
      </c>
      <c r="R9" s="7">
        <v>44852</v>
      </c>
      <c r="S9" s="6">
        <v>44868</v>
      </c>
      <c r="T9" s="4" t="s">
        <v>34</v>
      </c>
      <c r="U9" s="4">
        <v>149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51</v>
      </c>
      <c r="B10" s="4" t="s">
        <v>26</v>
      </c>
      <c r="C10" s="4" t="s">
        <v>45</v>
      </c>
      <c r="D10" s="4" t="s">
        <v>52</v>
      </c>
      <c r="E10" s="4" t="s">
        <v>53</v>
      </c>
      <c r="F10" s="6">
        <v>44852</v>
      </c>
      <c r="G10" s="6">
        <v>44853</v>
      </c>
      <c r="H10" s="4">
        <v>1</v>
      </c>
      <c r="I10" s="4">
        <v>1</v>
      </c>
      <c r="J10" s="4">
        <v>1</v>
      </c>
      <c r="K10" s="4" t="s">
        <v>30</v>
      </c>
      <c r="L10" s="4">
        <v>-149</v>
      </c>
      <c r="M10" s="4">
        <v>-149</v>
      </c>
      <c r="N10" s="4" t="s">
        <v>54</v>
      </c>
      <c r="O10" s="4" t="s">
        <v>32</v>
      </c>
      <c r="P10" s="4" t="s">
        <v>33</v>
      </c>
      <c r="Q10" s="4">
        <v>0</v>
      </c>
      <c r="R10" s="7">
        <v>44852</v>
      </c>
      <c r="S10" s="6">
        <v>44868</v>
      </c>
      <c r="T10" s="4" t="s">
        <v>34</v>
      </c>
      <c r="U10" s="4">
        <v>-149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21472412922</v>
      </c>
      <c r="B2" s="6">
        <v>44852</v>
      </c>
      <c r="C2" s="6">
        <v>44853</v>
      </c>
      <c r="D2" s="4">
        <v>335</v>
      </c>
      <c r="E2" s="4" t="str">
        <f>VLOOKUP(A2,HOP!A:L,12,0)</f>
        <v>335.00</v>
      </c>
      <c r="F2" s="4" t="str">
        <f>VLOOKUP(A2,HOP!A:C,3,0)</f>
        <v>2744262</v>
      </c>
      <c r="G2" s="4">
        <f>D2-E2</f>
        <v>0</v>
      </c>
      <c r="H2" s="4" t="str">
        <f>$H$1&amp;F2</f>
        <v>，2744262</v>
      </c>
      <c r="I2" s="4" t="str">
        <f>VLOOKUP(A2,HOP!A:U,21,0)</f>
        <v>直连</v>
      </c>
    </row>
    <row r="3" s="4" customFormat="1" spans="1:9">
      <c r="A3" s="5">
        <v>21477596174</v>
      </c>
      <c r="B3" s="6">
        <v>44852</v>
      </c>
      <c r="C3" s="6">
        <v>44853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21478437153</v>
      </c>
      <c r="B4" s="6">
        <v>44852</v>
      </c>
      <c r="C4" s="6">
        <v>44853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21480989711</v>
      </c>
      <c r="B5" s="6">
        <v>44852</v>
      </c>
      <c r="C5" s="6">
        <v>44853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999221484038413</v>
      </c>
      <c r="B6" s="6">
        <v>44852</v>
      </c>
      <c r="C6" s="6">
        <v>44853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335</v>
      </c>
    </row>
    <row r="9" spans="4:4">
      <c r="D9" s="4" t="s">
        <v>56</v>
      </c>
    </row>
    <row r="13" spans="1:1">
      <c r="A13" s="4" t="s">
        <v>57</v>
      </c>
    </row>
    <row r="14" spans="1:1">
      <c r="A14" s="4" t="s">
        <v>58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21472412922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2022-11-03T01:15:14Z</dcterms:created>
  <dcterms:modified xsi:type="dcterms:W3CDTF">2022-11-03T01:20:13Z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DF8727A47D714D5EBDE00B6A114F7E0F</vt:lpwstr>
  </property>
  <property fmtid="{D5CDD505-2E9C-101B-9397-08002B2CF9AE}" pid="3" name="KSOProductBuildVer">
    <vt:lpwstr>2052-11.1.0.12598</vt:lpwstr>
  </property>
</Properties>
</file>