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对账!$A$1:$X$167</definedName>
  </definedNames>
  <calcPr calcId="144525"/>
</workbook>
</file>

<file path=xl/sharedStrings.xml><?xml version="1.0" encoding="utf-8"?>
<sst xmlns="http://schemas.openxmlformats.org/spreadsheetml/2006/main" count="5567" uniqueCount="1668">
  <si>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</si>
  <si>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</si>
  <si>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</si>
  <si>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</si>
  <si>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</si>
  <si>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</si>
  <si>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</si>
  <si>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</si>
  <si>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</si>
  <si>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</si>
  <si>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</si>
  <si>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</si>
  <si>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</si>
  <si>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</si>
  <si>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</si>
  <si>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</si>
  <si>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</si>
  <si>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</si>
  <si>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</si>
  <si>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</si>
  <si>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</si>
  <si>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</si>
  <si>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</si>
  <si>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</si>
  <si>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</si>
  <si>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18087144896	</t>
  </si>
  <si>
    <t>Ctrip</t>
  </si>
  <si>
    <t>正常</t>
  </si>
  <si>
    <t>[普吉岛]普吉盛泰乐卡伦海滩度假村 (SHA Extra Plus)(Centara Karon Resort Phuket (SHA Extra Plus))(5440926)</t>
  </si>
  <si>
    <t>高级露台房&lt;双人入住&gt;&lt;仅适用亚洲客人&gt;&lt;双早&gt;</t>
  </si>
  <si>
    <t>CNY</t>
  </si>
  <si>
    <t>GOSAIYAGANON/AEK</t>
  </si>
  <si>
    <t>CA2019221102CNY</t>
  </si>
  <si>
    <t>未提现</t>
  </si>
  <si>
    <t>携程开票</t>
  </si>
  <si>
    <t xml:space="preserve">2584395	</t>
  </si>
  <si>
    <t xml:space="preserve">188684450	</t>
  </si>
  <si>
    <t xml:space="preserve">18182099134	</t>
  </si>
  <si>
    <t>[普吉岛]普吉岛船屋度假酒店 (SHA Extra Plus)(The Boathouse Phuket (SHA Extra Plus))(4494588)</t>
  </si>
  <si>
    <t>海滨套房(至少提前8天预订)&lt;特惠专享&gt;&lt;双人入住&gt;&lt;双早&gt;</t>
  </si>
  <si>
    <t>BONG/SUK NGO,KUEH/JAVIAN SWEE HOONG</t>
  </si>
  <si>
    <t xml:space="preserve">2599741	</t>
  </si>
  <si>
    <t xml:space="preserve">12275	</t>
  </si>
  <si>
    <t xml:space="preserve">18494439295	</t>
  </si>
  <si>
    <t>[拉普拉普]宿雾迈瑞柏高碧海度假村(Bluewater Maribago Beach Resort Cebu)(7333668)</t>
  </si>
  <si>
    <t>豪华房&lt;今日特价 &gt;&lt;双人入住&gt;&lt;双早&gt;</t>
  </si>
  <si>
    <t>Kuling/Winfried,Kuling/Winfried</t>
  </si>
  <si>
    <t xml:space="preserve">2630934	</t>
  </si>
  <si>
    <t xml:space="preserve">102778	</t>
  </si>
  <si>
    <t xml:space="preserve">18545708764	</t>
  </si>
  <si>
    <t>[沽岛]古岛旺季度假村 (SHA Extra Plus)(High Season Pool Villa &amp; Spa)(5546270)</t>
  </si>
  <si>
    <t>海滨套房泳池别墅&lt;特惠专享&gt;&lt;双人入住&gt;&lt;双早&gt;</t>
  </si>
  <si>
    <t>Ranchida /Chavalakul</t>
  </si>
  <si>
    <t xml:space="preserve">2636065	</t>
  </si>
  <si>
    <t xml:space="preserve">8932	</t>
  </si>
  <si>
    <t xml:space="preserve">18582782443	</t>
  </si>
  <si>
    <t>[甲米]甲米毕安酒店(SHA 认证)(Beyond Resort Krabi)(6269362)</t>
  </si>
  <si>
    <t>海景豪华房(至少连住2晚及以上)&lt;三人入住&gt;&lt;早餐&gt;</t>
  </si>
  <si>
    <t>Lim/Cherie,Lim/Cherie,Lim/Cherie</t>
  </si>
  <si>
    <t xml:space="preserve">2639547	</t>
  </si>
  <si>
    <t xml:space="preserve">65964	</t>
  </si>
  <si>
    <t xml:space="preserve">18632713253	</t>
  </si>
  <si>
    <t>[合艾]合艾盛泰乐酒店(SHA Extra Plus)(Centara Hotel Hat Yai(SHA Extra Plus))(5535789)</t>
  </si>
  <si>
    <t>高级双床房&lt;今日特价 &gt;&lt;双人入住&gt;&lt;适用于除泰国的亚洲客人&gt;&lt;双早&gt;</t>
  </si>
  <si>
    <t>CHUA/SIEW PENG</t>
  </si>
  <si>
    <t xml:space="preserve">2644493	</t>
  </si>
  <si>
    <t xml:space="preserve">202200689	</t>
  </si>
  <si>
    <t xml:space="preserve">18747568729	</t>
  </si>
  <si>
    <t>ONG/HUN LEE</t>
  </si>
  <si>
    <t xml:space="preserve">2654950	</t>
  </si>
  <si>
    <t xml:space="preserve">204761212	</t>
  </si>
  <si>
    <t xml:space="preserve">18869391767	</t>
  </si>
  <si>
    <t>[曼谷]曼谷盛泰乐水门酒店 (SHA Plus+)(Centara Watergate Pavillion Hotel Bangkok (SHA Plus+))(4733674)</t>
  </si>
  <si>
    <t>高级房&lt;今日特价 &gt;&lt;双人入住&gt;&lt;适用于除泰国的亚洲客人&gt;&lt;双早&gt;</t>
  </si>
  <si>
    <t>CHAI/SIAW SHI</t>
  </si>
  <si>
    <t xml:space="preserve">2667359	</t>
  </si>
  <si>
    <t xml:space="preserve">227442	</t>
  </si>
  <si>
    <t xml:space="preserve">18943207952	</t>
  </si>
  <si>
    <t>[普吉岛]普吉岛宴宾雅海滩度假村 (SHA Extra Plus)(Impiana Beach Resort Patong, Phuket (SHA Extra Plus))(4649855)</t>
  </si>
  <si>
    <t>高级园景房(双人入住)(连住3晚及以上)&lt;特惠专享&gt;&lt;双人入住&gt;&lt;双早&gt;</t>
  </si>
  <si>
    <t>KALLAN VALAPPIL/SHIBU,KALLAN VALAPPIL/SHIBU,KALLAN VALAPPIL/SHIBU,KALLAN VALAPPIL/SHIBU,KALLAN VALAPPIL/SHIBU,KALLAN VALAPPIL/SHIBU</t>
  </si>
  <si>
    <t xml:space="preserve">2683740	</t>
  </si>
  <si>
    <t xml:space="preserve">	</t>
  </si>
  <si>
    <t>取消</t>
  </si>
  <si>
    <t xml:space="preserve">18951474710	</t>
  </si>
  <si>
    <t>高级房(至少连住2晚及以上)&lt;今日特价 &gt;&lt;双人入住&gt;&lt;适用于除泰国的亚洲客人&gt;&lt;双早&gt;</t>
  </si>
  <si>
    <t>NG/SIOW CHING RACHEL</t>
  </si>
  <si>
    <t xml:space="preserve">2687881	</t>
  </si>
  <si>
    <t xml:space="preserve">229212	</t>
  </si>
  <si>
    <t xml:space="preserve">18953741368	</t>
  </si>
  <si>
    <t>[新山]新山凯贝丽酒店式服务公寓(Capri by Fraser Johor Bahru)(90558946)</t>
  </si>
  <si>
    <t>豪华特大床一室房&lt;双人入住&gt;&lt;双早&gt;</t>
  </si>
  <si>
    <t>CHARLES/SANJAY</t>
  </si>
  <si>
    <t xml:space="preserve">2689007	</t>
  </si>
  <si>
    <t xml:space="preserve">24747090-1	</t>
  </si>
  <si>
    <t xml:space="preserve">18954597329	</t>
  </si>
  <si>
    <t>[曼谷]艺术酒店 (SHA Plus+)(Arte Hotel (SHA Plus+))(12802273)</t>
  </si>
  <si>
    <t>豪华双床房&lt;全日特价&gt;&lt;双人入住&gt;&lt;无早&gt;</t>
  </si>
  <si>
    <t>ou/Sweeloong,ou/Sweeloong,ou/Sweeloong,ou/Sweeloong</t>
  </si>
  <si>
    <t xml:space="preserve">2689387	</t>
  </si>
  <si>
    <t xml:space="preserve">21437	</t>
  </si>
  <si>
    <t xml:space="preserve">21109987040	</t>
  </si>
  <si>
    <t>[Batu Buruk]报春花海滩酒店(Primula Beach Hotel)(89000989)</t>
  </si>
  <si>
    <t>豪华双床房&lt;双人入住&gt;&lt;双早&gt;</t>
  </si>
  <si>
    <t>DR ZULKIFLI TAAT/DR ZULKIFLI TAAT</t>
  </si>
  <si>
    <t xml:space="preserve">2701854	</t>
  </si>
  <si>
    <t xml:space="preserve">114564	</t>
  </si>
  <si>
    <t xml:space="preserve">21135512084	</t>
  </si>
  <si>
    <t>行政特大床一室房&lt;双人入住&gt;&lt;双早&gt;</t>
  </si>
  <si>
    <t>Lau/Ching Wei</t>
  </si>
  <si>
    <t xml:space="preserve">2705990	</t>
  </si>
  <si>
    <t xml:space="preserve">38843420-1	</t>
  </si>
  <si>
    <t xml:space="preserve">21138777597	</t>
  </si>
  <si>
    <t>[普吉岛]普吉岛迈考美丽亚酒店(SHA Extra Plus)(Melia Phuket Mai Khao(SHA Extra Plus))(92000607)</t>
  </si>
  <si>
    <t>一卧室套房（带室外浴缸）(至少连住2晚及以上)&lt;促销&gt;&lt;双人入住&gt;&lt;双早&gt;</t>
  </si>
  <si>
    <t>Wong/Yat Man</t>
  </si>
  <si>
    <t xml:space="preserve">2706799	</t>
  </si>
  <si>
    <t xml:space="preserve">32303	</t>
  </si>
  <si>
    <t xml:space="preserve">21198501695	</t>
  </si>
  <si>
    <t>[曼谷]曼谷金普顿马濑酒店 (SHA Extra Plus)(Kimpton Maa-Lai Bangkok, an IHG Hotel (SHA Extra Plus))(96323531)</t>
  </si>
  <si>
    <t>绿色景观马濑特大床套房(至少连住2晚及以上)&lt;特惠专享&gt;&lt;双人入住&gt;&lt;双早&gt;</t>
  </si>
  <si>
    <t>kunsri/Tinapat</t>
  </si>
  <si>
    <t xml:space="preserve">2710711	</t>
  </si>
  <si>
    <t xml:space="preserve">41400168	</t>
  </si>
  <si>
    <t xml:space="preserve">21225304298	</t>
  </si>
  <si>
    <t>[仁川]仁川松岛空中花园酒店(Hotel Skypark Incheon Songdo)(28638693)</t>
  </si>
  <si>
    <t>标准双床房&lt;三人入住&gt;&lt;无早&gt;</t>
  </si>
  <si>
    <t>Sunok/Oh,Sunok/Oh,Sunok/Oh</t>
  </si>
  <si>
    <t xml:space="preserve">2714045	</t>
  </si>
  <si>
    <t xml:space="preserve">F1110192	</t>
  </si>
  <si>
    <t xml:space="preserve">21227053925	</t>
  </si>
  <si>
    <t>[曼谷]曼谷湄南河四季酒店 (SHA Plus+)(Four Seasons Hotel Bangkok at Chao Phraya River (SHA Plus+))(57171815)</t>
  </si>
  <si>
    <t>豪华河景特大床房&lt;双人入住&gt;&lt;双早&gt;</t>
  </si>
  <si>
    <t>HUANG/CHAO,LUO/XIANGZI</t>
  </si>
  <si>
    <t xml:space="preserve">2714253	</t>
  </si>
  <si>
    <t xml:space="preserve">123788	</t>
  </si>
  <si>
    <t xml:space="preserve">21250372062	</t>
  </si>
  <si>
    <t>[曼谷]是隆不容错过酒店 by Cross Collection(Haven't Met Bangkok Silom by Cross Collection)(17140699)</t>
  </si>
  <si>
    <t>城市房&lt;双人入住&gt;&lt;无早&gt;</t>
  </si>
  <si>
    <t>THATSANARAPAN/PONGSAKORN</t>
  </si>
  <si>
    <t xml:space="preserve">2718311	</t>
  </si>
  <si>
    <t xml:space="preserve">29208	</t>
  </si>
  <si>
    <t xml:space="preserve">21257517523	</t>
  </si>
  <si>
    <t>[普吉岛]美乐地别墅度假酒店 (SHA Extra Plus)(Metadee Resort &amp; Villas (SHA Extra Plus))(3736816)</t>
  </si>
  <si>
    <t>私人泳池别墅&lt;今日特价 &gt;&lt;三人入住&gt;&lt;早餐&gt;</t>
  </si>
  <si>
    <t>MOU/CHONGLING,Li/Chuanliang,Lu/Yuxuan</t>
  </si>
  <si>
    <t xml:space="preserve">2719531	</t>
  </si>
  <si>
    <t xml:space="preserve">8037	</t>
  </si>
  <si>
    <t xml:space="preserve">21263951541	</t>
  </si>
  <si>
    <t>[长滩岛]长滩岛考斯特度假村(Coast Boracay)(5448189)</t>
  </si>
  <si>
    <t>Wismer/Lev Adam</t>
  </si>
  <si>
    <t xml:space="preserve">2720586	</t>
  </si>
  <si>
    <t xml:space="preserve">21306774814	</t>
  </si>
  <si>
    <t>[瓜拉龙运]登嘉楼丹绒佳拉月之影度假村- 全球奢华精品酒店(Tanjong Jara Resort - Small Luxury Hotels of the World)(13624259)</t>
  </si>
  <si>
    <t>客房&lt;bumbung&gt;(至少连住2晚及以上)&lt;限量特价&gt;&lt;双人入住&gt;&lt;双早&gt;</t>
  </si>
  <si>
    <t>ABDUL SAMAD/MUNA</t>
  </si>
  <si>
    <t xml:space="preserve">2721179	</t>
  </si>
  <si>
    <t xml:space="preserve">162861872	</t>
  </si>
  <si>
    <t xml:space="preserve">21313947772	</t>
  </si>
  <si>
    <t>[普吉岛]相片酒店普吉岛(SHA Plus+)(Foto Hotel Phuket(SHA Plus+))(92435867)</t>
  </si>
  <si>
    <t>Ocean Hall with Bathtub(至少连住2晚及以上)&lt;双人入住&gt;&lt;无早&gt;</t>
  </si>
  <si>
    <t>kham/kar hooi</t>
  </si>
  <si>
    <t xml:space="preserve">2721699	</t>
  </si>
  <si>
    <t xml:space="preserve">10721	</t>
  </si>
  <si>
    <t xml:space="preserve">21322551977	</t>
  </si>
  <si>
    <t>[塞贝维]塞贝维温泉度假酒店(Cyberview Resort &amp; Spa)(28524827)</t>
  </si>
  <si>
    <t>行政豪华小屋&lt;双人入住&gt;&lt;无早&gt;</t>
  </si>
  <si>
    <t>Fadly Chew/Mohd Faizal</t>
  </si>
  <si>
    <t xml:space="preserve">2722622	</t>
  </si>
  <si>
    <t xml:space="preserve">13308220	</t>
  </si>
  <si>
    <t xml:space="preserve">21323161294	</t>
  </si>
  <si>
    <t>[曼谷]Cross氛围曼谷素坤逸酒店(Cross Vibe Bangkok Sukhumvit)(6544255)</t>
  </si>
  <si>
    <t>高级双床房&lt;特惠&gt;&lt;双人入住&gt;&lt;双早&gt;</t>
  </si>
  <si>
    <t>LAM/WAH</t>
  </si>
  <si>
    <t xml:space="preserve">2722677	</t>
  </si>
  <si>
    <t xml:space="preserve">107989	</t>
  </si>
  <si>
    <t xml:space="preserve">21343445957	</t>
  </si>
  <si>
    <t>[科伦]科伦维斯顿度假酒店(Coron Westown Resort)(28525527)</t>
  </si>
  <si>
    <t>家庭房&lt;今日特价 &gt;&lt;四人入住&gt;&lt;早餐&gt;</t>
  </si>
  <si>
    <t>Marcelo/Ron,Marcelo/Ron,Marcelo/Ron,Marcelo/Ron</t>
  </si>
  <si>
    <t xml:space="preserve">2725775	</t>
  </si>
  <si>
    <t xml:space="preserve">Acknowledged	</t>
  </si>
  <si>
    <t xml:space="preserve">21347886127	</t>
  </si>
  <si>
    <t>[曼谷]曼谷萨默塞特艾卡麦酒店(Somerset Ekamai Bangkok)(9134590)</t>
  </si>
  <si>
    <t>行政特大床一室房(至少连住2晚及以上)&lt;双人入住&gt;&lt;双早&gt;</t>
  </si>
  <si>
    <t>CHAN/WAI KUEN ,WONG/SHU WA</t>
  </si>
  <si>
    <t xml:space="preserve">2726648	</t>
  </si>
  <si>
    <t xml:space="preserve">7358975	</t>
  </si>
  <si>
    <t xml:space="preserve">21347885814	</t>
  </si>
  <si>
    <t>CHAN/HOI YING,CHAN/MAN KEUNG</t>
  </si>
  <si>
    <t xml:space="preserve">2726652	</t>
  </si>
  <si>
    <t xml:space="preserve">7358997	</t>
  </si>
  <si>
    <t xml:space="preserve">21348031854	</t>
  </si>
  <si>
    <t>[釜山]釜山乐华兹酒店(Lavalse Hotel Busan)(99543578)</t>
  </si>
  <si>
    <t>海景标准双床房&lt;双人入住&gt;&lt;无早&gt;</t>
  </si>
  <si>
    <t>Oh/Jangrok</t>
  </si>
  <si>
    <t xml:space="preserve">2726689	</t>
  </si>
  <si>
    <t xml:space="preserve">22212569	</t>
  </si>
  <si>
    <t xml:space="preserve">21351535710	</t>
  </si>
  <si>
    <t>城景标准双床房&lt;双人入住&gt;&lt;无早&gt;</t>
  </si>
  <si>
    <t>LEE/YEONEUI</t>
  </si>
  <si>
    <t xml:space="preserve">2727492	</t>
  </si>
  <si>
    <t xml:space="preserve">22212615	</t>
  </si>
  <si>
    <t xml:space="preserve">21355756754	</t>
  </si>
  <si>
    <t>park/seulgi</t>
  </si>
  <si>
    <t xml:space="preserve">2728262	</t>
  </si>
  <si>
    <t xml:space="preserve">22212729	</t>
  </si>
  <si>
    <t xml:space="preserve">21358751704	</t>
  </si>
  <si>
    <t>han/mihwa,han/mihwa,han/mihwa</t>
  </si>
  <si>
    <t xml:space="preserve">2729037	</t>
  </si>
  <si>
    <t xml:space="preserve">F1110883	</t>
  </si>
  <si>
    <t xml:space="preserve">21362856294	</t>
  </si>
  <si>
    <t>[长滩岛]长滩岛帕缇欧太平洋酒店(Patio Pacific Boracay)(5493610)</t>
  </si>
  <si>
    <t>东翼高级房&lt;三人入住&gt;&lt;早餐&gt;</t>
  </si>
  <si>
    <t>Quilloy/Xervoz,Quilloy/Xervoz,Quilloy/Xervoz</t>
  </si>
  <si>
    <t xml:space="preserve">21364156270	</t>
  </si>
  <si>
    <t>[首尔]三井酒店(Hotel Samjung)(28525707)</t>
  </si>
  <si>
    <t>双床房&lt;双人入住&gt;&lt;无早&gt;</t>
  </si>
  <si>
    <t>sim/sun hee,sim/sun hee</t>
  </si>
  <si>
    <t xml:space="preserve">2730490	</t>
  </si>
  <si>
    <t xml:space="preserve">22023727	</t>
  </si>
  <si>
    <t xml:space="preserve">21366346978	</t>
  </si>
  <si>
    <t>[长滩岛]长滩岛帕莱姆海滨度假村(Henann Prime Beach Resort Boracay)(6372666)</t>
  </si>
  <si>
    <t>东翼豪华房(至少连住2晚及以上)&lt;特价大促销&gt;&lt;三人入住&gt;&lt;早餐&gt;</t>
  </si>
  <si>
    <t>Reyes/Cristina,Reyes/Cristina,Reyes/Cristina</t>
  </si>
  <si>
    <t xml:space="preserve">2730916	</t>
  </si>
  <si>
    <t xml:space="preserve">HPM164-3118	</t>
  </si>
  <si>
    <t xml:space="preserve">21367445772	</t>
  </si>
  <si>
    <t>[曼谷]优本纳沙通(Urbana Sathorn, Bangkok)(5025085)</t>
  </si>
  <si>
    <t>一卧室豪华房&lt;超值特惠&gt;&lt;双人入住&gt;&lt;无早&gt;</t>
  </si>
  <si>
    <t>MAK/WING YIU,PAN/CHIN WAI</t>
  </si>
  <si>
    <t xml:space="preserve">2731083	</t>
  </si>
  <si>
    <t xml:space="preserve">1966161243263	</t>
  </si>
  <si>
    <t xml:space="preserve">21374092274	</t>
  </si>
  <si>
    <t>jun jie/lee,jun jie/lee</t>
  </si>
  <si>
    <t xml:space="preserve">2732505	</t>
  </si>
  <si>
    <t xml:space="preserve">73427640-1	</t>
  </si>
  <si>
    <t xml:space="preserve">21374446017	</t>
  </si>
  <si>
    <t>城市工作室&lt;双人入住&gt;&lt;无早&gt;</t>
  </si>
  <si>
    <t>Ta/Duc Trung,Ta/Duc Trung</t>
  </si>
  <si>
    <t xml:space="preserve">2732642	</t>
  </si>
  <si>
    <t xml:space="preserve">29365	</t>
  </si>
  <si>
    <t xml:space="preserve">21409842894	</t>
  </si>
  <si>
    <t>城景标准双人床房&lt;双人入住&gt;&lt;无早&gt;</t>
  </si>
  <si>
    <t>PARK/SEOHUI</t>
  </si>
  <si>
    <t xml:space="preserve">2733838	</t>
  </si>
  <si>
    <t xml:space="preserve">22213239	</t>
  </si>
  <si>
    <t xml:space="preserve">21413301440	</t>
  </si>
  <si>
    <t>[纽约]纽约时代广场西希尔顿逸林酒店(Doubletree by Hilton New York Times Square West)(28530175)</t>
  </si>
  <si>
    <t>标准特大床房&lt;双人入住&gt;&lt;预付&gt;&lt;无早&gt;</t>
  </si>
  <si>
    <t>Costello/Laila Fox</t>
  </si>
  <si>
    <t xml:space="preserve">2734089	</t>
  </si>
  <si>
    <t xml:space="preserve">21414357621	</t>
  </si>
  <si>
    <t>[维拉塞加德索尔辛纳]美居酒店(Mercure Atenea Aventura)(98304656)</t>
  </si>
  <si>
    <t>标准房&lt;双人入住&gt;&lt;预付&gt;&lt;无早&gt;</t>
  </si>
  <si>
    <t>ROMA VAZQUEZ/JOSE</t>
  </si>
  <si>
    <t xml:space="preserve">21416509539	</t>
  </si>
  <si>
    <t>[努沙再也]特立尼达公主港套房酒店(Trinidad Suites Puteri Harbour)(99959221)</t>
  </si>
  <si>
    <t>尊贵一室房&lt;双人入住&gt;&lt;双早&gt;</t>
  </si>
  <si>
    <t>HARON/SAHRUDIN,HARON/SAHRUDIN</t>
  </si>
  <si>
    <t xml:space="preserve">2734408	</t>
  </si>
  <si>
    <t xml:space="preserve">5289	</t>
  </si>
  <si>
    <t xml:space="preserve">21418687310	</t>
  </si>
  <si>
    <t>lee/sado,han/seungmin</t>
  </si>
  <si>
    <t xml:space="preserve">2734711	</t>
  </si>
  <si>
    <t xml:space="preserve">22213362	</t>
  </si>
  <si>
    <t xml:space="preserve">21423309885	</t>
  </si>
  <si>
    <t>[曼谷]曼谷铂尔曼皇权酒店 (SHA Plus+)(Pullman Bangkok King Power)(1586177)</t>
  </si>
  <si>
    <t>高级房&lt;双人入住&gt;&lt;不适用泰国客人&gt;&lt;双早&gt;</t>
  </si>
  <si>
    <t>Ulrich/Simon,Ulrich/Volha</t>
  </si>
  <si>
    <t xml:space="preserve">2735235	</t>
  </si>
  <si>
    <t xml:space="preserve">1152316	</t>
  </si>
  <si>
    <t xml:space="preserve">21426393086	</t>
  </si>
  <si>
    <t>[曼谷]曼谷素坤逸十一酒店 (SHA Extra Plus)(Eleven Hotel Bangkok Sukhumvit 11 (SHA Extra Plus))(96059687)</t>
  </si>
  <si>
    <t>豪华特大床房&lt;双人入住&gt;&lt;无早&gt;</t>
  </si>
  <si>
    <t>Powell/Brian,Powell/Brian</t>
  </si>
  <si>
    <t xml:space="preserve">2735724	</t>
  </si>
  <si>
    <t xml:space="preserve">28858	</t>
  </si>
  <si>
    <t xml:space="preserve">21430835869	</t>
  </si>
  <si>
    <t>[曼谷]曼谷素坤逸航站 21 中心酒店 (SHA Plus+)(Grande Centre Point Hotel Terminal 21 (SHA Plus+))(5908161)</t>
  </si>
  <si>
    <t>至尊豪华三人房&lt;特惠专享&gt;&lt;三人入住&gt;&lt;早餐&gt;</t>
  </si>
  <si>
    <t>kim/serong,kim/serong,kim/serong</t>
  </si>
  <si>
    <t xml:space="preserve">2736345	</t>
  </si>
  <si>
    <t xml:space="preserve">383846	</t>
  </si>
  <si>
    <t xml:space="preserve">21431797960	</t>
  </si>
  <si>
    <t>半海景豪华双床房&lt;双人入住&gt;&lt;无早&gt;</t>
  </si>
  <si>
    <t>Takuya/Takuya,kang/i tae</t>
  </si>
  <si>
    <t xml:space="preserve">2736459	</t>
  </si>
  <si>
    <t xml:space="preserve">22213614	</t>
  </si>
  <si>
    <t xml:space="preserve">21432361529	</t>
  </si>
  <si>
    <t>海景豪华双人床房&lt;双人入住&gt;&lt;无早&gt;</t>
  </si>
  <si>
    <t>kim/jungsoona</t>
  </si>
  <si>
    <t xml:space="preserve">2736508	</t>
  </si>
  <si>
    <t xml:space="preserve">22213763	</t>
  </si>
  <si>
    <t xml:space="preserve">21437280460	</t>
  </si>
  <si>
    <t>[清迈]清迈宁曼枢纽诺富特酒店(Novotel Chiangmai Nimman Journeyhub)(42315375)</t>
  </si>
  <si>
    <t>标准双床房(至少连住2晚及以上)&lt;今日特价 &gt;&lt;双人入住&gt;&lt;双早&gt;</t>
  </si>
  <si>
    <t>BOONSITA/LAPPAYABOON</t>
  </si>
  <si>
    <t xml:space="preserve">2737336	</t>
  </si>
  <si>
    <t xml:space="preserve">148800	</t>
  </si>
  <si>
    <t xml:space="preserve">21437288684	</t>
  </si>
  <si>
    <t>标准特大床房(至少连住2晚及以上)&lt;今日特价 &gt;&lt;双人入住&gt;&lt;双早&gt;</t>
  </si>
  <si>
    <t>SUPISARA/RATTANAWARAHA</t>
  </si>
  <si>
    <t xml:space="preserve">2737338	</t>
  </si>
  <si>
    <t xml:space="preserve">148799	</t>
  </si>
  <si>
    <t xml:space="preserve">21439527173	</t>
  </si>
  <si>
    <t>[曼谷]盛泰澜曼谷拉普崂中央广场酒店 (SHA Plus+)(Centara Grand at Central Plaza Ladprao Bangkok)(4955368)</t>
  </si>
  <si>
    <t>豪华双床房&lt;今日特价 &gt;&lt;双人入住&gt;&lt;适用于除泰国的亚洲客人&gt;&lt;双早&gt;</t>
  </si>
  <si>
    <t>PARK/HYERIN,LEE/HYEMIN</t>
  </si>
  <si>
    <t xml:space="preserve">2737659	</t>
  </si>
  <si>
    <t xml:space="preserve">219781548	</t>
  </si>
  <si>
    <t xml:space="preserve">21446234848	</t>
  </si>
  <si>
    <t>[吉隆坡]吉隆坡美利亚酒店(Meliá Kuala Lumpur)(8872508)</t>
  </si>
  <si>
    <t>美利亚客房&lt;双人入住&gt;&lt;双早&gt;</t>
  </si>
  <si>
    <t>wan hosen/habib aizuddin</t>
  </si>
  <si>
    <t xml:space="preserve">2738744	</t>
  </si>
  <si>
    <t xml:space="preserve">674494	</t>
  </si>
  <si>
    <t xml:space="preserve">21447048708	</t>
  </si>
  <si>
    <t>[首尔]首尔JK花儿酒店(Jk Blossom Hotel Seoul)(100345256)</t>
  </si>
  <si>
    <t>河景商务双人房&lt;双人入住&gt;&lt;无早&gt;</t>
  </si>
  <si>
    <t>seo/hyojeong,seo/hyojeong</t>
  </si>
  <si>
    <t xml:space="preserve">2738945	</t>
  </si>
  <si>
    <t xml:space="preserve">22140382	</t>
  </si>
  <si>
    <t xml:space="preserve">21456300820	</t>
  </si>
  <si>
    <t>Tran/Ngan,Tran/Ngan</t>
  </si>
  <si>
    <t xml:space="preserve">2740616	</t>
  </si>
  <si>
    <t xml:space="preserve">29479	</t>
  </si>
  <si>
    <t xml:space="preserve">21459642347	</t>
  </si>
  <si>
    <t>PARK/YEONHEE</t>
  </si>
  <si>
    <t xml:space="preserve">2741382	</t>
  </si>
  <si>
    <t xml:space="preserve">22214127	</t>
  </si>
  <si>
    <t xml:space="preserve">21460868527	</t>
  </si>
  <si>
    <t>[宿务]宿务威斯顿泻湖酒店(Cebu Westown Lagoon)(99833716)</t>
  </si>
  <si>
    <t>派对翼豪华房&lt;特价大促销&gt;&lt;双人入住&gt;&lt;无早&gt;</t>
  </si>
  <si>
    <t>OSABEL/ANGELICA</t>
  </si>
  <si>
    <t xml:space="preserve">79638	</t>
  </si>
  <si>
    <t xml:space="preserve">21461387161	</t>
  </si>
  <si>
    <t xml:space="preserve">79637	</t>
  </si>
  <si>
    <t xml:space="preserve">21460938514	</t>
  </si>
  <si>
    <t>OSABEL/LEO</t>
  </si>
  <si>
    <t xml:space="preserve">79639	</t>
  </si>
  <si>
    <t xml:space="preserve">21462945202	</t>
  </si>
  <si>
    <t>海景标准双人房&lt;双人入住&gt;&lt;无早&gt;</t>
  </si>
  <si>
    <t>PISALCHAIYONG/TANAPORN</t>
  </si>
  <si>
    <t xml:space="preserve">2742071	</t>
  </si>
  <si>
    <t xml:space="preserve">22214211	</t>
  </si>
  <si>
    <t xml:space="preserve">21471019956	</t>
  </si>
  <si>
    <t>KANG/DOHYUN</t>
  </si>
  <si>
    <t xml:space="preserve">2743939	</t>
  </si>
  <si>
    <t xml:space="preserve">22214399	</t>
  </si>
  <si>
    <t xml:space="preserve">21476848728	</t>
  </si>
  <si>
    <t>[清迈]茶拉6号酒店 (SHA Plus +)(Chala Number 6 (SHA Plus +))(14220213)</t>
  </si>
  <si>
    <t>豪华房(至少连住2晚及以上)&lt;今日特价 &gt;&lt;双人入住&gt;&lt;双早&gt;</t>
  </si>
  <si>
    <t>PARK/SONGHO,PARK/SONGHO,PARK/SONGHO,PARK/SONGHO</t>
  </si>
  <si>
    <t xml:space="preserve">2745265	</t>
  </si>
  <si>
    <t xml:space="preserve">25030	</t>
  </si>
  <si>
    <t xml:space="preserve">21480134115	</t>
  </si>
  <si>
    <t>高级双床房&lt;双人入住&gt;&lt;不适用泰国客人&gt;&lt;无早&gt;</t>
  </si>
  <si>
    <t>NAM/JANGWOO,JO/NAMCHEOL</t>
  </si>
  <si>
    <t xml:space="preserve">2746166	</t>
  </si>
  <si>
    <t xml:space="preserve">1154264	</t>
  </si>
  <si>
    <t xml:space="preserve">21484474913	</t>
  </si>
  <si>
    <t>CHUON /NAROTH</t>
  </si>
  <si>
    <t xml:space="preserve">2747094	</t>
  </si>
  <si>
    <t xml:space="preserve">29536	</t>
  </si>
  <si>
    <t xml:space="preserve">21484678995	</t>
  </si>
  <si>
    <t>[会安]富田精品度假酒店(Phu Thinh Boutique Resort &amp; Spa)(28560251)</t>
  </si>
  <si>
    <t>园景高级房&lt;双人入住&gt;&lt;预付&gt;&lt;双早&gt;</t>
  </si>
  <si>
    <t>JUNG/DAEHWAN</t>
  </si>
  <si>
    <t xml:space="preserve">21487564482	</t>
  </si>
  <si>
    <t>[Pong Yaeng]湄林班威曼水疗度假酒店(SHA Certified)(Panviman Chiang Mai Spa Resort)(6224702)</t>
  </si>
  <si>
    <t>家庭两卧别墅&lt;四人入住&gt;&lt;早餐&gt;</t>
  </si>
  <si>
    <t>Aphicha Phiram/Mr.,Aphicha Phiram/Mr.,Aphicha Phiram/Mr.,Aphicha Phiram/Mr.</t>
  </si>
  <si>
    <t xml:space="preserve">2747863	</t>
  </si>
  <si>
    <t xml:space="preserve">61043	</t>
  </si>
  <si>
    <t xml:space="preserve">21488184712	</t>
  </si>
  <si>
    <t>[波德申]迪克森海中天港口(Avillion Port Dickson)(28555952)</t>
  </si>
  <si>
    <t>甄选水上小屋&lt;特惠专享&gt;&lt;双人入住&gt;&lt;双早&gt;</t>
  </si>
  <si>
    <t>BAHTIAR/AMIRAH</t>
  </si>
  <si>
    <t xml:space="preserve">2748014	</t>
  </si>
  <si>
    <t xml:space="preserve">2357438	</t>
  </si>
  <si>
    <t xml:space="preserve">21491698558	</t>
  </si>
  <si>
    <t>[梳邦再也]吉隆坡双威克莱酒店(Sunway Clio Hotel @ Sunway Pyramid Mall)(58462983)</t>
  </si>
  <si>
    <t>超豪华房&lt;双人入住&gt;&lt;双早&gt;</t>
  </si>
  <si>
    <t>Shia/Huei Yi,Shia/Huei Yi</t>
  </si>
  <si>
    <t xml:space="preserve">2748765	</t>
  </si>
  <si>
    <t xml:space="preserve">223120160	</t>
  </si>
  <si>
    <t xml:space="preserve">21492343388	</t>
  </si>
  <si>
    <t>[清迈]清迈阿莫拉塔佩酒店(SHA Plus+)(Amora Thapae Hotel Chiang Mai(SHA Plus+))(6207013)</t>
  </si>
  <si>
    <t>至尊高级房&lt;特惠专享&gt;&lt;双人入住&gt;&lt;无早&gt;</t>
  </si>
  <si>
    <t>HAN/KYUBEM,HAN/KYUBEM</t>
  </si>
  <si>
    <t xml:space="preserve">2748898	</t>
  </si>
  <si>
    <t xml:space="preserve">373987	</t>
  </si>
  <si>
    <t xml:space="preserve">21496405171	</t>
  </si>
  <si>
    <t>[薄荷岛]赫纳恩镇度假村(Henann Tawala Resort)(91417869)</t>
  </si>
  <si>
    <t>豪华房&lt;特别促销&gt;&lt;双人入住&gt;&lt;双早&gt;</t>
  </si>
  <si>
    <t>BAE/SOYEON,BAE/SOYEON</t>
  </si>
  <si>
    <t xml:space="preserve">2749952	</t>
  </si>
  <si>
    <t xml:space="preserve">21497023311	</t>
  </si>
  <si>
    <t>豪华双床房(至少连住2晚及以上)&lt;双人入住&gt;&lt;双早&gt;</t>
  </si>
  <si>
    <t>CHAU/PUI LUEN</t>
  </si>
  <si>
    <t xml:space="preserve">2750088	</t>
  </si>
  <si>
    <t xml:space="preserve">127922	</t>
  </si>
  <si>
    <t xml:space="preserve">21497251040	</t>
  </si>
  <si>
    <t>[甲米]甲米奥南辉光酒店(SHA Extra Plus)(Glow Ao Nang Krabi(SHA Extra Plus))(28670424)</t>
  </si>
  <si>
    <t>高级特大床房(至少连住2晚及以上)&lt;今日特价 &gt;&lt;双人入住&gt;&lt;无早&gt;</t>
  </si>
  <si>
    <t>McKinnon/Robert</t>
  </si>
  <si>
    <t xml:space="preserve">2750145	</t>
  </si>
  <si>
    <t xml:space="preserve">21501648867	</t>
  </si>
  <si>
    <t>[南雅加达]大阿斯顿格罗夫套房酒店(The Grove Suites by GRAND ASTON)(28600291)</t>
  </si>
  <si>
    <t>一卧室池景套房&lt;双人入住&gt;&lt;预付&gt;&lt;无早&gt;</t>
  </si>
  <si>
    <t>Alannaz/Suliman</t>
  </si>
  <si>
    <t xml:space="preserve">2751358	</t>
  </si>
  <si>
    <t xml:space="preserve">21502224605	</t>
  </si>
  <si>
    <t>MENDOZA/VICTORIA ALEXANDRA</t>
  </si>
  <si>
    <t xml:space="preserve">2751534	</t>
  </si>
  <si>
    <t xml:space="preserve">34281	</t>
  </si>
  <si>
    <t xml:space="preserve">21503365382	</t>
  </si>
  <si>
    <t>豪华特大床房&lt;今日特价 &gt;&lt;双人入住&gt;&lt;适用于除泰国的亚洲客人&gt;&lt;双早&gt;</t>
  </si>
  <si>
    <t>XU/DAN</t>
  </si>
  <si>
    <t xml:space="preserve">2751934	</t>
  </si>
  <si>
    <t xml:space="preserve">222147311	</t>
  </si>
  <si>
    <t xml:space="preserve">21503404792	</t>
  </si>
  <si>
    <t>kim/kadeuk</t>
  </si>
  <si>
    <t xml:space="preserve">2751944	</t>
  </si>
  <si>
    <t xml:space="preserve">22141699	</t>
  </si>
  <si>
    <t xml:space="preserve">21503516675	</t>
  </si>
  <si>
    <t>[曼谷]曼谷素坤逸丽笙套房酒店(Radisson Suites Bangkok Sukhumvit)(73690889)</t>
  </si>
  <si>
    <t>豪华房&lt;特惠专享&gt;&lt;双人入住&gt;&lt;双早&gt;</t>
  </si>
  <si>
    <t>Singh/neetu,Singh/neetu</t>
  </si>
  <si>
    <t xml:space="preserve">2751978	</t>
  </si>
  <si>
    <t xml:space="preserve">1073813	</t>
  </si>
  <si>
    <t xml:space="preserve">21506947378	</t>
  </si>
  <si>
    <t>[曼谷]曼谷索菲特特色酒店(SO/ Bangkok)(1549427)</t>
  </si>
  <si>
    <t>舒适特大床房(连住3晚及以上)&lt;今日特价 &gt;&lt;双人入住&gt;&lt;不适用于泰国和韩国市场&gt;&lt;双早&gt;</t>
  </si>
  <si>
    <t>Odbayar/Odsaikhan</t>
  </si>
  <si>
    <t xml:space="preserve">2752960	</t>
  </si>
  <si>
    <t xml:space="preserve">884725	</t>
  </si>
  <si>
    <t xml:space="preserve">21509409027	</t>
  </si>
  <si>
    <t>[芭堤雅]芭堤雅布莱顿大酒店(Brighton Grand Hotel Pattaya)(29851559)</t>
  </si>
  <si>
    <t>豪华城景房&lt;双人入住&gt;&lt;双早&gt;</t>
  </si>
  <si>
    <t>KIM/EUIHYUNG</t>
  </si>
  <si>
    <t xml:space="preserve">2753683	</t>
  </si>
  <si>
    <t xml:space="preserve">33034	</t>
  </si>
  <si>
    <t xml:space="preserve">21509679987	</t>
  </si>
  <si>
    <t>行政一室房&lt;双人入住&gt;&lt;双早&gt;</t>
  </si>
  <si>
    <t>TAN/TAN BANG GEE</t>
  </si>
  <si>
    <t xml:space="preserve">2753760	</t>
  </si>
  <si>
    <t xml:space="preserve">5752	</t>
  </si>
  <si>
    <t xml:space="preserve">21511805536	</t>
  </si>
  <si>
    <t>[曼谷]贝斯特韦斯特精选寻求者发现者拉玛四世酒店(Seekers Finders Rama IV Hotel, SureStay Collection by BW)(95676449)</t>
  </si>
  <si>
    <t>豪华双床房(至少提前3天预订)&lt;双人入住&gt;&lt;双早&gt;</t>
  </si>
  <si>
    <t>ZHU/XINGYI,LIN/YUHAN</t>
  </si>
  <si>
    <t xml:space="preserve">2754346	</t>
  </si>
  <si>
    <t xml:space="preserve">BK002686/1	</t>
  </si>
  <si>
    <t xml:space="preserve">21513783332	</t>
  </si>
  <si>
    <t>山谷豪华房&lt;双人入住&gt;&lt;双早&gt;</t>
  </si>
  <si>
    <t>Sabaimuang/Areewan,Sabaimuang/Areewan</t>
  </si>
  <si>
    <t xml:space="preserve">2754897	</t>
  </si>
  <si>
    <t xml:space="preserve">61142	</t>
  </si>
  <si>
    <t xml:space="preserve">21514176596	</t>
  </si>
  <si>
    <t>[吉隆坡]铂尔曼吉隆坡城市中心大酒店(Pullman Kuala Lumpur City Centre Hotel &amp; Residences)(5073220)</t>
  </si>
  <si>
    <t>尊享豪华特大床房&lt;双人入住&gt;&lt;双早&gt;</t>
  </si>
  <si>
    <t>SINIDOL/JORDAN ISAIAH</t>
  </si>
  <si>
    <t xml:space="preserve">2755020	</t>
  </si>
  <si>
    <t xml:space="preserve">878736	</t>
  </si>
  <si>
    <t xml:space="preserve">21515387719	</t>
  </si>
  <si>
    <t>[大长岛]瑶亚岛桑迪雅度假酒店(SHA Extra Plus)(Santhiya Koh Yao Yai Resort and Spa(SHA Extra Plus))(4956722)</t>
  </si>
  <si>
    <t>海景至尊豪华房-大床&lt;今日特价 &gt;&lt;双人入住&gt;&lt;双早&gt;</t>
  </si>
  <si>
    <t>Siddique/Ayesha,Siddique/Ayesha</t>
  </si>
  <si>
    <t xml:space="preserve">2755331	</t>
  </si>
  <si>
    <t xml:space="preserve">21515437996	</t>
  </si>
  <si>
    <t>[芭堤雅]特罗皮卡纳酒店(Hotel Tropicana)(94134042)</t>
  </si>
  <si>
    <t>高级小屋房&lt;双人入住&gt;&lt;双早&gt;</t>
  </si>
  <si>
    <t>Siriwan/Wanwisa,Siriwan/Wanwisa,Siriwan/Wanwisa,Siriwan/Wanwisa,Siriwan/Wanwisa</t>
  </si>
  <si>
    <t xml:space="preserve">2755347	</t>
  </si>
  <si>
    <t xml:space="preserve">10010278099	</t>
  </si>
  <si>
    <t xml:space="preserve">21515604843	</t>
  </si>
  <si>
    <t>Rabiabdee/Montree,Rabiabdee/Montree,Rabiabdee/Montree</t>
  </si>
  <si>
    <t xml:space="preserve">2755391	</t>
  </si>
  <si>
    <t xml:space="preserve">61143	</t>
  </si>
  <si>
    <t xml:space="preserve">21556359776	</t>
  </si>
  <si>
    <t>[吉隆坡]吉隆披武吉免登瑞园酒店(Swiss-Garden Hotel Bukit Bintang Kuala Lumpur)(24422053)</t>
  </si>
  <si>
    <t>豪华房(至少连住2晚及以上)&lt;双人入住&gt;&lt;双早&gt;</t>
  </si>
  <si>
    <t>MOHD ZAKARIA/NORZANA</t>
  </si>
  <si>
    <t xml:space="preserve">2755481	</t>
  </si>
  <si>
    <t xml:space="preserve">139926	</t>
  </si>
  <si>
    <t xml:space="preserve">21557099264	</t>
  </si>
  <si>
    <t>[普吉岛]芭东普吉岛艾维斯塔度假村美憬阁酒店 (SHA Extra Plus)(Avista Hideaway Phuket Patong - MGallery (SHA Extra Plus))(3462294)</t>
  </si>
  <si>
    <t>园景豪华特大床和大床房(至少连住2晚及以上)&lt;双人入住&gt;&lt;适用于除韩国以外的亚洲客人&gt;&lt;双早&gt;</t>
  </si>
  <si>
    <t>Li/Miao,Deng/Xiangru</t>
  </si>
  <si>
    <t xml:space="preserve">2755567	</t>
  </si>
  <si>
    <t xml:space="preserve">300886	</t>
  </si>
  <si>
    <t xml:space="preserve">21557127244	</t>
  </si>
  <si>
    <t>HUI/SHIWEN,JIN/CANBIN</t>
  </si>
  <si>
    <t xml:space="preserve">2755580	</t>
  </si>
  <si>
    <t xml:space="preserve">300950	</t>
  </si>
  <si>
    <t xml:space="preserve">21558397469	</t>
  </si>
  <si>
    <t>[曼谷]曼谷铂尔曼G酒店 （SHA Extra Plus）(Pullman Bangkok Hotel G（SHA Extra Plus）)(2497067)</t>
  </si>
  <si>
    <t>G豪华双床房(至少连住2晚及以上)&lt;特惠专享&gt;&lt;双人入住&gt;&lt;双早&gt;</t>
  </si>
  <si>
    <t>TIAN/JIAXIN</t>
  </si>
  <si>
    <t xml:space="preserve">2755775	</t>
  </si>
  <si>
    <t xml:space="preserve">922298	</t>
  </si>
  <si>
    <t xml:space="preserve">21559040415	</t>
  </si>
  <si>
    <t>温馨特大床房(连住3晚及以上)&lt;今日特价 &gt;&lt;双人入住&gt;&lt;不适用泰国客人&gt;&lt;双早&gt;</t>
  </si>
  <si>
    <t>LEUNG/WAI CHUN</t>
  </si>
  <si>
    <t xml:space="preserve">2755927	</t>
  </si>
  <si>
    <t xml:space="preserve">885276	</t>
  </si>
  <si>
    <t xml:space="preserve">21559275225	</t>
  </si>
  <si>
    <t>至尊豪华三人房&lt;特惠专享&gt;&lt;三人入住&gt;&lt;无早&gt;</t>
  </si>
  <si>
    <t>Sohn/Weeyong,Sohn/Weeyong</t>
  </si>
  <si>
    <t xml:space="preserve">2755976	</t>
  </si>
  <si>
    <t xml:space="preserve">379922	</t>
  </si>
  <si>
    <t xml:space="preserve">21561816603	</t>
  </si>
  <si>
    <t>ZHOU/YIJUN</t>
  </si>
  <si>
    <t xml:space="preserve">2756412	</t>
  </si>
  <si>
    <t xml:space="preserve">76143690-1	</t>
  </si>
  <si>
    <t xml:space="preserve">21564409355	</t>
  </si>
  <si>
    <t>[曼谷]曼谷利特酒店 (SHA Extra Plus)(LiT BANGKOK Hotel)(3799511)</t>
  </si>
  <si>
    <t>不同温度特大床房&lt;特惠专享&gt;&lt;双人入住&gt;&lt;无早&gt;</t>
  </si>
  <si>
    <t>KIM/JOOHYUN</t>
  </si>
  <si>
    <t xml:space="preserve">2757033	</t>
  </si>
  <si>
    <t xml:space="preserve">6557	</t>
  </si>
  <si>
    <t xml:space="preserve">21568034988	</t>
  </si>
  <si>
    <t>[哥打京那巴鲁]哥打京那巴鲁元明大酒店(Ming Garden Hotel &amp; Residences Kota Kinabalu)(5281385)</t>
  </si>
  <si>
    <t>高级房&lt;双人入住&gt;&lt;双早&gt;</t>
  </si>
  <si>
    <t>Ali Johari/Jamal,Ali Johari/Jamal</t>
  </si>
  <si>
    <t xml:space="preserve">2757369	</t>
  </si>
  <si>
    <t xml:space="preserve">8564508	</t>
  </si>
  <si>
    <t xml:space="preserve">21572134625	</t>
  </si>
  <si>
    <t>尊贵房(至少连住2晚及以上)&lt;今日特价 &gt;&lt;三人入住&gt;&lt;早餐&gt;</t>
  </si>
  <si>
    <t>huang/Jie</t>
  </si>
  <si>
    <t xml:space="preserve">2758381	</t>
  </si>
  <si>
    <t xml:space="preserve">HTW131-0430	</t>
  </si>
  <si>
    <t xml:space="preserve">21578063996	</t>
  </si>
  <si>
    <t>Justin/Hyder,Justin/Hyder</t>
  </si>
  <si>
    <t xml:space="preserve">2759133	</t>
  </si>
  <si>
    <t xml:space="preserve">8564562	</t>
  </si>
  <si>
    <t xml:space="preserve">21579142265	</t>
  </si>
  <si>
    <t>[曼谷]文斯水门酒店 (SHA Plus+)(Vince Hotel Pratunam (SHA Plus+))(5449123)</t>
  </si>
  <si>
    <t>高级大床房&lt;特惠专享&gt;&lt;双早&gt;</t>
  </si>
  <si>
    <t>SHEN/GUANLU</t>
  </si>
  <si>
    <t xml:space="preserve">2759376	</t>
  </si>
  <si>
    <t xml:space="preserve">136298	</t>
  </si>
  <si>
    <t xml:space="preserve">21579243992	</t>
  </si>
  <si>
    <t>[曼谷]曼谷万怡酒店(Courtyard by Marriott Bangkok)(5211729)</t>
  </si>
  <si>
    <t>翻新至尊特大床房(至少连住2晚及以上)&lt;三人入住&gt;&lt;早餐&gt;</t>
  </si>
  <si>
    <t>Sham /Kit Ying</t>
  </si>
  <si>
    <t xml:space="preserve">2759401	</t>
  </si>
  <si>
    <t xml:space="preserve">75305880	</t>
  </si>
  <si>
    <t xml:space="preserve">21580054386	</t>
  </si>
  <si>
    <t>[曼谷]素坤逸11号拉珀蒂特萨利酒店(La Petite Salil Sukhumvit 11)(28597395)</t>
  </si>
  <si>
    <t>高级房&lt;双人入住&gt;&lt;无早&gt;</t>
  </si>
  <si>
    <t>Jouvenaz/Thomas</t>
  </si>
  <si>
    <t xml:space="preserve">2759624	</t>
  </si>
  <si>
    <t xml:space="preserve">92765	</t>
  </si>
  <si>
    <t xml:space="preserve">21580157798	</t>
  </si>
  <si>
    <t>[曼谷]曼谷京华大酒店 (SHA Plus+)(Hotel Royal Bangkok@Chinatown)(17263358)</t>
  </si>
  <si>
    <t>高级房(无窗)(连住3晚及以上)&lt;双人入住&gt;&lt;无早&gt;</t>
  </si>
  <si>
    <t>Wang/Yuhui,Chen/Yiguo</t>
  </si>
  <si>
    <t xml:space="preserve">2759660	</t>
  </si>
  <si>
    <t xml:space="preserve">315565	</t>
  </si>
  <si>
    <t xml:space="preserve">21580332501	</t>
  </si>
  <si>
    <t>[曼谷]素坤逸通罗一号拉珀蒂特莎丽尔酒店(La Petite Salil Sukhumvit Thonglor 1)(95470595)</t>
  </si>
  <si>
    <t>尊贵房（带阳台）&lt;双人入住&gt;&lt;无早&gt;</t>
  </si>
  <si>
    <t>Piwowarski/Jakub,Piwowarski/Jakub</t>
  </si>
  <si>
    <t xml:space="preserve">2759720	</t>
  </si>
  <si>
    <t xml:space="preserve">74828	</t>
  </si>
  <si>
    <t xml:space="preserve">21581585226	</t>
  </si>
  <si>
    <t>[巴都丁宜]槟城硬石酒店(Hard Rock Hotel Penang)(4649444)</t>
  </si>
  <si>
    <t>山景豪华房&lt;三人入住&gt;&lt;不适用中东客人&gt;&lt;早餐&gt;</t>
  </si>
  <si>
    <t>Ahmad/Siti Zawiyah</t>
  </si>
  <si>
    <t xml:space="preserve">2760066	</t>
  </si>
  <si>
    <t xml:space="preserve">15651298	</t>
  </si>
  <si>
    <t xml:space="preserve">21582310430	</t>
  </si>
  <si>
    <t>标准双床房&lt;双人入住&gt;&lt;无早&gt;</t>
  </si>
  <si>
    <t>Won/Hanjin,Won/Hanjin</t>
  </si>
  <si>
    <t xml:space="preserve">2760233	</t>
  </si>
  <si>
    <t xml:space="preserve">F1113245	</t>
  </si>
  <si>
    <t xml:space="preserve">21582310678	</t>
  </si>
  <si>
    <t>[巴加克]卡萨斯菲律宾阿酷扎酒店(Las Casas Filipinas de Acuzar)(88783338)</t>
  </si>
  <si>
    <t>豪华房&lt;特价大促销&gt;&lt;双人入住&gt;&lt;双早&gt;</t>
  </si>
  <si>
    <t>Kristalin Manjares/Ma.,Kristalin Manjares/Ma.,Kristalin Manjares/Ma.,Kristalin Manjares/Ma.</t>
  </si>
  <si>
    <t xml:space="preserve">2760234	</t>
  </si>
  <si>
    <t xml:space="preserve">21581983320	</t>
  </si>
  <si>
    <t>Fongmoon/Duriya</t>
  </si>
  <si>
    <t xml:space="preserve">2760178	</t>
  </si>
  <si>
    <t xml:space="preserve">150740	</t>
  </si>
  <si>
    <t xml:space="preserve">21582629343	</t>
  </si>
  <si>
    <t>[西雅加达]阿斯顿卡蒂卡格罗酒店会议中心(ASTON Kartika Grogol Hotel &amp; Conference Center)(98328514)</t>
  </si>
  <si>
    <t>工作室风格双床房&lt;双人入住&gt;&lt;预付&gt;&lt;无早&gt;</t>
  </si>
  <si>
    <t>zhu/lifan</t>
  </si>
  <si>
    <t xml:space="preserve">2760291	</t>
  </si>
  <si>
    <t xml:space="preserve">21583210868	</t>
  </si>
  <si>
    <t>lee/jooyeon</t>
  </si>
  <si>
    <t xml:space="preserve">2760389	</t>
  </si>
  <si>
    <t xml:space="preserve">F1113285	</t>
  </si>
  <si>
    <t xml:space="preserve">21588720304	</t>
  </si>
  <si>
    <t>[普吉岛]普吉岛帕拉达斯度假村(SHA Plus+)(Paradox Resort Phuket(SHA Plus+))(5243385)</t>
  </si>
  <si>
    <t>悖论高级特大床房&lt;今日特价 &gt;&lt;双人入住&gt;&lt;双早&gt;</t>
  </si>
  <si>
    <t>shnet/Anna,shnet/Anna</t>
  </si>
  <si>
    <t xml:space="preserve">2761017	</t>
  </si>
  <si>
    <t xml:space="preserve">1174855	</t>
  </si>
  <si>
    <t xml:space="preserve">21589543490	</t>
  </si>
  <si>
    <t>[清迈]皇后奢华大酒店 (SHA Extra Plus)(Empress Premier Hotel Chiang Mai (SHA Extra Plus))(44546698)</t>
  </si>
  <si>
    <t>至尊房&lt;限量特价&gt;&lt;双人入住&gt;&lt;双早&gt;</t>
  </si>
  <si>
    <t>jaiwannna/dondanai,jaiwannna/dondanai</t>
  </si>
  <si>
    <t xml:space="preserve">2761237	</t>
  </si>
  <si>
    <t xml:space="preserve">19652	</t>
  </si>
  <si>
    <t xml:space="preserve">21588874837	</t>
  </si>
  <si>
    <t>[普吉岛]普吉岛乐古浪悦椿度假村(SHA Plus+)(Angsana Laguna Phuket(SHA Plus+))(1549694)</t>
  </si>
  <si>
    <t>乐古浪客房&lt;双人入住&gt;&lt;双早&gt;</t>
  </si>
  <si>
    <t>CHAN/CHOI KUEN</t>
  </si>
  <si>
    <t xml:space="preserve">2761065	</t>
  </si>
  <si>
    <t xml:space="preserve">1115163	</t>
  </si>
  <si>
    <t xml:space="preserve">21591039576	</t>
  </si>
  <si>
    <t>QIN/YANLONG</t>
  </si>
  <si>
    <t xml:space="preserve">2761583	</t>
  </si>
  <si>
    <t xml:space="preserve">223786193	</t>
  </si>
  <si>
    <t xml:space="preserve">21591057770	</t>
  </si>
  <si>
    <t>CHANG/CHIAOLING,LU/PENG</t>
  </si>
  <si>
    <t xml:space="preserve">2761587	</t>
  </si>
  <si>
    <t xml:space="preserve">223788102	</t>
  </si>
  <si>
    <t xml:space="preserve">21591217015	</t>
  </si>
  <si>
    <t>[曼谷]洲际维涅特精选曼谷新浩中央酒店(Sindhorn Midtown Hotel Bangkok, Vignette Collection - an IHG Hotel)(88933689)</t>
  </si>
  <si>
    <t>标准双床房(至少连住2晚及以上)&lt;特惠&gt;&lt;双人入住&gt;&lt;无早&gt;</t>
  </si>
  <si>
    <t>CHAU/YUK YING</t>
  </si>
  <si>
    <t xml:space="preserve">2761614	</t>
  </si>
  <si>
    <t xml:space="preserve">833200	</t>
  </si>
  <si>
    <t xml:space="preserve">21591965217	</t>
  </si>
  <si>
    <t>Eom/Jangsik</t>
  </si>
  <si>
    <t xml:space="preserve">2761731	</t>
  </si>
  <si>
    <t xml:space="preserve">F1113388	</t>
  </si>
  <si>
    <t xml:space="preserve">21592400317	</t>
  </si>
  <si>
    <t>[华欣]华欣标准酒店(The Standard, Hua Hin)(86113455)</t>
  </si>
  <si>
    <t>湾景别墅&lt;双人入住&gt;&lt;不适用泰国客人&gt;&lt;双早&gt;</t>
  </si>
  <si>
    <t>YU/LINLIN</t>
  </si>
  <si>
    <t xml:space="preserve">2761814	</t>
  </si>
  <si>
    <t xml:space="preserve">21592584999	</t>
  </si>
  <si>
    <t>[普吉岛]目的地度假普吉岛卡隆海滩(SHA Extra Plus)(Destination Resort Phuket Karon Beach (SHA Extra Plus))(3030929)</t>
  </si>
  <si>
    <t>高级双床房(至少连住2晚及以上)&lt;今日特价 &gt;&lt;双人入住&gt;&lt;无早&gt;</t>
  </si>
  <si>
    <t>Tai/Lee Choo</t>
  </si>
  <si>
    <t xml:space="preserve">2761844	</t>
  </si>
  <si>
    <t xml:space="preserve">287079	</t>
  </si>
  <si>
    <t xml:space="preserve">21596254827	</t>
  </si>
  <si>
    <t>翻新至尊特大床房(至少连住2晚及以上)&lt;双人入住&gt;&lt;双早&gt;</t>
  </si>
  <si>
    <t>YAP/YOKE LING</t>
  </si>
  <si>
    <t xml:space="preserve">2762142	</t>
  </si>
  <si>
    <t xml:space="preserve">77722136	</t>
  </si>
  <si>
    <t xml:space="preserve">21596267109	</t>
  </si>
  <si>
    <t>豪华特大床房&lt;特惠专享&gt;&lt;双人入住&gt;&lt;双早&gt;</t>
  </si>
  <si>
    <t>ZHANG/JIANKE</t>
  </si>
  <si>
    <t xml:space="preserve">2762147	</t>
  </si>
  <si>
    <t xml:space="preserve">136421	</t>
  </si>
  <si>
    <t xml:space="preserve">21596464311	</t>
  </si>
  <si>
    <t>Kim/Dyeong</t>
  </si>
  <si>
    <t xml:space="preserve">2762160	</t>
  </si>
  <si>
    <t xml:space="preserve">F1113437	</t>
  </si>
  <si>
    <t xml:space="preserve">21596616757	</t>
  </si>
  <si>
    <t>[普吉岛]普吉岛希尔顿阿卡迪亚温泉度假酒店 (SHA Extra Plus)(Hilton Phuket Arcadia Resort &amp; Spa (SHA Extra Plus))(3460018)</t>
  </si>
  <si>
    <t>园景豪华双床房&lt;双人入住&gt;&lt;不适用泰国客人&gt;&lt;双早&gt;</t>
  </si>
  <si>
    <t>ISHINODA/NAOMI</t>
  </si>
  <si>
    <t xml:space="preserve">2762184	</t>
  </si>
  <si>
    <t xml:space="preserve">3305109895	</t>
  </si>
  <si>
    <t xml:space="preserve">21596656150	</t>
  </si>
  <si>
    <t>豪华双人床房&lt;双人入住&gt;&lt;无早&gt;</t>
  </si>
  <si>
    <t>L/L,L/L</t>
  </si>
  <si>
    <t xml:space="preserve">2762191	</t>
  </si>
  <si>
    <t xml:space="preserve">21598185010	</t>
  </si>
  <si>
    <t>[芭堤雅]芭堤雅T酒店 (SHA Extra Plus)(T Pattaya Hotel (SHA Extra Plus))(28154562)</t>
  </si>
  <si>
    <t>豪华房&lt;双人入住&gt;&lt;无早&gt;</t>
  </si>
  <si>
    <t>RAMYAI/SITTHIPHAK</t>
  </si>
  <si>
    <t xml:space="preserve">2762467	</t>
  </si>
  <si>
    <t xml:space="preserve">43552	</t>
  </si>
  <si>
    <t xml:space="preserve">21598700696	</t>
  </si>
  <si>
    <t>samatchai/Chawanakorn,samatchai/Chawanakorn</t>
  </si>
  <si>
    <t xml:space="preserve">2762597	</t>
  </si>
  <si>
    <t xml:space="preserve">43556	</t>
  </si>
  <si>
    <t xml:space="preserve">21598729362	</t>
  </si>
  <si>
    <t>[奎松市]马尼拉赛达北维迪斯酒店 - 多用途酒店(Seda Vertis North - Multiple Use Hotel)(17891668)</t>
  </si>
  <si>
    <t>豪华房&lt;特价大促销&gt;&lt;三人入住&gt;&lt;无早&gt;</t>
  </si>
  <si>
    <t>Cruz/Sheena,Cruz/Sheena,Cruz/Sheena</t>
  </si>
  <si>
    <t xml:space="preserve">2762606	</t>
  </si>
  <si>
    <t xml:space="preserve">2385404	</t>
  </si>
  <si>
    <t xml:space="preserve">21598996347	</t>
  </si>
  <si>
    <t>Pyun/Junghoon</t>
  </si>
  <si>
    <t xml:space="preserve">2762681	</t>
  </si>
  <si>
    <t xml:space="preserve">21599523440	</t>
  </si>
  <si>
    <t>[纽约]梦幻市区酒店(Dream Downtown)(98330867)</t>
  </si>
  <si>
    <t>青铜特大床房带阳台&lt;双人入住&gt;&lt;预付&gt;&lt;无早&gt;</t>
  </si>
  <si>
    <t>Gerbino/Joseph,Gerbino/Joseph</t>
  </si>
  <si>
    <t xml:space="preserve">2762804	</t>
  </si>
  <si>
    <t xml:space="preserve">63084SE117956	</t>
  </si>
  <si>
    <t xml:space="preserve">21599602861	</t>
  </si>
  <si>
    <t>[曼谷]曼谷美人鱼酒店(Hotel Mermaid Bangkok)(85397474)</t>
  </si>
  <si>
    <t>一室公寓大号床间&lt;今日特价 &gt;&lt;双人入住&gt;&lt;无早&gt;</t>
  </si>
  <si>
    <t>WANG/SHURAN</t>
  </si>
  <si>
    <t xml:space="preserve">2762855	</t>
  </si>
  <si>
    <t xml:space="preserve">59702	</t>
  </si>
  <si>
    <t xml:space="preserve">21599871555	</t>
  </si>
  <si>
    <t>[长滩岛]赫纳恩棕榈滩度假酒店(Henann Palm Beach Resort)(16159799)</t>
  </si>
  <si>
    <t>豪华房&lt;全日特价&gt;&lt;双人入住&gt;&lt;双早&gt;</t>
  </si>
  <si>
    <t>Chanthon/Prawit</t>
  </si>
  <si>
    <t xml:space="preserve">2762936	</t>
  </si>
  <si>
    <t>HPB196-2525</t>
  </si>
  <si>
    <t xml:space="preserve"> HPB196-1033	</t>
  </si>
  <si>
    <t xml:space="preserve">21600513667	</t>
  </si>
  <si>
    <t>[梳邦再也]双威金字塔酒店(Sunway Pyramid Hotel)(17055173)</t>
  </si>
  <si>
    <t>Supramaniam/Thasarathan</t>
  </si>
  <si>
    <t xml:space="preserve">2763062	</t>
  </si>
  <si>
    <t xml:space="preserve">224107780	</t>
  </si>
  <si>
    <t xml:space="preserve">21600713668	</t>
  </si>
  <si>
    <t>[梳邦再也]双威豪华度假酒店(Sunway Resort)(5995432)</t>
  </si>
  <si>
    <t>至尊豪华房&lt;双人入住&gt;&lt;双早&gt;</t>
  </si>
  <si>
    <t>Attidhira/Safira Widya</t>
  </si>
  <si>
    <t xml:space="preserve">2763076	</t>
  </si>
  <si>
    <t xml:space="preserve">224143361	</t>
  </si>
  <si>
    <t xml:space="preserve">21601260526	</t>
  </si>
  <si>
    <t>[曼谷]曼谷气魄酒店(Hotel Verve Bangkok)(93875682)</t>
  </si>
  <si>
    <t>CHAHBANI/ WASSIM</t>
  </si>
  <si>
    <t xml:space="preserve">2763159	</t>
  </si>
  <si>
    <t xml:space="preserve">21602338069	</t>
  </si>
  <si>
    <t>[甲米]奥南菲奥雷度假村(Aonang Fiore Resort)(5494971)</t>
  </si>
  <si>
    <t>树顶别墅&lt;双人入住&gt;&lt;无早&gt;</t>
  </si>
  <si>
    <t>oneill/Georgie,oneill/Georgie</t>
  </si>
  <si>
    <t xml:space="preserve">2763493	</t>
  </si>
  <si>
    <t xml:space="preserve">40302	</t>
  </si>
  <si>
    <t xml:space="preserve">21604772900	</t>
  </si>
  <si>
    <t>高级房&lt;双人入住&gt;&lt;不适用泰国客人&gt;&lt;无早&gt;</t>
  </si>
  <si>
    <t>ZHANG/JIYONG</t>
  </si>
  <si>
    <t xml:space="preserve">2763552	</t>
  </si>
  <si>
    <t xml:space="preserve">21605369520	</t>
  </si>
  <si>
    <t>Chen/Yi,KO/TZUTAO,LI/CHIALUNG</t>
  </si>
  <si>
    <t xml:space="preserve">2763621	</t>
  </si>
  <si>
    <t xml:space="preserve">acknowledge	</t>
  </si>
  <si>
    <t xml:space="preserve">21607233333	</t>
  </si>
  <si>
    <t>ZULKIFLI/ZAIZULNIZAM</t>
  </si>
  <si>
    <t xml:space="preserve">2763967	</t>
  </si>
  <si>
    <t xml:space="preserve">224297013	</t>
  </si>
  <si>
    <t xml:space="preserve">21607629942	</t>
  </si>
  <si>
    <t>[芭堤雅]兀兰酒店芭堤雅度假村(Woodlands Hotel and Resort Pattaya)(6286555)</t>
  </si>
  <si>
    <t>豪华房&lt;双人入住&gt;&lt;双早&gt;</t>
  </si>
  <si>
    <t>nilpun/pimolpun,nilpun/pimolpun</t>
  </si>
  <si>
    <t xml:space="preserve">2764017	</t>
  </si>
  <si>
    <t xml:space="preserve">224460	</t>
  </si>
  <si>
    <t xml:space="preserve">21608789072	</t>
  </si>
  <si>
    <t>Kanna/Jakkapan,Kanna/Jakkapan</t>
  </si>
  <si>
    <t xml:space="preserve">2764207	</t>
  </si>
  <si>
    <t xml:space="preserve">21608855955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</si>
  <si>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</si>
  <si>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</si>
  <si>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Jia Bi/Lee,Jia Bi/Lee</t>
  </si>
  <si>
    <t xml:space="preserve">2764219	</t>
  </si>
  <si>
    <t xml:space="preserve">22102969467	</t>
  </si>
  <si>
    <t xml:space="preserve">21608876005	</t>
  </si>
  <si>
    <t>Adilantip/Aryo</t>
  </si>
  <si>
    <t xml:space="preserve">2764229	</t>
  </si>
  <si>
    <t xml:space="preserve">880311	</t>
  </si>
  <si>
    <t xml:space="preserve">21608986234	</t>
  </si>
  <si>
    <t>QIN/YANLONG,QIN/YANLONG</t>
  </si>
  <si>
    <t xml:space="preserve">2764253	</t>
  </si>
  <si>
    <t xml:space="preserve">224385432	</t>
  </si>
  <si>
    <t xml:space="preserve">21609106886	</t>
  </si>
  <si>
    <t>Fadhilah/Nuraida,Fadhilah/Nuraida</t>
  </si>
  <si>
    <t xml:space="preserve">2764276	</t>
  </si>
  <si>
    <t xml:space="preserve">116737	</t>
  </si>
  <si>
    <t xml:space="preserve">21609487238	</t>
  </si>
  <si>
    <t>tzililis/stefanos,tzililis/stefanos</t>
  </si>
  <si>
    <t xml:space="preserve">2764374	</t>
  </si>
  <si>
    <t xml:space="preserve">224458	</t>
  </si>
  <si>
    <t xml:space="preserve">21609661348	</t>
  </si>
  <si>
    <t>[普吉岛]皇家普吉城市酒店(SHA Extra Plus)(Royal Phuket City Hotel(SHA Extra Plus))(96408688)</t>
  </si>
  <si>
    <t>CHEN/SHAOPING</t>
  </si>
  <si>
    <t xml:space="preserve">2764410	</t>
  </si>
  <si>
    <t xml:space="preserve">21609714948	</t>
  </si>
  <si>
    <t>LIU/Ke</t>
  </si>
  <si>
    <t xml:space="preserve">2764439	</t>
  </si>
  <si>
    <t xml:space="preserve">224385547	</t>
  </si>
  <si>
    <t xml:space="preserve">21609775304	</t>
  </si>
  <si>
    <t>[迪拜]迪拜派拉蒙酒店(Paramount Hotel Dubai)(98066024)</t>
  </si>
  <si>
    <t>舞台房 禁烟&lt;双人入住&gt;&lt;双早&gt;</t>
  </si>
  <si>
    <t>ALHEFEITI/ABDULLA</t>
  </si>
  <si>
    <t xml:space="preserve">2764457	</t>
  </si>
  <si>
    <t xml:space="preserve">6039224	</t>
  </si>
  <si>
    <t xml:space="preserve">21609963861	</t>
  </si>
  <si>
    <t>Dumrattana/Montana,Dumrattana/Montana</t>
  </si>
  <si>
    <t xml:space="preserve">2764517	</t>
  </si>
  <si>
    <t xml:space="preserve">43601	</t>
  </si>
  <si>
    <t xml:space="preserve">21610279111	</t>
  </si>
  <si>
    <t>青铜大床房&lt;双人入住&gt;&lt;预付&gt;&lt;无早&gt;</t>
  </si>
  <si>
    <t>Marino/John</t>
  </si>
  <si>
    <t xml:space="preserve">2764615	</t>
  </si>
  <si>
    <t xml:space="preserve">63084SE118428	</t>
  </si>
  <si>
    <t xml:space="preserve">21610468816	</t>
  </si>
  <si>
    <t>[曼谷]曼谷HOMM素坤逸34街酒店(HOMM Sukhumvit34 Bangkok)(99758480)</t>
  </si>
  <si>
    <t>高级大床房&lt;双人入住&gt;&lt;无早&gt;</t>
  </si>
  <si>
    <t>kritsanasakul/Thanawut,kritsanasakul/Thanawut</t>
  </si>
  <si>
    <t xml:space="preserve">2764693	</t>
  </si>
  <si>
    <t xml:space="preserve">164844284	</t>
  </si>
  <si>
    <t xml:space="preserve">21610470668	</t>
  </si>
  <si>
    <t>[Kuala Nerus]丁加奴赖亚会议中心酒店(Raia Hotel &amp; Convention Centre Terengganu)(98508218)</t>
  </si>
  <si>
    <t>高级特大床房&lt;双早&gt;</t>
  </si>
  <si>
    <t>EJAT/MOHAMAD IZZAT</t>
  </si>
  <si>
    <t xml:space="preserve">2764697	</t>
  </si>
  <si>
    <t xml:space="preserve">224434898	</t>
  </si>
  <si>
    <t xml:space="preserve">21610946342	</t>
  </si>
  <si>
    <t>Carilla/Vernon</t>
  </si>
  <si>
    <t xml:space="preserve">2764776	</t>
  </si>
  <si>
    <t xml:space="preserve">2386521	</t>
  </si>
  <si>
    <t xml:space="preserve">21610958619	</t>
  </si>
  <si>
    <t xml:space="preserve">2764784	</t>
  </si>
  <si>
    <t xml:space="preserve">2386529	</t>
  </si>
  <si>
    <t xml:space="preserve">21610996708	</t>
  </si>
  <si>
    <t>[新山]士乃宴宾雅酒店(Impiana Hotel Senai)(28566880)</t>
  </si>
  <si>
    <t>豪华双床房&lt;特惠&gt;&lt;双人入住&gt;&lt;无早&gt;</t>
  </si>
  <si>
    <t>alias/aliff</t>
  </si>
  <si>
    <t xml:space="preserve">2764797	</t>
  </si>
  <si>
    <t xml:space="preserve">134088	</t>
  </si>
  <si>
    <t xml:space="preserve">21611302852	</t>
  </si>
  <si>
    <t>RAHIM/SYIDA</t>
  </si>
  <si>
    <t xml:space="preserve">2764877	</t>
  </si>
  <si>
    <t xml:space="preserve">880333	</t>
  </si>
  <si>
    <t xml:space="preserve">21611470695	</t>
  </si>
  <si>
    <t>Gupta/Shubham,Gupta/Shubham</t>
  </si>
  <si>
    <t xml:space="preserve">2764912	</t>
  </si>
  <si>
    <t xml:space="preserve">43603	</t>
  </si>
  <si>
    <t xml:space="preserve">21611885115	</t>
  </si>
  <si>
    <t>[曼谷]金玉素万那普酒店(Golden Jade Suvarnabhumi)(28680143)</t>
  </si>
  <si>
    <t>SATTARCHAI/ONUMA</t>
  </si>
  <si>
    <t xml:space="preserve">2765026	</t>
  </si>
  <si>
    <t xml:space="preserve">21611941613	</t>
  </si>
  <si>
    <t>[曼谷]曼谷 JW 万豪酒店 (SHA Plus+)(JW Marriott Hotel Bangkok (SHA Plus+))(3031185)</t>
  </si>
  <si>
    <t>豪华特大床房&lt;今日特价 &gt;&lt;双人入住&gt;&lt;不适用中东客人&gt;&lt;双早&gt;&lt;普通会员&gt;</t>
  </si>
  <si>
    <t>CHEN/LIANG</t>
  </si>
  <si>
    <t xml:space="preserve">2765035	</t>
  </si>
  <si>
    <t xml:space="preserve">83545880	</t>
  </si>
  <si>
    <t xml:space="preserve">21611963777	</t>
  </si>
  <si>
    <t>一卧室套房（带室外浴缸）&lt;今日特价 &gt;&lt;双人入住&gt;&lt;双早&gt;</t>
  </si>
  <si>
    <t>KARPOVA/KARINA</t>
  </si>
  <si>
    <t xml:space="preserve">2765045	</t>
  </si>
  <si>
    <t xml:space="preserve">34950	</t>
  </si>
  <si>
    <t xml:space="preserve">21611876885	</t>
  </si>
  <si>
    <t>行政特大床房&lt;三人入住&gt;&lt;早餐&gt;</t>
  </si>
  <si>
    <t>RAMLEE/NUR AZRINI,NORDIN /MOHD FUZAYME</t>
  </si>
  <si>
    <t xml:space="preserve">2765025	</t>
  </si>
  <si>
    <t xml:space="preserve">140347	</t>
  </si>
  <si>
    <t xml:space="preserve">21611521124	</t>
  </si>
  <si>
    <t>[迪拜]国敦湖景酒店(Copthorne Lakeview Hotel, Green Community)(100647915)</t>
  </si>
  <si>
    <t>SAETAO/RATCHANEE</t>
  </si>
  <si>
    <t xml:space="preserve">2764931	</t>
  </si>
  <si>
    <t xml:space="preserve">97376	</t>
  </si>
  <si>
    <t xml:space="preserve">21612490568	</t>
  </si>
  <si>
    <t>[曼达卢永]马尼拉BSA 双子塔酒店(BSA Twin Towers Manila)(28523792)</t>
  </si>
  <si>
    <t>豪华一室房&lt;双人入住&gt;&lt;预付&gt;&lt;双早&gt;</t>
  </si>
  <si>
    <t>Galado/Mark Joseph,Zuniga Jr/Marciano</t>
  </si>
  <si>
    <t xml:space="preserve">2765226	</t>
  </si>
  <si>
    <t xml:space="preserve">21613139383	</t>
  </si>
  <si>
    <t>Lamyai/Nitipong,Lamyai/Nitipong</t>
  </si>
  <si>
    <t xml:space="preserve">2765486	</t>
  </si>
  <si>
    <t xml:space="preserve">43614	</t>
  </si>
  <si>
    <t xml:space="preserve">21613170103	</t>
  </si>
  <si>
    <t>kamonkonrawan/Phopphon,kamonkonrawan/Phopphon</t>
  </si>
  <si>
    <t xml:space="preserve">2765499	</t>
  </si>
  <si>
    <t xml:space="preserve">43615	</t>
  </si>
  <si>
    <t xml:space="preserve">21615488992	</t>
  </si>
  <si>
    <t xml:space="preserve">2765520	</t>
  </si>
  <si>
    <t xml:space="preserve">43616	</t>
  </si>
  <si>
    <t xml:space="preserve">21615847499	</t>
  </si>
  <si>
    <t>bomruwong/Nattawut,bomruwong/Nattawut,bomruwong/Nattawut</t>
  </si>
  <si>
    <t xml:space="preserve">2765544	</t>
  </si>
  <si>
    <t xml:space="preserve">43619	</t>
  </si>
  <si>
    <t xml:space="preserve">21617516965	</t>
  </si>
  <si>
    <t>Yu-Shiang/Huang,Yu-Shiang/Huang</t>
  </si>
  <si>
    <t xml:space="preserve">2765681	</t>
  </si>
  <si>
    <t xml:space="preserve">161671	</t>
  </si>
  <si>
    <t xml:space="preserve">21618313770	</t>
  </si>
  <si>
    <t>城市景观豪华双床房&lt;双人入住&gt;&lt;双早&gt;</t>
  </si>
  <si>
    <t>SHI/ZHENG</t>
  </si>
  <si>
    <t xml:space="preserve">2765804	</t>
  </si>
  <si>
    <t>，</t>
  </si>
  <si>
    <t xml:space="preserve"> 本期收回351元</t>
  </si>
  <si>
    <t>A221104115039481</t>
  </si>
  <si>
    <t>A221104115151481</t>
  </si>
  <si>
    <t>CNY / HKD 当前参考汇率: 1.075127068</t>
  </si>
  <si>
    <t>总计： 221793.38 CNY/
238456.07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</si>
  <si>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</si>
  <si>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</si>
  <si>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</si>
  <si>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</si>
  <si>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</si>
  <si>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</si>
  <si>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</si>
  <si>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</si>
  <si>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</si>
  <si>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</si>
  <si>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</si>
  <si>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</si>
  <si>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</si>
  <si>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</si>
  <si>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</si>
  <si>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</si>
  <si>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</si>
  <si>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</si>
  <si>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</si>
  <si>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</si>
  <si>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2765681</t>
  </si>
  <si>
    <t>芭堤雅布赖顿大酒店</t>
  </si>
  <si>
    <t>Yu-Shiang Huang,Yu-Shiang Huang</t>
  </si>
  <si>
    <t>2022-10-30</t>
  </si>
  <si>
    <t>退房日周结</t>
  </si>
  <si>
    <t>312.00</t>
  </si>
  <si>
    <t>RMB</t>
  </si>
  <si>
    <t>0</t>
  </si>
  <si>
    <t>0.00</t>
  </si>
  <si>
    <t>携程国际直连(DD)</t>
  </si>
  <si>
    <t>01.011174</t>
  </si>
  <si>
    <t>2022-10-29 20:08:55</t>
  </si>
  <si>
    <t>否</t>
  </si>
  <si>
    <t>汇智国际旅游发展有限公司</t>
  </si>
  <si>
    <t>直采</t>
  </si>
  <si>
    <t>泰国</t>
  </si>
  <si>
    <t>2765544</t>
  </si>
  <si>
    <t>芭堤雅T酒店 (SHA Extra Plus)</t>
  </si>
  <si>
    <t>bomruwong Nattawut,bomruwong Nattawut,bomruwong Nattawut</t>
  </si>
  <si>
    <t>732.00</t>
  </si>
  <si>
    <t>2022-10-29 17:12:57</t>
  </si>
  <si>
    <t>2765520</t>
  </si>
  <si>
    <t>kamonkonrawan Phopphon,kamonkonrawan Phopphon</t>
  </si>
  <si>
    <t>244.00</t>
  </si>
  <si>
    <t>2022-10-29 17:01:17</t>
  </si>
  <si>
    <t>2765499</t>
  </si>
  <si>
    <t>2022-10-29 17:01:08</t>
  </si>
  <si>
    <t>2765486</t>
  </si>
  <si>
    <t>Lamyai Nitipong,Lamyai Nitipong</t>
  </si>
  <si>
    <t>2022-10-29 16:58:31</t>
  </si>
  <si>
    <t>2765226</t>
  </si>
  <si>
    <t>马尼拉BSA 双子塔酒店</t>
  </si>
  <si>
    <t>Galado Mark Joseph,Zuniga Jr Marciano</t>
  </si>
  <si>
    <t>799.68</t>
  </si>
  <si>
    <t>2022-10-29 13:50:15</t>
  </si>
  <si>
    <t>直连</t>
  </si>
  <si>
    <t>菲律宾</t>
  </si>
  <si>
    <t>2765045</t>
  </si>
  <si>
    <t>普吉岛迈考美丽亚酒店(SHA Extra Plus)</t>
  </si>
  <si>
    <t>KARPOVA KARINA</t>
  </si>
  <si>
    <t>740.00</t>
  </si>
  <si>
    <t>2022-10-29 12:49:04</t>
  </si>
  <si>
    <t>2765035</t>
  </si>
  <si>
    <t>曼谷JW万豪酒店</t>
  </si>
  <si>
    <t>CHEN LIANG</t>
  </si>
  <si>
    <t>1080.00</t>
  </si>
  <si>
    <t>2022-10-29 12:43:19</t>
  </si>
  <si>
    <t>2765026</t>
  </si>
  <si>
    <t>曼谷金玉素旺纳普酒店</t>
  </si>
  <si>
    <t>SATTARCHAI ONUMA</t>
  </si>
  <si>
    <t>140.00</t>
  </si>
  <si>
    <t>2022-10-29 12:59:00</t>
  </si>
  <si>
    <t>2765025</t>
  </si>
  <si>
    <t>吉隆坡瑞园酒店</t>
  </si>
  <si>
    <t>RAMLEE NUR AZRINI,NORDIN MOHD FUZAYME</t>
  </si>
  <si>
    <t>640.00</t>
  </si>
  <si>
    <t>2022-10-29 12:43:00</t>
  </si>
  <si>
    <t>马来西亚</t>
  </si>
  <si>
    <t>2764931</t>
  </si>
  <si>
    <t>国敦湖景酒店</t>
  </si>
  <si>
    <t>SAETAO RATCHANEE</t>
  </si>
  <si>
    <t>399.00</t>
  </si>
  <si>
    <t>2022-10-29 13:55:31</t>
  </si>
  <si>
    <t>阿拉伯联合酋长国</t>
  </si>
  <si>
    <t>2764912</t>
  </si>
  <si>
    <t>Gupta Shubham,Gupta Shubham</t>
  </si>
  <si>
    <t>210.00</t>
  </si>
  <si>
    <t>2022-10-29 11:47:31</t>
  </si>
  <si>
    <t>2764877</t>
  </si>
  <si>
    <t>铂尔曼吉隆坡城市中心大酒店</t>
  </si>
  <si>
    <t>RAHIM SYIDA</t>
  </si>
  <si>
    <t>629.00</t>
  </si>
  <si>
    <t>2022-10-29 11:24:43</t>
  </si>
  <si>
    <t>2764797</t>
  </si>
  <si>
    <t>士乃宴宾雅酒店</t>
  </si>
  <si>
    <t>alias aliff</t>
  </si>
  <si>
    <t>335.00</t>
  </si>
  <si>
    <t>2022-10-29 10:38:28</t>
  </si>
  <si>
    <t>2764784</t>
  </si>
  <si>
    <t>马尼拉赛达北维迪斯酒店 - 多用途酒店</t>
  </si>
  <si>
    <t>Carilla Vernon</t>
  </si>
  <si>
    <t>627.00</t>
  </si>
  <si>
    <t>2022-10-29 10:03:07</t>
  </si>
  <si>
    <t>2764776</t>
  </si>
  <si>
    <t>2022-10-29 09:57:12</t>
  </si>
  <si>
    <t>2764697</t>
  </si>
  <si>
    <t>丁加奴赖亚会议中心酒店</t>
  </si>
  <si>
    <t>EJAT MOHAMAD IZZAT</t>
  </si>
  <si>
    <t>365.00</t>
  </si>
  <si>
    <t>2022-10-29 13:43:53</t>
  </si>
  <si>
    <t>2764693</t>
  </si>
  <si>
    <t>曼谷HOMM素坤逸34街酒店</t>
  </si>
  <si>
    <t>kritsanasakul Thanawut,kritsanasakul Thanawut</t>
  </si>
  <si>
    <t>750.00</t>
  </si>
  <si>
    <t>2022-10-29 09:13:13</t>
  </si>
  <si>
    <t>2764615</t>
  </si>
  <si>
    <t>梦幻市区酒店</t>
  </si>
  <si>
    <t>Marino John</t>
  </si>
  <si>
    <t>2030.38</t>
  </si>
  <si>
    <t>2022-10-29 06:07:47</t>
  </si>
  <si>
    <t>美国</t>
  </si>
  <si>
    <t>2764517</t>
  </si>
  <si>
    <t>Dumrattana Montana,Dumrattana Montana</t>
  </si>
  <si>
    <t>234.00</t>
  </si>
  <si>
    <t>2022-10-29 08:43:07</t>
  </si>
  <si>
    <t>2764457</t>
  </si>
  <si>
    <t>迪拜派拉蒙酒店</t>
  </si>
  <si>
    <t>ALHEFEITI ABDULLA</t>
  </si>
  <si>
    <t>1555.00</t>
  </si>
  <si>
    <t>2022-10-29 15:41:41</t>
  </si>
  <si>
    <t>2764439</t>
  </si>
  <si>
    <t>盛泰澜拉普崂中央广场酒店</t>
  </si>
  <si>
    <t>LIU Ke</t>
  </si>
  <si>
    <t>573.00</t>
  </si>
  <si>
    <t>2022-10-29 09:40:43</t>
  </si>
  <si>
    <t>2764410</t>
  </si>
  <si>
    <t>皇家普吉城市酒店(SHA Plus+)</t>
  </si>
  <si>
    <t>CHEN SHAOPING</t>
  </si>
  <si>
    <t>225.00</t>
  </si>
  <si>
    <t>2022-10-29 10:14:21</t>
  </si>
  <si>
    <t>2764374</t>
  </si>
  <si>
    <t>芭堤雅伍德兰酒店度假村</t>
  </si>
  <si>
    <t>tzililis stefanos,tzililis stefanos</t>
  </si>
  <si>
    <t>380.00</t>
  </si>
  <si>
    <t>2022-10-29 08:28:12</t>
  </si>
  <si>
    <t>2022-10-28</t>
  </si>
  <si>
    <t>2764276</t>
  </si>
  <si>
    <t>报春花海滩酒店</t>
  </si>
  <si>
    <t>Fadhilah Nuraida,Fadhilah Nuraida</t>
  </si>
  <si>
    <t>355.00</t>
  </si>
  <si>
    <t>2022-10-29 10:11:13</t>
  </si>
  <si>
    <t>2764253</t>
  </si>
  <si>
    <t>QIN YANLONG,QIN YANLONG</t>
  </si>
  <si>
    <t>2022-10-29 10:52:54</t>
  </si>
  <si>
    <t>2764229</t>
  </si>
  <si>
    <t>Adilantip Aryo</t>
  </si>
  <si>
    <t>614.00</t>
  </si>
  <si>
    <t>2022-10-29 10:52:03</t>
  </si>
  <si>
    <t>2764219</t>
  </si>
  <si>
    <t>槟城长荣桂冠酒店</t>
  </si>
  <si>
    <t>Jia Bi Lee,Jia Bi Lee</t>
  </si>
  <si>
    <t>505.00</t>
  </si>
  <si>
    <t>2022-10-29 11:30:42</t>
  </si>
  <si>
    <t>2764207</t>
  </si>
  <si>
    <t>Kanna Jakkapan,Kanna Jakkapan</t>
  </si>
  <si>
    <t>2022-10-28 22:20:25</t>
  </si>
  <si>
    <t>2764017</t>
  </si>
  <si>
    <t>nilpun pimolpun,nilpun pimolpun</t>
  </si>
  <si>
    <t>2022-10-29 10:13:46</t>
  </si>
  <si>
    <t>2763967</t>
  </si>
  <si>
    <t>双威克里奥酒店</t>
  </si>
  <si>
    <t>ZULKIFLI ZAIZULNIZAM</t>
  </si>
  <si>
    <t>540.00</t>
  </si>
  <si>
    <t>2022-10-28 20:26:42</t>
  </si>
  <si>
    <t>2763621</t>
  </si>
  <si>
    <t>曼谷气魄酒店</t>
  </si>
  <si>
    <t>Chen Yi,KO TZUTAO,LI CHIALUNG</t>
  </si>
  <si>
    <t>2010.00</t>
  </si>
  <si>
    <t>2022-10-28 16:46:09</t>
  </si>
  <si>
    <t>2763493</t>
  </si>
  <si>
    <t>甲米奥南菲奥雷度假村</t>
  </si>
  <si>
    <t>oneill Georgie,oneill Georgie</t>
  </si>
  <si>
    <t>860.00</t>
  </si>
  <si>
    <t>2022-10-28 15:20:44</t>
  </si>
  <si>
    <t>2763159</t>
  </si>
  <si>
    <t>CHAHBANI WASSIM</t>
  </si>
  <si>
    <t>670.00</t>
  </si>
  <si>
    <t>2022-10-28 12:17:57</t>
  </si>
  <si>
    <t>2763076</t>
  </si>
  <si>
    <t>吉隆坡双威豪华度假酒店</t>
  </si>
  <si>
    <t>Attidhira Safira Widya</t>
  </si>
  <si>
    <t>1314.00</t>
  </si>
  <si>
    <t>2022-10-28 12:44:51</t>
  </si>
  <si>
    <t>2763062</t>
  </si>
  <si>
    <t>双威金字塔酒店</t>
  </si>
  <si>
    <t>Supramaniam Thasarathan</t>
  </si>
  <si>
    <t>1072.00</t>
  </si>
  <si>
    <t>2022-10-28 10:47:30</t>
  </si>
  <si>
    <t>2762936</t>
  </si>
  <si>
    <t>赫纳恩棕榈滩度假酒店</t>
  </si>
  <si>
    <t>Chanthon Prawit</t>
  </si>
  <si>
    <t>1900.00</t>
  </si>
  <si>
    <t>2022-10-28 10:51:58</t>
  </si>
  <si>
    <t>2762855</t>
  </si>
  <si>
    <t>曼谷美人鱼酒店</t>
  </si>
  <si>
    <t>WANG SHURAN</t>
  </si>
  <si>
    <t>235.00</t>
  </si>
  <si>
    <t>2022-10-28 09:38:36</t>
  </si>
  <si>
    <t>2762804</t>
  </si>
  <si>
    <t>Gerbino Joseph,Gerbino Joseph</t>
  </si>
  <si>
    <t>4019.92</t>
  </si>
  <si>
    <t>2022-10-28 03:41:04</t>
  </si>
  <si>
    <t>2762681</t>
  </si>
  <si>
    <t>仁川松岛空中花园酒店</t>
  </si>
  <si>
    <t>Pyun Junghoon</t>
  </si>
  <si>
    <t>2022-10-28 11:46:39</t>
  </si>
  <si>
    <t>韩国</t>
  </si>
  <si>
    <t>2022-10-27</t>
  </si>
  <si>
    <t>2762606</t>
  </si>
  <si>
    <t>Cruz Sheena,Cruz Sheena,Cruz Sheena</t>
  </si>
  <si>
    <t>780.00</t>
  </si>
  <si>
    <t>2022-10-28 15:49:55</t>
  </si>
  <si>
    <t>2762597</t>
  </si>
  <si>
    <t>samatchai Chawanakorn,samatchai Chawanakorn</t>
  </si>
  <si>
    <t>387.00</t>
  </si>
  <si>
    <t>2022-10-28 08:55:50</t>
  </si>
  <si>
    <t>2762467</t>
  </si>
  <si>
    <t>RAMYAI SITTHIPHAK</t>
  </si>
  <si>
    <t>468.00</t>
  </si>
  <si>
    <t>2022-10-28 10:17:10</t>
  </si>
  <si>
    <t>2762184</t>
  </si>
  <si>
    <t>普吉岛希尔顿阿卡迪亚温泉度假酒店 (SHA Extra Plus)</t>
  </si>
  <si>
    <t>ISHINODA NAOMI</t>
  </si>
  <si>
    <t>890.00</t>
  </si>
  <si>
    <t>2022-10-27 21:07:01</t>
  </si>
  <si>
    <t>2762160</t>
  </si>
  <si>
    <t>Kim Dyeong</t>
  </si>
  <si>
    <t>590.00</t>
  </si>
  <si>
    <t>2022-10-27 18:13:27</t>
  </si>
  <si>
    <t>2762147</t>
  </si>
  <si>
    <t>文斯水门酒店</t>
  </si>
  <si>
    <t>ZHANG JIANKE</t>
  </si>
  <si>
    <t>556.00</t>
  </si>
  <si>
    <t>2022-10-27 18:21:15</t>
  </si>
  <si>
    <t>2762142</t>
  </si>
  <si>
    <t>曼谷万怡酒店 - SHA Extra Plus 认证</t>
  </si>
  <si>
    <t>YAP YOKE LING</t>
  </si>
  <si>
    <t>1342.00</t>
  </si>
  <si>
    <t>2022-10-27 19:00:00</t>
  </si>
  <si>
    <t>2761844</t>
  </si>
  <si>
    <t>目的地度假普吉岛卡隆海滩(SHA Extra Plus)</t>
  </si>
  <si>
    <t>Tai Lee Choo</t>
  </si>
  <si>
    <t>516.00</t>
  </si>
  <si>
    <t>2022-10-27 22:12:21</t>
  </si>
  <si>
    <t>2022-10-26</t>
  </si>
  <si>
    <t>2761065</t>
  </si>
  <si>
    <t>普吉岛乐古浪悦椿度假村(SHA Plus+)</t>
  </si>
  <si>
    <t>CHAN CHOI KUEN</t>
  </si>
  <si>
    <t>1020.00</t>
  </si>
  <si>
    <t>2022-10-27 09:35:29</t>
  </si>
  <si>
    <t>2761017</t>
  </si>
  <si>
    <t>普吉岛帕拉达斯度假村(SHA Plus+)</t>
  </si>
  <si>
    <t>shnet Anna,shnet Anna</t>
  </si>
  <si>
    <t>415.00</t>
  </si>
  <si>
    <t>2022-10-27 10:59:11</t>
  </si>
  <si>
    <t>2022-10-23</t>
  </si>
  <si>
    <t>2755976</t>
  </si>
  <si>
    <t>曼谷素坤逸航站 21 中心酒店 (SHA Plus+)</t>
  </si>
  <si>
    <t>Sohn Weeyong,Sohn Weeyong</t>
  </si>
  <si>
    <t>2022-10-25 00:02:58</t>
  </si>
  <si>
    <t>2022-10-12</t>
  </si>
  <si>
    <t>2736345</t>
  </si>
  <si>
    <t>kim serong,kim serong,kim serong</t>
  </si>
  <si>
    <t>3264.00</t>
  </si>
  <si>
    <t>2022-10-12 17:56:07</t>
  </si>
  <si>
    <t>2022-10-11</t>
  </si>
  <si>
    <t>2735235</t>
  </si>
  <si>
    <t>曼谷铂尔曼皇权酒店</t>
  </si>
  <si>
    <t>Ulrich Simon,Ulrich Volha</t>
  </si>
  <si>
    <t>2252.00</t>
  </si>
  <si>
    <t>2022-10-12 19:59:35</t>
  </si>
  <si>
    <t>2022-10-18</t>
  </si>
  <si>
    <t>2746166</t>
  </si>
  <si>
    <t>NAM JANGWOO,JO NAMCHEOL</t>
  </si>
  <si>
    <t>1366.00</t>
  </si>
  <si>
    <t>2022-10-18 17:48:56</t>
  </si>
  <si>
    <t>2022-10-08</t>
  </si>
  <si>
    <t>2731083</t>
  </si>
  <si>
    <t>优本纳沙通</t>
  </si>
  <si>
    <t>MAK WING YIU,PAN CHIN WAI</t>
  </si>
  <si>
    <t>2022-10-22</t>
  </si>
  <si>
    <t>2416.00</t>
  </si>
  <si>
    <t>2022-10-10 15:32:54</t>
  </si>
  <si>
    <t>2022-10-01</t>
  </si>
  <si>
    <t>2719531</t>
  </si>
  <si>
    <t>美乐地别墅度假酒店(SHA Plus+)</t>
  </si>
  <si>
    <t>MOU CHONGLING,Li Chuanliang,Lu Yuxuan</t>
  </si>
  <si>
    <t>2988.00</t>
  </si>
  <si>
    <t>2022-10-03 15:21:57</t>
  </si>
  <si>
    <t>2022-10-25</t>
  </si>
  <si>
    <t>2759133</t>
  </si>
  <si>
    <t>哥打京那巴鲁元明大酒店</t>
  </si>
  <si>
    <t>Justin Hyder,Justin Hyder</t>
  </si>
  <si>
    <t>474.00</t>
  </si>
  <si>
    <t>2022-10-25 18:25:27</t>
  </si>
  <si>
    <t>2022-10-24</t>
  </si>
  <si>
    <t>2757369</t>
  </si>
  <si>
    <t>Ali Johari Jamal,Ali Johari Jamal</t>
  </si>
  <si>
    <t>237.00</t>
  </si>
  <si>
    <t>2022-10-25 14:18:35</t>
  </si>
  <si>
    <t>2755020</t>
  </si>
  <si>
    <t>SINIDOL JORDAN ISAIAH</t>
  </si>
  <si>
    <t>1228.00</t>
  </si>
  <si>
    <t>2022-10-23 10:25:04</t>
  </si>
  <si>
    <t>2754897</t>
  </si>
  <si>
    <t>湄林班威曼水疗度假酒店</t>
  </si>
  <si>
    <t>Sabaimuang Areewan,Sabaimuang Areewan</t>
  </si>
  <si>
    <t>593.00</t>
  </si>
  <si>
    <t>2022-10-23 12:00:21</t>
  </si>
  <si>
    <t>2755391</t>
  </si>
  <si>
    <t>Rabiabdee Montree,Rabiabdee Montree,Rabiabdee Montree</t>
  </si>
  <si>
    <t>1186.00</t>
  </si>
  <si>
    <t>2022-10-23 12:00:06</t>
  </si>
  <si>
    <t>2022-10-19</t>
  </si>
  <si>
    <t>2747863</t>
  </si>
  <si>
    <t>Aphicha Phiram Mr.,Aphicha Phiram Mr.,Aphicha Phiram Mr.,Aphicha Phiram Mr.</t>
  </si>
  <si>
    <t>6720.00</t>
  </si>
  <si>
    <t>2022-10-19 13:44:50</t>
  </si>
  <si>
    <t>2022-10-03</t>
  </si>
  <si>
    <t>2722677</t>
  </si>
  <si>
    <t>Cross氛围曼谷素坤逸酒店</t>
  </si>
  <si>
    <t>LAM WAH</t>
  </si>
  <si>
    <t>294.00</t>
  </si>
  <si>
    <t>2022-10-03 18:27:53</t>
  </si>
  <si>
    <t>2757033</t>
  </si>
  <si>
    <t>曼谷利特酒店</t>
  </si>
  <si>
    <t>KIM JOOHYUN</t>
  </si>
  <si>
    <t>392.00</t>
  </si>
  <si>
    <t>2022-10-24 14:10:34</t>
  </si>
  <si>
    <t>2755580</t>
  </si>
  <si>
    <t>普吉岛芭东爱维斯塔世外桃源,索菲特美憬阁</t>
  </si>
  <si>
    <t>HUI SHIWEN,JIN CANBIN</t>
  </si>
  <si>
    <t>1860.00</t>
  </si>
  <si>
    <t>2022-10-24 09:31:24</t>
  </si>
  <si>
    <t>2755567</t>
  </si>
  <si>
    <t>Li Miao,Deng Xiangru</t>
  </si>
  <si>
    <t>2022-10-23 14:05:16</t>
  </si>
  <si>
    <t>2734161</t>
  </si>
  <si>
    <t>冒险港酒店</t>
  </si>
  <si>
    <t>ROMA VAZQUEZ JOSE</t>
  </si>
  <si>
    <t>343.11</t>
  </si>
  <si>
    <t>2022-10-11 03:24:31</t>
  </si>
  <si>
    <t>西班牙</t>
  </si>
  <si>
    <t>2022-10-21</t>
  </si>
  <si>
    <t>2751358</t>
  </si>
  <si>
    <t>大阿斯顿格罗夫套房酒店</t>
  </si>
  <si>
    <t>Alannaz Suliman</t>
  </si>
  <si>
    <t>786.88</t>
  </si>
  <si>
    <t>2022-10-21 05:01:02</t>
  </si>
  <si>
    <t>印度尼西亚</t>
  </si>
  <si>
    <t>2759401</t>
  </si>
  <si>
    <t>Sham Kit Ying</t>
  </si>
  <si>
    <t>2002.00</t>
  </si>
  <si>
    <t>2022-10-26 11:38:18</t>
  </si>
  <si>
    <t>2748898</t>
  </si>
  <si>
    <t>清迈阿莫拉塔佩酒店</t>
  </si>
  <si>
    <t>HAN KYUBEM,HAN KYUBEM</t>
  </si>
  <si>
    <t>1239.00</t>
  </si>
  <si>
    <t>2022-10-20 11:45:52</t>
  </si>
  <si>
    <t>2755331</t>
  </si>
  <si>
    <t>瑶亚岛桑迪雅度假酒店(SHA Extra Plus)</t>
  </si>
  <si>
    <t>Siddique Ayesha,Siddique Ayesha</t>
  </si>
  <si>
    <t>492.00</t>
  </si>
  <si>
    <t>2022-10-24 11:37:34</t>
  </si>
  <si>
    <t>2759660</t>
  </si>
  <si>
    <t>曼谷京华大酒店 (SHA Plus+)</t>
  </si>
  <si>
    <t>Wang Yuhui,Chen Yiguo</t>
  </si>
  <si>
    <t>800.00</t>
  </si>
  <si>
    <t>2022-10-26 10:47:18</t>
  </si>
  <si>
    <t>2759376</t>
  </si>
  <si>
    <t>SHEN GUANLU</t>
  </si>
  <si>
    <t>220.00</t>
  </si>
  <si>
    <t>2022-10-26 09:57:50</t>
  </si>
  <si>
    <t>2755775</t>
  </si>
  <si>
    <t>曼谷铂尔曼G酒店</t>
  </si>
  <si>
    <t>TIAN JIAXIN</t>
  </si>
  <si>
    <t>2772.00</t>
  </si>
  <si>
    <t>2022-10-23 16:20:10</t>
  </si>
  <si>
    <t>2730490</t>
  </si>
  <si>
    <t>首尔三井酒店</t>
  </si>
  <si>
    <t>sim sun hee,sim sun hee</t>
  </si>
  <si>
    <t>606.00</t>
  </si>
  <si>
    <t>2022-10-11 22:30:51</t>
  </si>
  <si>
    <t>2759720</t>
  </si>
  <si>
    <t>素坤逸通罗一号拉珀蒂特莎丽尔酒店</t>
  </si>
  <si>
    <t>Piwowarski Jakub,Piwowarski Jakub</t>
  </si>
  <si>
    <t>208.00</t>
  </si>
  <si>
    <t>2022-10-26 10:32:12</t>
  </si>
  <si>
    <t>2022-10-05</t>
  </si>
  <si>
    <t>2726652</t>
  </si>
  <si>
    <t>曼谷盛捷亿甲迈服务公寓</t>
  </si>
  <si>
    <t>CHAN HOI YING,CHAN MAN KEUNG</t>
  </si>
  <si>
    <t>2022-10-06 11:20:52</t>
  </si>
  <si>
    <t>2726648</t>
  </si>
  <si>
    <t>CHAN WAI KUEN,WONG SHU WA</t>
  </si>
  <si>
    <t>2022-10-06 11:26:41</t>
  </si>
  <si>
    <t>2022-10-15</t>
  </si>
  <si>
    <t>2741807</t>
  </si>
  <si>
    <t>宿务威斯顿舄湖酒店</t>
  </si>
  <si>
    <t>410.00</t>
  </si>
  <si>
    <t>2022-10-15 20:31:16</t>
  </si>
  <si>
    <t>2741802</t>
  </si>
  <si>
    <t>2022-10-15 20:29:58</t>
  </si>
  <si>
    <t>2741714</t>
  </si>
  <si>
    <t>2022-10-15 20:31:44</t>
  </si>
  <si>
    <t>2725775</t>
  </si>
  <si>
    <t>科隆韦斯唐度假村</t>
  </si>
  <si>
    <t>Marcelo Ron,Marcelo Ron,Marcelo Ron,Marcelo Ron</t>
  </si>
  <si>
    <t>3249.00</t>
  </si>
  <si>
    <t>2022-10-05 15:54:55</t>
  </si>
  <si>
    <t>2748014</t>
  </si>
  <si>
    <t>迪克森海中天港口</t>
  </si>
  <si>
    <t>BAHTIAR AMIRAH</t>
  </si>
  <si>
    <t>784.00</t>
  </si>
  <si>
    <t>2022-10-19 13:16:31</t>
  </si>
  <si>
    <t>21608855955,,</t>
  </si>
  <si>
    <t>2760338</t>
  </si>
  <si>
    <t>2022-10-29 11:30:34</t>
  </si>
  <si>
    <t>2760066</t>
  </si>
  <si>
    <t>槟城硬石酒店</t>
  </si>
  <si>
    <t>Ahmad Siti Zawiyah</t>
  </si>
  <si>
    <t>1255.00</t>
  </si>
  <si>
    <t>2022-10-26 11:05:47</t>
  </si>
  <si>
    <t>2022-10-13</t>
  </si>
  <si>
    <t>2738744</t>
  </si>
  <si>
    <t>吉隆坡美利亚酒店</t>
  </si>
  <si>
    <t>wan hosen habib aizuddin</t>
  </si>
  <si>
    <t>824.00</t>
  </si>
  <si>
    <t>2022-10-14 10:25:15</t>
  </si>
  <si>
    <t>2755481</t>
  </si>
  <si>
    <t>MOHD ZAKARIA NORZANA</t>
  </si>
  <si>
    <t>698.00</t>
  </si>
  <si>
    <t>2022-10-24 11:04:51</t>
  </si>
  <si>
    <t>2730916</t>
  </si>
  <si>
    <t>长滩岛帕莱姆海滨度假村</t>
  </si>
  <si>
    <t>Reyes Cristina,Reyes Cristina,Reyes Cristina</t>
  </si>
  <si>
    <t>2200.00</t>
  </si>
  <si>
    <t>2022-10-10 12:37:25</t>
  </si>
  <si>
    <t>2759624</t>
  </si>
  <si>
    <t>素坤逸11号拉珀蒂特萨利酒店</t>
  </si>
  <si>
    <t>Jouvenaz Thomas</t>
  </si>
  <si>
    <t>567.00</t>
  </si>
  <si>
    <t>2022-10-26 12:19:29</t>
  </si>
  <si>
    <t>2751978</t>
  </si>
  <si>
    <t>曼谷素坤逸丽笙酒店</t>
  </si>
  <si>
    <t>Singh neetu,Singh neetu</t>
  </si>
  <si>
    <t>2280.00</t>
  </si>
  <si>
    <t>2022-10-22 08:27:44</t>
  </si>
  <si>
    <t>2755927</t>
  </si>
  <si>
    <t>曼谷索菲特特色酒店</t>
  </si>
  <si>
    <t>LEUNG WAI CHUN</t>
  </si>
  <si>
    <t>2430.00</t>
  </si>
  <si>
    <t>2022-10-25 14:58:00</t>
  </si>
  <si>
    <t>2752960</t>
  </si>
  <si>
    <t>Odbayar Odsaikhan</t>
  </si>
  <si>
    <t>35000.00</t>
  </si>
  <si>
    <t>2022-10-22 15:03:20</t>
  </si>
  <si>
    <t>2022-10-02</t>
  </si>
  <si>
    <t>2721179</t>
  </si>
  <si>
    <t>月之影度假村</t>
  </si>
  <si>
    <t>ABDUL SAMAD MUNA</t>
  </si>
  <si>
    <t>2750.00</t>
  </si>
  <si>
    <t>2022-10-03 18:17:47</t>
  </si>
  <si>
    <t>21306774814，</t>
  </si>
  <si>
    <t>2022-09-27</t>
  </si>
  <si>
    <t>2712671</t>
  </si>
  <si>
    <t>2022-10-03 18:17:24</t>
  </si>
  <si>
    <t>2022-10-17</t>
  </si>
  <si>
    <t>2745265</t>
  </si>
  <si>
    <t>茶拉6号酒店 (SHA Plus +)</t>
  </si>
  <si>
    <t>PARK SONGHO,PARK SONGHO,PARK SONGHO,PARK SONGHO</t>
  </si>
  <si>
    <t>3906.00</t>
  </si>
  <si>
    <t>2022-10-18 12:23:19</t>
  </si>
  <si>
    <t>2747143</t>
  </si>
  <si>
    <t>富田精品度假酒店</t>
  </si>
  <si>
    <t>JUNG DAEHWAN</t>
  </si>
  <si>
    <t>312.26</t>
  </si>
  <si>
    <t>2022-10-18 22:07:41</t>
  </si>
  <si>
    <t>越南</t>
  </si>
  <si>
    <t>2747094</t>
  </si>
  <si>
    <t>是隆不容错过酒店 by Cross Collection</t>
  </si>
  <si>
    <t>CHUON NAROTH</t>
  </si>
  <si>
    <t>792.00</t>
  </si>
  <si>
    <t>2022-10-19 12:56:29</t>
  </si>
  <si>
    <t>2740616</t>
  </si>
  <si>
    <t>Tran Ngan,Tran Ngan</t>
  </si>
  <si>
    <t>396.00</t>
  </si>
  <si>
    <t>2022-10-16 17:04:55</t>
  </si>
  <si>
    <t>2022-09-30</t>
  </si>
  <si>
    <t>2718311</t>
  </si>
  <si>
    <t>THATSANARAPAN PONGSAKORN</t>
  </si>
  <si>
    <t>194.00</t>
  </si>
  <si>
    <t>2022-10-01 23:32:59</t>
  </si>
  <si>
    <t>2022-10-10</t>
  </si>
  <si>
    <t>2732642</t>
  </si>
  <si>
    <t>Ta Duc Trung,Ta Duc Trung</t>
  </si>
  <si>
    <t>594.00</t>
  </si>
  <si>
    <t>2022-10-10 14:21:33</t>
  </si>
  <si>
    <t>2722622</t>
  </si>
  <si>
    <t>塞贝维温泉度假酒店</t>
  </si>
  <si>
    <t>Fadly Chew Mohd Faizal</t>
  </si>
  <si>
    <t>2022-10-12 07:54:28</t>
  </si>
  <si>
    <t>2755347</t>
  </si>
  <si>
    <t>特罗皮卡纳酒店</t>
  </si>
  <si>
    <t>Siriwan Wanwisa,Siriwan Wanwisa,Siriwan Wanwisa,Siriwan Wanwisa,Siriwan Wanwisa</t>
  </si>
  <si>
    <t>654.00</t>
  </si>
  <si>
    <t>2022-10-24 11:38:03</t>
  </si>
  <si>
    <t>2753683</t>
  </si>
  <si>
    <t>KIM EUIHYUNG</t>
  </si>
  <si>
    <t>2184.00</t>
  </si>
  <si>
    <t>2022-10-22 11:17:51</t>
  </si>
  <si>
    <t>2022-10-20</t>
  </si>
  <si>
    <t>2750145</t>
  </si>
  <si>
    <t>甲米奥南辉光酒店</t>
  </si>
  <si>
    <t>McKinnon Robert</t>
  </si>
  <si>
    <t>318.00</t>
  </si>
  <si>
    <t>-318</t>
  </si>
  <si>
    <t>2022-10-24 14:13:13</t>
  </si>
  <si>
    <t>2751934</t>
  </si>
  <si>
    <t>XU DAN</t>
  </si>
  <si>
    <t>2975.00</t>
  </si>
  <si>
    <t>2022-10-21 14:18:27</t>
  </si>
  <si>
    <t>2737659</t>
  </si>
  <si>
    <t>PARK HYERIN,LEE HYEMIN</t>
  </si>
  <si>
    <t>425.00</t>
  </si>
  <si>
    <t>2022-10-13 12:36:06</t>
  </si>
  <si>
    <t>2761587</t>
  </si>
  <si>
    <t>CHANG CHIAOLING,LU PENG</t>
  </si>
  <si>
    <t>2172.00</t>
  </si>
  <si>
    <t>2022-10-27 10:09:52</t>
  </si>
  <si>
    <t>2761583</t>
  </si>
  <si>
    <t>QIN YANLONG</t>
  </si>
  <si>
    <t>1086.00</t>
  </si>
  <si>
    <t>2022-10-27 10:05:23</t>
  </si>
  <si>
    <t>2761731</t>
  </si>
  <si>
    <t>Eom Jangsik</t>
  </si>
  <si>
    <t>2022-10-27 12:39:40</t>
  </si>
  <si>
    <t>2760389</t>
  </si>
  <si>
    <t>lee jooyeon</t>
  </si>
  <si>
    <t>588.00</t>
  </si>
  <si>
    <t>2022-10-26 14:33:26</t>
  </si>
  <si>
    <t>2760233</t>
  </si>
  <si>
    <t>Won Hanjin,Won Hanjin</t>
  </si>
  <si>
    <t>2022-10-26 12:23:07</t>
  </si>
  <si>
    <t>2022-10-07</t>
  </si>
  <si>
    <t>2729037</t>
  </si>
  <si>
    <t>han mihwa,han mihwa,han mihwa</t>
  </si>
  <si>
    <t>568.00</t>
  </si>
  <si>
    <t>2022-10-07 13:14:18</t>
  </si>
  <si>
    <t>2022-09-28</t>
  </si>
  <si>
    <t>2714045</t>
  </si>
  <si>
    <t>Sunok Oh,Sunok Oh,Sunok Oh</t>
  </si>
  <si>
    <t>2022-09-28 20:20:42</t>
  </si>
  <si>
    <t>2748765</t>
  </si>
  <si>
    <t>Shia Huei Yi,Shia Huei Yi</t>
  </si>
  <si>
    <t>2022-10-25 13:40:02</t>
  </si>
  <si>
    <t>2756412</t>
  </si>
  <si>
    <t>新山凯贝丽酒店式服务公寓</t>
  </si>
  <si>
    <t>ZHOU YIJUN</t>
  </si>
  <si>
    <t>645.00</t>
  </si>
  <si>
    <t>2022-10-28 09:50:02</t>
  </si>
  <si>
    <t>2022-10-09</t>
  </si>
  <si>
    <t>2732505</t>
  </si>
  <si>
    <t>jun jie lee,jun jie lee</t>
  </si>
  <si>
    <t>695.00</t>
  </si>
  <si>
    <t>2022-10-11 15:59:07</t>
  </si>
  <si>
    <t>2760178</t>
  </si>
  <si>
    <t>清迈宁曼枢纽诺富特酒店</t>
  </si>
  <si>
    <t>Fongmoon Duriya</t>
  </si>
  <si>
    <t>680.00</t>
  </si>
  <si>
    <t>2022-10-26 22:22:16</t>
  </si>
  <si>
    <t>2737338</t>
  </si>
  <si>
    <t>SUPISARA RATTANAWARAHA</t>
  </si>
  <si>
    <t>2022-10-13 10:38:42</t>
  </si>
  <si>
    <t>2737336</t>
  </si>
  <si>
    <t>BOONSITA LAPPAYABOON</t>
  </si>
  <si>
    <t>1360.00</t>
  </si>
  <si>
    <t>2022-10-13 10:39:00</t>
  </si>
  <si>
    <t>2761237</t>
  </si>
  <si>
    <t>皇后奢华大酒店</t>
  </si>
  <si>
    <t>jaiwannna dondanai,jaiwannna dondanai</t>
  </si>
  <si>
    <t>324.00</t>
  </si>
  <si>
    <t>2022-10-27 10:52:11</t>
  </si>
  <si>
    <t>2022-10-14</t>
  </si>
  <si>
    <t>2738945</t>
  </si>
  <si>
    <t>首尔JK花儿酒店</t>
  </si>
  <si>
    <t>seo hyojeong,seo hyojeong</t>
  </si>
  <si>
    <t>602.00</t>
  </si>
  <si>
    <t>2022-10-14 14:28:51</t>
  </si>
  <si>
    <t>2751944</t>
  </si>
  <si>
    <t>kim kadeuk</t>
  </si>
  <si>
    <t>1213.00</t>
  </si>
  <si>
    <t>2022-10-21 14:01:50</t>
  </si>
  <si>
    <t>2743939</t>
  </si>
  <si>
    <t>拉瓦尔斯酒店</t>
  </si>
  <si>
    <t>KANG DOHYUN</t>
  </si>
  <si>
    <t>776.00</t>
  </si>
  <si>
    <t>2022-10-17 11:00:21</t>
  </si>
  <si>
    <t>2742071</t>
  </si>
  <si>
    <t>PISALCHAIYONG TANAPORN</t>
  </si>
  <si>
    <t>2022-10-16 16:55:37</t>
  </si>
  <si>
    <t>2733838</t>
  </si>
  <si>
    <t>PARK SEOHUI</t>
  </si>
  <si>
    <t>2022-10-11 10:28:06</t>
  </si>
  <si>
    <t>2734711</t>
  </si>
  <si>
    <t>lee sado,han seungmin</t>
  </si>
  <si>
    <t>1280.00</t>
  </si>
  <si>
    <t>2022-10-11 14:30:57</t>
  </si>
  <si>
    <t>2736508</t>
  </si>
  <si>
    <t>kim jungsoona</t>
  </si>
  <si>
    <t>945.00</t>
  </si>
  <si>
    <t>2022-10-13 15:08:46</t>
  </si>
  <si>
    <t>2736459</t>
  </si>
  <si>
    <t>Takuya Takuya,kang i tae</t>
  </si>
  <si>
    <t>850.00</t>
  </si>
  <si>
    <t>2022-10-12 16:35:38</t>
  </si>
  <si>
    <t>2741382</t>
  </si>
  <si>
    <t>PARK YEONHEE</t>
  </si>
  <si>
    <t>2022-10-15 14:45:16</t>
  </si>
  <si>
    <t>2022-10-06</t>
  </si>
  <si>
    <t>2728262</t>
  </si>
  <si>
    <t>park seulgi</t>
  </si>
  <si>
    <t>2022-10-07 13:16:42</t>
  </si>
  <si>
    <t>2727492</t>
  </si>
  <si>
    <t>LEE YEONEUI</t>
  </si>
  <si>
    <t>2022-10-06 16:43:27</t>
  </si>
  <si>
    <t>2726689</t>
  </si>
  <si>
    <t>Oh Jangrok</t>
  </si>
  <si>
    <t>2022-10-06 16:13:04</t>
  </si>
  <si>
    <t>2714253</t>
  </si>
  <si>
    <t>曼谷湄南河四季酒店 (SHA Plus+)</t>
  </si>
  <si>
    <t>HUANG CHAO,LUO XIANGZI</t>
  </si>
  <si>
    <t>3700.00</t>
  </si>
  <si>
    <t>2022-09-30 16:25:59</t>
  </si>
  <si>
    <t>2750088</t>
  </si>
  <si>
    <t>CHAU PUI LUEN</t>
  </si>
  <si>
    <t>9158.00</t>
  </si>
  <si>
    <t>2022-10-21 17:24:42</t>
  </si>
  <si>
    <t>2760291</t>
  </si>
  <si>
    <t>阿斯顿卡蒂卡格罗酒店会议中心</t>
  </si>
  <si>
    <t>zhu lifan</t>
  </si>
  <si>
    <t>237.15</t>
  </si>
  <si>
    <t>2022-10-26 12:52:54</t>
  </si>
  <si>
    <t>2735724</t>
  </si>
  <si>
    <t>曼谷素坤逸十一酒店 (SHA Extra Plus)</t>
  </si>
  <si>
    <t>Powell Brian,Powell Brian</t>
  </si>
  <si>
    <t>273.00</t>
  </si>
  <si>
    <t>2022-10-12 11:54:15</t>
  </si>
  <si>
    <t>2761614</t>
  </si>
  <si>
    <t>洲际维涅特精选曼谷新浩中央酒店</t>
  </si>
  <si>
    <t>CHAU YUK YING</t>
  </si>
  <si>
    <t>1256.00</t>
  </si>
  <si>
    <t>2022-10-27 13:09:24</t>
  </si>
  <si>
    <t>2734408</t>
  </si>
  <si>
    <t>特立尼达公主港套房酒店</t>
  </si>
  <si>
    <t>HARON SAHRUDIN,HARON SAHRUDIN</t>
  </si>
  <si>
    <t>336.00</t>
  </si>
  <si>
    <t>2022-10-11 11:48:17</t>
  </si>
  <si>
    <t>2760234</t>
  </si>
  <si>
    <t>阿库沙拉斯卡萨斯菲律宾人酒店</t>
  </si>
  <si>
    <t>Kristalin Manjares Ma.,Kristalin Manjares Ma.,Kristalin Manjares Ma.,Kristalin Manjares Ma.</t>
  </si>
  <si>
    <t>3200.00</t>
  </si>
  <si>
    <t>2022-10-26 20:20:15</t>
  </si>
  <si>
    <t>2751534</t>
  </si>
  <si>
    <t>MENDOZA VICTORIA ALEXANDRA</t>
  </si>
  <si>
    <t>2208.00</t>
  </si>
  <si>
    <t>2022-10-21 12:10:06</t>
  </si>
  <si>
    <t>2749952</t>
  </si>
  <si>
    <t>薄荷岛赫南塔瓦拉度假村</t>
  </si>
  <si>
    <t>BAE SOYEON,BAE SOYEON</t>
  </si>
  <si>
    <t>880.00</t>
  </si>
  <si>
    <t>2022-10-29 23:18:31</t>
  </si>
  <si>
    <t>2758381</t>
  </si>
  <si>
    <t>huang Jie</t>
  </si>
  <si>
    <t>2030.00</t>
  </si>
  <si>
    <t>2022-10-25 13:55:05</t>
  </si>
  <si>
    <t>2721699</t>
  </si>
  <si>
    <t>相片酒店普吉岛(SHA Plus+)</t>
  </si>
  <si>
    <t>kham kar hooi</t>
  </si>
  <si>
    <t>1282.00</t>
  </si>
  <si>
    <t>2022-10-03 10:26:19</t>
  </si>
  <si>
    <t>2754346</t>
  </si>
  <si>
    <t>贝斯特韦斯特精选寻求者发现者拉玛四世酒店</t>
  </si>
  <si>
    <t>ZHU XINGYI,LIN YUHAN</t>
  </si>
  <si>
    <t>720.00</t>
  </si>
  <si>
    <t>2022-10-22 22:50:19</t>
  </si>
  <si>
    <t>2712259</t>
  </si>
  <si>
    <t>Sohn Weeyong</t>
  </si>
  <si>
    <t>2022-10-25 00:02:25</t>
  </si>
  <si>
    <t>2022-07-31</t>
  </si>
  <si>
    <t>2639547</t>
  </si>
  <si>
    <t>甲米毕安酒店</t>
  </si>
  <si>
    <t>Lim Cherie,Lim Cherie,Lim Cherie</t>
  </si>
  <si>
    <t>1944.00</t>
  </si>
  <si>
    <t>2022-08-02 10:25:15</t>
  </si>
  <si>
    <t>2022-07-24</t>
  </si>
  <si>
    <t>2630934</t>
  </si>
  <si>
    <t>宿务迈瑞柏高碧海度假村</t>
  </si>
  <si>
    <t>Kuling Winfried,Kuling Winfried</t>
  </si>
  <si>
    <t>1779.00</t>
  </si>
  <si>
    <t>2022-07-24 14:06:21</t>
  </si>
  <si>
    <t>2022-07-28</t>
  </si>
  <si>
    <t>2636065</t>
  </si>
  <si>
    <t>古岛旺季度假村</t>
  </si>
  <si>
    <t>Ranchida Chavalakul</t>
  </si>
  <si>
    <t>12120.00</t>
  </si>
  <si>
    <t>2022-07-29 10:02:21</t>
  </si>
  <si>
    <t>2022-09-13</t>
  </si>
  <si>
    <t>2689387</t>
  </si>
  <si>
    <t>曼谷阿特酒店</t>
  </si>
  <si>
    <t>ou Sweeloong,ou Sweeloong,ou Sweeloong,ou Sweeloong</t>
  </si>
  <si>
    <t>1968.00</t>
  </si>
  <si>
    <t>2022-09-13 08:56:16</t>
  </si>
  <si>
    <t>21581585226,</t>
  </si>
  <si>
    <t>2022-08-03</t>
  </si>
  <si>
    <t>2642467</t>
  </si>
  <si>
    <t>2022-10-26 11:30:13</t>
  </si>
  <si>
    <t>2022-09-11</t>
  </si>
  <si>
    <t>2687881</t>
  </si>
  <si>
    <t>曼谷盛泰乐水门酒店</t>
  </si>
  <si>
    <t>NG SIOW CHING RACHEL</t>
  </si>
  <si>
    <t>1224.00</t>
  </si>
  <si>
    <t>2022-09-13 16:22:55</t>
  </si>
  <si>
    <t>2022-08-25</t>
  </si>
  <si>
    <t>2667359</t>
  </si>
  <si>
    <t>CHAI SIAW SHI</t>
  </si>
  <si>
    <t>1137.00</t>
  </si>
  <si>
    <t>2022-08-25 18:19:24</t>
  </si>
  <si>
    <t>2022-06-22</t>
  </si>
  <si>
    <t>2599741</t>
  </si>
  <si>
    <t>普吉岛船屋度假酒店</t>
  </si>
  <si>
    <t>BONG SUK NGO,KUEH JAVIAN SWEE HOONG</t>
  </si>
  <si>
    <t>2022-06-23 11:58:06</t>
  </si>
  <si>
    <t>2022-08-14</t>
  </si>
  <si>
    <t>2654950</t>
  </si>
  <si>
    <t>合艾盛泰乐酒店</t>
  </si>
  <si>
    <t>Ong Chee Keong</t>
  </si>
  <si>
    <t>1620.00</t>
  </si>
  <si>
    <t>2022-08-16 11:13:45</t>
  </si>
  <si>
    <t>2022-08-04</t>
  </si>
  <si>
    <t>2644493</t>
  </si>
  <si>
    <t>CHUA SIEW PENG</t>
  </si>
  <si>
    <t>810.00</t>
  </si>
  <si>
    <t>2022-08-06 08:48:37</t>
  </si>
  <si>
    <t>21599871555,</t>
  </si>
  <si>
    <t>2022-04-07</t>
  </si>
  <si>
    <t>2501127</t>
  </si>
  <si>
    <t>2022-10-28 10:50:46</t>
  </si>
  <si>
    <t>2022-09-12</t>
  </si>
  <si>
    <t>2689007</t>
  </si>
  <si>
    <t>CHARLES SANJAY</t>
  </si>
  <si>
    <t>2022-09-13 11:11:30</t>
  </si>
  <si>
    <t>2022-09-23</t>
  </si>
  <si>
    <t>2705990</t>
  </si>
  <si>
    <t>Lau Ching Wei</t>
  </si>
  <si>
    <t>2022-09-26 12:30:52</t>
  </si>
  <si>
    <t>2022-09-21</t>
  </si>
  <si>
    <t>2701854</t>
  </si>
  <si>
    <t>DR ZULKIFLI TAAT DR ZULKIFLI TAAT</t>
  </si>
  <si>
    <t>1209.00</t>
  </si>
  <si>
    <t>2022-09-21 16:44:56</t>
  </si>
  <si>
    <t>2022-09-26</t>
  </si>
  <si>
    <t>2710711</t>
  </si>
  <si>
    <t>曼谷金普顿马濑酒店 (SHA Extra Plus)</t>
  </si>
  <si>
    <t>kunsri Tinapat</t>
  </si>
  <si>
    <t>3600.00</t>
  </si>
  <si>
    <t>2022-09-27 16:06:53</t>
  </si>
  <si>
    <t>2022-09-24</t>
  </si>
  <si>
    <t>2706799</t>
  </si>
  <si>
    <t>Wong Yat Man</t>
  </si>
  <si>
    <t>1490.00</t>
  </si>
  <si>
    <t>-1490</t>
  </si>
  <si>
    <t>2022-09-25 07:57:29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</si>
</sst>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182</xdr:row>
      <xdr:rowOff>0</xdr:rowOff>
    </xdr:from>
    <xdr:to>
      <xdr:col>14</xdr:col>
      <xdr:colOff>95250</xdr:colOff>
      <xdr:row>211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6322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44863</v>
      </c>
      <c r="G2" s="6">
        <v>44864</v>
      </c>
      <c r="H2" s="4">
        <v>1</v>
      </c>
      <c r="I2" s="4">
        <v>1</v>
      </c>
      <c r="J2" s="4">
        <v>1</v>
      </c>
      <c r="K2" s="4" t="s">
        <v>30</v>
      </c>
      <c r="L2" s="4">
        <v>238</v>
      </c>
      <c r="M2" s="4">
        <v>238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44722</v>
      </c>
      <c r="S2" s="6">
        <v>44867</v>
      </c>
      <c r="T2" s="4" t="s">
        <v>34</v>
      </c>
      <c r="U2" s="4">
        <v>238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44861</v>
      </c>
      <c r="G3" s="6">
        <v>44864</v>
      </c>
      <c r="H3" s="4">
        <v>1</v>
      </c>
      <c r="I3" s="4">
        <v>3</v>
      </c>
      <c r="J3" s="4">
        <v>3</v>
      </c>
      <c r="K3" s="4" t="s">
        <v>30</v>
      </c>
      <c r="L3" s="4">
        <v>2772</v>
      </c>
      <c r="M3" s="4">
        <v>2772</v>
      </c>
      <c r="N3" s="4" t="s">
        <v>40</v>
      </c>
      <c r="O3" s="4" t="s">
        <v>32</v>
      </c>
      <c r="P3" s="4" t="s">
        <v>33</v>
      </c>
      <c r="Q3" s="4">
        <v>0</v>
      </c>
      <c r="R3" s="7">
        <v>44734</v>
      </c>
      <c r="S3" s="6">
        <v>44867</v>
      </c>
      <c r="T3" s="4" t="s">
        <v>34</v>
      </c>
      <c r="U3" s="4">
        <v>2772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44861</v>
      </c>
      <c r="G4" s="6">
        <v>44864</v>
      </c>
      <c r="H4" s="4">
        <v>1</v>
      </c>
      <c r="I4" s="4">
        <v>3</v>
      </c>
      <c r="J4" s="4">
        <v>3</v>
      </c>
      <c r="K4" s="4" t="s">
        <v>30</v>
      </c>
      <c r="L4" s="4">
        <v>1779</v>
      </c>
      <c r="M4" s="4">
        <v>1779</v>
      </c>
      <c r="N4" s="4" t="s">
        <v>46</v>
      </c>
      <c r="O4" s="4" t="s">
        <v>32</v>
      </c>
      <c r="P4" s="4" t="s">
        <v>33</v>
      </c>
      <c r="Q4" s="4">
        <v>0</v>
      </c>
      <c r="R4" s="7">
        <v>44766</v>
      </c>
      <c r="S4" s="6">
        <v>44867</v>
      </c>
      <c r="T4" s="4" t="s">
        <v>34</v>
      </c>
      <c r="U4" s="4">
        <v>1779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44861</v>
      </c>
      <c r="G5" s="6">
        <v>44864</v>
      </c>
      <c r="H5" s="4">
        <v>1</v>
      </c>
      <c r="I5" s="4">
        <v>3</v>
      </c>
      <c r="J5" s="4">
        <v>3</v>
      </c>
      <c r="K5" s="4" t="s">
        <v>30</v>
      </c>
      <c r="L5" s="4">
        <v>12120</v>
      </c>
      <c r="M5" s="4">
        <v>12120</v>
      </c>
      <c r="N5" s="4" t="s">
        <v>52</v>
      </c>
      <c r="O5" s="4" t="s">
        <v>32</v>
      </c>
      <c r="P5" s="4" t="s">
        <v>33</v>
      </c>
      <c r="Q5" s="4">
        <v>0</v>
      </c>
      <c r="R5" s="7">
        <v>44770</v>
      </c>
      <c r="S5" s="6">
        <v>44867</v>
      </c>
      <c r="T5" s="4" t="s">
        <v>34</v>
      </c>
      <c r="U5" s="4">
        <v>12120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44861</v>
      </c>
      <c r="G6" s="6">
        <v>44864</v>
      </c>
      <c r="H6" s="4">
        <v>1</v>
      </c>
      <c r="I6" s="4">
        <v>3</v>
      </c>
      <c r="J6" s="4">
        <v>3</v>
      </c>
      <c r="K6" s="4" t="s">
        <v>30</v>
      </c>
      <c r="L6" s="4">
        <v>1944</v>
      </c>
      <c r="M6" s="4">
        <v>1944</v>
      </c>
      <c r="N6" s="4" t="s">
        <v>58</v>
      </c>
      <c r="O6" s="4" t="s">
        <v>32</v>
      </c>
      <c r="P6" s="4" t="s">
        <v>33</v>
      </c>
      <c r="Q6" s="4">
        <v>0</v>
      </c>
      <c r="R6" s="7">
        <v>44773</v>
      </c>
      <c r="S6" s="6">
        <v>44867</v>
      </c>
      <c r="T6" s="4" t="s">
        <v>34</v>
      </c>
      <c r="U6" s="4">
        <v>1944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44861</v>
      </c>
      <c r="G7" s="6">
        <v>44864</v>
      </c>
      <c r="H7" s="4">
        <v>1</v>
      </c>
      <c r="I7" s="4">
        <v>3</v>
      </c>
      <c r="J7" s="4">
        <v>3</v>
      </c>
      <c r="K7" s="4" t="s">
        <v>30</v>
      </c>
      <c r="L7" s="4">
        <v>810</v>
      </c>
      <c r="M7" s="4">
        <v>810</v>
      </c>
      <c r="N7" s="4" t="s">
        <v>64</v>
      </c>
      <c r="O7" s="4" t="s">
        <v>32</v>
      </c>
      <c r="P7" s="4" t="s">
        <v>33</v>
      </c>
      <c r="Q7" s="4">
        <v>0</v>
      </c>
      <c r="R7" s="7">
        <v>44777</v>
      </c>
      <c r="S7" s="6">
        <v>44867</v>
      </c>
      <c r="T7" s="4" t="s">
        <v>34</v>
      </c>
      <c r="U7" s="4">
        <v>810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44861</v>
      </c>
      <c r="G8" s="6">
        <v>44864</v>
      </c>
      <c r="H8" s="4">
        <v>2</v>
      </c>
      <c r="I8" s="4">
        <v>3</v>
      </c>
      <c r="J8" s="4">
        <v>6</v>
      </c>
      <c r="K8" s="4" t="s">
        <v>30</v>
      </c>
      <c r="L8" s="4">
        <v>1620</v>
      </c>
      <c r="M8" s="4">
        <v>1620</v>
      </c>
      <c r="N8" s="4" t="s">
        <v>68</v>
      </c>
      <c r="O8" s="4" t="s">
        <v>32</v>
      </c>
      <c r="P8" s="4" t="s">
        <v>33</v>
      </c>
      <c r="Q8" s="4">
        <v>0</v>
      </c>
      <c r="R8" s="7">
        <v>44787</v>
      </c>
      <c r="S8" s="6">
        <v>44867</v>
      </c>
      <c r="T8" s="4" t="s">
        <v>34</v>
      </c>
      <c r="U8" s="4">
        <v>1620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44861</v>
      </c>
      <c r="G9" s="6">
        <v>44864</v>
      </c>
      <c r="H9" s="4">
        <v>1</v>
      </c>
      <c r="I9" s="4">
        <v>3</v>
      </c>
      <c r="J9" s="4">
        <v>3</v>
      </c>
      <c r="K9" s="4" t="s">
        <v>30</v>
      </c>
      <c r="L9" s="4">
        <v>1137</v>
      </c>
      <c r="M9" s="4">
        <v>1137</v>
      </c>
      <c r="N9" s="4" t="s">
        <v>74</v>
      </c>
      <c r="O9" s="4" t="s">
        <v>32</v>
      </c>
      <c r="P9" s="4" t="s">
        <v>33</v>
      </c>
      <c r="Q9" s="4">
        <v>0</v>
      </c>
      <c r="R9" s="7">
        <v>44798</v>
      </c>
      <c r="S9" s="6">
        <v>44867</v>
      </c>
      <c r="T9" s="4" t="s">
        <v>34</v>
      </c>
      <c r="U9" s="4">
        <v>1137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44861</v>
      </c>
      <c r="G10" s="6">
        <v>44864</v>
      </c>
      <c r="H10" s="4">
        <v>3</v>
      </c>
      <c r="I10" s="4">
        <v>3</v>
      </c>
      <c r="J10" s="4">
        <v>9</v>
      </c>
      <c r="K10" s="4" t="s">
        <v>30</v>
      </c>
      <c r="L10" s="4">
        <v>4365</v>
      </c>
      <c r="M10" s="4">
        <v>4365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44812</v>
      </c>
      <c r="S10" s="6">
        <v>44867</v>
      </c>
      <c r="T10" s="4" t="s">
        <v>34</v>
      </c>
      <c r="U10" s="4">
        <v>4365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77</v>
      </c>
      <c r="B11" s="4" t="s">
        <v>26</v>
      </c>
      <c r="C11" s="4" t="s">
        <v>83</v>
      </c>
      <c r="D11" s="4" t="s">
        <v>78</v>
      </c>
      <c r="E11" s="4" t="s">
        <v>79</v>
      </c>
      <c r="F11" s="6">
        <v>44861</v>
      </c>
      <c r="G11" s="6">
        <v>44864</v>
      </c>
      <c r="H11" s="4">
        <v>3</v>
      </c>
      <c r="I11" s="4">
        <v>3</v>
      </c>
      <c r="J11" s="4">
        <v>9</v>
      </c>
      <c r="K11" s="4" t="s">
        <v>30</v>
      </c>
      <c r="L11" s="4">
        <v>-4365</v>
      </c>
      <c r="M11" s="4">
        <v>-4365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44812</v>
      </c>
      <c r="S11" s="6">
        <v>44867</v>
      </c>
      <c r="T11" s="4" t="s">
        <v>34</v>
      </c>
      <c r="U11" s="4">
        <v>-4365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25</v>
      </c>
      <c r="B12" s="4" t="s">
        <v>26</v>
      </c>
      <c r="C12" s="4" t="s">
        <v>83</v>
      </c>
      <c r="D12" s="4" t="s">
        <v>28</v>
      </c>
      <c r="E12" s="4" t="s">
        <v>29</v>
      </c>
      <c r="F12" s="6">
        <v>44863</v>
      </c>
      <c r="G12" s="6">
        <v>44864</v>
      </c>
      <c r="H12" s="4">
        <v>1</v>
      </c>
      <c r="I12" s="4">
        <v>1</v>
      </c>
      <c r="J12" s="4">
        <v>1</v>
      </c>
      <c r="K12" s="4" t="s">
        <v>30</v>
      </c>
      <c r="L12" s="4">
        <v>-238</v>
      </c>
      <c r="M12" s="4">
        <v>-238</v>
      </c>
      <c r="N12" s="4" t="s">
        <v>31</v>
      </c>
      <c r="O12" s="4" t="s">
        <v>32</v>
      </c>
      <c r="P12" s="4" t="s">
        <v>33</v>
      </c>
      <c r="Q12" s="4">
        <v>0</v>
      </c>
      <c r="R12" s="7">
        <v>44722</v>
      </c>
      <c r="S12" s="6">
        <v>44867</v>
      </c>
      <c r="T12" s="4" t="s">
        <v>34</v>
      </c>
      <c r="U12" s="4">
        <v>-238</v>
      </c>
      <c r="V12" s="4">
        <v>0</v>
      </c>
      <c r="W12" s="4">
        <v>0</v>
      </c>
      <c r="X12" s="4" t="s">
        <v>35</v>
      </c>
      <c r="Y12" s="4" t="s">
        <v>36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72</v>
      </c>
      <c r="E13" s="4" t="s">
        <v>85</v>
      </c>
      <c r="F13" s="6">
        <v>44861</v>
      </c>
      <c r="G13" s="6">
        <v>44864</v>
      </c>
      <c r="H13" s="4">
        <v>1</v>
      </c>
      <c r="I13" s="4">
        <v>3</v>
      </c>
      <c r="J13" s="4">
        <v>3</v>
      </c>
      <c r="K13" s="4" t="s">
        <v>30</v>
      </c>
      <c r="L13" s="4">
        <v>1224</v>
      </c>
      <c r="M13" s="4">
        <v>1224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44815</v>
      </c>
      <c r="S13" s="6">
        <v>44867</v>
      </c>
      <c r="T13" s="4" t="s">
        <v>34</v>
      </c>
      <c r="U13" s="4">
        <v>1224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44862</v>
      </c>
      <c r="G14" s="6">
        <v>44864</v>
      </c>
      <c r="H14" s="4">
        <v>1</v>
      </c>
      <c r="I14" s="4">
        <v>2</v>
      </c>
      <c r="J14" s="4">
        <v>2</v>
      </c>
      <c r="K14" s="4" t="s">
        <v>30</v>
      </c>
      <c r="L14" s="4">
        <v>1280</v>
      </c>
      <c r="M14" s="4">
        <v>1280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44816</v>
      </c>
      <c r="S14" s="6">
        <v>44867</v>
      </c>
      <c r="T14" s="4" t="s">
        <v>34</v>
      </c>
      <c r="U14" s="4">
        <v>1280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44861</v>
      </c>
      <c r="G15" s="6">
        <v>44864</v>
      </c>
      <c r="H15" s="4">
        <v>2</v>
      </c>
      <c r="I15" s="4">
        <v>3</v>
      </c>
      <c r="J15" s="4">
        <v>6</v>
      </c>
      <c r="K15" s="4" t="s">
        <v>30</v>
      </c>
      <c r="L15" s="4">
        <v>1968</v>
      </c>
      <c r="M15" s="4">
        <v>1968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44817</v>
      </c>
      <c r="S15" s="6">
        <v>44867</v>
      </c>
      <c r="T15" s="4" t="s">
        <v>34</v>
      </c>
      <c r="U15" s="4">
        <v>1968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44861</v>
      </c>
      <c r="G16" s="6">
        <v>44864</v>
      </c>
      <c r="H16" s="4">
        <v>1</v>
      </c>
      <c r="I16" s="4">
        <v>3</v>
      </c>
      <c r="J16" s="4">
        <v>3</v>
      </c>
      <c r="K16" s="4" t="s">
        <v>30</v>
      </c>
      <c r="L16" s="4">
        <v>1209</v>
      </c>
      <c r="M16" s="4">
        <v>1209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44825</v>
      </c>
      <c r="S16" s="6">
        <v>44867</v>
      </c>
      <c r="T16" s="4" t="s">
        <v>34</v>
      </c>
      <c r="U16" s="4">
        <v>1209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90</v>
      </c>
      <c r="E17" s="4" t="s">
        <v>108</v>
      </c>
      <c r="F17" s="6">
        <v>44863</v>
      </c>
      <c r="G17" s="6">
        <v>44864</v>
      </c>
      <c r="H17" s="4">
        <v>1</v>
      </c>
      <c r="I17" s="4">
        <v>1</v>
      </c>
      <c r="J17" s="4">
        <v>1</v>
      </c>
      <c r="K17" s="4" t="s">
        <v>30</v>
      </c>
      <c r="L17" s="4">
        <v>695</v>
      </c>
      <c r="M17" s="4">
        <v>695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44827</v>
      </c>
      <c r="S17" s="6">
        <v>44867</v>
      </c>
      <c r="T17" s="4" t="s">
        <v>34</v>
      </c>
      <c r="U17" s="4">
        <v>695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44862</v>
      </c>
      <c r="G18" s="6">
        <v>44864</v>
      </c>
      <c r="H18" s="4">
        <v>1</v>
      </c>
      <c r="I18" s="4">
        <v>2</v>
      </c>
      <c r="J18" s="4">
        <v>2</v>
      </c>
      <c r="K18" s="4" t="s">
        <v>30</v>
      </c>
      <c r="L18" s="4">
        <v>1490</v>
      </c>
      <c r="M18" s="4">
        <v>1490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44828</v>
      </c>
      <c r="S18" s="6">
        <v>44867</v>
      </c>
      <c r="T18" s="4" t="s">
        <v>34</v>
      </c>
      <c r="U18" s="4">
        <v>1490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44862</v>
      </c>
      <c r="G19" s="6">
        <v>44864</v>
      </c>
      <c r="H19" s="4">
        <v>1</v>
      </c>
      <c r="I19" s="4">
        <v>2</v>
      </c>
      <c r="J19" s="4">
        <v>2</v>
      </c>
      <c r="K19" s="4" t="s">
        <v>30</v>
      </c>
      <c r="L19" s="4">
        <v>3600</v>
      </c>
      <c r="M19" s="4">
        <v>3600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44830</v>
      </c>
      <c r="S19" s="6">
        <v>44867</v>
      </c>
      <c r="T19" s="4" t="s">
        <v>34</v>
      </c>
      <c r="U19" s="4">
        <v>3600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112</v>
      </c>
      <c r="B20" s="4" t="s">
        <v>26</v>
      </c>
      <c r="C20" s="4" t="s">
        <v>83</v>
      </c>
      <c r="D20" s="4" t="s">
        <v>113</v>
      </c>
      <c r="E20" s="4" t="s">
        <v>114</v>
      </c>
      <c r="F20" s="6">
        <v>44862</v>
      </c>
      <c r="G20" s="6">
        <v>44864</v>
      </c>
      <c r="H20" s="4">
        <v>1</v>
      </c>
      <c r="I20" s="4">
        <v>2</v>
      </c>
      <c r="J20" s="4">
        <v>2</v>
      </c>
      <c r="K20" s="4" t="s">
        <v>30</v>
      </c>
      <c r="L20" s="4">
        <v>-1490</v>
      </c>
      <c r="M20" s="4">
        <v>-1490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44828</v>
      </c>
      <c r="S20" s="6">
        <v>44867</v>
      </c>
      <c r="T20" s="4" t="s">
        <v>34</v>
      </c>
      <c r="U20" s="4">
        <v>-1490</v>
      </c>
      <c r="V20" s="4">
        <v>0</v>
      </c>
      <c r="W20" s="4">
        <v>0</v>
      </c>
      <c r="X20" s="4" t="s">
        <v>116</v>
      </c>
      <c r="Y20" s="4" t="s">
        <v>117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44863</v>
      </c>
      <c r="G21" s="6">
        <v>44864</v>
      </c>
      <c r="H21" s="4">
        <v>1</v>
      </c>
      <c r="I21" s="4">
        <v>1</v>
      </c>
      <c r="J21" s="4">
        <v>1</v>
      </c>
      <c r="K21" s="4" t="s">
        <v>30</v>
      </c>
      <c r="L21" s="4">
        <v>568</v>
      </c>
      <c r="M21" s="4">
        <v>568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44832</v>
      </c>
      <c r="S21" s="6">
        <v>44867</v>
      </c>
      <c r="T21" s="4" t="s">
        <v>34</v>
      </c>
      <c r="U21" s="4">
        <v>568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44863</v>
      </c>
      <c r="G22" s="6">
        <v>44864</v>
      </c>
      <c r="H22" s="4">
        <v>1</v>
      </c>
      <c r="I22" s="4">
        <v>1</v>
      </c>
      <c r="J22" s="4">
        <v>1</v>
      </c>
      <c r="K22" s="4" t="s">
        <v>30</v>
      </c>
      <c r="L22" s="4">
        <v>3700</v>
      </c>
      <c r="M22" s="4">
        <v>3700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44832</v>
      </c>
      <c r="S22" s="6">
        <v>44867</v>
      </c>
      <c r="T22" s="4" t="s">
        <v>34</v>
      </c>
      <c r="U22" s="4">
        <v>3700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44863</v>
      </c>
      <c r="G23" s="6">
        <v>44864</v>
      </c>
      <c r="H23" s="4">
        <v>1</v>
      </c>
      <c r="I23" s="4">
        <v>1</v>
      </c>
      <c r="J23" s="4">
        <v>1</v>
      </c>
      <c r="K23" s="4" t="s">
        <v>30</v>
      </c>
      <c r="L23" s="4">
        <v>194</v>
      </c>
      <c r="M23" s="4">
        <v>194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44834</v>
      </c>
      <c r="S23" s="6">
        <v>44867</v>
      </c>
      <c r="T23" s="4" t="s">
        <v>34</v>
      </c>
      <c r="U23" s="4">
        <v>194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44861</v>
      </c>
      <c r="G24" s="6">
        <v>44864</v>
      </c>
      <c r="H24" s="4">
        <v>1</v>
      </c>
      <c r="I24" s="4">
        <v>3</v>
      </c>
      <c r="J24" s="4">
        <v>3</v>
      </c>
      <c r="K24" s="4" t="s">
        <v>30</v>
      </c>
      <c r="L24" s="4">
        <v>2988</v>
      </c>
      <c r="M24" s="4">
        <v>2988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44835</v>
      </c>
      <c r="S24" s="6">
        <v>44867</v>
      </c>
      <c r="T24" s="4" t="s">
        <v>34</v>
      </c>
      <c r="U24" s="4">
        <v>2988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45</v>
      </c>
      <c r="F25" s="6">
        <v>44862</v>
      </c>
      <c r="G25" s="6">
        <v>44864</v>
      </c>
      <c r="H25" s="4">
        <v>1</v>
      </c>
      <c r="I25" s="4">
        <v>2</v>
      </c>
      <c r="J25" s="4">
        <v>2</v>
      </c>
      <c r="K25" s="4" t="s">
        <v>30</v>
      </c>
      <c r="L25" s="4">
        <v>1648</v>
      </c>
      <c r="M25" s="4">
        <v>1648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44836</v>
      </c>
      <c r="S25" s="6">
        <v>44867</v>
      </c>
      <c r="T25" s="4" t="s">
        <v>34</v>
      </c>
      <c r="U25" s="4">
        <v>1648</v>
      </c>
      <c r="V25" s="4">
        <v>0</v>
      </c>
      <c r="W25" s="4">
        <v>0</v>
      </c>
      <c r="X25" s="4" t="s">
        <v>151</v>
      </c>
      <c r="Y25" s="4" t="s">
        <v>82</v>
      </c>
    </row>
    <row r="26" s="4" customFormat="1" spans="1:25">
      <c r="A26" s="4" t="s">
        <v>148</v>
      </c>
      <c r="B26" s="4" t="s">
        <v>26</v>
      </c>
      <c r="C26" s="4" t="s">
        <v>83</v>
      </c>
      <c r="D26" s="4" t="s">
        <v>149</v>
      </c>
      <c r="E26" s="4" t="s">
        <v>45</v>
      </c>
      <c r="F26" s="6">
        <v>44862</v>
      </c>
      <c r="G26" s="6">
        <v>44864</v>
      </c>
      <c r="H26" s="4">
        <v>1</v>
      </c>
      <c r="I26" s="4">
        <v>2</v>
      </c>
      <c r="J26" s="4">
        <v>2</v>
      </c>
      <c r="K26" s="4" t="s">
        <v>30</v>
      </c>
      <c r="L26" s="4">
        <v>-1648</v>
      </c>
      <c r="M26" s="4">
        <v>-1648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44836</v>
      </c>
      <c r="S26" s="6">
        <v>44867</v>
      </c>
      <c r="T26" s="4" t="s">
        <v>34</v>
      </c>
      <c r="U26" s="4">
        <v>-1648</v>
      </c>
      <c r="V26" s="4">
        <v>0</v>
      </c>
      <c r="W26" s="4">
        <v>0</v>
      </c>
      <c r="X26" s="4" t="s">
        <v>151</v>
      </c>
      <c r="Y26" s="4" t="s">
        <v>82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44862</v>
      </c>
      <c r="G27" s="6">
        <v>44864</v>
      </c>
      <c r="H27" s="4">
        <v>1</v>
      </c>
      <c r="I27" s="4">
        <v>2</v>
      </c>
      <c r="J27" s="4">
        <v>2</v>
      </c>
      <c r="K27" s="4" t="s">
        <v>30</v>
      </c>
      <c r="L27" s="4">
        <v>2750</v>
      </c>
      <c r="M27" s="4">
        <v>2750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44836</v>
      </c>
      <c r="S27" s="6">
        <v>44867</v>
      </c>
      <c r="T27" s="4" t="s">
        <v>34</v>
      </c>
      <c r="U27" s="4">
        <v>2750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44862</v>
      </c>
      <c r="G28" s="6">
        <v>44864</v>
      </c>
      <c r="H28" s="4">
        <v>1</v>
      </c>
      <c r="I28" s="4">
        <v>2</v>
      </c>
      <c r="J28" s="4">
        <v>2</v>
      </c>
      <c r="K28" s="4" t="s">
        <v>30</v>
      </c>
      <c r="L28" s="4">
        <v>1282</v>
      </c>
      <c r="M28" s="4">
        <v>1282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44837</v>
      </c>
      <c r="S28" s="6">
        <v>44867</v>
      </c>
      <c r="T28" s="4" t="s">
        <v>34</v>
      </c>
      <c r="U28" s="4">
        <v>1282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44863</v>
      </c>
      <c r="G29" s="6">
        <v>44864</v>
      </c>
      <c r="H29" s="4">
        <v>1</v>
      </c>
      <c r="I29" s="4">
        <v>1</v>
      </c>
      <c r="J29" s="4">
        <v>1</v>
      </c>
      <c r="K29" s="4" t="s">
        <v>30</v>
      </c>
      <c r="L29" s="4">
        <v>629</v>
      </c>
      <c r="M29" s="4">
        <v>629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44837</v>
      </c>
      <c r="S29" s="6">
        <v>44867</v>
      </c>
      <c r="T29" s="4" t="s">
        <v>34</v>
      </c>
      <c r="U29" s="4">
        <v>629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44863</v>
      </c>
      <c r="G30" s="6">
        <v>44864</v>
      </c>
      <c r="H30" s="4">
        <v>1</v>
      </c>
      <c r="I30" s="4">
        <v>1</v>
      </c>
      <c r="J30" s="4">
        <v>1</v>
      </c>
      <c r="K30" s="4" t="s">
        <v>30</v>
      </c>
      <c r="L30" s="4">
        <v>294</v>
      </c>
      <c r="M30" s="4">
        <v>294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44837</v>
      </c>
      <c r="S30" s="6">
        <v>44867</v>
      </c>
      <c r="T30" s="4" t="s">
        <v>34</v>
      </c>
      <c r="U30" s="4">
        <v>294</v>
      </c>
      <c r="V30" s="4">
        <v>0</v>
      </c>
      <c r="W30" s="4">
        <v>0</v>
      </c>
      <c r="X30" s="4" t="s">
        <v>174</v>
      </c>
      <c r="Y30" s="4" t="s">
        <v>175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44861</v>
      </c>
      <c r="G31" s="6">
        <v>44864</v>
      </c>
      <c r="H31" s="4">
        <v>1</v>
      </c>
      <c r="I31" s="4">
        <v>3</v>
      </c>
      <c r="J31" s="4">
        <v>3</v>
      </c>
      <c r="K31" s="4" t="s">
        <v>30</v>
      </c>
      <c r="L31" s="4">
        <v>3249</v>
      </c>
      <c r="M31" s="4">
        <v>3249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44839</v>
      </c>
      <c r="S31" s="6">
        <v>44867</v>
      </c>
      <c r="T31" s="4" t="s">
        <v>34</v>
      </c>
      <c r="U31" s="4">
        <v>3249</v>
      </c>
      <c r="V31" s="4">
        <v>0</v>
      </c>
      <c r="W31" s="4">
        <v>0</v>
      </c>
      <c r="X31" s="4" t="s">
        <v>180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44862</v>
      </c>
      <c r="G32" s="6">
        <v>44864</v>
      </c>
      <c r="H32" s="4">
        <v>1</v>
      </c>
      <c r="I32" s="4">
        <v>2</v>
      </c>
      <c r="J32" s="4">
        <v>2</v>
      </c>
      <c r="K32" s="4" t="s">
        <v>30</v>
      </c>
      <c r="L32" s="4">
        <v>860</v>
      </c>
      <c r="M32" s="4">
        <v>860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44839</v>
      </c>
      <c r="S32" s="6">
        <v>44867</v>
      </c>
      <c r="T32" s="4" t="s">
        <v>34</v>
      </c>
      <c r="U32" s="4">
        <v>860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44862</v>
      </c>
      <c r="G33" s="6">
        <v>44864</v>
      </c>
      <c r="H33" s="4">
        <v>1</v>
      </c>
      <c r="I33" s="4">
        <v>2</v>
      </c>
      <c r="J33" s="4">
        <v>2</v>
      </c>
      <c r="K33" s="4" t="s">
        <v>30</v>
      </c>
      <c r="L33" s="4">
        <v>860</v>
      </c>
      <c r="M33" s="4">
        <v>860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44839</v>
      </c>
      <c r="S33" s="6">
        <v>44867</v>
      </c>
      <c r="T33" s="4" t="s">
        <v>34</v>
      </c>
      <c r="U33" s="4">
        <v>860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44863</v>
      </c>
      <c r="G34" s="6">
        <v>44864</v>
      </c>
      <c r="H34" s="4">
        <v>1</v>
      </c>
      <c r="I34" s="4">
        <v>1</v>
      </c>
      <c r="J34" s="4">
        <v>1</v>
      </c>
      <c r="K34" s="4" t="s">
        <v>30</v>
      </c>
      <c r="L34" s="4">
        <v>750</v>
      </c>
      <c r="M34" s="4">
        <v>750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44839</v>
      </c>
      <c r="S34" s="6">
        <v>44867</v>
      </c>
      <c r="T34" s="4" t="s">
        <v>34</v>
      </c>
      <c r="U34" s="4">
        <v>750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193</v>
      </c>
      <c r="E35" s="4" t="s">
        <v>199</v>
      </c>
      <c r="F35" s="6">
        <v>44863</v>
      </c>
      <c r="G35" s="6">
        <v>44864</v>
      </c>
      <c r="H35" s="4">
        <v>1</v>
      </c>
      <c r="I35" s="4">
        <v>1</v>
      </c>
      <c r="J35" s="4">
        <v>1</v>
      </c>
      <c r="K35" s="4" t="s">
        <v>30</v>
      </c>
      <c r="L35" s="4">
        <v>640</v>
      </c>
      <c r="M35" s="4">
        <v>640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44840</v>
      </c>
      <c r="S35" s="6">
        <v>44867</v>
      </c>
      <c r="T35" s="4" t="s">
        <v>34</v>
      </c>
      <c r="U35" s="4">
        <v>640</v>
      </c>
      <c r="V35" s="4">
        <v>0</v>
      </c>
      <c r="W35" s="4">
        <v>0</v>
      </c>
      <c r="X35" s="4" t="s">
        <v>201</v>
      </c>
      <c r="Y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193</v>
      </c>
      <c r="E36" s="4" t="s">
        <v>199</v>
      </c>
      <c r="F36" s="6">
        <v>44863</v>
      </c>
      <c r="G36" s="6">
        <v>44864</v>
      </c>
      <c r="H36" s="4">
        <v>1</v>
      </c>
      <c r="I36" s="4">
        <v>1</v>
      </c>
      <c r="J36" s="4">
        <v>1</v>
      </c>
      <c r="K36" s="4" t="s">
        <v>30</v>
      </c>
      <c r="L36" s="4">
        <v>640</v>
      </c>
      <c r="M36" s="4">
        <v>640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44840</v>
      </c>
      <c r="S36" s="6">
        <v>44867</v>
      </c>
      <c r="T36" s="4" t="s">
        <v>34</v>
      </c>
      <c r="U36" s="4">
        <v>640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125</v>
      </c>
      <c r="E37" s="4" t="s">
        <v>126</v>
      </c>
      <c r="F37" s="6">
        <v>44863</v>
      </c>
      <c r="G37" s="6">
        <v>44864</v>
      </c>
      <c r="H37" s="4">
        <v>1</v>
      </c>
      <c r="I37" s="4">
        <v>1</v>
      </c>
      <c r="J37" s="4">
        <v>1</v>
      </c>
      <c r="K37" s="4" t="s">
        <v>30</v>
      </c>
      <c r="L37" s="4">
        <v>568</v>
      </c>
      <c r="M37" s="4">
        <v>568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44841</v>
      </c>
      <c r="S37" s="6">
        <v>44867</v>
      </c>
      <c r="T37" s="4" t="s">
        <v>34</v>
      </c>
      <c r="U37" s="4">
        <v>568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44860</v>
      </c>
      <c r="G38" s="6">
        <v>44864</v>
      </c>
      <c r="H38" s="4">
        <v>1</v>
      </c>
      <c r="I38" s="4">
        <v>4</v>
      </c>
      <c r="J38" s="4">
        <v>4</v>
      </c>
      <c r="K38" s="4" t="s">
        <v>30</v>
      </c>
      <c r="L38" s="4">
        <v>2352</v>
      </c>
      <c r="M38" s="4">
        <v>2352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44842</v>
      </c>
      <c r="S38" s="6">
        <v>44867</v>
      </c>
      <c r="T38" s="4" t="s">
        <v>34</v>
      </c>
      <c r="U38" s="4">
        <v>2352</v>
      </c>
      <c r="V38" s="4">
        <v>0</v>
      </c>
      <c r="W38" s="4">
        <v>0</v>
      </c>
      <c r="X38" s="4" t="s">
        <v>82</v>
      </c>
      <c r="Y38" s="4" t="s">
        <v>82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44863</v>
      </c>
      <c r="G39" s="6">
        <v>44864</v>
      </c>
      <c r="H39" s="4">
        <v>1</v>
      </c>
      <c r="I39" s="4">
        <v>1</v>
      </c>
      <c r="J39" s="4">
        <v>1</v>
      </c>
      <c r="K39" s="4" t="s">
        <v>30</v>
      </c>
      <c r="L39" s="4">
        <v>606</v>
      </c>
      <c r="M39" s="4">
        <v>606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44842</v>
      </c>
      <c r="S39" s="6">
        <v>44867</v>
      </c>
      <c r="T39" s="4" t="s">
        <v>34</v>
      </c>
      <c r="U39" s="4">
        <v>606</v>
      </c>
      <c r="V39" s="4">
        <v>0</v>
      </c>
      <c r="W39" s="4">
        <v>0</v>
      </c>
      <c r="X39" s="4" t="s">
        <v>219</v>
      </c>
      <c r="Y39" s="4" t="s">
        <v>220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223</v>
      </c>
      <c r="F40" s="6">
        <v>44862</v>
      </c>
      <c r="G40" s="6">
        <v>44864</v>
      </c>
      <c r="H40" s="4">
        <v>1</v>
      </c>
      <c r="I40" s="4">
        <v>2</v>
      </c>
      <c r="J40" s="4">
        <v>2</v>
      </c>
      <c r="K40" s="4" t="s">
        <v>30</v>
      </c>
      <c r="L40" s="4">
        <v>2200</v>
      </c>
      <c r="M40" s="4">
        <v>2200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44842</v>
      </c>
      <c r="S40" s="6">
        <v>44867</v>
      </c>
      <c r="T40" s="4" t="s">
        <v>34</v>
      </c>
      <c r="U40" s="4">
        <v>2200</v>
      </c>
      <c r="V40" s="4">
        <v>0</v>
      </c>
      <c r="W40" s="4">
        <v>0</v>
      </c>
      <c r="X40" s="4" t="s">
        <v>225</v>
      </c>
      <c r="Y40" s="4" t="s">
        <v>226</v>
      </c>
    </row>
    <row r="41" s="4" customFormat="1" spans="1:25">
      <c r="A41" s="4" t="s">
        <v>211</v>
      </c>
      <c r="B41" s="4" t="s">
        <v>26</v>
      </c>
      <c r="C41" s="4" t="s">
        <v>83</v>
      </c>
      <c r="D41" s="4" t="s">
        <v>212</v>
      </c>
      <c r="E41" s="4" t="s">
        <v>213</v>
      </c>
      <c r="F41" s="6">
        <v>44860</v>
      </c>
      <c r="G41" s="6">
        <v>44864</v>
      </c>
      <c r="H41" s="4">
        <v>1</v>
      </c>
      <c r="I41" s="4">
        <v>4</v>
      </c>
      <c r="J41" s="4">
        <v>4</v>
      </c>
      <c r="K41" s="4" t="s">
        <v>30</v>
      </c>
      <c r="L41" s="4">
        <v>-2352</v>
      </c>
      <c r="M41" s="4">
        <v>-2352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44842</v>
      </c>
      <c r="S41" s="6">
        <v>44867</v>
      </c>
      <c r="T41" s="4" t="s">
        <v>34</v>
      </c>
      <c r="U41" s="4">
        <v>-2352</v>
      </c>
      <c r="V41" s="4">
        <v>0</v>
      </c>
      <c r="W41" s="4">
        <v>0</v>
      </c>
      <c r="X41" s="4" t="s">
        <v>82</v>
      </c>
      <c r="Y41" s="4" t="s">
        <v>82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44856</v>
      </c>
      <c r="G42" s="6">
        <v>44864</v>
      </c>
      <c r="H42" s="4">
        <v>1</v>
      </c>
      <c r="I42" s="4">
        <v>8</v>
      </c>
      <c r="J42" s="4">
        <v>8</v>
      </c>
      <c r="K42" s="4" t="s">
        <v>30</v>
      </c>
      <c r="L42" s="4">
        <v>2416</v>
      </c>
      <c r="M42" s="4">
        <v>2416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44842</v>
      </c>
      <c r="S42" s="6">
        <v>44867</v>
      </c>
      <c r="T42" s="4" t="s">
        <v>34</v>
      </c>
      <c r="U42" s="4">
        <v>2416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90</v>
      </c>
      <c r="E43" s="4" t="s">
        <v>108</v>
      </c>
      <c r="F43" s="6">
        <v>44863</v>
      </c>
      <c r="G43" s="6">
        <v>44864</v>
      </c>
      <c r="H43" s="4">
        <v>1</v>
      </c>
      <c r="I43" s="4">
        <v>1</v>
      </c>
      <c r="J43" s="4">
        <v>1</v>
      </c>
      <c r="K43" s="4" t="s">
        <v>30</v>
      </c>
      <c r="L43" s="4">
        <v>695</v>
      </c>
      <c r="M43" s="4">
        <v>695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44843</v>
      </c>
      <c r="S43" s="6">
        <v>44867</v>
      </c>
      <c r="T43" s="4" t="s">
        <v>34</v>
      </c>
      <c r="U43" s="4">
        <v>695</v>
      </c>
      <c r="V43" s="4">
        <v>0</v>
      </c>
      <c r="W43" s="4">
        <v>0</v>
      </c>
      <c r="X43" s="4" t="s">
        <v>235</v>
      </c>
      <c r="Y43" s="4" t="s">
        <v>236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137</v>
      </c>
      <c r="E44" s="4" t="s">
        <v>238</v>
      </c>
      <c r="F44" s="6">
        <v>44861</v>
      </c>
      <c r="G44" s="6">
        <v>44864</v>
      </c>
      <c r="H44" s="4">
        <v>1</v>
      </c>
      <c r="I44" s="4">
        <v>3</v>
      </c>
      <c r="J44" s="4">
        <v>3</v>
      </c>
      <c r="K44" s="4" t="s">
        <v>30</v>
      </c>
      <c r="L44" s="4">
        <v>594</v>
      </c>
      <c r="M44" s="4">
        <v>594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44844</v>
      </c>
      <c r="S44" s="6">
        <v>44867</v>
      </c>
      <c r="T44" s="4" t="s">
        <v>34</v>
      </c>
      <c r="U44" s="4">
        <v>594</v>
      </c>
      <c r="V44" s="4">
        <v>0</v>
      </c>
      <c r="W44" s="4">
        <v>0</v>
      </c>
      <c r="X44" s="4" t="s">
        <v>240</v>
      </c>
      <c r="Y44" s="4" t="s">
        <v>241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193</v>
      </c>
      <c r="E45" s="4" t="s">
        <v>243</v>
      </c>
      <c r="F45" s="6">
        <v>44863</v>
      </c>
      <c r="G45" s="6">
        <v>44864</v>
      </c>
      <c r="H45" s="4">
        <v>1</v>
      </c>
      <c r="I45" s="4">
        <v>1</v>
      </c>
      <c r="J45" s="4">
        <v>1</v>
      </c>
      <c r="K45" s="4" t="s">
        <v>30</v>
      </c>
      <c r="L45" s="4">
        <v>640</v>
      </c>
      <c r="M45" s="4">
        <v>640</v>
      </c>
      <c r="N45" s="4" t="s">
        <v>244</v>
      </c>
      <c r="O45" s="4" t="s">
        <v>32</v>
      </c>
      <c r="P45" s="4" t="s">
        <v>33</v>
      </c>
      <c r="Q45" s="4">
        <v>0</v>
      </c>
      <c r="R45" s="7">
        <v>44844</v>
      </c>
      <c r="S45" s="6">
        <v>44867</v>
      </c>
      <c r="T45" s="4" t="s">
        <v>34</v>
      </c>
      <c r="U45" s="4">
        <v>640</v>
      </c>
      <c r="V45" s="4">
        <v>0</v>
      </c>
      <c r="W45" s="4">
        <v>0</v>
      </c>
      <c r="X45" s="4" t="s">
        <v>245</v>
      </c>
      <c r="Y45" s="4" t="s">
        <v>246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248</v>
      </c>
      <c r="E46" s="4" t="s">
        <v>249</v>
      </c>
      <c r="F46" s="6">
        <v>44863</v>
      </c>
      <c r="G46" s="6">
        <v>44864</v>
      </c>
      <c r="H46" s="4">
        <v>1</v>
      </c>
      <c r="I46" s="4">
        <v>1</v>
      </c>
      <c r="J46" s="4">
        <v>1</v>
      </c>
      <c r="K46" s="4" t="s">
        <v>30</v>
      </c>
      <c r="L46" s="4">
        <v>1996.14</v>
      </c>
      <c r="M46" s="4">
        <v>1996.14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44845</v>
      </c>
      <c r="S46" s="6">
        <v>44867</v>
      </c>
      <c r="T46" s="4" t="s">
        <v>34</v>
      </c>
      <c r="U46" s="4">
        <v>1996.14</v>
      </c>
      <c r="V46" s="4">
        <v>0</v>
      </c>
      <c r="W46" s="4">
        <v>0</v>
      </c>
      <c r="X46" s="4" t="s">
        <v>251</v>
      </c>
      <c r="Y46" s="4" t="s">
        <v>82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44863</v>
      </c>
      <c r="G47" s="6">
        <v>44864</v>
      </c>
      <c r="H47" s="4">
        <v>1</v>
      </c>
      <c r="I47" s="4">
        <v>1</v>
      </c>
      <c r="J47" s="4">
        <v>1</v>
      </c>
      <c r="K47" s="4" t="s">
        <v>30</v>
      </c>
      <c r="L47" s="4">
        <v>343.11</v>
      </c>
      <c r="M47" s="4">
        <v>343.11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44845</v>
      </c>
      <c r="S47" s="6">
        <v>44867</v>
      </c>
      <c r="T47" s="4" t="s">
        <v>34</v>
      </c>
      <c r="U47" s="4">
        <v>343.11</v>
      </c>
      <c r="V47" s="4">
        <v>0</v>
      </c>
      <c r="W47" s="4">
        <v>0</v>
      </c>
      <c r="X47" s="4" t="s">
        <v>82</v>
      </c>
      <c r="Y47" s="4" t="s">
        <v>82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44863</v>
      </c>
      <c r="G48" s="6">
        <v>44864</v>
      </c>
      <c r="H48" s="4">
        <v>1</v>
      </c>
      <c r="I48" s="4">
        <v>1</v>
      </c>
      <c r="J48" s="4">
        <v>1</v>
      </c>
      <c r="K48" s="4" t="s">
        <v>30</v>
      </c>
      <c r="L48" s="4">
        <v>336</v>
      </c>
      <c r="M48" s="4">
        <v>336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44845</v>
      </c>
      <c r="S48" s="6">
        <v>44867</v>
      </c>
      <c r="T48" s="4" t="s">
        <v>34</v>
      </c>
      <c r="U48" s="4">
        <v>336</v>
      </c>
      <c r="V48" s="4">
        <v>0</v>
      </c>
      <c r="W48" s="4">
        <v>0</v>
      </c>
      <c r="X48" s="4" t="s">
        <v>260</v>
      </c>
      <c r="Y48" s="4" t="s">
        <v>261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193</v>
      </c>
      <c r="E49" s="4" t="s">
        <v>243</v>
      </c>
      <c r="F49" s="6">
        <v>44862</v>
      </c>
      <c r="G49" s="6">
        <v>44864</v>
      </c>
      <c r="H49" s="4">
        <v>1</v>
      </c>
      <c r="I49" s="4">
        <v>2</v>
      </c>
      <c r="J49" s="4">
        <v>2</v>
      </c>
      <c r="K49" s="4" t="s">
        <v>30</v>
      </c>
      <c r="L49" s="4">
        <v>1280</v>
      </c>
      <c r="M49" s="4">
        <v>1280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44845</v>
      </c>
      <c r="S49" s="6">
        <v>44867</v>
      </c>
      <c r="T49" s="4" t="s">
        <v>34</v>
      </c>
      <c r="U49" s="4">
        <v>1280</v>
      </c>
      <c r="V49" s="4">
        <v>0</v>
      </c>
      <c r="W49" s="4">
        <v>0</v>
      </c>
      <c r="X49" s="4" t="s">
        <v>264</v>
      </c>
      <c r="Y49" s="4" t="s">
        <v>265</v>
      </c>
    </row>
    <row r="50" s="4" customFormat="1" spans="1:25">
      <c r="A50" s="4" t="s">
        <v>266</v>
      </c>
      <c r="B50" s="4" t="s">
        <v>26</v>
      </c>
      <c r="C50" s="4" t="s">
        <v>27</v>
      </c>
      <c r="D50" s="4" t="s">
        <v>267</v>
      </c>
      <c r="E50" s="4" t="s">
        <v>268</v>
      </c>
      <c r="F50" s="6">
        <v>44860</v>
      </c>
      <c r="G50" s="6">
        <v>44864</v>
      </c>
      <c r="H50" s="4">
        <v>1</v>
      </c>
      <c r="I50" s="4">
        <v>4</v>
      </c>
      <c r="J50" s="4">
        <v>4</v>
      </c>
      <c r="K50" s="4" t="s">
        <v>30</v>
      </c>
      <c r="L50" s="4">
        <v>2252</v>
      </c>
      <c r="M50" s="4">
        <v>2252</v>
      </c>
      <c r="N50" s="4" t="s">
        <v>269</v>
      </c>
      <c r="O50" s="4" t="s">
        <v>32</v>
      </c>
      <c r="P50" s="4" t="s">
        <v>33</v>
      </c>
      <c r="Q50" s="4">
        <v>0</v>
      </c>
      <c r="R50" s="7">
        <v>44845</v>
      </c>
      <c r="S50" s="6">
        <v>44867</v>
      </c>
      <c r="T50" s="4" t="s">
        <v>34</v>
      </c>
      <c r="U50" s="4">
        <v>2252</v>
      </c>
      <c r="V50" s="4">
        <v>0</v>
      </c>
      <c r="W50" s="4">
        <v>0</v>
      </c>
      <c r="X50" s="4" t="s">
        <v>270</v>
      </c>
      <c r="Y50" s="4" t="s">
        <v>271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44863</v>
      </c>
      <c r="G51" s="6">
        <v>44864</v>
      </c>
      <c r="H51" s="4">
        <v>1</v>
      </c>
      <c r="I51" s="4">
        <v>1</v>
      </c>
      <c r="J51" s="4">
        <v>1</v>
      </c>
      <c r="K51" s="4" t="s">
        <v>30</v>
      </c>
      <c r="L51" s="4">
        <v>273</v>
      </c>
      <c r="M51" s="4">
        <v>273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44846</v>
      </c>
      <c r="S51" s="6">
        <v>44867</v>
      </c>
      <c r="T51" s="4" t="s">
        <v>34</v>
      </c>
      <c r="U51" s="4">
        <v>273</v>
      </c>
      <c r="V51" s="4">
        <v>0</v>
      </c>
      <c r="W51" s="4">
        <v>0</v>
      </c>
      <c r="X51" s="4" t="s">
        <v>276</v>
      </c>
      <c r="Y51" s="4" t="s">
        <v>277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279</v>
      </c>
      <c r="E52" s="4" t="s">
        <v>280</v>
      </c>
      <c r="F52" s="6">
        <v>44861</v>
      </c>
      <c r="G52" s="6">
        <v>44864</v>
      </c>
      <c r="H52" s="4">
        <v>1</v>
      </c>
      <c r="I52" s="4">
        <v>3</v>
      </c>
      <c r="J52" s="4">
        <v>3</v>
      </c>
      <c r="K52" s="4" t="s">
        <v>30</v>
      </c>
      <c r="L52" s="4">
        <v>3264</v>
      </c>
      <c r="M52" s="4">
        <v>3264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44846</v>
      </c>
      <c r="S52" s="6">
        <v>44867</v>
      </c>
      <c r="T52" s="4" t="s">
        <v>34</v>
      </c>
      <c r="U52" s="4">
        <v>3264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193</v>
      </c>
      <c r="E53" s="4" t="s">
        <v>285</v>
      </c>
      <c r="F53" s="6">
        <v>44863</v>
      </c>
      <c r="G53" s="6">
        <v>44864</v>
      </c>
      <c r="H53" s="4">
        <v>1</v>
      </c>
      <c r="I53" s="4">
        <v>1</v>
      </c>
      <c r="J53" s="4">
        <v>1</v>
      </c>
      <c r="K53" s="4" t="s">
        <v>30</v>
      </c>
      <c r="L53" s="4">
        <v>850</v>
      </c>
      <c r="M53" s="4">
        <v>850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44846</v>
      </c>
      <c r="S53" s="6">
        <v>44867</v>
      </c>
      <c r="T53" s="4" t="s">
        <v>34</v>
      </c>
      <c r="U53" s="4">
        <v>850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193</v>
      </c>
      <c r="E54" s="4" t="s">
        <v>290</v>
      </c>
      <c r="F54" s="6">
        <v>44863</v>
      </c>
      <c r="G54" s="6">
        <v>44864</v>
      </c>
      <c r="H54" s="4">
        <v>1</v>
      </c>
      <c r="I54" s="4">
        <v>1</v>
      </c>
      <c r="J54" s="4">
        <v>1</v>
      </c>
      <c r="K54" s="4" t="s">
        <v>30</v>
      </c>
      <c r="L54" s="4">
        <v>945</v>
      </c>
      <c r="M54" s="4">
        <v>945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44846</v>
      </c>
      <c r="S54" s="6">
        <v>44867</v>
      </c>
      <c r="T54" s="4" t="s">
        <v>34</v>
      </c>
      <c r="U54" s="4">
        <v>945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44862</v>
      </c>
      <c r="G55" s="6">
        <v>44864</v>
      </c>
      <c r="H55" s="4">
        <v>2</v>
      </c>
      <c r="I55" s="4">
        <v>2</v>
      </c>
      <c r="J55" s="4">
        <v>4</v>
      </c>
      <c r="K55" s="4" t="s">
        <v>30</v>
      </c>
      <c r="L55" s="4">
        <v>1360</v>
      </c>
      <c r="M55" s="4">
        <v>1360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44847</v>
      </c>
      <c r="S55" s="6">
        <v>44867</v>
      </c>
      <c r="T55" s="4" t="s">
        <v>34</v>
      </c>
      <c r="U55" s="4">
        <v>1360</v>
      </c>
      <c r="V55" s="4">
        <v>0</v>
      </c>
      <c r="W55" s="4">
        <v>0</v>
      </c>
      <c r="X55" s="4" t="s">
        <v>298</v>
      </c>
      <c r="Y55" s="4" t="s">
        <v>299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295</v>
      </c>
      <c r="E56" s="4" t="s">
        <v>301</v>
      </c>
      <c r="F56" s="6">
        <v>44862</v>
      </c>
      <c r="G56" s="6">
        <v>44864</v>
      </c>
      <c r="H56" s="4">
        <v>1</v>
      </c>
      <c r="I56" s="4">
        <v>2</v>
      </c>
      <c r="J56" s="4">
        <v>2</v>
      </c>
      <c r="K56" s="4" t="s">
        <v>30</v>
      </c>
      <c r="L56" s="4">
        <v>680</v>
      </c>
      <c r="M56" s="4">
        <v>680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44847</v>
      </c>
      <c r="S56" s="6">
        <v>44867</v>
      </c>
      <c r="T56" s="4" t="s">
        <v>34</v>
      </c>
      <c r="U56" s="4">
        <v>680</v>
      </c>
      <c r="V56" s="4">
        <v>0</v>
      </c>
      <c r="W56" s="4">
        <v>0</v>
      </c>
      <c r="X56" s="4" t="s">
        <v>303</v>
      </c>
      <c r="Y56" s="4" t="s">
        <v>304</v>
      </c>
    </row>
    <row r="57" s="4" customFormat="1" spans="1:25">
      <c r="A57" s="4" t="s">
        <v>247</v>
      </c>
      <c r="B57" s="4" t="s">
        <v>26</v>
      </c>
      <c r="C57" s="4" t="s">
        <v>83</v>
      </c>
      <c r="D57" s="4" t="s">
        <v>248</v>
      </c>
      <c r="E57" s="4" t="s">
        <v>249</v>
      </c>
      <c r="F57" s="6">
        <v>44863</v>
      </c>
      <c r="G57" s="6">
        <v>44864</v>
      </c>
      <c r="H57" s="4">
        <v>1</v>
      </c>
      <c r="I57" s="4">
        <v>1</v>
      </c>
      <c r="J57" s="4">
        <v>1</v>
      </c>
      <c r="K57" s="4" t="s">
        <v>30</v>
      </c>
      <c r="L57" s="4">
        <v>-1996.14</v>
      </c>
      <c r="M57" s="4">
        <v>-1996.14</v>
      </c>
      <c r="N57" s="4" t="s">
        <v>250</v>
      </c>
      <c r="O57" s="4" t="s">
        <v>32</v>
      </c>
      <c r="P57" s="4" t="s">
        <v>33</v>
      </c>
      <c r="Q57" s="4">
        <v>0</v>
      </c>
      <c r="R57" s="7">
        <v>44845</v>
      </c>
      <c r="S57" s="6">
        <v>44867</v>
      </c>
      <c r="T57" s="4" t="s">
        <v>34</v>
      </c>
      <c r="U57" s="4">
        <v>-1996.14</v>
      </c>
      <c r="V57" s="4">
        <v>0</v>
      </c>
      <c r="W57" s="4">
        <v>0</v>
      </c>
      <c r="X57" s="4" t="s">
        <v>251</v>
      </c>
      <c r="Y57" s="4" t="s">
        <v>82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44863</v>
      </c>
      <c r="G58" s="6">
        <v>44864</v>
      </c>
      <c r="H58" s="4">
        <v>1</v>
      </c>
      <c r="I58" s="4">
        <v>1</v>
      </c>
      <c r="J58" s="4">
        <v>1</v>
      </c>
      <c r="K58" s="4" t="s">
        <v>30</v>
      </c>
      <c r="L58" s="4">
        <v>425</v>
      </c>
      <c r="M58" s="4">
        <v>425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44847</v>
      </c>
      <c r="S58" s="6">
        <v>44867</v>
      </c>
      <c r="T58" s="4" t="s">
        <v>34</v>
      </c>
      <c r="U58" s="4">
        <v>425</v>
      </c>
      <c r="V58" s="4">
        <v>0</v>
      </c>
      <c r="W58" s="4">
        <v>0</v>
      </c>
      <c r="X58" s="4" t="s">
        <v>309</v>
      </c>
      <c r="Y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313</v>
      </c>
      <c r="F59" s="6">
        <v>44862</v>
      </c>
      <c r="G59" s="6">
        <v>44864</v>
      </c>
      <c r="H59" s="4">
        <v>1</v>
      </c>
      <c r="I59" s="4">
        <v>2</v>
      </c>
      <c r="J59" s="4">
        <v>2</v>
      </c>
      <c r="K59" s="4" t="s">
        <v>30</v>
      </c>
      <c r="L59" s="4">
        <v>824</v>
      </c>
      <c r="M59" s="4">
        <v>824</v>
      </c>
      <c r="N59" s="4" t="s">
        <v>314</v>
      </c>
      <c r="O59" s="4" t="s">
        <v>32</v>
      </c>
      <c r="P59" s="4" t="s">
        <v>33</v>
      </c>
      <c r="Q59" s="4">
        <v>0</v>
      </c>
      <c r="R59" s="7">
        <v>44847</v>
      </c>
      <c r="S59" s="6">
        <v>44867</v>
      </c>
      <c r="T59" s="4" t="s">
        <v>34</v>
      </c>
      <c r="U59" s="4">
        <v>824</v>
      </c>
      <c r="V59" s="4">
        <v>0</v>
      </c>
      <c r="W59" s="4">
        <v>0</v>
      </c>
      <c r="X59" s="4" t="s">
        <v>315</v>
      </c>
      <c r="Y59" s="4" t="s">
        <v>316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44863</v>
      </c>
      <c r="G60" s="6">
        <v>44864</v>
      </c>
      <c r="H60" s="4">
        <v>1</v>
      </c>
      <c r="I60" s="4">
        <v>1</v>
      </c>
      <c r="J60" s="4">
        <v>1</v>
      </c>
      <c r="K60" s="4" t="s">
        <v>30</v>
      </c>
      <c r="L60" s="4">
        <v>602</v>
      </c>
      <c r="M60" s="4">
        <v>602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44848</v>
      </c>
      <c r="S60" s="6">
        <v>44867</v>
      </c>
      <c r="T60" s="4" t="s">
        <v>34</v>
      </c>
      <c r="U60" s="4">
        <v>602</v>
      </c>
      <c r="V60" s="4">
        <v>0</v>
      </c>
      <c r="W60" s="4">
        <v>0</v>
      </c>
      <c r="X60" s="4" t="s">
        <v>321</v>
      </c>
      <c r="Y60" s="4" t="s">
        <v>322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137</v>
      </c>
      <c r="E61" s="4" t="s">
        <v>238</v>
      </c>
      <c r="F61" s="6">
        <v>44862</v>
      </c>
      <c r="G61" s="6">
        <v>44864</v>
      </c>
      <c r="H61" s="4">
        <v>1</v>
      </c>
      <c r="I61" s="4">
        <v>2</v>
      </c>
      <c r="J61" s="4">
        <v>2</v>
      </c>
      <c r="K61" s="4" t="s">
        <v>30</v>
      </c>
      <c r="L61" s="4">
        <v>396</v>
      </c>
      <c r="M61" s="4">
        <v>396</v>
      </c>
      <c r="N61" s="4" t="s">
        <v>324</v>
      </c>
      <c r="O61" s="4" t="s">
        <v>32</v>
      </c>
      <c r="P61" s="4" t="s">
        <v>33</v>
      </c>
      <c r="Q61" s="4">
        <v>0</v>
      </c>
      <c r="R61" s="7">
        <v>44849</v>
      </c>
      <c r="S61" s="6">
        <v>44867</v>
      </c>
      <c r="T61" s="4" t="s">
        <v>34</v>
      </c>
      <c r="U61" s="4">
        <v>396</v>
      </c>
      <c r="V61" s="4">
        <v>0</v>
      </c>
      <c r="W61" s="4">
        <v>0</v>
      </c>
      <c r="X61" s="4" t="s">
        <v>325</v>
      </c>
      <c r="Y61" s="4" t="s">
        <v>326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193</v>
      </c>
      <c r="E62" s="4" t="s">
        <v>290</v>
      </c>
      <c r="F62" s="6">
        <v>44863</v>
      </c>
      <c r="G62" s="6">
        <v>44864</v>
      </c>
      <c r="H62" s="4">
        <v>1</v>
      </c>
      <c r="I62" s="4">
        <v>1</v>
      </c>
      <c r="J62" s="4">
        <v>1</v>
      </c>
      <c r="K62" s="4" t="s">
        <v>30</v>
      </c>
      <c r="L62" s="4">
        <v>945</v>
      </c>
      <c r="M62" s="4">
        <v>945</v>
      </c>
      <c r="N62" s="4" t="s">
        <v>328</v>
      </c>
      <c r="O62" s="4" t="s">
        <v>32</v>
      </c>
      <c r="P62" s="4" t="s">
        <v>33</v>
      </c>
      <c r="Q62" s="4">
        <v>0</v>
      </c>
      <c r="R62" s="7">
        <v>44849</v>
      </c>
      <c r="S62" s="6">
        <v>44867</v>
      </c>
      <c r="T62" s="4" t="s">
        <v>34</v>
      </c>
      <c r="U62" s="4">
        <v>945</v>
      </c>
      <c r="V62" s="4">
        <v>0</v>
      </c>
      <c r="W62" s="4">
        <v>0</v>
      </c>
      <c r="X62" s="4" t="s">
        <v>329</v>
      </c>
      <c r="Y62" s="4" t="s">
        <v>330</v>
      </c>
    </row>
    <row r="63" s="4" customFormat="1" spans="1:25">
      <c r="A63" s="4" t="s">
        <v>331</v>
      </c>
      <c r="B63" s="4" t="s">
        <v>26</v>
      </c>
      <c r="C63" s="4" t="s">
        <v>27</v>
      </c>
      <c r="D63" s="4" t="s">
        <v>332</v>
      </c>
      <c r="E63" s="4" t="s">
        <v>333</v>
      </c>
      <c r="F63" s="6">
        <v>44863</v>
      </c>
      <c r="G63" s="6">
        <v>44864</v>
      </c>
      <c r="H63" s="4">
        <v>1</v>
      </c>
      <c r="I63" s="4">
        <v>1</v>
      </c>
      <c r="J63" s="4">
        <v>1</v>
      </c>
      <c r="K63" s="4" t="s">
        <v>30</v>
      </c>
      <c r="L63" s="4">
        <v>410</v>
      </c>
      <c r="M63" s="4">
        <v>410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44849</v>
      </c>
      <c r="S63" s="6">
        <v>44867</v>
      </c>
      <c r="T63" s="4" t="s">
        <v>34</v>
      </c>
      <c r="U63" s="4">
        <v>410</v>
      </c>
      <c r="V63" s="4">
        <v>0</v>
      </c>
      <c r="W63" s="4">
        <v>0</v>
      </c>
      <c r="X63" s="4" t="s">
        <v>82</v>
      </c>
      <c r="Y63" s="4" t="s">
        <v>335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332</v>
      </c>
      <c r="E64" s="4" t="s">
        <v>333</v>
      </c>
      <c r="F64" s="6">
        <v>44863</v>
      </c>
      <c r="G64" s="6">
        <v>44864</v>
      </c>
      <c r="H64" s="4">
        <v>1</v>
      </c>
      <c r="I64" s="4">
        <v>1</v>
      </c>
      <c r="J64" s="4">
        <v>1</v>
      </c>
      <c r="K64" s="4" t="s">
        <v>30</v>
      </c>
      <c r="L64" s="4">
        <v>410</v>
      </c>
      <c r="M64" s="4">
        <v>410</v>
      </c>
      <c r="N64" s="4" t="s">
        <v>334</v>
      </c>
      <c r="O64" s="4" t="s">
        <v>32</v>
      </c>
      <c r="P64" s="4" t="s">
        <v>33</v>
      </c>
      <c r="Q64" s="4">
        <v>0</v>
      </c>
      <c r="R64" s="7">
        <v>44849</v>
      </c>
      <c r="S64" s="6">
        <v>44867</v>
      </c>
      <c r="T64" s="4" t="s">
        <v>34</v>
      </c>
      <c r="U64" s="4">
        <v>410</v>
      </c>
      <c r="V64" s="4">
        <v>0</v>
      </c>
      <c r="W64" s="4">
        <v>0</v>
      </c>
      <c r="X64" s="4" t="s">
        <v>82</v>
      </c>
      <c r="Y64" s="4" t="s">
        <v>337</v>
      </c>
    </row>
    <row r="65" s="4" customFormat="1" spans="1:25">
      <c r="A65" s="4" t="s">
        <v>338</v>
      </c>
      <c r="B65" s="4" t="s">
        <v>26</v>
      </c>
      <c r="C65" s="4" t="s">
        <v>27</v>
      </c>
      <c r="D65" s="4" t="s">
        <v>332</v>
      </c>
      <c r="E65" s="4" t="s">
        <v>333</v>
      </c>
      <c r="F65" s="6">
        <v>44863</v>
      </c>
      <c r="G65" s="6">
        <v>44864</v>
      </c>
      <c r="H65" s="4">
        <v>1</v>
      </c>
      <c r="I65" s="4">
        <v>1</v>
      </c>
      <c r="J65" s="4">
        <v>1</v>
      </c>
      <c r="K65" s="4" t="s">
        <v>30</v>
      </c>
      <c r="L65" s="4">
        <v>410</v>
      </c>
      <c r="M65" s="4">
        <v>410</v>
      </c>
      <c r="N65" s="4" t="s">
        <v>339</v>
      </c>
      <c r="O65" s="4" t="s">
        <v>32</v>
      </c>
      <c r="P65" s="4" t="s">
        <v>33</v>
      </c>
      <c r="Q65" s="4">
        <v>0</v>
      </c>
      <c r="R65" s="7">
        <v>44849</v>
      </c>
      <c r="S65" s="6">
        <v>44867</v>
      </c>
      <c r="T65" s="4" t="s">
        <v>34</v>
      </c>
      <c r="U65" s="4">
        <v>410</v>
      </c>
      <c r="V65" s="4">
        <v>0</v>
      </c>
      <c r="W65" s="4">
        <v>0</v>
      </c>
      <c r="X65" s="4" t="s">
        <v>82</v>
      </c>
      <c r="Y65" s="4" t="s">
        <v>340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193</v>
      </c>
      <c r="E66" s="4" t="s">
        <v>342</v>
      </c>
      <c r="F66" s="6">
        <v>44863</v>
      </c>
      <c r="G66" s="6">
        <v>44864</v>
      </c>
      <c r="H66" s="4">
        <v>1</v>
      </c>
      <c r="I66" s="4">
        <v>1</v>
      </c>
      <c r="J66" s="4">
        <v>1</v>
      </c>
      <c r="K66" s="4" t="s">
        <v>30</v>
      </c>
      <c r="L66" s="4">
        <v>776</v>
      </c>
      <c r="M66" s="4">
        <v>776</v>
      </c>
      <c r="N66" s="4" t="s">
        <v>343</v>
      </c>
      <c r="O66" s="4" t="s">
        <v>32</v>
      </c>
      <c r="P66" s="4" t="s">
        <v>33</v>
      </c>
      <c r="Q66" s="4">
        <v>0</v>
      </c>
      <c r="R66" s="7">
        <v>44849</v>
      </c>
      <c r="S66" s="6">
        <v>44867</v>
      </c>
      <c r="T66" s="4" t="s">
        <v>34</v>
      </c>
      <c r="U66" s="4">
        <v>776</v>
      </c>
      <c r="V66" s="4">
        <v>0</v>
      </c>
      <c r="W66" s="4">
        <v>0</v>
      </c>
      <c r="X66" s="4" t="s">
        <v>344</v>
      </c>
      <c r="Y66" s="4" t="s">
        <v>345</v>
      </c>
    </row>
    <row r="67" s="4" customFormat="1" spans="1:25">
      <c r="A67" s="4" t="s">
        <v>346</v>
      </c>
      <c r="B67" s="4" t="s">
        <v>26</v>
      </c>
      <c r="C67" s="4" t="s">
        <v>27</v>
      </c>
      <c r="D67" s="4" t="s">
        <v>193</v>
      </c>
      <c r="E67" s="4" t="s">
        <v>342</v>
      </c>
      <c r="F67" s="6">
        <v>44863</v>
      </c>
      <c r="G67" s="6">
        <v>44864</v>
      </c>
      <c r="H67" s="4">
        <v>1</v>
      </c>
      <c r="I67" s="4">
        <v>1</v>
      </c>
      <c r="J67" s="4">
        <v>1</v>
      </c>
      <c r="K67" s="4" t="s">
        <v>30</v>
      </c>
      <c r="L67" s="4">
        <v>776</v>
      </c>
      <c r="M67" s="4">
        <v>776</v>
      </c>
      <c r="N67" s="4" t="s">
        <v>347</v>
      </c>
      <c r="O67" s="4" t="s">
        <v>32</v>
      </c>
      <c r="P67" s="4" t="s">
        <v>33</v>
      </c>
      <c r="Q67" s="4">
        <v>0</v>
      </c>
      <c r="R67" s="7">
        <v>44851</v>
      </c>
      <c r="S67" s="6">
        <v>44867</v>
      </c>
      <c r="T67" s="4" t="s">
        <v>34</v>
      </c>
      <c r="U67" s="4">
        <v>776</v>
      </c>
      <c r="V67" s="4">
        <v>0</v>
      </c>
      <c r="W67" s="4">
        <v>0</v>
      </c>
      <c r="X67" s="4" t="s">
        <v>348</v>
      </c>
      <c r="Y67" s="4" t="s">
        <v>349</v>
      </c>
    </row>
    <row r="68" s="4" customFormat="1" spans="1:25">
      <c r="A68" s="4" t="s">
        <v>350</v>
      </c>
      <c r="B68" s="4" t="s">
        <v>26</v>
      </c>
      <c r="C68" s="4" t="s">
        <v>27</v>
      </c>
      <c r="D68" s="4" t="s">
        <v>351</v>
      </c>
      <c r="E68" s="4" t="s">
        <v>352</v>
      </c>
      <c r="F68" s="6">
        <v>44861</v>
      </c>
      <c r="G68" s="6">
        <v>44864</v>
      </c>
      <c r="H68" s="4">
        <v>2</v>
      </c>
      <c r="I68" s="4">
        <v>3</v>
      </c>
      <c r="J68" s="4">
        <v>6</v>
      </c>
      <c r="K68" s="4" t="s">
        <v>30</v>
      </c>
      <c r="L68" s="4">
        <v>3906</v>
      </c>
      <c r="M68" s="4">
        <v>3906</v>
      </c>
      <c r="N68" s="4" t="s">
        <v>353</v>
      </c>
      <c r="O68" s="4" t="s">
        <v>32</v>
      </c>
      <c r="P68" s="4" t="s">
        <v>33</v>
      </c>
      <c r="Q68" s="4">
        <v>0</v>
      </c>
      <c r="R68" s="7">
        <v>44851</v>
      </c>
      <c r="S68" s="6">
        <v>44867</v>
      </c>
      <c r="T68" s="4" t="s">
        <v>34</v>
      </c>
      <c r="U68" s="4">
        <v>3906</v>
      </c>
      <c r="V68" s="4">
        <v>0</v>
      </c>
      <c r="W68" s="4">
        <v>0</v>
      </c>
      <c r="X68" s="4" t="s">
        <v>354</v>
      </c>
      <c r="Y68" s="4" t="s">
        <v>355</v>
      </c>
    </row>
    <row r="69" s="4" customFormat="1" spans="1:25">
      <c r="A69" s="4" t="s">
        <v>356</v>
      </c>
      <c r="B69" s="4" t="s">
        <v>26</v>
      </c>
      <c r="C69" s="4" t="s">
        <v>27</v>
      </c>
      <c r="D69" s="4" t="s">
        <v>267</v>
      </c>
      <c r="E69" s="4" t="s">
        <v>357</v>
      </c>
      <c r="F69" s="6">
        <v>44861</v>
      </c>
      <c r="G69" s="6">
        <v>44864</v>
      </c>
      <c r="H69" s="4">
        <v>1</v>
      </c>
      <c r="I69" s="4">
        <v>3</v>
      </c>
      <c r="J69" s="4">
        <v>3</v>
      </c>
      <c r="K69" s="4" t="s">
        <v>30</v>
      </c>
      <c r="L69" s="4">
        <v>1366</v>
      </c>
      <c r="M69" s="4">
        <v>1366</v>
      </c>
      <c r="N69" s="4" t="s">
        <v>358</v>
      </c>
      <c r="O69" s="4" t="s">
        <v>32</v>
      </c>
      <c r="P69" s="4" t="s">
        <v>33</v>
      </c>
      <c r="Q69" s="4">
        <v>0</v>
      </c>
      <c r="R69" s="7">
        <v>44852</v>
      </c>
      <c r="S69" s="6">
        <v>44867</v>
      </c>
      <c r="T69" s="4" t="s">
        <v>34</v>
      </c>
      <c r="U69" s="4">
        <v>1366</v>
      </c>
      <c r="V69" s="4">
        <v>0</v>
      </c>
      <c r="W69" s="4">
        <v>0</v>
      </c>
      <c r="X69" s="4" t="s">
        <v>359</v>
      </c>
      <c r="Y69" s="4" t="s">
        <v>360</v>
      </c>
    </row>
    <row r="70" s="4" customFormat="1" spans="1:25">
      <c r="A70" s="4" t="s">
        <v>361</v>
      </c>
      <c r="B70" s="4" t="s">
        <v>26</v>
      </c>
      <c r="C70" s="4" t="s">
        <v>27</v>
      </c>
      <c r="D70" s="4" t="s">
        <v>137</v>
      </c>
      <c r="E70" s="4" t="s">
        <v>238</v>
      </c>
      <c r="F70" s="6">
        <v>44862</v>
      </c>
      <c r="G70" s="6">
        <v>44864</v>
      </c>
      <c r="H70" s="4">
        <v>2</v>
      </c>
      <c r="I70" s="4">
        <v>2</v>
      </c>
      <c r="J70" s="4">
        <v>4</v>
      </c>
      <c r="K70" s="4" t="s">
        <v>30</v>
      </c>
      <c r="L70" s="4">
        <v>792</v>
      </c>
      <c r="M70" s="4">
        <v>792</v>
      </c>
      <c r="N70" s="4" t="s">
        <v>362</v>
      </c>
      <c r="O70" s="4" t="s">
        <v>32</v>
      </c>
      <c r="P70" s="4" t="s">
        <v>33</v>
      </c>
      <c r="Q70" s="4">
        <v>0</v>
      </c>
      <c r="R70" s="7">
        <v>44852</v>
      </c>
      <c r="S70" s="6">
        <v>44867</v>
      </c>
      <c r="T70" s="4" t="s">
        <v>34</v>
      </c>
      <c r="U70" s="4">
        <v>792</v>
      </c>
      <c r="V70" s="4">
        <v>0</v>
      </c>
      <c r="W70" s="4">
        <v>0</v>
      </c>
      <c r="X70" s="4" t="s">
        <v>363</v>
      </c>
      <c r="Y70" s="4" t="s">
        <v>364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44862</v>
      </c>
      <c r="G71" s="6">
        <v>44864</v>
      </c>
      <c r="H71" s="4">
        <v>1</v>
      </c>
      <c r="I71" s="4">
        <v>2</v>
      </c>
      <c r="J71" s="4">
        <v>2</v>
      </c>
      <c r="K71" s="4" t="s">
        <v>30</v>
      </c>
      <c r="L71" s="4">
        <v>312.26</v>
      </c>
      <c r="M71" s="4">
        <v>312.26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44852</v>
      </c>
      <c r="S71" s="6">
        <v>44867</v>
      </c>
      <c r="T71" s="4" t="s">
        <v>34</v>
      </c>
      <c r="U71" s="4">
        <v>312.26</v>
      </c>
      <c r="V71" s="4">
        <v>0</v>
      </c>
      <c r="W71" s="4">
        <v>0</v>
      </c>
      <c r="X71" s="4" t="s">
        <v>82</v>
      </c>
      <c r="Y71" s="4" t="s">
        <v>82</v>
      </c>
    </row>
    <row r="72" s="4" customFormat="1" spans="1:25">
      <c r="A72" s="4" t="s">
        <v>369</v>
      </c>
      <c r="B72" s="4" t="s">
        <v>26</v>
      </c>
      <c r="C72" s="4" t="s">
        <v>27</v>
      </c>
      <c r="D72" s="4" t="s">
        <v>370</v>
      </c>
      <c r="E72" s="4" t="s">
        <v>371</v>
      </c>
      <c r="F72" s="6">
        <v>44860</v>
      </c>
      <c r="G72" s="6">
        <v>44864</v>
      </c>
      <c r="H72" s="4">
        <v>1</v>
      </c>
      <c r="I72" s="4">
        <v>4</v>
      </c>
      <c r="J72" s="4">
        <v>4</v>
      </c>
      <c r="K72" s="4" t="s">
        <v>30</v>
      </c>
      <c r="L72" s="4">
        <v>6720</v>
      </c>
      <c r="M72" s="4">
        <v>6720</v>
      </c>
      <c r="N72" s="4" t="s">
        <v>372</v>
      </c>
      <c r="O72" s="4" t="s">
        <v>32</v>
      </c>
      <c r="P72" s="4" t="s">
        <v>33</v>
      </c>
      <c r="Q72" s="4">
        <v>0</v>
      </c>
      <c r="R72" s="7">
        <v>44853</v>
      </c>
      <c r="S72" s="6">
        <v>44867</v>
      </c>
      <c r="T72" s="4" t="s">
        <v>34</v>
      </c>
      <c r="U72" s="4">
        <v>6720</v>
      </c>
      <c r="V72" s="4">
        <v>0</v>
      </c>
      <c r="W72" s="4">
        <v>0</v>
      </c>
      <c r="X72" s="4" t="s">
        <v>373</v>
      </c>
      <c r="Y72" s="4" t="s">
        <v>374</v>
      </c>
    </row>
    <row r="73" s="4" customFormat="1" spans="1:25">
      <c r="A73" s="4" t="s">
        <v>375</v>
      </c>
      <c r="B73" s="4" t="s">
        <v>26</v>
      </c>
      <c r="C73" s="4" t="s">
        <v>27</v>
      </c>
      <c r="D73" s="4" t="s">
        <v>376</v>
      </c>
      <c r="E73" s="4" t="s">
        <v>377</v>
      </c>
      <c r="F73" s="6">
        <v>44863</v>
      </c>
      <c r="G73" s="6">
        <v>44864</v>
      </c>
      <c r="H73" s="4">
        <v>1</v>
      </c>
      <c r="I73" s="4">
        <v>1</v>
      </c>
      <c r="J73" s="4">
        <v>1</v>
      </c>
      <c r="K73" s="4" t="s">
        <v>30</v>
      </c>
      <c r="L73" s="4">
        <v>784</v>
      </c>
      <c r="M73" s="4">
        <v>784</v>
      </c>
      <c r="N73" s="4" t="s">
        <v>378</v>
      </c>
      <c r="O73" s="4" t="s">
        <v>32</v>
      </c>
      <c r="P73" s="4" t="s">
        <v>33</v>
      </c>
      <c r="Q73" s="4">
        <v>0</v>
      </c>
      <c r="R73" s="7">
        <v>44853</v>
      </c>
      <c r="S73" s="6">
        <v>44867</v>
      </c>
      <c r="T73" s="4" t="s">
        <v>34</v>
      </c>
      <c r="U73" s="4">
        <v>784</v>
      </c>
      <c r="V73" s="4">
        <v>0</v>
      </c>
      <c r="W73" s="4">
        <v>0</v>
      </c>
      <c r="X73" s="4" t="s">
        <v>379</v>
      </c>
      <c r="Y73" s="4" t="s">
        <v>380</v>
      </c>
    </row>
    <row r="74" s="4" customFormat="1" spans="1:25">
      <c r="A74" s="4" t="s">
        <v>381</v>
      </c>
      <c r="B74" s="4" t="s">
        <v>26</v>
      </c>
      <c r="C74" s="4" t="s">
        <v>27</v>
      </c>
      <c r="D74" s="4" t="s">
        <v>382</v>
      </c>
      <c r="E74" s="4" t="s">
        <v>383</v>
      </c>
      <c r="F74" s="6">
        <v>44863</v>
      </c>
      <c r="G74" s="6">
        <v>44864</v>
      </c>
      <c r="H74" s="4">
        <v>1</v>
      </c>
      <c r="I74" s="4">
        <v>1</v>
      </c>
      <c r="J74" s="4">
        <v>1</v>
      </c>
      <c r="K74" s="4" t="s">
        <v>30</v>
      </c>
      <c r="L74" s="4">
        <v>540</v>
      </c>
      <c r="M74" s="4">
        <v>540</v>
      </c>
      <c r="N74" s="4" t="s">
        <v>384</v>
      </c>
      <c r="O74" s="4" t="s">
        <v>32</v>
      </c>
      <c r="P74" s="4" t="s">
        <v>33</v>
      </c>
      <c r="Q74" s="4">
        <v>0</v>
      </c>
      <c r="R74" s="7">
        <v>44853</v>
      </c>
      <c r="S74" s="6">
        <v>44867</v>
      </c>
      <c r="T74" s="4" t="s">
        <v>34</v>
      </c>
      <c r="U74" s="4">
        <v>540</v>
      </c>
      <c r="V74" s="4">
        <v>0</v>
      </c>
      <c r="W74" s="4">
        <v>0</v>
      </c>
      <c r="X74" s="4" t="s">
        <v>385</v>
      </c>
      <c r="Y74" s="4" t="s">
        <v>386</v>
      </c>
    </row>
    <row r="75" s="4" customFormat="1" spans="1:25">
      <c r="A75" s="4" t="s">
        <v>387</v>
      </c>
      <c r="B75" s="4" t="s">
        <v>26</v>
      </c>
      <c r="C75" s="4" t="s">
        <v>27</v>
      </c>
      <c r="D75" s="4" t="s">
        <v>388</v>
      </c>
      <c r="E75" s="4" t="s">
        <v>389</v>
      </c>
      <c r="F75" s="6">
        <v>44857</v>
      </c>
      <c r="G75" s="6">
        <v>44864</v>
      </c>
      <c r="H75" s="4">
        <v>1</v>
      </c>
      <c r="I75" s="4">
        <v>7</v>
      </c>
      <c r="J75" s="4">
        <v>7</v>
      </c>
      <c r="K75" s="4" t="s">
        <v>30</v>
      </c>
      <c r="L75" s="4">
        <v>1239</v>
      </c>
      <c r="M75" s="4">
        <v>1239</v>
      </c>
      <c r="N75" s="4" t="s">
        <v>390</v>
      </c>
      <c r="O75" s="4" t="s">
        <v>32</v>
      </c>
      <c r="P75" s="4" t="s">
        <v>33</v>
      </c>
      <c r="Q75" s="4">
        <v>0</v>
      </c>
      <c r="R75" s="7">
        <v>44853</v>
      </c>
      <c r="S75" s="6">
        <v>44867</v>
      </c>
      <c r="T75" s="4" t="s">
        <v>34</v>
      </c>
      <c r="U75" s="4">
        <v>1239</v>
      </c>
      <c r="V75" s="4">
        <v>0</v>
      </c>
      <c r="W75" s="4">
        <v>0</v>
      </c>
      <c r="X75" s="4" t="s">
        <v>391</v>
      </c>
      <c r="Y75" s="4" t="s">
        <v>392</v>
      </c>
    </row>
    <row r="76" s="4" customFormat="1" spans="1:25">
      <c r="A76" s="4" t="s">
        <v>393</v>
      </c>
      <c r="B76" s="4" t="s">
        <v>26</v>
      </c>
      <c r="C76" s="4" t="s">
        <v>27</v>
      </c>
      <c r="D76" s="4" t="s">
        <v>394</v>
      </c>
      <c r="E76" s="4" t="s">
        <v>395</v>
      </c>
      <c r="F76" s="6">
        <v>44863</v>
      </c>
      <c r="G76" s="6">
        <v>44864</v>
      </c>
      <c r="H76" s="4">
        <v>1</v>
      </c>
      <c r="I76" s="4">
        <v>1</v>
      </c>
      <c r="J76" s="4">
        <v>1</v>
      </c>
      <c r="K76" s="4" t="s">
        <v>30</v>
      </c>
      <c r="L76" s="4">
        <v>880</v>
      </c>
      <c r="M76" s="4">
        <v>880</v>
      </c>
      <c r="N76" s="4" t="s">
        <v>396</v>
      </c>
      <c r="O76" s="4" t="s">
        <v>32</v>
      </c>
      <c r="P76" s="4" t="s">
        <v>33</v>
      </c>
      <c r="Q76" s="4">
        <v>0</v>
      </c>
      <c r="R76" s="7">
        <v>44854</v>
      </c>
      <c r="S76" s="6">
        <v>44867</v>
      </c>
      <c r="T76" s="4" t="s">
        <v>34</v>
      </c>
      <c r="U76" s="4">
        <v>880</v>
      </c>
      <c r="V76" s="4">
        <v>0</v>
      </c>
      <c r="W76" s="4">
        <v>0</v>
      </c>
      <c r="X76" s="4" t="s">
        <v>397</v>
      </c>
      <c r="Y76" s="4" t="s">
        <v>82</v>
      </c>
    </row>
    <row r="77" s="4" customFormat="1" spans="1:25">
      <c r="A77" s="4" t="s">
        <v>398</v>
      </c>
      <c r="B77" s="4" t="s">
        <v>26</v>
      </c>
      <c r="C77" s="4" t="s">
        <v>27</v>
      </c>
      <c r="D77" s="4" t="s">
        <v>131</v>
      </c>
      <c r="E77" s="4" t="s">
        <v>399</v>
      </c>
      <c r="F77" s="6">
        <v>44860</v>
      </c>
      <c r="G77" s="6">
        <v>44864</v>
      </c>
      <c r="H77" s="4">
        <v>1</v>
      </c>
      <c r="I77" s="4">
        <v>4</v>
      </c>
      <c r="J77" s="4">
        <v>4</v>
      </c>
      <c r="K77" s="4" t="s">
        <v>30</v>
      </c>
      <c r="L77" s="4">
        <v>9158</v>
      </c>
      <c r="M77" s="4">
        <v>9158</v>
      </c>
      <c r="N77" s="4" t="s">
        <v>400</v>
      </c>
      <c r="O77" s="4" t="s">
        <v>32</v>
      </c>
      <c r="P77" s="4" t="s">
        <v>33</v>
      </c>
      <c r="Q77" s="4">
        <v>0</v>
      </c>
      <c r="R77" s="7">
        <v>44854</v>
      </c>
      <c r="S77" s="6">
        <v>44867</v>
      </c>
      <c r="T77" s="4" t="s">
        <v>34</v>
      </c>
      <c r="U77" s="4">
        <v>9158</v>
      </c>
      <c r="V77" s="4">
        <v>0</v>
      </c>
      <c r="W77" s="4">
        <v>0</v>
      </c>
      <c r="X77" s="4" t="s">
        <v>401</v>
      </c>
      <c r="Y77" s="4" t="s">
        <v>402</v>
      </c>
    </row>
    <row r="78" s="4" customFormat="1" spans="1:25">
      <c r="A78" s="4" t="s">
        <v>403</v>
      </c>
      <c r="B78" s="4" t="s">
        <v>26</v>
      </c>
      <c r="C78" s="4" t="s">
        <v>27</v>
      </c>
      <c r="D78" s="4" t="s">
        <v>404</v>
      </c>
      <c r="E78" s="4" t="s">
        <v>405</v>
      </c>
      <c r="F78" s="6">
        <v>44861</v>
      </c>
      <c r="G78" s="6">
        <v>44864</v>
      </c>
      <c r="H78" s="4">
        <v>1</v>
      </c>
      <c r="I78" s="4">
        <v>3</v>
      </c>
      <c r="J78" s="4">
        <v>3</v>
      </c>
      <c r="K78" s="4" t="s">
        <v>30</v>
      </c>
      <c r="L78" s="4">
        <v>318</v>
      </c>
      <c r="M78" s="4">
        <v>318</v>
      </c>
      <c r="N78" s="4" t="s">
        <v>406</v>
      </c>
      <c r="O78" s="4" t="s">
        <v>32</v>
      </c>
      <c r="P78" s="4" t="s">
        <v>33</v>
      </c>
      <c r="Q78" s="4">
        <v>0</v>
      </c>
      <c r="R78" s="7">
        <v>44854</v>
      </c>
      <c r="S78" s="6">
        <v>44867</v>
      </c>
      <c r="T78" s="4" t="s">
        <v>34</v>
      </c>
      <c r="U78" s="4">
        <v>318</v>
      </c>
      <c r="V78" s="4">
        <v>0</v>
      </c>
      <c r="W78" s="4">
        <v>0</v>
      </c>
      <c r="X78" s="4" t="s">
        <v>407</v>
      </c>
      <c r="Y78" s="4" t="s">
        <v>82</v>
      </c>
    </row>
    <row r="79" s="4" customFormat="1" spans="1:25">
      <c r="A79" s="4" t="s">
        <v>408</v>
      </c>
      <c r="B79" s="4" t="s">
        <v>26</v>
      </c>
      <c r="C79" s="4" t="s">
        <v>27</v>
      </c>
      <c r="D79" s="4" t="s">
        <v>409</v>
      </c>
      <c r="E79" s="4" t="s">
        <v>410</v>
      </c>
      <c r="F79" s="6">
        <v>44862</v>
      </c>
      <c r="G79" s="6">
        <v>44864</v>
      </c>
      <c r="H79" s="4">
        <v>1</v>
      </c>
      <c r="I79" s="4">
        <v>2</v>
      </c>
      <c r="J79" s="4">
        <v>2</v>
      </c>
      <c r="K79" s="4" t="s">
        <v>30</v>
      </c>
      <c r="L79" s="4">
        <v>786.88</v>
      </c>
      <c r="M79" s="4">
        <v>786.88</v>
      </c>
      <c r="N79" s="4" t="s">
        <v>411</v>
      </c>
      <c r="O79" s="4" t="s">
        <v>32</v>
      </c>
      <c r="P79" s="4" t="s">
        <v>33</v>
      </c>
      <c r="Q79" s="4">
        <v>0</v>
      </c>
      <c r="R79" s="7">
        <v>44855</v>
      </c>
      <c r="S79" s="6">
        <v>44867</v>
      </c>
      <c r="T79" s="4" t="s">
        <v>34</v>
      </c>
      <c r="U79" s="4">
        <v>786.88</v>
      </c>
      <c r="V79" s="4">
        <v>0</v>
      </c>
      <c r="W79" s="4">
        <v>0</v>
      </c>
      <c r="X79" s="4" t="s">
        <v>412</v>
      </c>
      <c r="Y79" s="4" t="s">
        <v>82</v>
      </c>
    </row>
    <row r="80" s="4" customFormat="1" spans="1:25">
      <c r="A80" s="4" t="s">
        <v>413</v>
      </c>
      <c r="B80" s="4" t="s">
        <v>26</v>
      </c>
      <c r="C80" s="4" t="s">
        <v>27</v>
      </c>
      <c r="D80" s="4" t="s">
        <v>113</v>
      </c>
      <c r="E80" s="4" t="s">
        <v>114</v>
      </c>
      <c r="F80" s="6">
        <v>44861</v>
      </c>
      <c r="G80" s="6">
        <v>44864</v>
      </c>
      <c r="H80" s="4">
        <v>1</v>
      </c>
      <c r="I80" s="4">
        <v>3</v>
      </c>
      <c r="J80" s="4">
        <v>3</v>
      </c>
      <c r="K80" s="4" t="s">
        <v>30</v>
      </c>
      <c r="L80" s="4">
        <v>2208</v>
      </c>
      <c r="M80" s="4">
        <v>2208</v>
      </c>
      <c r="N80" s="4" t="s">
        <v>414</v>
      </c>
      <c r="O80" s="4" t="s">
        <v>32</v>
      </c>
      <c r="P80" s="4" t="s">
        <v>33</v>
      </c>
      <c r="Q80" s="4">
        <v>0</v>
      </c>
      <c r="R80" s="7">
        <v>44855</v>
      </c>
      <c r="S80" s="6">
        <v>44867</v>
      </c>
      <c r="T80" s="4" t="s">
        <v>34</v>
      </c>
      <c r="U80" s="4">
        <v>2208</v>
      </c>
      <c r="V80" s="4">
        <v>0</v>
      </c>
      <c r="W80" s="4">
        <v>0</v>
      </c>
      <c r="X80" s="4" t="s">
        <v>415</v>
      </c>
      <c r="Y80" s="4" t="s">
        <v>416</v>
      </c>
    </row>
    <row r="81" s="4" customFormat="1" spans="1:25">
      <c r="A81" s="4" t="s">
        <v>417</v>
      </c>
      <c r="B81" s="4" t="s">
        <v>26</v>
      </c>
      <c r="C81" s="4" t="s">
        <v>27</v>
      </c>
      <c r="D81" s="4" t="s">
        <v>306</v>
      </c>
      <c r="E81" s="4" t="s">
        <v>418</v>
      </c>
      <c r="F81" s="6">
        <v>44857</v>
      </c>
      <c r="G81" s="6">
        <v>44864</v>
      </c>
      <c r="H81" s="4">
        <v>1</v>
      </c>
      <c r="I81" s="4">
        <v>7</v>
      </c>
      <c r="J81" s="4">
        <v>7</v>
      </c>
      <c r="K81" s="4" t="s">
        <v>30</v>
      </c>
      <c r="L81" s="4">
        <v>2975</v>
      </c>
      <c r="M81" s="4">
        <v>2975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44855</v>
      </c>
      <c r="S81" s="6">
        <v>44867</v>
      </c>
      <c r="T81" s="4" t="s">
        <v>34</v>
      </c>
      <c r="U81" s="4">
        <v>2975</v>
      </c>
      <c r="V81" s="4">
        <v>0</v>
      </c>
      <c r="W81" s="4">
        <v>0</v>
      </c>
      <c r="X81" s="4" t="s">
        <v>420</v>
      </c>
      <c r="Y81" s="4" t="s">
        <v>421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318</v>
      </c>
      <c r="E82" s="4" t="s">
        <v>319</v>
      </c>
      <c r="F82" s="6">
        <v>44862</v>
      </c>
      <c r="G82" s="6">
        <v>44864</v>
      </c>
      <c r="H82" s="4">
        <v>1</v>
      </c>
      <c r="I82" s="4">
        <v>2</v>
      </c>
      <c r="J82" s="4">
        <v>2</v>
      </c>
      <c r="K82" s="4" t="s">
        <v>30</v>
      </c>
      <c r="L82" s="4">
        <v>1213</v>
      </c>
      <c r="M82" s="4">
        <v>1213</v>
      </c>
      <c r="N82" s="4" t="s">
        <v>423</v>
      </c>
      <c r="O82" s="4" t="s">
        <v>32</v>
      </c>
      <c r="P82" s="4" t="s">
        <v>33</v>
      </c>
      <c r="Q82" s="4">
        <v>0</v>
      </c>
      <c r="R82" s="7">
        <v>44855</v>
      </c>
      <c r="S82" s="6">
        <v>44867</v>
      </c>
      <c r="T82" s="4" t="s">
        <v>34</v>
      </c>
      <c r="U82" s="4">
        <v>1213</v>
      </c>
      <c r="V82" s="4">
        <v>0</v>
      </c>
      <c r="W82" s="4">
        <v>0</v>
      </c>
      <c r="X82" s="4" t="s">
        <v>424</v>
      </c>
      <c r="Y82" s="4" t="s">
        <v>425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428</v>
      </c>
      <c r="F83" s="6">
        <v>44859</v>
      </c>
      <c r="G83" s="6">
        <v>44864</v>
      </c>
      <c r="H83" s="4">
        <v>1</v>
      </c>
      <c r="I83" s="4">
        <v>5</v>
      </c>
      <c r="J83" s="4">
        <v>5</v>
      </c>
      <c r="K83" s="4" t="s">
        <v>30</v>
      </c>
      <c r="L83" s="4">
        <v>2280</v>
      </c>
      <c r="M83" s="4">
        <v>2280</v>
      </c>
      <c r="N83" s="4" t="s">
        <v>429</v>
      </c>
      <c r="O83" s="4" t="s">
        <v>32</v>
      </c>
      <c r="P83" s="4" t="s">
        <v>33</v>
      </c>
      <c r="Q83" s="4">
        <v>0</v>
      </c>
      <c r="R83" s="7">
        <v>44855</v>
      </c>
      <c r="S83" s="6">
        <v>44867</v>
      </c>
      <c r="T83" s="4" t="s">
        <v>34</v>
      </c>
      <c r="U83" s="4">
        <v>2280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44857</v>
      </c>
      <c r="G84" s="6">
        <v>44864</v>
      </c>
      <c r="H84" s="4">
        <v>5</v>
      </c>
      <c r="I84" s="4">
        <v>7</v>
      </c>
      <c r="J84" s="4">
        <v>35</v>
      </c>
      <c r="K84" s="4" t="s">
        <v>30</v>
      </c>
      <c r="L84" s="4">
        <v>35000</v>
      </c>
      <c r="M84" s="4">
        <v>35000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44855</v>
      </c>
      <c r="S84" s="6">
        <v>44867</v>
      </c>
      <c r="T84" s="4" t="s">
        <v>34</v>
      </c>
      <c r="U84" s="4">
        <v>35000</v>
      </c>
      <c r="V84" s="4">
        <v>0</v>
      </c>
      <c r="W84" s="4">
        <v>0</v>
      </c>
      <c r="X84" s="4" t="s">
        <v>436</v>
      </c>
      <c r="Y84" s="4" t="s">
        <v>437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44857</v>
      </c>
      <c r="G85" s="6">
        <v>44864</v>
      </c>
      <c r="H85" s="4">
        <v>1</v>
      </c>
      <c r="I85" s="4">
        <v>7</v>
      </c>
      <c r="J85" s="4">
        <v>7</v>
      </c>
      <c r="K85" s="4" t="s">
        <v>30</v>
      </c>
      <c r="L85" s="4">
        <v>2184</v>
      </c>
      <c r="M85" s="4">
        <v>2184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44856</v>
      </c>
      <c r="S85" s="6">
        <v>44867</v>
      </c>
      <c r="T85" s="4" t="s">
        <v>34</v>
      </c>
      <c r="U85" s="4">
        <v>2184</v>
      </c>
      <c r="V85" s="4">
        <v>0</v>
      </c>
      <c r="W85" s="4">
        <v>0</v>
      </c>
      <c r="X85" s="4" t="s">
        <v>442</v>
      </c>
      <c r="Y85" s="4" t="s">
        <v>443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257</v>
      </c>
      <c r="E86" s="4" t="s">
        <v>445</v>
      </c>
      <c r="F86" s="6">
        <v>44863</v>
      </c>
      <c r="G86" s="6">
        <v>44864</v>
      </c>
      <c r="H86" s="4">
        <v>1</v>
      </c>
      <c r="I86" s="4">
        <v>1</v>
      </c>
      <c r="J86" s="4">
        <v>1</v>
      </c>
      <c r="K86" s="4" t="s">
        <v>30</v>
      </c>
      <c r="L86" s="4">
        <v>351</v>
      </c>
      <c r="M86" s="4">
        <v>351</v>
      </c>
      <c r="N86" s="4" t="s">
        <v>446</v>
      </c>
      <c r="O86" s="4" t="s">
        <v>32</v>
      </c>
      <c r="P86" s="4" t="s">
        <v>33</v>
      </c>
      <c r="Q86" s="4">
        <v>0</v>
      </c>
      <c r="R86" s="7">
        <v>44856</v>
      </c>
      <c r="S86" s="6">
        <v>44867</v>
      </c>
      <c r="T86" s="4" t="s">
        <v>34</v>
      </c>
      <c r="U86" s="4">
        <v>351</v>
      </c>
      <c r="V86" s="4">
        <v>0</v>
      </c>
      <c r="W86" s="4">
        <v>0</v>
      </c>
      <c r="X86" s="4" t="s">
        <v>447</v>
      </c>
      <c r="Y86" s="4" t="s">
        <v>448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451</v>
      </c>
      <c r="F87" s="6">
        <v>44862</v>
      </c>
      <c r="G87" s="6">
        <v>44864</v>
      </c>
      <c r="H87" s="4">
        <v>1</v>
      </c>
      <c r="I87" s="4">
        <v>2</v>
      </c>
      <c r="J87" s="4">
        <v>2</v>
      </c>
      <c r="K87" s="4" t="s">
        <v>30</v>
      </c>
      <c r="L87" s="4">
        <v>720</v>
      </c>
      <c r="M87" s="4">
        <v>720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44856</v>
      </c>
      <c r="S87" s="6">
        <v>44867</v>
      </c>
      <c r="T87" s="4" t="s">
        <v>34</v>
      </c>
      <c r="U87" s="4">
        <v>720</v>
      </c>
      <c r="V87" s="4">
        <v>0</v>
      </c>
      <c r="W87" s="4">
        <v>0</v>
      </c>
      <c r="X87" s="4" t="s">
        <v>453</v>
      </c>
      <c r="Y87" s="4" t="s">
        <v>454</v>
      </c>
    </row>
    <row r="88" s="4" customFormat="1" spans="1:25">
      <c r="A88" s="4" t="s">
        <v>455</v>
      </c>
      <c r="B88" s="4" t="s">
        <v>26</v>
      </c>
      <c r="C88" s="4" t="s">
        <v>27</v>
      </c>
      <c r="D88" s="4" t="s">
        <v>370</v>
      </c>
      <c r="E88" s="4" t="s">
        <v>456</v>
      </c>
      <c r="F88" s="6">
        <v>44863</v>
      </c>
      <c r="G88" s="6">
        <v>44864</v>
      </c>
      <c r="H88" s="4">
        <v>1</v>
      </c>
      <c r="I88" s="4">
        <v>1</v>
      </c>
      <c r="J88" s="4">
        <v>1</v>
      </c>
      <c r="K88" s="4" t="s">
        <v>30</v>
      </c>
      <c r="L88" s="4">
        <v>593</v>
      </c>
      <c r="M88" s="4">
        <v>593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44856</v>
      </c>
      <c r="S88" s="6">
        <v>44867</v>
      </c>
      <c r="T88" s="4" t="s">
        <v>34</v>
      </c>
      <c r="U88" s="4">
        <v>593</v>
      </c>
      <c r="V88" s="4">
        <v>0</v>
      </c>
      <c r="W88" s="4">
        <v>0</v>
      </c>
      <c r="X88" s="4" t="s">
        <v>458</v>
      </c>
      <c r="Y88" s="4" t="s">
        <v>459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462</v>
      </c>
      <c r="F89" s="6">
        <v>44862</v>
      </c>
      <c r="G89" s="6">
        <v>44864</v>
      </c>
      <c r="H89" s="4">
        <v>1</v>
      </c>
      <c r="I89" s="4">
        <v>2</v>
      </c>
      <c r="J89" s="4">
        <v>2</v>
      </c>
      <c r="K89" s="4" t="s">
        <v>30</v>
      </c>
      <c r="L89" s="4">
        <v>1228</v>
      </c>
      <c r="M89" s="4">
        <v>1228</v>
      </c>
      <c r="N89" s="4" t="s">
        <v>463</v>
      </c>
      <c r="O89" s="4" t="s">
        <v>32</v>
      </c>
      <c r="P89" s="4" t="s">
        <v>33</v>
      </c>
      <c r="Q89" s="4">
        <v>0</v>
      </c>
      <c r="R89" s="7">
        <v>44857</v>
      </c>
      <c r="S89" s="6">
        <v>44867</v>
      </c>
      <c r="T89" s="4" t="s">
        <v>34</v>
      </c>
      <c r="U89" s="4">
        <v>1228</v>
      </c>
      <c r="V89" s="4">
        <v>0</v>
      </c>
      <c r="W89" s="4">
        <v>0</v>
      </c>
      <c r="X89" s="4" t="s">
        <v>464</v>
      </c>
      <c r="Y89" s="4" t="s">
        <v>465</v>
      </c>
    </row>
    <row r="90" s="4" customFormat="1" spans="1:25">
      <c r="A90" s="4" t="s">
        <v>466</v>
      </c>
      <c r="B90" s="4" t="s">
        <v>26</v>
      </c>
      <c r="C90" s="4" t="s">
        <v>27</v>
      </c>
      <c r="D90" s="4" t="s">
        <v>467</v>
      </c>
      <c r="E90" s="4" t="s">
        <v>468</v>
      </c>
      <c r="F90" s="6">
        <v>44863</v>
      </c>
      <c r="G90" s="6">
        <v>44864</v>
      </c>
      <c r="H90" s="4">
        <v>1</v>
      </c>
      <c r="I90" s="4">
        <v>1</v>
      </c>
      <c r="J90" s="4">
        <v>1</v>
      </c>
      <c r="K90" s="4" t="s">
        <v>30</v>
      </c>
      <c r="L90" s="4">
        <v>492</v>
      </c>
      <c r="M90" s="4">
        <v>492</v>
      </c>
      <c r="N90" s="4" t="s">
        <v>469</v>
      </c>
      <c r="O90" s="4" t="s">
        <v>32</v>
      </c>
      <c r="P90" s="4" t="s">
        <v>33</v>
      </c>
      <c r="Q90" s="4">
        <v>0</v>
      </c>
      <c r="R90" s="7">
        <v>44857</v>
      </c>
      <c r="S90" s="6">
        <v>44867</v>
      </c>
      <c r="T90" s="4" t="s">
        <v>34</v>
      </c>
      <c r="U90" s="4">
        <v>492</v>
      </c>
      <c r="V90" s="4">
        <v>0</v>
      </c>
      <c r="W90" s="4">
        <v>0</v>
      </c>
      <c r="X90" s="4" t="s">
        <v>470</v>
      </c>
      <c r="Y90" s="4" t="s">
        <v>181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472</v>
      </c>
      <c r="E91" s="4" t="s">
        <v>473</v>
      </c>
      <c r="F91" s="6">
        <v>44863</v>
      </c>
      <c r="G91" s="6">
        <v>44864</v>
      </c>
      <c r="H91" s="4">
        <v>3</v>
      </c>
      <c r="I91" s="4">
        <v>1</v>
      </c>
      <c r="J91" s="4">
        <v>3</v>
      </c>
      <c r="K91" s="4" t="s">
        <v>30</v>
      </c>
      <c r="L91" s="4">
        <v>654</v>
      </c>
      <c r="M91" s="4">
        <v>654</v>
      </c>
      <c r="N91" s="4" t="s">
        <v>474</v>
      </c>
      <c r="O91" s="4" t="s">
        <v>32</v>
      </c>
      <c r="P91" s="4" t="s">
        <v>33</v>
      </c>
      <c r="Q91" s="4">
        <v>0</v>
      </c>
      <c r="R91" s="7">
        <v>44857</v>
      </c>
      <c r="S91" s="6">
        <v>44867</v>
      </c>
      <c r="T91" s="4" t="s">
        <v>34</v>
      </c>
      <c r="U91" s="4">
        <v>654</v>
      </c>
      <c r="V91" s="4">
        <v>0</v>
      </c>
      <c r="W91" s="4">
        <v>0</v>
      </c>
      <c r="X91" s="4" t="s">
        <v>475</v>
      </c>
      <c r="Y91" s="4" t="s">
        <v>476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370</v>
      </c>
      <c r="E92" s="4" t="s">
        <v>456</v>
      </c>
      <c r="F92" s="6">
        <v>44863</v>
      </c>
      <c r="G92" s="6">
        <v>44864</v>
      </c>
      <c r="H92" s="4">
        <v>2</v>
      </c>
      <c r="I92" s="4">
        <v>1</v>
      </c>
      <c r="J92" s="4">
        <v>2</v>
      </c>
      <c r="K92" s="4" t="s">
        <v>30</v>
      </c>
      <c r="L92" s="4">
        <v>1186</v>
      </c>
      <c r="M92" s="4">
        <v>1186</v>
      </c>
      <c r="N92" s="4" t="s">
        <v>478</v>
      </c>
      <c r="O92" s="4" t="s">
        <v>32</v>
      </c>
      <c r="P92" s="4" t="s">
        <v>33</v>
      </c>
      <c r="Q92" s="4">
        <v>0</v>
      </c>
      <c r="R92" s="7">
        <v>44857</v>
      </c>
      <c r="S92" s="6">
        <v>44867</v>
      </c>
      <c r="T92" s="4" t="s">
        <v>34</v>
      </c>
      <c r="U92" s="4">
        <v>1186</v>
      </c>
      <c r="V92" s="4">
        <v>0</v>
      </c>
      <c r="W92" s="4">
        <v>0</v>
      </c>
      <c r="X92" s="4" t="s">
        <v>479</v>
      </c>
      <c r="Y92" s="4" t="s">
        <v>480</v>
      </c>
    </row>
    <row r="93" s="4" customFormat="1" spans="1:25">
      <c r="A93" s="4" t="s">
        <v>481</v>
      </c>
      <c r="B93" s="4" t="s">
        <v>26</v>
      </c>
      <c r="C93" s="4" t="s">
        <v>27</v>
      </c>
      <c r="D93" s="4" t="s">
        <v>482</v>
      </c>
      <c r="E93" s="4" t="s">
        <v>483</v>
      </c>
      <c r="F93" s="6">
        <v>44862</v>
      </c>
      <c r="G93" s="6">
        <v>44864</v>
      </c>
      <c r="H93" s="4">
        <v>1</v>
      </c>
      <c r="I93" s="4">
        <v>2</v>
      </c>
      <c r="J93" s="4">
        <v>2</v>
      </c>
      <c r="K93" s="4" t="s">
        <v>30</v>
      </c>
      <c r="L93" s="4">
        <v>698</v>
      </c>
      <c r="M93" s="4">
        <v>698</v>
      </c>
      <c r="N93" s="4" t="s">
        <v>484</v>
      </c>
      <c r="O93" s="4" t="s">
        <v>32</v>
      </c>
      <c r="P93" s="4" t="s">
        <v>33</v>
      </c>
      <c r="Q93" s="4">
        <v>0</v>
      </c>
      <c r="R93" s="7">
        <v>44857</v>
      </c>
      <c r="S93" s="6">
        <v>44867</v>
      </c>
      <c r="T93" s="4" t="s">
        <v>34</v>
      </c>
      <c r="U93" s="4">
        <v>698</v>
      </c>
      <c r="V93" s="4">
        <v>0</v>
      </c>
      <c r="W93" s="4">
        <v>0</v>
      </c>
      <c r="X93" s="4" t="s">
        <v>485</v>
      </c>
      <c r="Y93" s="4" t="s">
        <v>486</v>
      </c>
    </row>
    <row r="94" s="4" customFormat="1" spans="1:25">
      <c r="A94" s="4" t="s">
        <v>487</v>
      </c>
      <c r="B94" s="4" t="s">
        <v>26</v>
      </c>
      <c r="C94" s="4" t="s">
        <v>27</v>
      </c>
      <c r="D94" s="4" t="s">
        <v>488</v>
      </c>
      <c r="E94" s="4" t="s">
        <v>489</v>
      </c>
      <c r="F94" s="6">
        <v>44861</v>
      </c>
      <c r="G94" s="6">
        <v>44864</v>
      </c>
      <c r="H94" s="4">
        <v>1</v>
      </c>
      <c r="I94" s="4">
        <v>3</v>
      </c>
      <c r="J94" s="4">
        <v>3</v>
      </c>
      <c r="K94" s="4" t="s">
        <v>30</v>
      </c>
      <c r="L94" s="4">
        <v>1860</v>
      </c>
      <c r="M94" s="4">
        <v>1860</v>
      </c>
      <c r="N94" s="4" t="s">
        <v>490</v>
      </c>
      <c r="O94" s="4" t="s">
        <v>32</v>
      </c>
      <c r="P94" s="4" t="s">
        <v>33</v>
      </c>
      <c r="Q94" s="4">
        <v>0</v>
      </c>
      <c r="R94" s="7">
        <v>44857</v>
      </c>
      <c r="S94" s="6">
        <v>44867</v>
      </c>
      <c r="T94" s="4" t="s">
        <v>34</v>
      </c>
      <c r="U94" s="4">
        <v>1860</v>
      </c>
      <c r="V94" s="4">
        <v>0</v>
      </c>
      <c r="W94" s="4">
        <v>0</v>
      </c>
      <c r="X94" s="4" t="s">
        <v>491</v>
      </c>
      <c r="Y94" s="4" t="s">
        <v>492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488</v>
      </c>
      <c r="E95" s="4" t="s">
        <v>489</v>
      </c>
      <c r="F95" s="6">
        <v>44861</v>
      </c>
      <c r="G95" s="6">
        <v>44864</v>
      </c>
      <c r="H95" s="4">
        <v>1</v>
      </c>
      <c r="I95" s="4">
        <v>3</v>
      </c>
      <c r="J95" s="4">
        <v>3</v>
      </c>
      <c r="K95" s="4" t="s">
        <v>30</v>
      </c>
      <c r="L95" s="4">
        <v>1860</v>
      </c>
      <c r="M95" s="4">
        <v>1860</v>
      </c>
      <c r="N95" s="4" t="s">
        <v>494</v>
      </c>
      <c r="O95" s="4" t="s">
        <v>32</v>
      </c>
      <c r="P95" s="4" t="s">
        <v>33</v>
      </c>
      <c r="Q95" s="4">
        <v>0</v>
      </c>
      <c r="R95" s="7">
        <v>44857</v>
      </c>
      <c r="S95" s="6">
        <v>44867</v>
      </c>
      <c r="T95" s="4" t="s">
        <v>34</v>
      </c>
      <c r="U95" s="4">
        <v>1860</v>
      </c>
      <c r="V95" s="4">
        <v>0</v>
      </c>
      <c r="W95" s="4">
        <v>0</v>
      </c>
      <c r="X95" s="4" t="s">
        <v>495</v>
      </c>
      <c r="Y95" s="4" t="s">
        <v>496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44858</v>
      </c>
      <c r="G96" s="6">
        <v>44864</v>
      </c>
      <c r="H96" s="4">
        <v>1</v>
      </c>
      <c r="I96" s="4">
        <v>6</v>
      </c>
      <c r="J96" s="4">
        <v>6</v>
      </c>
      <c r="K96" s="4" t="s">
        <v>30</v>
      </c>
      <c r="L96" s="4">
        <v>2772</v>
      </c>
      <c r="M96" s="4">
        <v>2772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44857</v>
      </c>
      <c r="S96" s="6">
        <v>44867</v>
      </c>
      <c r="T96" s="4" t="s">
        <v>34</v>
      </c>
      <c r="U96" s="4">
        <v>2772</v>
      </c>
      <c r="V96" s="4">
        <v>0</v>
      </c>
      <c r="W96" s="4">
        <v>0</v>
      </c>
      <c r="X96" s="4" t="s">
        <v>501</v>
      </c>
      <c r="Y96" s="4" t="s">
        <v>502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433</v>
      </c>
      <c r="E97" s="4" t="s">
        <v>504</v>
      </c>
      <c r="F97" s="6">
        <v>44861</v>
      </c>
      <c r="G97" s="6">
        <v>44864</v>
      </c>
      <c r="H97" s="4">
        <v>1</v>
      </c>
      <c r="I97" s="4">
        <v>3</v>
      </c>
      <c r="J97" s="4">
        <v>3</v>
      </c>
      <c r="K97" s="4" t="s">
        <v>30</v>
      </c>
      <c r="L97" s="4">
        <v>2430</v>
      </c>
      <c r="M97" s="4">
        <v>2430</v>
      </c>
      <c r="N97" s="4" t="s">
        <v>505</v>
      </c>
      <c r="O97" s="4" t="s">
        <v>32</v>
      </c>
      <c r="P97" s="4" t="s">
        <v>33</v>
      </c>
      <c r="Q97" s="4">
        <v>0</v>
      </c>
      <c r="R97" s="7">
        <v>44857</v>
      </c>
      <c r="S97" s="6">
        <v>44867</v>
      </c>
      <c r="T97" s="4" t="s">
        <v>34</v>
      </c>
      <c r="U97" s="4">
        <v>2430</v>
      </c>
      <c r="V97" s="4">
        <v>0</v>
      </c>
      <c r="W97" s="4">
        <v>0</v>
      </c>
      <c r="X97" s="4" t="s">
        <v>506</v>
      </c>
      <c r="Y97" s="4" t="s">
        <v>507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279</v>
      </c>
      <c r="E98" s="4" t="s">
        <v>509</v>
      </c>
      <c r="F98" s="6">
        <v>44863</v>
      </c>
      <c r="G98" s="6">
        <v>44864</v>
      </c>
      <c r="H98" s="4">
        <v>1</v>
      </c>
      <c r="I98" s="4">
        <v>1</v>
      </c>
      <c r="J98" s="4">
        <v>1</v>
      </c>
      <c r="K98" s="4" t="s">
        <v>30</v>
      </c>
      <c r="L98" s="4">
        <v>1080</v>
      </c>
      <c r="M98" s="4">
        <v>1080</v>
      </c>
      <c r="N98" s="4" t="s">
        <v>510</v>
      </c>
      <c r="O98" s="4" t="s">
        <v>32</v>
      </c>
      <c r="P98" s="4" t="s">
        <v>33</v>
      </c>
      <c r="Q98" s="4">
        <v>0</v>
      </c>
      <c r="R98" s="7">
        <v>44857</v>
      </c>
      <c r="S98" s="6">
        <v>44867</v>
      </c>
      <c r="T98" s="4" t="s">
        <v>34</v>
      </c>
      <c r="U98" s="4">
        <v>1080</v>
      </c>
      <c r="V98" s="4">
        <v>0</v>
      </c>
      <c r="W98" s="4">
        <v>0</v>
      </c>
      <c r="X98" s="4" t="s">
        <v>511</v>
      </c>
      <c r="Y98" s="4" t="s">
        <v>512</v>
      </c>
    </row>
    <row r="99" s="4" customFormat="1" spans="1:25">
      <c r="A99" s="4" t="s">
        <v>513</v>
      </c>
      <c r="B99" s="4" t="s">
        <v>26</v>
      </c>
      <c r="C99" s="4" t="s">
        <v>27</v>
      </c>
      <c r="D99" s="4" t="s">
        <v>90</v>
      </c>
      <c r="E99" s="4" t="s">
        <v>91</v>
      </c>
      <c r="F99" s="6">
        <v>44863</v>
      </c>
      <c r="G99" s="6">
        <v>44864</v>
      </c>
      <c r="H99" s="4">
        <v>1</v>
      </c>
      <c r="I99" s="4">
        <v>1</v>
      </c>
      <c r="J99" s="4">
        <v>1</v>
      </c>
      <c r="K99" s="4" t="s">
        <v>30</v>
      </c>
      <c r="L99" s="4">
        <v>645</v>
      </c>
      <c r="M99" s="4">
        <v>645</v>
      </c>
      <c r="N99" s="4" t="s">
        <v>514</v>
      </c>
      <c r="O99" s="4" t="s">
        <v>32</v>
      </c>
      <c r="P99" s="4" t="s">
        <v>33</v>
      </c>
      <c r="Q99" s="4">
        <v>0</v>
      </c>
      <c r="R99" s="7">
        <v>44858</v>
      </c>
      <c r="S99" s="6">
        <v>44867</v>
      </c>
      <c r="T99" s="4" t="s">
        <v>34</v>
      </c>
      <c r="U99" s="4">
        <v>645</v>
      </c>
      <c r="V99" s="4">
        <v>0</v>
      </c>
      <c r="W99" s="4">
        <v>0</v>
      </c>
      <c r="X99" s="4" t="s">
        <v>515</v>
      </c>
      <c r="Y99" s="4" t="s">
        <v>516</v>
      </c>
    </row>
    <row r="100" s="4" customFormat="1" spans="1:25">
      <c r="A100" s="4" t="s">
        <v>403</v>
      </c>
      <c r="B100" s="4" t="s">
        <v>26</v>
      </c>
      <c r="C100" s="4" t="s">
        <v>83</v>
      </c>
      <c r="D100" s="4" t="s">
        <v>404</v>
      </c>
      <c r="E100" s="4" t="s">
        <v>405</v>
      </c>
      <c r="F100" s="6">
        <v>44861</v>
      </c>
      <c r="G100" s="6">
        <v>44864</v>
      </c>
      <c r="H100" s="4">
        <v>1</v>
      </c>
      <c r="I100" s="4">
        <v>3</v>
      </c>
      <c r="J100" s="4">
        <v>3</v>
      </c>
      <c r="K100" s="4" t="s">
        <v>30</v>
      </c>
      <c r="L100" s="4">
        <v>-318</v>
      </c>
      <c r="M100" s="4">
        <v>-318</v>
      </c>
      <c r="N100" s="4" t="s">
        <v>406</v>
      </c>
      <c r="O100" s="4" t="s">
        <v>32</v>
      </c>
      <c r="P100" s="4" t="s">
        <v>33</v>
      </c>
      <c r="Q100" s="4">
        <v>0</v>
      </c>
      <c r="R100" s="7">
        <v>44854</v>
      </c>
      <c r="S100" s="6">
        <v>44867</v>
      </c>
      <c r="T100" s="4" t="s">
        <v>34</v>
      </c>
      <c r="U100" s="4">
        <v>-318</v>
      </c>
      <c r="V100" s="4">
        <v>0</v>
      </c>
      <c r="W100" s="4">
        <v>0</v>
      </c>
      <c r="X100" s="4" t="s">
        <v>407</v>
      </c>
      <c r="Y100" s="4" t="s">
        <v>82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44863</v>
      </c>
      <c r="G101" s="6">
        <v>44864</v>
      </c>
      <c r="H101" s="4">
        <v>1</v>
      </c>
      <c r="I101" s="4">
        <v>1</v>
      </c>
      <c r="J101" s="4">
        <v>1</v>
      </c>
      <c r="K101" s="4" t="s">
        <v>30</v>
      </c>
      <c r="L101" s="4">
        <v>392</v>
      </c>
      <c r="M101" s="4">
        <v>392</v>
      </c>
      <c r="N101" s="4" t="s">
        <v>520</v>
      </c>
      <c r="O101" s="4" t="s">
        <v>32</v>
      </c>
      <c r="P101" s="4" t="s">
        <v>33</v>
      </c>
      <c r="Q101" s="4">
        <v>0</v>
      </c>
      <c r="R101" s="7">
        <v>44858</v>
      </c>
      <c r="S101" s="6">
        <v>44867</v>
      </c>
      <c r="T101" s="4" t="s">
        <v>34</v>
      </c>
      <c r="U101" s="4">
        <v>392</v>
      </c>
      <c r="V101" s="4">
        <v>0</v>
      </c>
      <c r="W101" s="4">
        <v>0</v>
      </c>
      <c r="X101" s="4" t="s">
        <v>521</v>
      </c>
      <c r="Y101" s="4" t="s">
        <v>522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524</v>
      </c>
      <c r="E102" s="4" t="s">
        <v>525</v>
      </c>
      <c r="F102" s="6">
        <v>44863</v>
      </c>
      <c r="G102" s="6">
        <v>44864</v>
      </c>
      <c r="H102" s="4">
        <v>1</v>
      </c>
      <c r="I102" s="4">
        <v>1</v>
      </c>
      <c r="J102" s="4">
        <v>1</v>
      </c>
      <c r="K102" s="4" t="s">
        <v>30</v>
      </c>
      <c r="L102" s="4">
        <v>237</v>
      </c>
      <c r="M102" s="4">
        <v>237</v>
      </c>
      <c r="N102" s="4" t="s">
        <v>526</v>
      </c>
      <c r="O102" s="4" t="s">
        <v>32</v>
      </c>
      <c r="P102" s="4" t="s">
        <v>33</v>
      </c>
      <c r="Q102" s="4">
        <v>0</v>
      </c>
      <c r="R102" s="7">
        <v>44858</v>
      </c>
      <c r="S102" s="6">
        <v>44867</v>
      </c>
      <c r="T102" s="4" t="s">
        <v>34</v>
      </c>
      <c r="U102" s="4">
        <v>237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394</v>
      </c>
      <c r="E103" s="4" t="s">
        <v>530</v>
      </c>
      <c r="F103" s="6">
        <v>44862</v>
      </c>
      <c r="G103" s="6">
        <v>44864</v>
      </c>
      <c r="H103" s="4">
        <v>1</v>
      </c>
      <c r="I103" s="4">
        <v>2</v>
      </c>
      <c r="J103" s="4">
        <v>2</v>
      </c>
      <c r="K103" s="4" t="s">
        <v>30</v>
      </c>
      <c r="L103" s="4">
        <v>2030</v>
      </c>
      <c r="M103" s="4">
        <v>2030</v>
      </c>
      <c r="N103" s="4" t="s">
        <v>531</v>
      </c>
      <c r="O103" s="4" t="s">
        <v>32</v>
      </c>
      <c r="P103" s="4" t="s">
        <v>33</v>
      </c>
      <c r="Q103" s="4">
        <v>0</v>
      </c>
      <c r="R103" s="7">
        <v>44859</v>
      </c>
      <c r="S103" s="6">
        <v>44867</v>
      </c>
      <c r="T103" s="4" t="s">
        <v>34</v>
      </c>
      <c r="U103" s="4">
        <v>2030</v>
      </c>
      <c r="V103" s="4">
        <v>0</v>
      </c>
      <c r="W103" s="4">
        <v>0</v>
      </c>
      <c r="X103" s="4" t="s">
        <v>532</v>
      </c>
      <c r="Y103" s="4" t="s">
        <v>533</v>
      </c>
    </row>
    <row r="104" s="4" customFormat="1" spans="1:25">
      <c r="A104" s="4" t="s">
        <v>534</v>
      </c>
      <c r="B104" s="4" t="s">
        <v>26</v>
      </c>
      <c r="C104" s="4" t="s">
        <v>27</v>
      </c>
      <c r="D104" s="4" t="s">
        <v>524</v>
      </c>
      <c r="E104" s="4" t="s">
        <v>525</v>
      </c>
      <c r="F104" s="6">
        <v>44862</v>
      </c>
      <c r="G104" s="6">
        <v>44864</v>
      </c>
      <c r="H104" s="4">
        <v>1</v>
      </c>
      <c r="I104" s="4">
        <v>2</v>
      </c>
      <c r="J104" s="4">
        <v>2</v>
      </c>
      <c r="K104" s="4" t="s">
        <v>30</v>
      </c>
      <c r="L104" s="4">
        <v>474</v>
      </c>
      <c r="M104" s="4">
        <v>474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44859</v>
      </c>
      <c r="S104" s="6">
        <v>44867</v>
      </c>
      <c r="T104" s="4" t="s">
        <v>34</v>
      </c>
      <c r="U104" s="4">
        <v>474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539</v>
      </c>
      <c r="E105" s="4" t="s">
        <v>540</v>
      </c>
      <c r="F105" s="6">
        <v>44863</v>
      </c>
      <c r="G105" s="6">
        <v>44864</v>
      </c>
      <c r="H105" s="4">
        <v>1</v>
      </c>
      <c r="I105" s="4">
        <v>1</v>
      </c>
      <c r="J105" s="4">
        <v>1</v>
      </c>
      <c r="K105" s="4" t="s">
        <v>30</v>
      </c>
      <c r="L105" s="4">
        <v>220</v>
      </c>
      <c r="M105" s="4">
        <v>220</v>
      </c>
      <c r="N105" s="4" t="s">
        <v>541</v>
      </c>
      <c r="O105" s="4" t="s">
        <v>32</v>
      </c>
      <c r="P105" s="4" t="s">
        <v>33</v>
      </c>
      <c r="Q105" s="4">
        <v>0</v>
      </c>
      <c r="R105" s="7">
        <v>44859</v>
      </c>
      <c r="S105" s="6">
        <v>44867</v>
      </c>
      <c r="T105" s="4" t="s">
        <v>34</v>
      </c>
      <c r="U105" s="4">
        <v>220</v>
      </c>
      <c r="V105" s="4">
        <v>0</v>
      </c>
      <c r="W105" s="4">
        <v>0</v>
      </c>
      <c r="X105" s="4" t="s">
        <v>542</v>
      </c>
      <c r="Y105" s="4" t="s">
        <v>543</v>
      </c>
    </row>
    <row r="106" s="4" customFormat="1" spans="1:25">
      <c r="A106" s="4" t="s">
        <v>544</v>
      </c>
      <c r="B106" s="4" t="s">
        <v>26</v>
      </c>
      <c r="C106" s="4" t="s">
        <v>27</v>
      </c>
      <c r="D106" s="4" t="s">
        <v>545</v>
      </c>
      <c r="E106" s="4" t="s">
        <v>546</v>
      </c>
      <c r="F106" s="6">
        <v>44861</v>
      </c>
      <c r="G106" s="6">
        <v>44864</v>
      </c>
      <c r="H106" s="4">
        <v>1</v>
      </c>
      <c r="I106" s="4">
        <v>3</v>
      </c>
      <c r="J106" s="4">
        <v>3</v>
      </c>
      <c r="K106" s="4" t="s">
        <v>30</v>
      </c>
      <c r="L106" s="4">
        <v>2002</v>
      </c>
      <c r="M106" s="4">
        <v>2002</v>
      </c>
      <c r="N106" s="4" t="s">
        <v>547</v>
      </c>
      <c r="O106" s="4" t="s">
        <v>32</v>
      </c>
      <c r="P106" s="4" t="s">
        <v>33</v>
      </c>
      <c r="Q106" s="4">
        <v>0</v>
      </c>
      <c r="R106" s="7">
        <v>44859</v>
      </c>
      <c r="S106" s="6">
        <v>44867</v>
      </c>
      <c r="T106" s="4" t="s">
        <v>34</v>
      </c>
      <c r="U106" s="4">
        <v>2002</v>
      </c>
      <c r="V106" s="4">
        <v>0</v>
      </c>
      <c r="W106" s="4">
        <v>0</v>
      </c>
      <c r="X106" s="4" t="s">
        <v>548</v>
      </c>
      <c r="Y106" s="4" t="s">
        <v>549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551</v>
      </c>
      <c r="E107" s="4" t="s">
        <v>552</v>
      </c>
      <c r="F107" s="6">
        <v>44861</v>
      </c>
      <c r="G107" s="6">
        <v>44864</v>
      </c>
      <c r="H107" s="4">
        <v>1</v>
      </c>
      <c r="I107" s="4">
        <v>3</v>
      </c>
      <c r="J107" s="4">
        <v>3</v>
      </c>
      <c r="K107" s="4" t="s">
        <v>30</v>
      </c>
      <c r="L107" s="4">
        <v>567</v>
      </c>
      <c r="M107" s="4">
        <v>567</v>
      </c>
      <c r="N107" s="4" t="s">
        <v>553</v>
      </c>
      <c r="O107" s="4" t="s">
        <v>32</v>
      </c>
      <c r="P107" s="4" t="s">
        <v>33</v>
      </c>
      <c r="Q107" s="4">
        <v>0</v>
      </c>
      <c r="R107" s="7">
        <v>44859</v>
      </c>
      <c r="S107" s="6">
        <v>44867</v>
      </c>
      <c r="T107" s="4" t="s">
        <v>34</v>
      </c>
      <c r="U107" s="4">
        <v>567</v>
      </c>
      <c r="V107" s="4">
        <v>0</v>
      </c>
      <c r="W107" s="4">
        <v>0</v>
      </c>
      <c r="X107" s="4" t="s">
        <v>554</v>
      </c>
      <c r="Y107" s="4" t="s">
        <v>555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557</v>
      </c>
      <c r="E108" s="4" t="s">
        <v>558</v>
      </c>
      <c r="F108" s="6">
        <v>44860</v>
      </c>
      <c r="G108" s="6">
        <v>44864</v>
      </c>
      <c r="H108" s="4">
        <v>1</v>
      </c>
      <c r="I108" s="4">
        <v>4</v>
      </c>
      <c r="J108" s="4">
        <v>4</v>
      </c>
      <c r="K108" s="4" t="s">
        <v>30</v>
      </c>
      <c r="L108" s="4">
        <v>800</v>
      </c>
      <c r="M108" s="4">
        <v>800</v>
      </c>
      <c r="N108" s="4" t="s">
        <v>559</v>
      </c>
      <c r="O108" s="4" t="s">
        <v>32</v>
      </c>
      <c r="P108" s="4" t="s">
        <v>33</v>
      </c>
      <c r="Q108" s="4">
        <v>0</v>
      </c>
      <c r="R108" s="7">
        <v>44859</v>
      </c>
      <c r="S108" s="6">
        <v>44867</v>
      </c>
      <c r="T108" s="4" t="s">
        <v>34</v>
      </c>
      <c r="U108" s="4">
        <v>800</v>
      </c>
      <c r="V108" s="4">
        <v>0</v>
      </c>
      <c r="W108" s="4">
        <v>0</v>
      </c>
      <c r="X108" s="4" t="s">
        <v>560</v>
      </c>
      <c r="Y108" s="4" t="s">
        <v>561</v>
      </c>
    </row>
    <row r="109" s="4" customFormat="1" spans="1:25">
      <c r="A109" s="4" t="s">
        <v>562</v>
      </c>
      <c r="B109" s="4" t="s">
        <v>26</v>
      </c>
      <c r="C109" s="4" t="s">
        <v>27</v>
      </c>
      <c r="D109" s="4" t="s">
        <v>563</v>
      </c>
      <c r="E109" s="4" t="s">
        <v>564</v>
      </c>
      <c r="F109" s="6">
        <v>44863</v>
      </c>
      <c r="G109" s="6">
        <v>44864</v>
      </c>
      <c r="H109" s="4">
        <v>1</v>
      </c>
      <c r="I109" s="4">
        <v>1</v>
      </c>
      <c r="J109" s="4">
        <v>1</v>
      </c>
      <c r="K109" s="4" t="s">
        <v>30</v>
      </c>
      <c r="L109" s="4">
        <v>208</v>
      </c>
      <c r="M109" s="4">
        <v>208</v>
      </c>
      <c r="N109" s="4" t="s">
        <v>565</v>
      </c>
      <c r="O109" s="4" t="s">
        <v>32</v>
      </c>
      <c r="P109" s="4" t="s">
        <v>33</v>
      </c>
      <c r="Q109" s="4">
        <v>0</v>
      </c>
      <c r="R109" s="7">
        <v>44860</v>
      </c>
      <c r="S109" s="6">
        <v>44867</v>
      </c>
      <c r="T109" s="4" t="s">
        <v>34</v>
      </c>
      <c r="U109" s="4">
        <v>208</v>
      </c>
      <c r="V109" s="4">
        <v>0</v>
      </c>
      <c r="W109" s="4">
        <v>0</v>
      </c>
      <c r="X109" s="4" t="s">
        <v>566</v>
      </c>
      <c r="Y109" s="4" t="s">
        <v>567</v>
      </c>
    </row>
    <row r="110" s="4" customFormat="1" spans="1:25">
      <c r="A110" s="4" t="s">
        <v>568</v>
      </c>
      <c r="B110" s="4" t="s">
        <v>26</v>
      </c>
      <c r="C110" s="4" t="s">
        <v>27</v>
      </c>
      <c r="D110" s="4" t="s">
        <v>569</v>
      </c>
      <c r="E110" s="4" t="s">
        <v>570</v>
      </c>
      <c r="F110" s="6">
        <v>44863</v>
      </c>
      <c r="G110" s="6">
        <v>44864</v>
      </c>
      <c r="H110" s="4">
        <v>1</v>
      </c>
      <c r="I110" s="4">
        <v>1</v>
      </c>
      <c r="J110" s="4">
        <v>1</v>
      </c>
      <c r="K110" s="4" t="s">
        <v>30</v>
      </c>
      <c r="L110" s="4">
        <v>1255</v>
      </c>
      <c r="M110" s="4">
        <v>1255</v>
      </c>
      <c r="N110" s="4" t="s">
        <v>571</v>
      </c>
      <c r="O110" s="4" t="s">
        <v>32</v>
      </c>
      <c r="P110" s="4" t="s">
        <v>33</v>
      </c>
      <c r="Q110" s="4">
        <v>0</v>
      </c>
      <c r="R110" s="7">
        <v>44860</v>
      </c>
      <c r="S110" s="6">
        <v>44867</v>
      </c>
      <c r="T110" s="4" t="s">
        <v>34</v>
      </c>
      <c r="U110" s="4">
        <v>1255</v>
      </c>
      <c r="V110" s="4">
        <v>0</v>
      </c>
      <c r="W110" s="4">
        <v>0</v>
      </c>
      <c r="X110" s="4" t="s">
        <v>572</v>
      </c>
      <c r="Y110" s="4" t="s">
        <v>573</v>
      </c>
    </row>
    <row r="111" s="4" customFormat="1" spans="1:25">
      <c r="A111" s="4" t="s">
        <v>574</v>
      </c>
      <c r="B111" s="4" t="s">
        <v>26</v>
      </c>
      <c r="C111" s="4" t="s">
        <v>27</v>
      </c>
      <c r="D111" s="4" t="s">
        <v>125</v>
      </c>
      <c r="E111" s="4" t="s">
        <v>575</v>
      </c>
      <c r="F111" s="6">
        <v>44863</v>
      </c>
      <c r="G111" s="6">
        <v>44864</v>
      </c>
      <c r="H111" s="4">
        <v>1</v>
      </c>
      <c r="I111" s="4">
        <v>1</v>
      </c>
      <c r="J111" s="4">
        <v>1</v>
      </c>
      <c r="K111" s="4" t="s">
        <v>30</v>
      </c>
      <c r="L111" s="4">
        <v>588</v>
      </c>
      <c r="M111" s="4">
        <v>588</v>
      </c>
      <c r="N111" s="4" t="s">
        <v>576</v>
      </c>
      <c r="O111" s="4" t="s">
        <v>32</v>
      </c>
      <c r="P111" s="4" t="s">
        <v>33</v>
      </c>
      <c r="Q111" s="4">
        <v>0</v>
      </c>
      <c r="R111" s="7">
        <v>44860</v>
      </c>
      <c r="S111" s="6">
        <v>44867</v>
      </c>
      <c r="T111" s="4" t="s">
        <v>34</v>
      </c>
      <c r="U111" s="4">
        <v>588</v>
      </c>
      <c r="V111" s="4">
        <v>0</v>
      </c>
      <c r="W111" s="4">
        <v>0</v>
      </c>
      <c r="X111" s="4" t="s">
        <v>577</v>
      </c>
      <c r="Y111" s="4" t="s">
        <v>578</v>
      </c>
    </row>
    <row r="112" s="4" customFormat="1" spans="1:25">
      <c r="A112" s="4" t="s">
        <v>579</v>
      </c>
      <c r="B112" s="4" t="s">
        <v>26</v>
      </c>
      <c r="C112" s="4" t="s">
        <v>27</v>
      </c>
      <c r="D112" s="4" t="s">
        <v>580</v>
      </c>
      <c r="E112" s="4" t="s">
        <v>581</v>
      </c>
      <c r="F112" s="6">
        <v>44863</v>
      </c>
      <c r="G112" s="6">
        <v>44864</v>
      </c>
      <c r="H112" s="4">
        <v>2</v>
      </c>
      <c r="I112" s="4">
        <v>1</v>
      </c>
      <c r="J112" s="4">
        <v>2</v>
      </c>
      <c r="K112" s="4" t="s">
        <v>30</v>
      </c>
      <c r="L112" s="4">
        <v>3200</v>
      </c>
      <c r="M112" s="4">
        <v>3200</v>
      </c>
      <c r="N112" s="4" t="s">
        <v>582</v>
      </c>
      <c r="O112" s="4" t="s">
        <v>32</v>
      </c>
      <c r="P112" s="4" t="s">
        <v>33</v>
      </c>
      <c r="Q112" s="4">
        <v>0</v>
      </c>
      <c r="R112" s="7">
        <v>44860</v>
      </c>
      <c r="S112" s="6">
        <v>44867</v>
      </c>
      <c r="T112" s="4" t="s">
        <v>34</v>
      </c>
      <c r="U112" s="4">
        <v>3200</v>
      </c>
      <c r="V112" s="4">
        <v>0</v>
      </c>
      <c r="W112" s="4">
        <v>0</v>
      </c>
      <c r="X112" s="4" t="s">
        <v>583</v>
      </c>
      <c r="Y112" s="4" t="s">
        <v>583</v>
      </c>
    </row>
    <row r="113" s="4" customFormat="1" spans="1:25">
      <c r="A113" s="4" t="s">
        <v>584</v>
      </c>
      <c r="B113" s="4" t="s">
        <v>26</v>
      </c>
      <c r="C113" s="4" t="s">
        <v>27</v>
      </c>
      <c r="D113" s="4" t="s">
        <v>295</v>
      </c>
      <c r="E113" s="4" t="s">
        <v>301</v>
      </c>
      <c r="F113" s="6">
        <v>44862</v>
      </c>
      <c r="G113" s="6">
        <v>44864</v>
      </c>
      <c r="H113" s="4">
        <v>1</v>
      </c>
      <c r="I113" s="4">
        <v>2</v>
      </c>
      <c r="J113" s="4">
        <v>2</v>
      </c>
      <c r="K113" s="4" t="s">
        <v>30</v>
      </c>
      <c r="L113" s="4">
        <v>680</v>
      </c>
      <c r="M113" s="4">
        <v>680</v>
      </c>
      <c r="N113" s="4" t="s">
        <v>585</v>
      </c>
      <c r="O113" s="4" t="s">
        <v>32</v>
      </c>
      <c r="P113" s="4" t="s">
        <v>33</v>
      </c>
      <c r="Q113" s="4">
        <v>0</v>
      </c>
      <c r="R113" s="7">
        <v>44860</v>
      </c>
      <c r="S113" s="6">
        <v>44867</v>
      </c>
      <c r="T113" s="4" t="s">
        <v>34</v>
      </c>
      <c r="U113" s="4">
        <v>680</v>
      </c>
      <c r="V113" s="4">
        <v>0</v>
      </c>
      <c r="W113" s="4">
        <v>0</v>
      </c>
      <c r="X113" s="4" t="s">
        <v>586</v>
      </c>
      <c r="Y113" s="4" t="s">
        <v>587</v>
      </c>
    </row>
    <row r="114" s="4" customFormat="1" spans="1:25">
      <c r="A114" s="4" t="s">
        <v>588</v>
      </c>
      <c r="B114" s="4" t="s">
        <v>26</v>
      </c>
      <c r="C114" s="4" t="s">
        <v>27</v>
      </c>
      <c r="D114" s="4" t="s">
        <v>589</v>
      </c>
      <c r="E114" s="4" t="s">
        <v>590</v>
      </c>
      <c r="F114" s="6">
        <v>44863</v>
      </c>
      <c r="G114" s="6">
        <v>44864</v>
      </c>
      <c r="H114" s="4">
        <v>1</v>
      </c>
      <c r="I114" s="4">
        <v>1</v>
      </c>
      <c r="J114" s="4">
        <v>1</v>
      </c>
      <c r="K114" s="4" t="s">
        <v>30</v>
      </c>
      <c r="L114" s="4">
        <v>237.15</v>
      </c>
      <c r="M114" s="4">
        <v>237.15</v>
      </c>
      <c r="N114" s="4" t="s">
        <v>591</v>
      </c>
      <c r="O114" s="4" t="s">
        <v>32</v>
      </c>
      <c r="P114" s="4" t="s">
        <v>33</v>
      </c>
      <c r="Q114" s="4">
        <v>0</v>
      </c>
      <c r="R114" s="7">
        <v>44860</v>
      </c>
      <c r="S114" s="6">
        <v>44867</v>
      </c>
      <c r="T114" s="4" t="s">
        <v>34</v>
      </c>
      <c r="U114" s="4">
        <v>237.15</v>
      </c>
      <c r="V114" s="4">
        <v>0</v>
      </c>
      <c r="W114" s="4">
        <v>0</v>
      </c>
      <c r="X114" s="4" t="s">
        <v>592</v>
      </c>
      <c r="Y114" s="4" t="s">
        <v>82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125</v>
      </c>
      <c r="E115" s="4" t="s">
        <v>575</v>
      </c>
      <c r="F115" s="6">
        <v>44863</v>
      </c>
      <c r="G115" s="6">
        <v>44864</v>
      </c>
      <c r="H115" s="4">
        <v>1</v>
      </c>
      <c r="I115" s="4">
        <v>1</v>
      </c>
      <c r="J115" s="4">
        <v>1</v>
      </c>
      <c r="K115" s="4" t="s">
        <v>30</v>
      </c>
      <c r="L115" s="4">
        <v>588</v>
      </c>
      <c r="M115" s="4">
        <v>588</v>
      </c>
      <c r="N115" s="4" t="s">
        <v>594</v>
      </c>
      <c r="O115" s="4" t="s">
        <v>32</v>
      </c>
      <c r="P115" s="4" t="s">
        <v>33</v>
      </c>
      <c r="Q115" s="4">
        <v>0</v>
      </c>
      <c r="R115" s="7">
        <v>44860</v>
      </c>
      <c r="S115" s="6">
        <v>44867</v>
      </c>
      <c r="T115" s="4" t="s">
        <v>34</v>
      </c>
      <c r="U115" s="4">
        <v>588</v>
      </c>
      <c r="V115" s="4">
        <v>0</v>
      </c>
      <c r="W115" s="4">
        <v>0</v>
      </c>
      <c r="X115" s="4" t="s">
        <v>595</v>
      </c>
      <c r="Y115" s="4" t="s">
        <v>596</v>
      </c>
    </row>
    <row r="116" s="4" customFormat="1" spans="1:25">
      <c r="A116" s="4" t="s">
        <v>597</v>
      </c>
      <c r="B116" s="4" t="s">
        <v>26</v>
      </c>
      <c r="C116" s="4" t="s">
        <v>27</v>
      </c>
      <c r="D116" s="4" t="s">
        <v>598</v>
      </c>
      <c r="E116" s="4" t="s">
        <v>599</v>
      </c>
      <c r="F116" s="6">
        <v>44863</v>
      </c>
      <c r="G116" s="6">
        <v>44864</v>
      </c>
      <c r="H116" s="4">
        <v>1</v>
      </c>
      <c r="I116" s="4">
        <v>1</v>
      </c>
      <c r="J116" s="4">
        <v>1</v>
      </c>
      <c r="K116" s="4" t="s">
        <v>30</v>
      </c>
      <c r="L116" s="4">
        <v>415</v>
      </c>
      <c r="M116" s="4">
        <v>415</v>
      </c>
      <c r="N116" s="4" t="s">
        <v>600</v>
      </c>
      <c r="O116" s="4" t="s">
        <v>32</v>
      </c>
      <c r="P116" s="4" t="s">
        <v>33</v>
      </c>
      <c r="Q116" s="4">
        <v>0</v>
      </c>
      <c r="R116" s="7">
        <v>44860</v>
      </c>
      <c r="S116" s="6">
        <v>44867</v>
      </c>
      <c r="T116" s="4" t="s">
        <v>34</v>
      </c>
      <c r="U116" s="4">
        <v>415</v>
      </c>
      <c r="V116" s="4">
        <v>0</v>
      </c>
      <c r="W116" s="4">
        <v>0</v>
      </c>
      <c r="X116" s="4" t="s">
        <v>601</v>
      </c>
      <c r="Y116" s="4" t="s">
        <v>602</v>
      </c>
    </row>
    <row r="117" s="4" customFormat="1" spans="1:25">
      <c r="A117" s="4" t="s">
        <v>603</v>
      </c>
      <c r="B117" s="4" t="s">
        <v>26</v>
      </c>
      <c r="C117" s="4" t="s">
        <v>27</v>
      </c>
      <c r="D117" s="4" t="s">
        <v>604</v>
      </c>
      <c r="E117" s="4" t="s">
        <v>605</v>
      </c>
      <c r="F117" s="6">
        <v>44863</v>
      </c>
      <c r="G117" s="6">
        <v>44864</v>
      </c>
      <c r="H117" s="4">
        <v>1</v>
      </c>
      <c r="I117" s="4">
        <v>1</v>
      </c>
      <c r="J117" s="4">
        <v>1</v>
      </c>
      <c r="K117" s="4" t="s">
        <v>30</v>
      </c>
      <c r="L117" s="4">
        <v>324</v>
      </c>
      <c r="M117" s="4">
        <v>324</v>
      </c>
      <c r="N117" s="4" t="s">
        <v>606</v>
      </c>
      <c r="O117" s="4" t="s">
        <v>32</v>
      </c>
      <c r="P117" s="4" t="s">
        <v>33</v>
      </c>
      <c r="Q117" s="4">
        <v>0</v>
      </c>
      <c r="R117" s="7">
        <v>44860</v>
      </c>
      <c r="S117" s="6">
        <v>44867</v>
      </c>
      <c r="T117" s="4" t="s">
        <v>34</v>
      </c>
      <c r="U117" s="4">
        <v>324</v>
      </c>
      <c r="V117" s="4">
        <v>0</v>
      </c>
      <c r="W117" s="4">
        <v>0</v>
      </c>
      <c r="X117" s="4" t="s">
        <v>607</v>
      </c>
      <c r="Y117" s="4" t="s">
        <v>608</v>
      </c>
    </row>
    <row r="118" s="4" customFormat="1" spans="1:25">
      <c r="A118" s="4" t="s">
        <v>609</v>
      </c>
      <c r="B118" s="4" t="s">
        <v>26</v>
      </c>
      <c r="C118" s="4" t="s">
        <v>27</v>
      </c>
      <c r="D118" s="4" t="s">
        <v>610</v>
      </c>
      <c r="E118" s="4" t="s">
        <v>611</v>
      </c>
      <c r="F118" s="6">
        <v>44862</v>
      </c>
      <c r="G118" s="6">
        <v>44864</v>
      </c>
      <c r="H118" s="4">
        <v>1</v>
      </c>
      <c r="I118" s="4">
        <v>2</v>
      </c>
      <c r="J118" s="4">
        <v>2</v>
      </c>
      <c r="K118" s="4" t="s">
        <v>30</v>
      </c>
      <c r="L118" s="4">
        <v>1020</v>
      </c>
      <c r="M118" s="4">
        <v>1020</v>
      </c>
      <c r="N118" s="4" t="s">
        <v>612</v>
      </c>
      <c r="O118" s="4" t="s">
        <v>32</v>
      </c>
      <c r="P118" s="4" t="s">
        <v>33</v>
      </c>
      <c r="Q118" s="4">
        <v>0</v>
      </c>
      <c r="R118" s="7">
        <v>44860</v>
      </c>
      <c r="S118" s="6">
        <v>44867</v>
      </c>
      <c r="T118" s="4" t="s">
        <v>34</v>
      </c>
      <c r="U118" s="4">
        <v>1020</v>
      </c>
      <c r="V118" s="4">
        <v>0</v>
      </c>
      <c r="W118" s="4">
        <v>0</v>
      </c>
      <c r="X118" s="4" t="s">
        <v>613</v>
      </c>
      <c r="Y118" s="4" t="s">
        <v>614</v>
      </c>
    </row>
    <row r="119" s="4" customFormat="1" spans="1:25">
      <c r="A119" s="4" t="s">
        <v>615</v>
      </c>
      <c r="B119" s="4" t="s">
        <v>26</v>
      </c>
      <c r="C119" s="4" t="s">
        <v>27</v>
      </c>
      <c r="D119" s="4" t="s">
        <v>306</v>
      </c>
      <c r="E119" s="4" t="s">
        <v>307</v>
      </c>
      <c r="F119" s="6">
        <v>44862</v>
      </c>
      <c r="G119" s="6">
        <v>44864</v>
      </c>
      <c r="H119" s="4">
        <v>1</v>
      </c>
      <c r="I119" s="4">
        <v>2</v>
      </c>
      <c r="J119" s="4">
        <v>2</v>
      </c>
      <c r="K119" s="4" t="s">
        <v>30</v>
      </c>
      <c r="L119" s="4">
        <v>1086</v>
      </c>
      <c r="M119" s="4">
        <v>1086</v>
      </c>
      <c r="N119" s="4" t="s">
        <v>616</v>
      </c>
      <c r="O119" s="4" t="s">
        <v>32</v>
      </c>
      <c r="P119" s="4" t="s">
        <v>33</v>
      </c>
      <c r="Q119" s="4">
        <v>0</v>
      </c>
      <c r="R119" s="7">
        <v>44861</v>
      </c>
      <c r="S119" s="6">
        <v>44867</v>
      </c>
      <c r="T119" s="4" t="s">
        <v>34</v>
      </c>
      <c r="U119" s="4">
        <v>1086</v>
      </c>
      <c r="V119" s="4">
        <v>0</v>
      </c>
      <c r="W119" s="4">
        <v>0</v>
      </c>
      <c r="X119" s="4" t="s">
        <v>617</v>
      </c>
      <c r="Y119" s="4" t="s">
        <v>618</v>
      </c>
    </row>
    <row r="120" s="4" customFormat="1" spans="1:26">
      <c r="A120" s="4" t="s">
        <v>619</v>
      </c>
      <c r="B120" s="4" t="s">
        <v>26</v>
      </c>
      <c r="C120" s="4" t="s">
        <v>27</v>
      </c>
      <c r="D120" s="4" t="s">
        <v>306</v>
      </c>
      <c r="E120" s="4" t="s">
        <v>418</v>
      </c>
      <c r="F120" s="6">
        <v>44862</v>
      </c>
      <c r="G120" s="6">
        <v>44864</v>
      </c>
      <c r="H120" s="4">
        <v>2</v>
      </c>
      <c r="I120" s="4">
        <v>2</v>
      </c>
      <c r="J120" s="4">
        <v>4</v>
      </c>
      <c r="K120" s="4" t="s">
        <v>30</v>
      </c>
      <c r="L120" s="4">
        <v>2172</v>
      </c>
      <c r="M120" s="4">
        <v>2172</v>
      </c>
      <c r="N120" s="4" t="s">
        <v>620</v>
      </c>
      <c r="O120" s="4" t="s">
        <v>32</v>
      </c>
      <c r="P120" s="4" t="s">
        <v>33</v>
      </c>
      <c r="Q120" s="4">
        <v>0</v>
      </c>
      <c r="R120" s="7">
        <v>44861</v>
      </c>
      <c r="S120" s="6">
        <v>44867</v>
      </c>
      <c r="T120" s="4" t="s">
        <v>34</v>
      </c>
      <c r="U120" s="4">
        <v>2172</v>
      </c>
      <c r="V120" s="4">
        <v>0</v>
      </c>
      <c r="W120" s="4">
        <v>0</v>
      </c>
      <c r="X120" s="4" t="s">
        <v>621</v>
      </c>
      <c r="Y120" s="4">
        <v>223787023</v>
      </c>
      <c r="Z120" s="4" t="s">
        <v>622</v>
      </c>
    </row>
    <row r="121" s="4" customFormat="1" spans="1:25">
      <c r="A121" s="4" t="s">
        <v>623</v>
      </c>
      <c r="B121" s="4" t="s">
        <v>26</v>
      </c>
      <c r="C121" s="4" t="s">
        <v>27</v>
      </c>
      <c r="D121" s="4" t="s">
        <v>624</v>
      </c>
      <c r="E121" s="4" t="s">
        <v>625</v>
      </c>
      <c r="F121" s="6">
        <v>44862</v>
      </c>
      <c r="G121" s="6">
        <v>44864</v>
      </c>
      <c r="H121" s="4">
        <v>1</v>
      </c>
      <c r="I121" s="4">
        <v>2</v>
      </c>
      <c r="J121" s="4">
        <v>2</v>
      </c>
      <c r="K121" s="4" t="s">
        <v>30</v>
      </c>
      <c r="L121" s="4">
        <v>1256</v>
      </c>
      <c r="M121" s="4">
        <v>1256</v>
      </c>
      <c r="N121" s="4" t="s">
        <v>626</v>
      </c>
      <c r="O121" s="4" t="s">
        <v>32</v>
      </c>
      <c r="P121" s="4" t="s">
        <v>33</v>
      </c>
      <c r="Q121" s="4">
        <v>0</v>
      </c>
      <c r="R121" s="7">
        <v>44861</v>
      </c>
      <c r="S121" s="6">
        <v>44867</v>
      </c>
      <c r="T121" s="4" t="s">
        <v>34</v>
      </c>
      <c r="U121" s="4">
        <v>1256</v>
      </c>
      <c r="V121" s="4">
        <v>0</v>
      </c>
      <c r="W121" s="4">
        <v>0</v>
      </c>
      <c r="X121" s="4" t="s">
        <v>627</v>
      </c>
      <c r="Y121" s="4" t="s">
        <v>628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125</v>
      </c>
      <c r="E122" s="4" t="s">
        <v>575</v>
      </c>
      <c r="F122" s="6">
        <v>44863</v>
      </c>
      <c r="G122" s="6">
        <v>44864</v>
      </c>
      <c r="H122" s="4">
        <v>1</v>
      </c>
      <c r="I122" s="4">
        <v>1</v>
      </c>
      <c r="J122" s="4">
        <v>1</v>
      </c>
      <c r="K122" s="4" t="s">
        <v>30</v>
      </c>
      <c r="L122" s="4">
        <v>590</v>
      </c>
      <c r="M122" s="4">
        <v>590</v>
      </c>
      <c r="N122" s="4" t="s">
        <v>630</v>
      </c>
      <c r="O122" s="4" t="s">
        <v>32</v>
      </c>
      <c r="P122" s="4" t="s">
        <v>33</v>
      </c>
      <c r="Q122" s="4">
        <v>0</v>
      </c>
      <c r="R122" s="7">
        <v>44861</v>
      </c>
      <c r="S122" s="6">
        <v>44867</v>
      </c>
      <c r="T122" s="4" t="s">
        <v>34</v>
      </c>
      <c r="U122" s="4">
        <v>590</v>
      </c>
      <c r="V122" s="4">
        <v>0</v>
      </c>
      <c r="W122" s="4">
        <v>0</v>
      </c>
      <c r="X122" s="4" t="s">
        <v>631</v>
      </c>
      <c r="Y122" s="4" t="s">
        <v>632</v>
      </c>
    </row>
    <row r="123" s="4" customFormat="1" spans="1:25">
      <c r="A123" s="4" t="s">
        <v>633</v>
      </c>
      <c r="B123" s="4" t="s">
        <v>26</v>
      </c>
      <c r="C123" s="4" t="s">
        <v>27</v>
      </c>
      <c r="D123" s="4" t="s">
        <v>634</v>
      </c>
      <c r="E123" s="4" t="s">
        <v>635</v>
      </c>
      <c r="F123" s="6">
        <v>44863</v>
      </c>
      <c r="G123" s="6">
        <v>44864</v>
      </c>
      <c r="H123" s="4">
        <v>1</v>
      </c>
      <c r="I123" s="4">
        <v>1</v>
      </c>
      <c r="J123" s="4">
        <v>1</v>
      </c>
      <c r="K123" s="4" t="s">
        <v>30</v>
      </c>
      <c r="L123" s="4">
        <v>3452</v>
      </c>
      <c r="M123" s="4">
        <v>3452</v>
      </c>
      <c r="N123" s="4" t="s">
        <v>636</v>
      </c>
      <c r="O123" s="4" t="s">
        <v>32</v>
      </c>
      <c r="P123" s="4" t="s">
        <v>33</v>
      </c>
      <c r="Q123" s="4">
        <v>0</v>
      </c>
      <c r="R123" s="7">
        <v>44861</v>
      </c>
      <c r="S123" s="6">
        <v>44867</v>
      </c>
      <c r="T123" s="4" t="s">
        <v>34</v>
      </c>
      <c r="U123" s="4">
        <v>3452</v>
      </c>
      <c r="V123" s="4">
        <v>0</v>
      </c>
      <c r="W123" s="4">
        <v>0</v>
      </c>
      <c r="X123" s="4" t="s">
        <v>637</v>
      </c>
      <c r="Y123" s="4" t="s">
        <v>82</v>
      </c>
    </row>
    <row r="124" s="4" customFormat="1" spans="1:25">
      <c r="A124" s="4" t="s">
        <v>638</v>
      </c>
      <c r="B124" s="4" t="s">
        <v>26</v>
      </c>
      <c r="C124" s="4" t="s">
        <v>27</v>
      </c>
      <c r="D124" s="4" t="s">
        <v>639</v>
      </c>
      <c r="E124" s="4" t="s">
        <v>640</v>
      </c>
      <c r="F124" s="6">
        <v>44862</v>
      </c>
      <c r="G124" s="6">
        <v>44864</v>
      </c>
      <c r="H124" s="4">
        <v>1</v>
      </c>
      <c r="I124" s="4">
        <v>2</v>
      </c>
      <c r="J124" s="4">
        <v>2</v>
      </c>
      <c r="K124" s="4" t="s">
        <v>30</v>
      </c>
      <c r="L124" s="4">
        <v>516</v>
      </c>
      <c r="M124" s="4">
        <v>516</v>
      </c>
      <c r="N124" s="4" t="s">
        <v>641</v>
      </c>
      <c r="O124" s="4" t="s">
        <v>32</v>
      </c>
      <c r="P124" s="4" t="s">
        <v>33</v>
      </c>
      <c r="Q124" s="4">
        <v>0</v>
      </c>
      <c r="R124" s="7">
        <v>44861</v>
      </c>
      <c r="S124" s="6">
        <v>44867</v>
      </c>
      <c r="T124" s="4" t="s">
        <v>34</v>
      </c>
      <c r="U124" s="4">
        <v>516</v>
      </c>
      <c r="V124" s="4">
        <v>0</v>
      </c>
      <c r="W124" s="4">
        <v>0</v>
      </c>
      <c r="X124" s="4" t="s">
        <v>642</v>
      </c>
      <c r="Y124" s="4" t="s">
        <v>643</v>
      </c>
    </row>
    <row r="125" s="4" customFormat="1" spans="1:25">
      <c r="A125" s="4" t="s">
        <v>644</v>
      </c>
      <c r="B125" s="4" t="s">
        <v>26</v>
      </c>
      <c r="C125" s="4" t="s">
        <v>27</v>
      </c>
      <c r="D125" s="4" t="s">
        <v>545</v>
      </c>
      <c r="E125" s="4" t="s">
        <v>645</v>
      </c>
      <c r="F125" s="6">
        <v>44862</v>
      </c>
      <c r="G125" s="6">
        <v>44864</v>
      </c>
      <c r="H125" s="4">
        <v>1</v>
      </c>
      <c r="I125" s="4">
        <v>2</v>
      </c>
      <c r="J125" s="4">
        <v>2</v>
      </c>
      <c r="K125" s="4" t="s">
        <v>30</v>
      </c>
      <c r="L125" s="4">
        <v>1342</v>
      </c>
      <c r="M125" s="4">
        <v>1342</v>
      </c>
      <c r="N125" s="4" t="s">
        <v>646</v>
      </c>
      <c r="O125" s="4" t="s">
        <v>32</v>
      </c>
      <c r="P125" s="4" t="s">
        <v>33</v>
      </c>
      <c r="Q125" s="4">
        <v>0</v>
      </c>
      <c r="R125" s="7">
        <v>44861</v>
      </c>
      <c r="S125" s="6">
        <v>44867</v>
      </c>
      <c r="T125" s="4" t="s">
        <v>34</v>
      </c>
      <c r="U125" s="4">
        <v>1342</v>
      </c>
      <c r="V125" s="4">
        <v>0</v>
      </c>
      <c r="W125" s="4">
        <v>0</v>
      </c>
      <c r="X125" s="4" t="s">
        <v>647</v>
      </c>
      <c r="Y125" s="4" t="s">
        <v>648</v>
      </c>
    </row>
    <row r="126" s="4" customFormat="1" spans="1:25">
      <c r="A126" s="4" t="s">
        <v>649</v>
      </c>
      <c r="B126" s="4" t="s">
        <v>26</v>
      </c>
      <c r="C126" s="4" t="s">
        <v>27</v>
      </c>
      <c r="D126" s="4" t="s">
        <v>539</v>
      </c>
      <c r="E126" s="4" t="s">
        <v>650</v>
      </c>
      <c r="F126" s="6">
        <v>44862</v>
      </c>
      <c r="G126" s="6">
        <v>44864</v>
      </c>
      <c r="H126" s="4">
        <v>1</v>
      </c>
      <c r="I126" s="4">
        <v>2</v>
      </c>
      <c r="J126" s="4">
        <v>2</v>
      </c>
      <c r="K126" s="4" t="s">
        <v>30</v>
      </c>
      <c r="L126" s="4">
        <v>556</v>
      </c>
      <c r="M126" s="4">
        <v>556</v>
      </c>
      <c r="N126" s="4" t="s">
        <v>651</v>
      </c>
      <c r="O126" s="4" t="s">
        <v>32</v>
      </c>
      <c r="P126" s="4" t="s">
        <v>33</v>
      </c>
      <c r="Q126" s="4">
        <v>0</v>
      </c>
      <c r="R126" s="7">
        <v>44861</v>
      </c>
      <c r="S126" s="6">
        <v>44867</v>
      </c>
      <c r="T126" s="4" t="s">
        <v>34</v>
      </c>
      <c r="U126" s="4">
        <v>556</v>
      </c>
      <c r="V126" s="4">
        <v>0</v>
      </c>
      <c r="W126" s="4">
        <v>0</v>
      </c>
      <c r="X126" s="4" t="s">
        <v>652</v>
      </c>
      <c r="Y126" s="4" t="s">
        <v>653</v>
      </c>
    </row>
    <row r="127" s="4" customFormat="1" spans="1:25">
      <c r="A127" s="4" t="s">
        <v>654</v>
      </c>
      <c r="B127" s="4" t="s">
        <v>26</v>
      </c>
      <c r="C127" s="4" t="s">
        <v>27</v>
      </c>
      <c r="D127" s="4" t="s">
        <v>125</v>
      </c>
      <c r="E127" s="4" t="s">
        <v>575</v>
      </c>
      <c r="F127" s="6">
        <v>44863</v>
      </c>
      <c r="G127" s="6">
        <v>44864</v>
      </c>
      <c r="H127" s="4">
        <v>1</v>
      </c>
      <c r="I127" s="4">
        <v>1</v>
      </c>
      <c r="J127" s="4">
        <v>1</v>
      </c>
      <c r="K127" s="4" t="s">
        <v>30</v>
      </c>
      <c r="L127" s="4">
        <v>590</v>
      </c>
      <c r="M127" s="4">
        <v>590</v>
      </c>
      <c r="N127" s="4" t="s">
        <v>655</v>
      </c>
      <c r="O127" s="4" t="s">
        <v>32</v>
      </c>
      <c r="P127" s="4" t="s">
        <v>33</v>
      </c>
      <c r="Q127" s="4">
        <v>0</v>
      </c>
      <c r="R127" s="7">
        <v>44861</v>
      </c>
      <c r="S127" s="6">
        <v>44867</v>
      </c>
      <c r="T127" s="4" t="s">
        <v>34</v>
      </c>
      <c r="U127" s="4">
        <v>590</v>
      </c>
      <c r="V127" s="4">
        <v>0</v>
      </c>
      <c r="W127" s="4">
        <v>0</v>
      </c>
      <c r="X127" s="4" t="s">
        <v>656</v>
      </c>
      <c r="Y127" s="4" t="s">
        <v>657</v>
      </c>
    </row>
    <row r="128" s="4" customFormat="1" spans="1:25">
      <c r="A128" s="4" t="s">
        <v>658</v>
      </c>
      <c r="B128" s="4" t="s">
        <v>26</v>
      </c>
      <c r="C128" s="4" t="s">
        <v>27</v>
      </c>
      <c r="D128" s="4" t="s">
        <v>659</v>
      </c>
      <c r="E128" s="4" t="s">
        <v>660</v>
      </c>
      <c r="F128" s="6">
        <v>44862</v>
      </c>
      <c r="G128" s="6">
        <v>44864</v>
      </c>
      <c r="H128" s="4">
        <v>1</v>
      </c>
      <c r="I128" s="4">
        <v>2</v>
      </c>
      <c r="J128" s="4">
        <v>2</v>
      </c>
      <c r="K128" s="4" t="s">
        <v>30</v>
      </c>
      <c r="L128" s="4">
        <v>890</v>
      </c>
      <c r="M128" s="4">
        <v>890</v>
      </c>
      <c r="N128" s="4" t="s">
        <v>661</v>
      </c>
      <c r="O128" s="4" t="s">
        <v>32</v>
      </c>
      <c r="P128" s="4" t="s">
        <v>33</v>
      </c>
      <c r="Q128" s="4">
        <v>0</v>
      </c>
      <c r="R128" s="7">
        <v>44861</v>
      </c>
      <c r="S128" s="6">
        <v>44867</v>
      </c>
      <c r="T128" s="4" t="s">
        <v>34</v>
      </c>
      <c r="U128" s="4">
        <v>890</v>
      </c>
      <c r="V128" s="4">
        <v>0</v>
      </c>
      <c r="W128" s="4">
        <v>0</v>
      </c>
      <c r="X128" s="4" t="s">
        <v>662</v>
      </c>
      <c r="Y128" s="4" t="s">
        <v>663</v>
      </c>
    </row>
    <row r="129" s="4" customFormat="1" spans="1:25">
      <c r="A129" s="4" t="s">
        <v>664</v>
      </c>
      <c r="B129" s="4" t="s">
        <v>26</v>
      </c>
      <c r="C129" s="4" t="s">
        <v>27</v>
      </c>
      <c r="D129" s="4" t="s">
        <v>125</v>
      </c>
      <c r="E129" s="4" t="s">
        <v>665</v>
      </c>
      <c r="F129" s="6">
        <v>44863</v>
      </c>
      <c r="G129" s="6">
        <v>44864</v>
      </c>
      <c r="H129" s="4">
        <v>1</v>
      </c>
      <c r="I129" s="4">
        <v>1</v>
      </c>
      <c r="J129" s="4">
        <v>1</v>
      </c>
      <c r="K129" s="4" t="s">
        <v>30</v>
      </c>
      <c r="L129" s="4">
        <v>640</v>
      </c>
      <c r="M129" s="4">
        <v>640</v>
      </c>
      <c r="N129" s="4" t="s">
        <v>666</v>
      </c>
      <c r="O129" s="4" t="s">
        <v>32</v>
      </c>
      <c r="P129" s="4" t="s">
        <v>33</v>
      </c>
      <c r="Q129" s="4">
        <v>0</v>
      </c>
      <c r="R129" s="7">
        <v>44861</v>
      </c>
      <c r="S129" s="6">
        <v>44867</v>
      </c>
      <c r="T129" s="4" t="s">
        <v>34</v>
      </c>
      <c r="U129" s="4">
        <v>640</v>
      </c>
      <c r="V129" s="4">
        <v>0</v>
      </c>
      <c r="W129" s="4">
        <v>0</v>
      </c>
      <c r="X129" s="4" t="s">
        <v>667</v>
      </c>
      <c r="Y129" s="4" t="s">
        <v>82</v>
      </c>
    </row>
    <row r="130" s="4" customFormat="1" spans="1:25">
      <c r="A130" s="4" t="s">
        <v>633</v>
      </c>
      <c r="B130" s="4" t="s">
        <v>26</v>
      </c>
      <c r="C130" s="4" t="s">
        <v>83</v>
      </c>
      <c r="D130" s="4" t="s">
        <v>634</v>
      </c>
      <c r="E130" s="4" t="s">
        <v>635</v>
      </c>
      <c r="F130" s="6">
        <v>44863</v>
      </c>
      <c r="G130" s="6">
        <v>44864</v>
      </c>
      <c r="H130" s="4">
        <v>1</v>
      </c>
      <c r="I130" s="4">
        <v>1</v>
      </c>
      <c r="J130" s="4">
        <v>1</v>
      </c>
      <c r="K130" s="4" t="s">
        <v>30</v>
      </c>
      <c r="L130" s="4">
        <v>-3452</v>
      </c>
      <c r="M130" s="4">
        <v>-3452</v>
      </c>
      <c r="N130" s="4" t="s">
        <v>636</v>
      </c>
      <c r="O130" s="4" t="s">
        <v>32</v>
      </c>
      <c r="P130" s="4" t="s">
        <v>33</v>
      </c>
      <c r="Q130" s="4">
        <v>0</v>
      </c>
      <c r="R130" s="7">
        <v>44861</v>
      </c>
      <c r="S130" s="6">
        <v>44867</v>
      </c>
      <c r="T130" s="4" t="s">
        <v>34</v>
      </c>
      <c r="U130" s="4">
        <v>-3452</v>
      </c>
      <c r="V130" s="4">
        <v>0</v>
      </c>
      <c r="W130" s="4">
        <v>0</v>
      </c>
      <c r="X130" s="4" t="s">
        <v>637</v>
      </c>
      <c r="Y130" s="4" t="s">
        <v>82</v>
      </c>
    </row>
    <row r="131" s="4" customFormat="1" spans="1:25">
      <c r="A131" s="4" t="s">
        <v>664</v>
      </c>
      <c r="B131" s="4" t="s">
        <v>26</v>
      </c>
      <c r="C131" s="4" t="s">
        <v>83</v>
      </c>
      <c r="D131" s="4" t="s">
        <v>125</v>
      </c>
      <c r="E131" s="4" t="s">
        <v>665</v>
      </c>
      <c r="F131" s="6">
        <v>44863</v>
      </c>
      <c r="G131" s="6">
        <v>44864</v>
      </c>
      <c r="H131" s="4">
        <v>1</v>
      </c>
      <c r="I131" s="4">
        <v>1</v>
      </c>
      <c r="J131" s="4">
        <v>1</v>
      </c>
      <c r="K131" s="4" t="s">
        <v>30</v>
      </c>
      <c r="L131" s="4">
        <v>-640</v>
      </c>
      <c r="M131" s="4">
        <v>-640</v>
      </c>
      <c r="N131" s="4" t="s">
        <v>666</v>
      </c>
      <c r="O131" s="4" t="s">
        <v>32</v>
      </c>
      <c r="P131" s="4" t="s">
        <v>33</v>
      </c>
      <c r="Q131" s="4">
        <v>0</v>
      </c>
      <c r="R131" s="7">
        <v>44861</v>
      </c>
      <c r="S131" s="6">
        <v>44867</v>
      </c>
      <c r="T131" s="4" t="s">
        <v>34</v>
      </c>
      <c r="U131" s="4">
        <v>-640</v>
      </c>
      <c r="V131" s="4">
        <v>0</v>
      </c>
      <c r="W131" s="4">
        <v>0</v>
      </c>
      <c r="X131" s="4" t="s">
        <v>667</v>
      </c>
      <c r="Y131" s="4" t="s">
        <v>82</v>
      </c>
    </row>
    <row r="132" s="4" customFormat="1" spans="1:25">
      <c r="A132" s="4" t="s">
        <v>668</v>
      </c>
      <c r="B132" s="4" t="s">
        <v>26</v>
      </c>
      <c r="C132" s="4" t="s">
        <v>27</v>
      </c>
      <c r="D132" s="4" t="s">
        <v>669</v>
      </c>
      <c r="E132" s="4" t="s">
        <v>670</v>
      </c>
      <c r="F132" s="6">
        <v>44862</v>
      </c>
      <c r="G132" s="6">
        <v>44864</v>
      </c>
      <c r="H132" s="4">
        <v>1</v>
      </c>
      <c r="I132" s="4">
        <v>2</v>
      </c>
      <c r="J132" s="4">
        <v>2</v>
      </c>
      <c r="K132" s="4" t="s">
        <v>30</v>
      </c>
      <c r="L132" s="4">
        <v>468</v>
      </c>
      <c r="M132" s="4">
        <v>468</v>
      </c>
      <c r="N132" s="4" t="s">
        <v>671</v>
      </c>
      <c r="O132" s="4" t="s">
        <v>32</v>
      </c>
      <c r="P132" s="4" t="s">
        <v>33</v>
      </c>
      <c r="Q132" s="4">
        <v>0</v>
      </c>
      <c r="R132" s="7">
        <v>44861</v>
      </c>
      <c r="S132" s="6">
        <v>44867</v>
      </c>
      <c r="T132" s="4" t="s">
        <v>34</v>
      </c>
      <c r="U132" s="4">
        <v>468</v>
      </c>
      <c r="V132" s="4">
        <v>0</v>
      </c>
      <c r="W132" s="4">
        <v>0</v>
      </c>
      <c r="X132" s="4" t="s">
        <v>672</v>
      </c>
      <c r="Y132" s="4" t="s">
        <v>673</v>
      </c>
    </row>
    <row r="133" s="4" customFormat="1" spans="1:25">
      <c r="A133" s="4" t="s">
        <v>674</v>
      </c>
      <c r="B133" s="4" t="s">
        <v>26</v>
      </c>
      <c r="C133" s="4" t="s">
        <v>27</v>
      </c>
      <c r="D133" s="4" t="s">
        <v>669</v>
      </c>
      <c r="E133" s="4" t="s">
        <v>552</v>
      </c>
      <c r="F133" s="6">
        <v>44862</v>
      </c>
      <c r="G133" s="6">
        <v>44864</v>
      </c>
      <c r="H133" s="4">
        <v>1</v>
      </c>
      <c r="I133" s="4">
        <v>2</v>
      </c>
      <c r="J133" s="4">
        <v>2</v>
      </c>
      <c r="K133" s="4" t="s">
        <v>30</v>
      </c>
      <c r="L133" s="4">
        <v>387</v>
      </c>
      <c r="M133" s="4">
        <v>387</v>
      </c>
      <c r="N133" s="4" t="s">
        <v>675</v>
      </c>
      <c r="O133" s="4" t="s">
        <v>32</v>
      </c>
      <c r="P133" s="4" t="s">
        <v>33</v>
      </c>
      <c r="Q133" s="4">
        <v>0</v>
      </c>
      <c r="R133" s="7">
        <v>44861</v>
      </c>
      <c r="S133" s="6">
        <v>44867</v>
      </c>
      <c r="T133" s="4" t="s">
        <v>34</v>
      </c>
      <c r="U133" s="4">
        <v>387</v>
      </c>
      <c r="V133" s="4">
        <v>0</v>
      </c>
      <c r="W133" s="4">
        <v>0</v>
      </c>
      <c r="X133" s="4" t="s">
        <v>676</v>
      </c>
      <c r="Y133" s="4" t="s">
        <v>677</v>
      </c>
    </row>
    <row r="134" s="4" customFormat="1" spans="1:25">
      <c r="A134" s="4" t="s">
        <v>678</v>
      </c>
      <c r="B134" s="4" t="s">
        <v>26</v>
      </c>
      <c r="C134" s="4" t="s">
        <v>27</v>
      </c>
      <c r="D134" s="4" t="s">
        <v>679</v>
      </c>
      <c r="E134" s="4" t="s">
        <v>680</v>
      </c>
      <c r="F134" s="6">
        <v>44863</v>
      </c>
      <c r="G134" s="6">
        <v>44864</v>
      </c>
      <c r="H134" s="4">
        <v>1</v>
      </c>
      <c r="I134" s="4">
        <v>1</v>
      </c>
      <c r="J134" s="4">
        <v>1</v>
      </c>
      <c r="K134" s="4" t="s">
        <v>30</v>
      </c>
      <c r="L134" s="4">
        <v>780</v>
      </c>
      <c r="M134" s="4">
        <v>780</v>
      </c>
      <c r="N134" s="4" t="s">
        <v>681</v>
      </c>
      <c r="O134" s="4" t="s">
        <v>32</v>
      </c>
      <c r="P134" s="4" t="s">
        <v>33</v>
      </c>
      <c r="Q134" s="4">
        <v>0</v>
      </c>
      <c r="R134" s="7">
        <v>44861</v>
      </c>
      <c r="S134" s="6">
        <v>44867</v>
      </c>
      <c r="T134" s="4" t="s">
        <v>34</v>
      </c>
      <c r="U134" s="4">
        <v>780</v>
      </c>
      <c r="V134" s="4">
        <v>0</v>
      </c>
      <c r="W134" s="4">
        <v>0</v>
      </c>
      <c r="X134" s="4" t="s">
        <v>682</v>
      </c>
      <c r="Y134" s="4" t="s">
        <v>683</v>
      </c>
    </row>
    <row r="135" s="4" customFormat="1" spans="1:25">
      <c r="A135" s="4" t="s">
        <v>684</v>
      </c>
      <c r="B135" s="4" t="s">
        <v>26</v>
      </c>
      <c r="C135" s="4" t="s">
        <v>27</v>
      </c>
      <c r="D135" s="4" t="s">
        <v>125</v>
      </c>
      <c r="E135" s="4" t="s">
        <v>575</v>
      </c>
      <c r="F135" s="6">
        <v>44863</v>
      </c>
      <c r="G135" s="6">
        <v>44864</v>
      </c>
      <c r="H135" s="4">
        <v>1</v>
      </c>
      <c r="I135" s="4">
        <v>1</v>
      </c>
      <c r="J135" s="4">
        <v>1</v>
      </c>
      <c r="K135" s="4" t="s">
        <v>30</v>
      </c>
      <c r="L135" s="4">
        <v>629</v>
      </c>
      <c r="M135" s="4">
        <v>629</v>
      </c>
      <c r="N135" s="4" t="s">
        <v>685</v>
      </c>
      <c r="O135" s="4" t="s">
        <v>32</v>
      </c>
      <c r="P135" s="4" t="s">
        <v>33</v>
      </c>
      <c r="Q135" s="4">
        <v>0</v>
      </c>
      <c r="R135" s="7">
        <v>44862</v>
      </c>
      <c r="S135" s="6">
        <v>44867</v>
      </c>
      <c r="T135" s="4" t="s">
        <v>34</v>
      </c>
      <c r="U135" s="4">
        <v>629</v>
      </c>
      <c r="V135" s="4">
        <v>0</v>
      </c>
      <c r="W135" s="4">
        <v>0</v>
      </c>
      <c r="X135" s="4" t="s">
        <v>686</v>
      </c>
      <c r="Y135" s="4" t="s">
        <v>82</v>
      </c>
    </row>
    <row r="136" s="4" customFormat="1" spans="1:25">
      <c r="A136" s="4" t="s">
        <v>687</v>
      </c>
      <c r="B136" s="4" t="s">
        <v>26</v>
      </c>
      <c r="C136" s="4" t="s">
        <v>27</v>
      </c>
      <c r="D136" s="4" t="s">
        <v>688</v>
      </c>
      <c r="E136" s="4" t="s">
        <v>689</v>
      </c>
      <c r="F136" s="6">
        <v>44863</v>
      </c>
      <c r="G136" s="6">
        <v>44864</v>
      </c>
      <c r="H136" s="4">
        <v>1</v>
      </c>
      <c r="I136" s="4">
        <v>1</v>
      </c>
      <c r="J136" s="4">
        <v>1</v>
      </c>
      <c r="K136" s="4" t="s">
        <v>30</v>
      </c>
      <c r="L136" s="4">
        <v>4019.92</v>
      </c>
      <c r="M136" s="4">
        <v>4019.92</v>
      </c>
      <c r="N136" s="4" t="s">
        <v>690</v>
      </c>
      <c r="O136" s="4" t="s">
        <v>32</v>
      </c>
      <c r="P136" s="4" t="s">
        <v>33</v>
      </c>
      <c r="Q136" s="4">
        <v>0</v>
      </c>
      <c r="R136" s="7">
        <v>44862</v>
      </c>
      <c r="S136" s="6">
        <v>44867</v>
      </c>
      <c r="T136" s="4" t="s">
        <v>34</v>
      </c>
      <c r="U136" s="4">
        <v>4019.92</v>
      </c>
      <c r="V136" s="4">
        <v>0</v>
      </c>
      <c r="W136" s="4">
        <v>0</v>
      </c>
      <c r="X136" s="4" t="s">
        <v>691</v>
      </c>
      <c r="Y136" s="4" t="s">
        <v>692</v>
      </c>
    </row>
    <row r="137" s="4" customFormat="1" spans="1:25">
      <c r="A137" s="4" t="s">
        <v>693</v>
      </c>
      <c r="B137" s="4" t="s">
        <v>26</v>
      </c>
      <c r="C137" s="4" t="s">
        <v>27</v>
      </c>
      <c r="D137" s="4" t="s">
        <v>694</v>
      </c>
      <c r="E137" s="4" t="s">
        <v>695</v>
      </c>
      <c r="F137" s="6">
        <v>44863</v>
      </c>
      <c r="G137" s="6">
        <v>44864</v>
      </c>
      <c r="H137" s="4">
        <v>1</v>
      </c>
      <c r="I137" s="4">
        <v>1</v>
      </c>
      <c r="J137" s="4">
        <v>1</v>
      </c>
      <c r="K137" s="4" t="s">
        <v>30</v>
      </c>
      <c r="L137" s="4">
        <v>235</v>
      </c>
      <c r="M137" s="4">
        <v>235</v>
      </c>
      <c r="N137" s="4" t="s">
        <v>696</v>
      </c>
      <c r="O137" s="4" t="s">
        <v>32</v>
      </c>
      <c r="P137" s="4" t="s">
        <v>33</v>
      </c>
      <c r="Q137" s="4">
        <v>0</v>
      </c>
      <c r="R137" s="7">
        <v>44862</v>
      </c>
      <c r="S137" s="6">
        <v>44867</v>
      </c>
      <c r="T137" s="4" t="s">
        <v>34</v>
      </c>
      <c r="U137" s="4">
        <v>235</v>
      </c>
      <c r="V137" s="4">
        <v>0</v>
      </c>
      <c r="W137" s="4">
        <v>0</v>
      </c>
      <c r="X137" s="4" t="s">
        <v>697</v>
      </c>
      <c r="Y137" s="4" t="s">
        <v>698</v>
      </c>
    </row>
    <row r="138" s="4" customFormat="1" spans="1:26">
      <c r="A138" s="4" t="s">
        <v>699</v>
      </c>
      <c r="B138" s="4" t="s">
        <v>26</v>
      </c>
      <c r="C138" s="4" t="s">
        <v>27</v>
      </c>
      <c r="D138" s="4" t="s">
        <v>700</v>
      </c>
      <c r="E138" s="4" t="s">
        <v>701</v>
      </c>
      <c r="F138" s="6">
        <v>44862</v>
      </c>
      <c r="G138" s="6">
        <v>44864</v>
      </c>
      <c r="H138" s="4">
        <v>1</v>
      </c>
      <c r="I138" s="4">
        <v>2</v>
      </c>
      <c r="J138" s="4">
        <v>2</v>
      </c>
      <c r="K138" s="4" t="s">
        <v>30</v>
      </c>
      <c r="L138" s="4">
        <v>1900</v>
      </c>
      <c r="M138" s="4">
        <v>1900</v>
      </c>
      <c r="N138" s="4" t="s">
        <v>702</v>
      </c>
      <c r="O138" s="4" t="s">
        <v>32</v>
      </c>
      <c r="P138" s="4" t="s">
        <v>33</v>
      </c>
      <c r="Q138" s="4">
        <v>0</v>
      </c>
      <c r="R138" s="7">
        <v>44862</v>
      </c>
      <c r="S138" s="6">
        <v>44867</v>
      </c>
      <c r="T138" s="4" t="s">
        <v>34</v>
      </c>
      <c r="U138" s="4">
        <v>1900</v>
      </c>
      <c r="V138" s="4">
        <v>0</v>
      </c>
      <c r="W138" s="4">
        <v>0</v>
      </c>
      <c r="X138" s="4" t="s">
        <v>703</v>
      </c>
      <c r="Y138" s="4" t="s">
        <v>704</v>
      </c>
      <c r="Z138" s="4" t="s">
        <v>705</v>
      </c>
    </row>
    <row r="139" s="4" customFormat="1" spans="1:25">
      <c r="A139" s="4" t="s">
        <v>706</v>
      </c>
      <c r="B139" s="4" t="s">
        <v>26</v>
      </c>
      <c r="C139" s="4" t="s">
        <v>27</v>
      </c>
      <c r="D139" s="4" t="s">
        <v>707</v>
      </c>
      <c r="E139" s="4" t="s">
        <v>274</v>
      </c>
      <c r="F139" s="6">
        <v>44862</v>
      </c>
      <c r="G139" s="6">
        <v>44864</v>
      </c>
      <c r="H139" s="4">
        <v>1</v>
      </c>
      <c r="I139" s="4">
        <v>2</v>
      </c>
      <c r="J139" s="4">
        <v>2</v>
      </c>
      <c r="K139" s="4" t="s">
        <v>30</v>
      </c>
      <c r="L139" s="4">
        <v>1072</v>
      </c>
      <c r="M139" s="4">
        <v>1072</v>
      </c>
      <c r="N139" s="4" t="s">
        <v>708</v>
      </c>
      <c r="O139" s="4" t="s">
        <v>32</v>
      </c>
      <c r="P139" s="4" t="s">
        <v>33</v>
      </c>
      <c r="Q139" s="4">
        <v>0</v>
      </c>
      <c r="R139" s="7">
        <v>44862</v>
      </c>
      <c r="S139" s="6">
        <v>44867</v>
      </c>
      <c r="T139" s="4" t="s">
        <v>34</v>
      </c>
      <c r="U139" s="4">
        <v>1072</v>
      </c>
      <c r="V139" s="4">
        <v>0</v>
      </c>
      <c r="W139" s="4">
        <v>0</v>
      </c>
      <c r="X139" s="4" t="s">
        <v>709</v>
      </c>
      <c r="Y139" s="4" t="s">
        <v>710</v>
      </c>
    </row>
    <row r="140" s="4" customFormat="1" spans="1:25">
      <c r="A140" s="4" t="s">
        <v>711</v>
      </c>
      <c r="B140" s="4" t="s">
        <v>26</v>
      </c>
      <c r="C140" s="4" t="s">
        <v>27</v>
      </c>
      <c r="D140" s="4" t="s">
        <v>712</v>
      </c>
      <c r="E140" s="4" t="s">
        <v>713</v>
      </c>
      <c r="F140" s="6">
        <v>44863</v>
      </c>
      <c r="G140" s="6">
        <v>44864</v>
      </c>
      <c r="H140" s="4">
        <v>1</v>
      </c>
      <c r="I140" s="4">
        <v>1</v>
      </c>
      <c r="J140" s="4">
        <v>1</v>
      </c>
      <c r="K140" s="4" t="s">
        <v>30</v>
      </c>
      <c r="L140" s="4">
        <v>1314</v>
      </c>
      <c r="M140" s="4">
        <v>1314</v>
      </c>
      <c r="N140" s="4" t="s">
        <v>714</v>
      </c>
      <c r="O140" s="4" t="s">
        <v>32</v>
      </c>
      <c r="P140" s="4" t="s">
        <v>33</v>
      </c>
      <c r="Q140" s="4">
        <v>0</v>
      </c>
      <c r="R140" s="7">
        <v>44862</v>
      </c>
      <c r="S140" s="6">
        <v>44867</v>
      </c>
      <c r="T140" s="4" t="s">
        <v>34</v>
      </c>
      <c r="U140" s="4">
        <v>1314</v>
      </c>
      <c r="V140" s="4">
        <v>0</v>
      </c>
      <c r="W140" s="4">
        <v>0</v>
      </c>
      <c r="X140" s="4" t="s">
        <v>715</v>
      </c>
      <c r="Y140" s="4" t="s">
        <v>716</v>
      </c>
    </row>
    <row r="141" s="4" customFormat="1" spans="1:25">
      <c r="A141" s="4" t="s">
        <v>717</v>
      </c>
      <c r="B141" s="4" t="s">
        <v>26</v>
      </c>
      <c r="C141" s="4" t="s">
        <v>27</v>
      </c>
      <c r="D141" s="4" t="s">
        <v>718</v>
      </c>
      <c r="E141" s="4" t="s">
        <v>670</v>
      </c>
      <c r="F141" s="6">
        <v>44862</v>
      </c>
      <c r="G141" s="6">
        <v>44864</v>
      </c>
      <c r="H141" s="4">
        <v>1</v>
      </c>
      <c r="I141" s="4">
        <v>2</v>
      </c>
      <c r="J141" s="4">
        <v>2</v>
      </c>
      <c r="K141" s="4" t="s">
        <v>30</v>
      </c>
      <c r="L141" s="4">
        <v>670</v>
      </c>
      <c r="M141" s="4">
        <v>670</v>
      </c>
      <c r="N141" s="4" t="s">
        <v>719</v>
      </c>
      <c r="O141" s="4" t="s">
        <v>32</v>
      </c>
      <c r="P141" s="4" t="s">
        <v>33</v>
      </c>
      <c r="Q141" s="4">
        <v>0</v>
      </c>
      <c r="R141" s="7">
        <v>44862</v>
      </c>
      <c r="S141" s="6">
        <v>44867</v>
      </c>
      <c r="T141" s="4" t="s">
        <v>34</v>
      </c>
      <c r="U141" s="4">
        <v>670</v>
      </c>
      <c r="V141" s="4">
        <v>0</v>
      </c>
      <c r="W141" s="4">
        <v>0</v>
      </c>
      <c r="X141" s="4" t="s">
        <v>720</v>
      </c>
      <c r="Y141" s="4" t="s">
        <v>720</v>
      </c>
    </row>
    <row r="142" s="4" customFormat="1" spans="1:25">
      <c r="A142" s="4" t="s">
        <v>721</v>
      </c>
      <c r="B142" s="4" t="s">
        <v>26</v>
      </c>
      <c r="C142" s="4" t="s">
        <v>27</v>
      </c>
      <c r="D142" s="4" t="s">
        <v>722</v>
      </c>
      <c r="E142" s="4" t="s">
        <v>723</v>
      </c>
      <c r="F142" s="6">
        <v>44862</v>
      </c>
      <c r="G142" s="6">
        <v>44864</v>
      </c>
      <c r="H142" s="4">
        <v>1</v>
      </c>
      <c r="I142" s="4">
        <v>2</v>
      </c>
      <c r="J142" s="4">
        <v>2</v>
      </c>
      <c r="K142" s="4" t="s">
        <v>30</v>
      </c>
      <c r="L142" s="4">
        <v>860</v>
      </c>
      <c r="M142" s="4">
        <v>860</v>
      </c>
      <c r="N142" s="4" t="s">
        <v>724</v>
      </c>
      <c r="O142" s="4" t="s">
        <v>32</v>
      </c>
      <c r="P142" s="4" t="s">
        <v>33</v>
      </c>
      <c r="Q142" s="4">
        <v>0</v>
      </c>
      <c r="R142" s="7">
        <v>44862</v>
      </c>
      <c r="S142" s="6">
        <v>44867</v>
      </c>
      <c r="T142" s="4" t="s">
        <v>34</v>
      </c>
      <c r="U142" s="4">
        <v>860</v>
      </c>
      <c r="V142" s="4">
        <v>0</v>
      </c>
      <c r="W142" s="4">
        <v>0</v>
      </c>
      <c r="X142" s="4" t="s">
        <v>725</v>
      </c>
      <c r="Y142" s="4" t="s">
        <v>726</v>
      </c>
    </row>
    <row r="143" s="4" customFormat="1" spans="1:25">
      <c r="A143" s="4" t="s">
        <v>727</v>
      </c>
      <c r="B143" s="4" t="s">
        <v>26</v>
      </c>
      <c r="C143" s="4" t="s">
        <v>27</v>
      </c>
      <c r="D143" s="4" t="s">
        <v>267</v>
      </c>
      <c r="E143" s="4" t="s">
        <v>728</v>
      </c>
      <c r="F143" s="6">
        <v>44862</v>
      </c>
      <c r="G143" s="6">
        <v>44864</v>
      </c>
      <c r="H143" s="4">
        <v>1</v>
      </c>
      <c r="I143" s="4">
        <v>2</v>
      </c>
      <c r="J143" s="4">
        <v>2</v>
      </c>
      <c r="K143" s="4" t="s">
        <v>30</v>
      </c>
      <c r="L143" s="4">
        <v>910</v>
      </c>
      <c r="M143" s="4">
        <v>910</v>
      </c>
      <c r="N143" s="4" t="s">
        <v>729</v>
      </c>
      <c r="O143" s="4" t="s">
        <v>32</v>
      </c>
      <c r="P143" s="4" t="s">
        <v>33</v>
      </c>
      <c r="Q143" s="4">
        <v>0</v>
      </c>
      <c r="R143" s="7">
        <v>44862</v>
      </c>
      <c r="S143" s="6">
        <v>44867</v>
      </c>
      <c r="T143" s="4" t="s">
        <v>34</v>
      </c>
      <c r="U143" s="4">
        <v>910</v>
      </c>
      <c r="V143" s="4">
        <v>0</v>
      </c>
      <c r="W143" s="4">
        <v>0</v>
      </c>
      <c r="X143" s="4" t="s">
        <v>730</v>
      </c>
      <c r="Y143" s="4" t="s">
        <v>82</v>
      </c>
    </row>
    <row r="144" s="4" customFormat="1" spans="1:25">
      <c r="A144" s="4" t="s">
        <v>727</v>
      </c>
      <c r="B144" s="4" t="s">
        <v>26</v>
      </c>
      <c r="C144" s="4" t="s">
        <v>83</v>
      </c>
      <c r="D144" s="4" t="s">
        <v>267</v>
      </c>
      <c r="E144" s="4" t="s">
        <v>728</v>
      </c>
      <c r="F144" s="6">
        <v>44862</v>
      </c>
      <c r="G144" s="6">
        <v>44864</v>
      </c>
      <c r="H144" s="4">
        <v>1</v>
      </c>
      <c r="I144" s="4">
        <v>2</v>
      </c>
      <c r="J144" s="4">
        <v>2</v>
      </c>
      <c r="K144" s="4" t="s">
        <v>30</v>
      </c>
      <c r="L144" s="4">
        <v>-910</v>
      </c>
      <c r="M144" s="4">
        <v>-910</v>
      </c>
      <c r="N144" s="4" t="s">
        <v>729</v>
      </c>
      <c r="O144" s="4" t="s">
        <v>32</v>
      </c>
      <c r="P144" s="4" t="s">
        <v>33</v>
      </c>
      <c r="Q144" s="4">
        <v>0</v>
      </c>
      <c r="R144" s="7">
        <v>44862</v>
      </c>
      <c r="S144" s="6">
        <v>44867</v>
      </c>
      <c r="T144" s="4" t="s">
        <v>34</v>
      </c>
      <c r="U144" s="4">
        <v>-910</v>
      </c>
      <c r="V144" s="4">
        <v>0</v>
      </c>
      <c r="W144" s="4">
        <v>0</v>
      </c>
      <c r="X144" s="4" t="s">
        <v>730</v>
      </c>
      <c r="Y144" s="4" t="s">
        <v>82</v>
      </c>
    </row>
    <row r="145" s="4" customFormat="1" spans="1:25">
      <c r="A145" s="4" t="s">
        <v>731</v>
      </c>
      <c r="B145" s="4" t="s">
        <v>26</v>
      </c>
      <c r="C145" s="4" t="s">
        <v>27</v>
      </c>
      <c r="D145" s="4" t="s">
        <v>718</v>
      </c>
      <c r="E145" s="4" t="s">
        <v>670</v>
      </c>
      <c r="F145" s="6">
        <v>44862</v>
      </c>
      <c r="G145" s="6">
        <v>44864</v>
      </c>
      <c r="H145" s="4">
        <v>3</v>
      </c>
      <c r="I145" s="4">
        <v>2</v>
      </c>
      <c r="J145" s="4">
        <v>6</v>
      </c>
      <c r="K145" s="4" t="s">
        <v>30</v>
      </c>
      <c r="L145" s="4">
        <v>2010</v>
      </c>
      <c r="M145" s="4">
        <v>2010</v>
      </c>
      <c r="N145" s="4" t="s">
        <v>732</v>
      </c>
      <c r="O145" s="4" t="s">
        <v>32</v>
      </c>
      <c r="P145" s="4" t="s">
        <v>33</v>
      </c>
      <c r="Q145" s="4">
        <v>0</v>
      </c>
      <c r="R145" s="7">
        <v>44862</v>
      </c>
      <c r="S145" s="6">
        <v>44867</v>
      </c>
      <c r="T145" s="4" t="s">
        <v>34</v>
      </c>
      <c r="U145" s="4">
        <v>2010</v>
      </c>
      <c r="V145" s="4">
        <v>0</v>
      </c>
      <c r="W145" s="4">
        <v>0</v>
      </c>
      <c r="X145" s="4" t="s">
        <v>733</v>
      </c>
      <c r="Y145" s="4" t="s">
        <v>734</v>
      </c>
    </row>
    <row r="146" s="4" customFormat="1" spans="1:25">
      <c r="A146" s="4" t="s">
        <v>735</v>
      </c>
      <c r="B146" s="4" t="s">
        <v>26</v>
      </c>
      <c r="C146" s="4" t="s">
        <v>27</v>
      </c>
      <c r="D146" s="4" t="s">
        <v>382</v>
      </c>
      <c r="E146" s="4" t="s">
        <v>383</v>
      </c>
      <c r="F146" s="6">
        <v>44863</v>
      </c>
      <c r="G146" s="6">
        <v>44864</v>
      </c>
      <c r="H146" s="4">
        <v>1</v>
      </c>
      <c r="I146" s="4">
        <v>1</v>
      </c>
      <c r="J146" s="4">
        <v>1</v>
      </c>
      <c r="K146" s="4" t="s">
        <v>30</v>
      </c>
      <c r="L146" s="4">
        <v>540</v>
      </c>
      <c r="M146" s="4">
        <v>540</v>
      </c>
      <c r="N146" s="4" t="s">
        <v>736</v>
      </c>
      <c r="O146" s="4" t="s">
        <v>32</v>
      </c>
      <c r="P146" s="4" t="s">
        <v>33</v>
      </c>
      <c r="Q146" s="4">
        <v>0</v>
      </c>
      <c r="R146" s="7">
        <v>44862</v>
      </c>
      <c r="S146" s="6">
        <v>44867</v>
      </c>
      <c r="T146" s="4" t="s">
        <v>34</v>
      </c>
      <c r="U146" s="4">
        <v>540</v>
      </c>
      <c r="V146" s="4">
        <v>0</v>
      </c>
      <c r="W146" s="4">
        <v>0</v>
      </c>
      <c r="X146" s="4" t="s">
        <v>737</v>
      </c>
      <c r="Y146" s="4" t="s">
        <v>738</v>
      </c>
    </row>
    <row r="147" s="4" customFormat="1" spans="1:25">
      <c r="A147" s="4" t="s">
        <v>739</v>
      </c>
      <c r="B147" s="4" t="s">
        <v>26</v>
      </c>
      <c r="C147" s="4" t="s">
        <v>27</v>
      </c>
      <c r="D147" s="4" t="s">
        <v>740</v>
      </c>
      <c r="E147" s="4" t="s">
        <v>741</v>
      </c>
      <c r="F147" s="6">
        <v>44863</v>
      </c>
      <c r="G147" s="6">
        <v>44864</v>
      </c>
      <c r="H147" s="4">
        <v>1</v>
      </c>
      <c r="I147" s="4">
        <v>1</v>
      </c>
      <c r="J147" s="4">
        <v>1</v>
      </c>
      <c r="K147" s="4" t="s">
        <v>30</v>
      </c>
      <c r="L147" s="4">
        <v>380</v>
      </c>
      <c r="M147" s="4">
        <v>380</v>
      </c>
      <c r="N147" s="4" t="s">
        <v>742</v>
      </c>
      <c r="O147" s="4" t="s">
        <v>32</v>
      </c>
      <c r="P147" s="4" t="s">
        <v>33</v>
      </c>
      <c r="Q147" s="4">
        <v>0</v>
      </c>
      <c r="R147" s="7">
        <v>44862</v>
      </c>
      <c r="S147" s="6">
        <v>44867</v>
      </c>
      <c r="T147" s="4" t="s">
        <v>34</v>
      </c>
      <c r="U147" s="4">
        <v>380</v>
      </c>
      <c r="V147" s="4">
        <v>0</v>
      </c>
      <c r="W147" s="4">
        <v>0</v>
      </c>
      <c r="X147" s="4" t="s">
        <v>743</v>
      </c>
      <c r="Y147" s="4" t="s">
        <v>744</v>
      </c>
    </row>
    <row r="148" s="4" customFormat="1" spans="1:25">
      <c r="A148" s="4" t="s">
        <v>745</v>
      </c>
      <c r="B148" s="4" t="s">
        <v>26</v>
      </c>
      <c r="C148" s="4" t="s">
        <v>27</v>
      </c>
      <c r="D148" s="4" t="s">
        <v>740</v>
      </c>
      <c r="E148" s="4" t="s">
        <v>741</v>
      </c>
      <c r="F148" s="6">
        <v>44863</v>
      </c>
      <c r="G148" s="6">
        <v>44864</v>
      </c>
      <c r="H148" s="4">
        <v>1</v>
      </c>
      <c r="I148" s="4">
        <v>1</v>
      </c>
      <c r="J148" s="4">
        <v>1</v>
      </c>
      <c r="K148" s="4" t="s">
        <v>30</v>
      </c>
      <c r="L148" s="4">
        <v>380</v>
      </c>
      <c r="M148" s="4">
        <v>380</v>
      </c>
      <c r="N148" s="4" t="s">
        <v>746</v>
      </c>
      <c r="O148" s="4" t="s">
        <v>32</v>
      </c>
      <c r="P148" s="4" t="s">
        <v>33</v>
      </c>
      <c r="Q148" s="4">
        <v>0</v>
      </c>
      <c r="R148" s="7">
        <v>44862</v>
      </c>
      <c r="S148" s="6">
        <v>44867</v>
      </c>
      <c r="T148" s="4" t="s">
        <v>34</v>
      </c>
      <c r="U148" s="4">
        <v>380</v>
      </c>
      <c r="V148" s="4">
        <v>0</v>
      </c>
      <c r="W148" s="4">
        <v>0</v>
      </c>
      <c r="X148" s="4" t="s">
        <v>747</v>
      </c>
      <c r="Y148" s="4" t="s">
        <v>734</v>
      </c>
    </row>
    <row r="149" s="4" customFormat="1" spans="1:25">
      <c r="A149" s="4" t="s">
        <v>748</v>
      </c>
      <c r="B149" s="4" t="s">
        <v>26</v>
      </c>
      <c r="C149" s="4" t="s">
        <v>27</v>
      </c>
      <c r="D149" s="4" t="s">
        <v>749</v>
      </c>
      <c r="E149" s="4" t="s">
        <v>750</v>
      </c>
      <c r="F149" s="6">
        <v>44863</v>
      </c>
      <c r="G149" s="6">
        <v>44864</v>
      </c>
      <c r="H149" s="4">
        <v>1</v>
      </c>
      <c r="I149" s="4">
        <v>1</v>
      </c>
      <c r="J149" s="4">
        <v>1</v>
      </c>
      <c r="K149" s="4" t="s">
        <v>30</v>
      </c>
      <c r="L149" s="4">
        <v>505</v>
      </c>
      <c r="M149" s="4">
        <v>505</v>
      </c>
      <c r="N149" s="4" t="s">
        <v>751</v>
      </c>
      <c r="O149" s="4" t="s">
        <v>32</v>
      </c>
      <c r="P149" s="4" t="s">
        <v>33</v>
      </c>
      <c r="Q149" s="4">
        <v>0</v>
      </c>
      <c r="R149" s="7">
        <v>44862</v>
      </c>
      <c r="S149" s="6">
        <v>44867</v>
      </c>
      <c r="T149" s="4" t="s">
        <v>34</v>
      </c>
      <c r="U149" s="4">
        <v>505</v>
      </c>
      <c r="V149" s="4">
        <v>0</v>
      </c>
      <c r="W149" s="4">
        <v>0</v>
      </c>
      <c r="X149" s="4" t="s">
        <v>752</v>
      </c>
      <c r="Y149" s="4" t="s">
        <v>753</v>
      </c>
    </row>
    <row r="150" s="4" customFormat="1" spans="1:25">
      <c r="A150" s="4" t="s">
        <v>754</v>
      </c>
      <c r="B150" s="4" t="s">
        <v>26</v>
      </c>
      <c r="C150" s="4" t="s">
        <v>27</v>
      </c>
      <c r="D150" s="4" t="s">
        <v>461</v>
      </c>
      <c r="E150" s="4" t="s">
        <v>462</v>
      </c>
      <c r="F150" s="6">
        <v>44863</v>
      </c>
      <c r="G150" s="6">
        <v>44864</v>
      </c>
      <c r="H150" s="4">
        <v>1</v>
      </c>
      <c r="I150" s="4">
        <v>1</v>
      </c>
      <c r="J150" s="4">
        <v>1</v>
      </c>
      <c r="K150" s="4" t="s">
        <v>30</v>
      </c>
      <c r="L150" s="4">
        <v>614</v>
      </c>
      <c r="M150" s="4">
        <v>614</v>
      </c>
      <c r="N150" s="4" t="s">
        <v>755</v>
      </c>
      <c r="O150" s="4" t="s">
        <v>32</v>
      </c>
      <c r="P150" s="4" t="s">
        <v>33</v>
      </c>
      <c r="Q150" s="4">
        <v>0</v>
      </c>
      <c r="R150" s="7">
        <v>44862</v>
      </c>
      <c r="S150" s="6">
        <v>44867</v>
      </c>
      <c r="T150" s="4" t="s">
        <v>34</v>
      </c>
      <c r="U150" s="4">
        <v>614</v>
      </c>
      <c r="V150" s="4">
        <v>0</v>
      </c>
      <c r="W150" s="4">
        <v>0</v>
      </c>
      <c r="X150" s="4" t="s">
        <v>756</v>
      </c>
      <c r="Y150" s="4" t="s">
        <v>757</v>
      </c>
    </row>
    <row r="151" s="4" customFormat="1" spans="1:25">
      <c r="A151" s="4" t="s">
        <v>758</v>
      </c>
      <c r="B151" s="4" t="s">
        <v>26</v>
      </c>
      <c r="C151" s="4" t="s">
        <v>27</v>
      </c>
      <c r="D151" s="4" t="s">
        <v>306</v>
      </c>
      <c r="E151" s="4" t="s">
        <v>307</v>
      </c>
      <c r="F151" s="6">
        <v>44863</v>
      </c>
      <c r="G151" s="6">
        <v>44864</v>
      </c>
      <c r="H151" s="4">
        <v>1</v>
      </c>
      <c r="I151" s="4">
        <v>1</v>
      </c>
      <c r="J151" s="4">
        <v>1</v>
      </c>
      <c r="K151" s="4" t="s">
        <v>30</v>
      </c>
      <c r="L151" s="4">
        <v>573</v>
      </c>
      <c r="M151" s="4">
        <v>573</v>
      </c>
      <c r="N151" s="4" t="s">
        <v>759</v>
      </c>
      <c r="O151" s="4" t="s">
        <v>32</v>
      </c>
      <c r="P151" s="4" t="s">
        <v>33</v>
      </c>
      <c r="Q151" s="4">
        <v>0</v>
      </c>
      <c r="R151" s="7">
        <v>44862</v>
      </c>
      <c r="S151" s="6">
        <v>44867</v>
      </c>
      <c r="T151" s="4" t="s">
        <v>34</v>
      </c>
      <c r="U151" s="4">
        <v>573</v>
      </c>
      <c r="V151" s="4">
        <v>0</v>
      </c>
      <c r="W151" s="4">
        <v>0</v>
      </c>
      <c r="X151" s="4" t="s">
        <v>760</v>
      </c>
      <c r="Y151" s="4" t="s">
        <v>761</v>
      </c>
    </row>
    <row r="152" s="4" customFormat="1" spans="1:25">
      <c r="A152" s="4" t="s">
        <v>762</v>
      </c>
      <c r="B152" s="4" t="s">
        <v>26</v>
      </c>
      <c r="C152" s="4" t="s">
        <v>27</v>
      </c>
      <c r="D152" s="4" t="s">
        <v>102</v>
      </c>
      <c r="E152" s="4" t="s">
        <v>103</v>
      </c>
      <c r="F152" s="6">
        <v>44863</v>
      </c>
      <c r="G152" s="6">
        <v>44864</v>
      </c>
      <c r="H152" s="4">
        <v>1</v>
      </c>
      <c r="I152" s="4">
        <v>1</v>
      </c>
      <c r="J152" s="4">
        <v>1</v>
      </c>
      <c r="K152" s="4" t="s">
        <v>30</v>
      </c>
      <c r="L152" s="4">
        <v>355</v>
      </c>
      <c r="M152" s="4">
        <v>355</v>
      </c>
      <c r="N152" s="4" t="s">
        <v>763</v>
      </c>
      <c r="O152" s="4" t="s">
        <v>32</v>
      </c>
      <c r="P152" s="4" t="s">
        <v>33</v>
      </c>
      <c r="Q152" s="4">
        <v>0</v>
      </c>
      <c r="R152" s="7">
        <v>44862</v>
      </c>
      <c r="S152" s="6">
        <v>44867</v>
      </c>
      <c r="T152" s="4" t="s">
        <v>34</v>
      </c>
      <c r="U152" s="4">
        <v>355</v>
      </c>
      <c r="V152" s="4">
        <v>0</v>
      </c>
      <c r="W152" s="4">
        <v>0</v>
      </c>
      <c r="X152" s="4" t="s">
        <v>764</v>
      </c>
      <c r="Y152" s="4" t="s">
        <v>765</v>
      </c>
    </row>
    <row r="153" s="4" customFormat="1" spans="1:25">
      <c r="A153" s="4" t="s">
        <v>766</v>
      </c>
      <c r="B153" s="4" t="s">
        <v>26</v>
      </c>
      <c r="C153" s="4" t="s">
        <v>27</v>
      </c>
      <c r="D153" s="4" t="s">
        <v>740</v>
      </c>
      <c r="E153" s="4" t="s">
        <v>741</v>
      </c>
      <c r="F153" s="6">
        <v>44863</v>
      </c>
      <c r="G153" s="6">
        <v>44864</v>
      </c>
      <c r="H153" s="4">
        <v>1</v>
      </c>
      <c r="I153" s="4">
        <v>1</v>
      </c>
      <c r="J153" s="4">
        <v>1</v>
      </c>
      <c r="K153" s="4" t="s">
        <v>30</v>
      </c>
      <c r="L153" s="4">
        <v>380</v>
      </c>
      <c r="M153" s="4">
        <v>380</v>
      </c>
      <c r="N153" s="4" t="s">
        <v>767</v>
      </c>
      <c r="O153" s="4" t="s">
        <v>32</v>
      </c>
      <c r="P153" s="4" t="s">
        <v>33</v>
      </c>
      <c r="Q153" s="4">
        <v>0</v>
      </c>
      <c r="R153" s="7">
        <v>44863</v>
      </c>
      <c r="S153" s="6">
        <v>44867</v>
      </c>
      <c r="T153" s="4" t="s">
        <v>34</v>
      </c>
      <c r="U153" s="4">
        <v>380</v>
      </c>
      <c r="V153" s="4">
        <v>0</v>
      </c>
      <c r="W153" s="4">
        <v>0</v>
      </c>
      <c r="X153" s="4" t="s">
        <v>768</v>
      </c>
      <c r="Y153" s="4" t="s">
        <v>769</v>
      </c>
    </row>
    <row r="154" s="4" customFormat="1" spans="1:25">
      <c r="A154" s="4" t="s">
        <v>770</v>
      </c>
      <c r="B154" s="4" t="s">
        <v>26</v>
      </c>
      <c r="C154" s="4" t="s">
        <v>27</v>
      </c>
      <c r="D154" s="4" t="s">
        <v>771</v>
      </c>
      <c r="E154" s="4" t="s">
        <v>552</v>
      </c>
      <c r="F154" s="6">
        <v>44863</v>
      </c>
      <c r="G154" s="6">
        <v>44864</v>
      </c>
      <c r="H154" s="4">
        <v>1</v>
      </c>
      <c r="I154" s="4">
        <v>1</v>
      </c>
      <c r="J154" s="4">
        <v>1</v>
      </c>
      <c r="K154" s="4" t="s">
        <v>30</v>
      </c>
      <c r="L154" s="4">
        <v>225</v>
      </c>
      <c r="M154" s="4">
        <v>225</v>
      </c>
      <c r="N154" s="4" t="s">
        <v>772</v>
      </c>
      <c r="O154" s="4" t="s">
        <v>32</v>
      </c>
      <c r="P154" s="4" t="s">
        <v>33</v>
      </c>
      <c r="Q154" s="4">
        <v>0</v>
      </c>
      <c r="R154" s="7">
        <v>44863</v>
      </c>
      <c r="S154" s="6">
        <v>44867</v>
      </c>
      <c r="T154" s="4" t="s">
        <v>34</v>
      </c>
      <c r="U154" s="4">
        <v>225</v>
      </c>
      <c r="V154" s="4">
        <v>0</v>
      </c>
      <c r="W154" s="4">
        <v>0</v>
      </c>
      <c r="X154" s="4" t="s">
        <v>773</v>
      </c>
      <c r="Y154" s="4" t="s">
        <v>181</v>
      </c>
    </row>
    <row r="155" s="4" customFormat="1" spans="1:25">
      <c r="A155" s="4" t="s">
        <v>774</v>
      </c>
      <c r="B155" s="4" t="s">
        <v>26</v>
      </c>
      <c r="C155" s="4" t="s">
        <v>27</v>
      </c>
      <c r="D155" s="4" t="s">
        <v>306</v>
      </c>
      <c r="E155" s="4" t="s">
        <v>418</v>
      </c>
      <c r="F155" s="6">
        <v>44863</v>
      </c>
      <c r="G155" s="6">
        <v>44864</v>
      </c>
      <c r="H155" s="4">
        <v>1</v>
      </c>
      <c r="I155" s="4">
        <v>1</v>
      </c>
      <c r="J155" s="4">
        <v>1</v>
      </c>
      <c r="K155" s="4" t="s">
        <v>30</v>
      </c>
      <c r="L155" s="4">
        <v>573</v>
      </c>
      <c r="M155" s="4">
        <v>573</v>
      </c>
      <c r="N155" s="4" t="s">
        <v>775</v>
      </c>
      <c r="O155" s="4" t="s">
        <v>32</v>
      </c>
      <c r="P155" s="4" t="s">
        <v>33</v>
      </c>
      <c r="Q155" s="4">
        <v>0</v>
      </c>
      <c r="R155" s="7">
        <v>44863</v>
      </c>
      <c r="S155" s="6">
        <v>44867</v>
      </c>
      <c r="T155" s="4" t="s">
        <v>34</v>
      </c>
      <c r="U155" s="4">
        <v>573</v>
      </c>
      <c r="V155" s="4">
        <v>0</v>
      </c>
      <c r="W155" s="4">
        <v>0</v>
      </c>
      <c r="X155" s="4" t="s">
        <v>776</v>
      </c>
      <c r="Y155" s="4" t="s">
        <v>777</v>
      </c>
    </row>
    <row r="156" s="4" customFormat="1" spans="1:25">
      <c r="A156" s="4" t="s">
        <v>778</v>
      </c>
      <c r="B156" s="4" t="s">
        <v>26</v>
      </c>
      <c r="C156" s="4" t="s">
        <v>27</v>
      </c>
      <c r="D156" s="4" t="s">
        <v>779</v>
      </c>
      <c r="E156" s="4" t="s">
        <v>780</v>
      </c>
      <c r="F156" s="6">
        <v>44863</v>
      </c>
      <c r="G156" s="6">
        <v>44864</v>
      </c>
      <c r="H156" s="4">
        <v>1</v>
      </c>
      <c r="I156" s="4">
        <v>1</v>
      </c>
      <c r="J156" s="4">
        <v>1</v>
      </c>
      <c r="K156" s="4" t="s">
        <v>30</v>
      </c>
      <c r="L156" s="4">
        <v>1555</v>
      </c>
      <c r="M156" s="4">
        <v>1555</v>
      </c>
      <c r="N156" s="4" t="s">
        <v>781</v>
      </c>
      <c r="O156" s="4" t="s">
        <v>32</v>
      </c>
      <c r="P156" s="4" t="s">
        <v>33</v>
      </c>
      <c r="Q156" s="4">
        <v>0</v>
      </c>
      <c r="R156" s="7">
        <v>44863</v>
      </c>
      <c r="S156" s="6">
        <v>44867</v>
      </c>
      <c r="T156" s="4" t="s">
        <v>34</v>
      </c>
      <c r="U156" s="4">
        <v>1555</v>
      </c>
      <c r="V156" s="4">
        <v>0</v>
      </c>
      <c r="W156" s="4">
        <v>0</v>
      </c>
      <c r="X156" s="4" t="s">
        <v>782</v>
      </c>
      <c r="Y156" s="4" t="s">
        <v>783</v>
      </c>
    </row>
    <row r="157" s="4" customFormat="1" spans="1:25">
      <c r="A157" s="4" t="s">
        <v>784</v>
      </c>
      <c r="B157" s="4" t="s">
        <v>26</v>
      </c>
      <c r="C157" s="4" t="s">
        <v>27</v>
      </c>
      <c r="D157" s="4" t="s">
        <v>669</v>
      </c>
      <c r="E157" s="4" t="s">
        <v>525</v>
      </c>
      <c r="F157" s="6">
        <v>44863</v>
      </c>
      <c r="G157" s="6">
        <v>44864</v>
      </c>
      <c r="H157" s="4">
        <v>1</v>
      </c>
      <c r="I157" s="4">
        <v>1</v>
      </c>
      <c r="J157" s="4">
        <v>1</v>
      </c>
      <c r="K157" s="4" t="s">
        <v>30</v>
      </c>
      <c r="L157" s="4">
        <v>234</v>
      </c>
      <c r="M157" s="4">
        <v>234</v>
      </c>
      <c r="N157" s="4" t="s">
        <v>785</v>
      </c>
      <c r="O157" s="4" t="s">
        <v>32</v>
      </c>
      <c r="P157" s="4" t="s">
        <v>33</v>
      </c>
      <c r="Q157" s="4">
        <v>0</v>
      </c>
      <c r="R157" s="7">
        <v>44863</v>
      </c>
      <c r="S157" s="6">
        <v>44867</v>
      </c>
      <c r="T157" s="4" t="s">
        <v>34</v>
      </c>
      <c r="U157" s="4">
        <v>234</v>
      </c>
      <c r="V157" s="4">
        <v>0</v>
      </c>
      <c r="W157" s="4">
        <v>0</v>
      </c>
      <c r="X157" s="4" t="s">
        <v>786</v>
      </c>
      <c r="Y157" s="4" t="s">
        <v>787</v>
      </c>
    </row>
    <row r="158" s="4" customFormat="1" spans="1:25">
      <c r="A158" s="4" t="s">
        <v>788</v>
      </c>
      <c r="B158" s="4" t="s">
        <v>26</v>
      </c>
      <c r="C158" s="4" t="s">
        <v>27</v>
      </c>
      <c r="D158" s="4" t="s">
        <v>688</v>
      </c>
      <c r="E158" s="4" t="s">
        <v>789</v>
      </c>
      <c r="F158" s="6">
        <v>44863</v>
      </c>
      <c r="G158" s="6">
        <v>44864</v>
      </c>
      <c r="H158" s="4">
        <v>1</v>
      </c>
      <c r="I158" s="4">
        <v>1</v>
      </c>
      <c r="J158" s="4">
        <v>1</v>
      </c>
      <c r="K158" s="4" t="s">
        <v>30</v>
      </c>
      <c r="L158" s="4">
        <v>2030.38</v>
      </c>
      <c r="M158" s="4">
        <v>2030.38</v>
      </c>
      <c r="N158" s="4" t="s">
        <v>790</v>
      </c>
      <c r="O158" s="4" t="s">
        <v>32</v>
      </c>
      <c r="P158" s="4" t="s">
        <v>33</v>
      </c>
      <c r="Q158" s="4">
        <v>0</v>
      </c>
      <c r="R158" s="7">
        <v>44863</v>
      </c>
      <c r="S158" s="6">
        <v>44867</v>
      </c>
      <c r="T158" s="4" t="s">
        <v>34</v>
      </c>
      <c r="U158" s="4">
        <v>2030.38</v>
      </c>
      <c r="V158" s="4">
        <v>0</v>
      </c>
      <c r="W158" s="4">
        <v>0</v>
      </c>
      <c r="X158" s="4" t="s">
        <v>791</v>
      </c>
      <c r="Y158" s="4" t="s">
        <v>792</v>
      </c>
    </row>
    <row r="159" s="4" customFormat="1" spans="1:25">
      <c r="A159" s="4" t="s">
        <v>793</v>
      </c>
      <c r="B159" s="4" t="s">
        <v>26</v>
      </c>
      <c r="C159" s="4" t="s">
        <v>27</v>
      </c>
      <c r="D159" s="4" t="s">
        <v>794</v>
      </c>
      <c r="E159" s="4" t="s">
        <v>795</v>
      </c>
      <c r="F159" s="6">
        <v>44863</v>
      </c>
      <c r="G159" s="6">
        <v>44864</v>
      </c>
      <c r="H159" s="4">
        <v>2</v>
      </c>
      <c r="I159" s="4">
        <v>1</v>
      </c>
      <c r="J159" s="4">
        <v>2</v>
      </c>
      <c r="K159" s="4" t="s">
        <v>30</v>
      </c>
      <c r="L159" s="4">
        <v>750</v>
      </c>
      <c r="M159" s="4">
        <v>750</v>
      </c>
      <c r="N159" s="4" t="s">
        <v>796</v>
      </c>
      <c r="O159" s="4" t="s">
        <v>32</v>
      </c>
      <c r="P159" s="4" t="s">
        <v>33</v>
      </c>
      <c r="Q159" s="4">
        <v>0</v>
      </c>
      <c r="R159" s="7">
        <v>44863</v>
      </c>
      <c r="S159" s="6">
        <v>44867</v>
      </c>
      <c r="T159" s="4" t="s">
        <v>34</v>
      </c>
      <c r="U159" s="4">
        <v>750</v>
      </c>
      <c r="V159" s="4">
        <v>0</v>
      </c>
      <c r="W159" s="4">
        <v>0</v>
      </c>
      <c r="X159" s="4" t="s">
        <v>797</v>
      </c>
      <c r="Y159" s="4" t="s">
        <v>798</v>
      </c>
    </row>
    <row r="160" s="4" customFormat="1" spans="1:25">
      <c r="A160" s="4" t="s">
        <v>799</v>
      </c>
      <c r="B160" s="4" t="s">
        <v>26</v>
      </c>
      <c r="C160" s="4" t="s">
        <v>27</v>
      </c>
      <c r="D160" s="4" t="s">
        <v>800</v>
      </c>
      <c r="E160" s="4" t="s">
        <v>801</v>
      </c>
      <c r="F160" s="6">
        <v>44863</v>
      </c>
      <c r="G160" s="6">
        <v>44864</v>
      </c>
      <c r="H160" s="4">
        <v>1</v>
      </c>
      <c r="I160" s="4">
        <v>1</v>
      </c>
      <c r="J160" s="4">
        <v>1</v>
      </c>
      <c r="K160" s="4" t="s">
        <v>30</v>
      </c>
      <c r="L160" s="4">
        <v>365</v>
      </c>
      <c r="M160" s="4">
        <v>365</v>
      </c>
      <c r="N160" s="4" t="s">
        <v>802</v>
      </c>
      <c r="O160" s="4" t="s">
        <v>32</v>
      </c>
      <c r="P160" s="4" t="s">
        <v>33</v>
      </c>
      <c r="Q160" s="4">
        <v>0</v>
      </c>
      <c r="R160" s="7">
        <v>44863</v>
      </c>
      <c r="S160" s="6">
        <v>44867</v>
      </c>
      <c r="T160" s="4" t="s">
        <v>34</v>
      </c>
      <c r="U160" s="4">
        <v>365</v>
      </c>
      <c r="V160" s="4">
        <v>0</v>
      </c>
      <c r="W160" s="4">
        <v>0</v>
      </c>
      <c r="X160" s="4" t="s">
        <v>803</v>
      </c>
      <c r="Y160" s="4" t="s">
        <v>804</v>
      </c>
    </row>
    <row r="161" s="4" customFormat="1" spans="1:25">
      <c r="A161" s="4" t="s">
        <v>805</v>
      </c>
      <c r="B161" s="4" t="s">
        <v>26</v>
      </c>
      <c r="C161" s="4" t="s">
        <v>27</v>
      </c>
      <c r="D161" s="4" t="s">
        <v>679</v>
      </c>
      <c r="E161" s="4" t="s">
        <v>581</v>
      </c>
      <c r="F161" s="6">
        <v>44863</v>
      </c>
      <c r="G161" s="6">
        <v>44864</v>
      </c>
      <c r="H161" s="4">
        <v>1</v>
      </c>
      <c r="I161" s="4">
        <v>1</v>
      </c>
      <c r="J161" s="4">
        <v>1</v>
      </c>
      <c r="K161" s="4" t="s">
        <v>30</v>
      </c>
      <c r="L161" s="4">
        <v>627</v>
      </c>
      <c r="M161" s="4">
        <v>627</v>
      </c>
      <c r="N161" s="4" t="s">
        <v>806</v>
      </c>
      <c r="O161" s="4" t="s">
        <v>32</v>
      </c>
      <c r="P161" s="4" t="s">
        <v>33</v>
      </c>
      <c r="Q161" s="4">
        <v>0</v>
      </c>
      <c r="R161" s="7">
        <v>44863</v>
      </c>
      <c r="S161" s="6">
        <v>44867</v>
      </c>
      <c r="T161" s="4" t="s">
        <v>34</v>
      </c>
      <c r="U161" s="4">
        <v>627</v>
      </c>
      <c r="V161" s="4">
        <v>0</v>
      </c>
      <c r="W161" s="4">
        <v>0</v>
      </c>
      <c r="X161" s="4" t="s">
        <v>807</v>
      </c>
      <c r="Y161" s="4" t="s">
        <v>808</v>
      </c>
    </row>
    <row r="162" s="4" customFormat="1" spans="1:25">
      <c r="A162" s="4" t="s">
        <v>809</v>
      </c>
      <c r="B162" s="4" t="s">
        <v>26</v>
      </c>
      <c r="C162" s="4" t="s">
        <v>27</v>
      </c>
      <c r="D162" s="4" t="s">
        <v>679</v>
      </c>
      <c r="E162" s="4" t="s">
        <v>581</v>
      </c>
      <c r="F162" s="6">
        <v>44863</v>
      </c>
      <c r="G162" s="6">
        <v>44864</v>
      </c>
      <c r="H162" s="4">
        <v>1</v>
      </c>
      <c r="I162" s="4">
        <v>1</v>
      </c>
      <c r="J162" s="4">
        <v>1</v>
      </c>
      <c r="K162" s="4" t="s">
        <v>30</v>
      </c>
      <c r="L162" s="4">
        <v>627</v>
      </c>
      <c r="M162" s="4">
        <v>627</v>
      </c>
      <c r="N162" s="4" t="s">
        <v>806</v>
      </c>
      <c r="O162" s="4" t="s">
        <v>32</v>
      </c>
      <c r="P162" s="4" t="s">
        <v>33</v>
      </c>
      <c r="Q162" s="4">
        <v>0</v>
      </c>
      <c r="R162" s="7">
        <v>44863</v>
      </c>
      <c r="S162" s="6">
        <v>44867</v>
      </c>
      <c r="T162" s="4" t="s">
        <v>34</v>
      </c>
      <c r="U162" s="4">
        <v>627</v>
      </c>
      <c r="V162" s="4">
        <v>0</v>
      </c>
      <c r="W162" s="4">
        <v>0</v>
      </c>
      <c r="X162" s="4" t="s">
        <v>810</v>
      </c>
      <c r="Y162" s="4" t="s">
        <v>811</v>
      </c>
    </row>
    <row r="163" s="4" customFormat="1" spans="1:25">
      <c r="A163" s="4" t="s">
        <v>812</v>
      </c>
      <c r="B163" s="4" t="s">
        <v>26</v>
      </c>
      <c r="C163" s="4" t="s">
        <v>27</v>
      </c>
      <c r="D163" s="4" t="s">
        <v>813</v>
      </c>
      <c r="E163" s="4" t="s">
        <v>814</v>
      </c>
      <c r="F163" s="6">
        <v>44863</v>
      </c>
      <c r="G163" s="6">
        <v>44864</v>
      </c>
      <c r="H163" s="4">
        <v>1</v>
      </c>
      <c r="I163" s="4">
        <v>1</v>
      </c>
      <c r="J163" s="4">
        <v>1</v>
      </c>
      <c r="K163" s="4" t="s">
        <v>30</v>
      </c>
      <c r="L163" s="4">
        <v>335</v>
      </c>
      <c r="M163" s="4">
        <v>335</v>
      </c>
      <c r="N163" s="4" t="s">
        <v>815</v>
      </c>
      <c r="O163" s="4" t="s">
        <v>32</v>
      </c>
      <c r="P163" s="4" t="s">
        <v>33</v>
      </c>
      <c r="Q163" s="4">
        <v>0</v>
      </c>
      <c r="R163" s="7">
        <v>44863</v>
      </c>
      <c r="S163" s="6">
        <v>44867</v>
      </c>
      <c r="T163" s="4" t="s">
        <v>34</v>
      </c>
      <c r="U163" s="4">
        <v>335</v>
      </c>
      <c r="V163" s="4">
        <v>0</v>
      </c>
      <c r="W163" s="4">
        <v>0</v>
      </c>
      <c r="X163" s="4" t="s">
        <v>816</v>
      </c>
      <c r="Y163" s="4" t="s">
        <v>817</v>
      </c>
    </row>
    <row r="164" s="4" customFormat="1" spans="1:25">
      <c r="A164" s="4" t="s">
        <v>818</v>
      </c>
      <c r="B164" s="4" t="s">
        <v>26</v>
      </c>
      <c r="C164" s="4" t="s">
        <v>27</v>
      </c>
      <c r="D164" s="4" t="s">
        <v>461</v>
      </c>
      <c r="E164" s="4" t="s">
        <v>462</v>
      </c>
      <c r="F164" s="6">
        <v>44863</v>
      </c>
      <c r="G164" s="6">
        <v>44864</v>
      </c>
      <c r="H164" s="4">
        <v>1</v>
      </c>
      <c r="I164" s="4">
        <v>1</v>
      </c>
      <c r="J164" s="4">
        <v>1</v>
      </c>
      <c r="K164" s="4" t="s">
        <v>30</v>
      </c>
      <c r="L164" s="4">
        <v>629</v>
      </c>
      <c r="M164" s="4">
        <v>629</v>
      </c>
      <c r="N164" s="4" t="s">
        <v>819</v>
      </c>
      <c r="O164" s="4" t="s">
        <v>32</v>
      </c>
      <c r="P164" s="4" t="s">
        <v>33</v>
      </c>
      <c r="Q164" s="4">
        <v>0</v>
      </c>
      <c r="R164" s="7">
        <v>44863</v>
      </c>
      <c r="S164" s="6">
        <v>44867</v>
      </c>
      <c r="T164" s="4" t="s">
        <v>34</v>
      </c>
      <c r="U164" s="4">
        <v>629</v>
      </c>
      <c r="V164" s="4">
        <v>0</v>
      </c>
      <c r="W164" s="4">
        <v>0</v>
      </c>
      <c r="X164" s="4" t="s">
        <v>820</v>
      </c>
      <c r="Y164" s="4" t="s">
        <v>821</v>
      </c>
    </row>
    <row r="165" s="4" customFormat="1" spans="1:25">
      <c r="A165" s="4" t="s">
        <v>822</v>
      </c>
      <c r="B165" s="4" t="s">
        <v>26</v>
      </c>
      <c r="C165" s="4" t="s">
        <v>27</v>
      </c>
      <c r="D165" s="4" t="s">
        <v>669</v>
      </c>
      <c r="E165" s="4" t="s">
        <v>552</v>
      </c>
      <c r="F165" s="6">
        <v>44863</v>
      </c>
      <c r="G165" s="6">
        <v>44864</v>
      </c>
      <c r="H165" s="4">
        <v>1</v>
      </c>
      <c r="I165" s="4">
        <v>1</v>
      </c>
      <c r="J165" s="4">
        <v>1</v>
      </c>
      <c r="K165" s="4" t="s">
        <v>30</v>
      </c>
      <c r="L165" s="4">
        <v>210</v>
      </c>
      <c r="M165" s="4">
        <v>210</v>
      </c>
      <c r="N165" s="4" t="s">
        <v>823</v>
      </c>
      <c r="O165" s="4" t="s">
        <v>32</v>
      </c>
      <c r="P165" s="4" t="s">
        <v>33</v>
      </c>
      <c r="Q165" s="4">
        <v>0</v>
      </c>
      <c r="R165" s="7">
        <v>44863</v>
      </c>
      <c r="S165" s="6">
        <v>44867</v>
      </c>
      <c r="T165" s="4" t="s">
        <v>34</v>
      </c>
      <c r="U165" s="4">
        <v>210</v>
      </c>
      <c r="V165" s="4">
        <v>0</v>
      </c>
      <c r="W165" s="4">
        <v>0</v>
      </c>
      <c r="X165" s="4" t="s">
        <v>824</v>
      </c>
      <c r="Y165" s="4" t="s">
        <v>825</v>
      </c>
    </row>
    <row r="166" s="4" customFormat="1" spans="1:25">
      <c r="A166" s="4" t="s">
        <v>826</v>
      </c>
      <c r="B166" s="4" t="s">
        <v>26</v>
      </c>
      <c r="C166" s="4" t="s">
        <v>27</v>
      </c>
      <c r="D166" s="4" t="s">
        <v>827</v>
      </c>
      <c r="E166" s="4" t="s">
        <v>552</v>
      </c>
      <c r="F166" s="6">
        <v>44863</v>
      </c>
      <c r="G166" s="6">
        <v>44864</v>
      </c>
      <c r="H166" s="4">
        <v>1</v>
      </c>
      <c r="I166" s="4">
        <v>1</v>
      </c>
      <c r="J166" s="4">
        <v>1</v>
      </c>
      <c r="K166" s="4" t="s">
        <v>30</v>
      </c>
      <c r="L166" s="4">
        <v>140</v>
      </c>
      <c r="M166" s="4">
        <v>140</v>
      </c>
      <c r="N166" s="4" t="s">
        <v>828</v>
      </c>
      <c r="O166" s="4" t="s">
        <v>32</v>
      </c>
      <c r="P166" s="4" t="s">
        <v>33</v>
      </c>
      <c r="Q166" s="4">
        <v>0</v>
      </c>
      <c r="R166" s="7">
        <v>44863</v>
      </c>
      <c r="S166" s="6">
        <v>44867</v>
      </c>
      <c r="T166" s="4" t="s">
        <v>34</v>
      </c>
      <c r="U166" s="4">
        <v>140</v>
      </c>
      <c r="V166" s="4">
        <v>0</v>
      </c>
      <c r="W166" s="4">
        <v>0</v>
      </c>
      <c r="X166" s="4" t="s">
        <v>829</v>
      </c>
      <c r="Y166" s="4" t="s">
        <v>181</v>
      </c>
    </row>
    <row r="167" s="4" customFormat="1" spans="1:25">
      <c r="A167" s="4" t="s">
        <v>830</v>
      </c>
      <c r="B167" s="4" t="s">
        <v>26</v>
      </c>
      <c r="C167" s="4" t="s">
        <v>27</v>
      </c>
      <c r="D167" s="4" t="s">
        <v>831</v>
      </c>
      <c r="E167" s="4" t="s">
        <v>832</v>
      </c>
      <c r="F167" s="6">
        <v>44863</v>
      </c>
      <c r="G167" s="6">
        <v>44864</v>
      </c>
      <c r="H167" s="4">
        <v>1</v>
      </c>
      <c r="I167" s="4">
        <v>1</v>
      </c>
      <c r="J167" s="4">
        <v>1</v>
      </c>
      <c r="K167" s="4" t="s">
        <v>30</v>
      </c>
      <c r="L167" s="4">
        <v>1080</v>
      </c>
      <c r="M167" s="4">
        <v>1080</v>
      </c>
      <c r="N167" s="4" t="s">
        <v>833</v>
      </c>
      <c r="O167" s="4" t="s">
        <v>32</v>
      </c>
      <c r="P167" s="4" t="s">
        <v>33</v>
      </c>
      <c r="Q167" s="4">
        <v>0</v>
      </c>
      <c r="R167" s="7">
        <v>44863</v>
      </c>
      <c r="S167" s="6">
        <v>44867</v>
      </c>
      <c r="T167" s="4" t="s">
        <v>34</v>
      </c>
      <c r="U167" s="4">
        <v>1080</v>
      </c>
      <c r="V167" s="4">
        <v>0</v>
      </c>
      <c r="W167" s="4">
        <v>0</v>
      </c>
      <c r="X167" s="4" t="s">
        <v>834</v>
      </c>
      <c r="Y167" s="4" t="s">
        <v>835</v>
      </c>
    </row>
    <row r="168" s="4" customFormat="1" spans="1:25">
      <c r="A168" s="4" t="s">
        <v>836</v>
      </c>
      <c r="B168" s="4" t="s">
        <v>26</v>
      </c>
      <c r="C168" s="4" t="s">
        <v>27</v>
      </c>
      <c r="D168" s="4" t="s">
        <v>113</v>
      </c>
      <c r="E168" s="4" t="s">
        <v>837</v>
      </c>
      <c r="F168" s="6">
        <v>44863</v>
      </c>
      <c r="G168" s="6">
        <v>44864</v>
      </c>
      <c r="H168" s="4">
        <v>1</v>
      </c>
      <c r="I168" s="4">
        <v>1</v>
      </c>
      <c r="J168" s="4">
        <v>1</v>
      </c>
      <c r="K168" s="4" t="s">
        <v>30</v>
      </c>
      <c r="L168" s="4">
        <v>740</v>
      </c>
      <c r="M168" s="4">
        <v>740</v>
      </c>
      <c r="N168" s="4" t="s">
        <v>838</v>
      </c>
      <c r="O168" s="4" t="s">
        <v>32</v>
      </c>
      <c r="P168" s="4" t="s">
        <v>33</v>
      </c>
      <c r="Q168" s="4">
        <v>0</v>
      </c>
      <c r="R168" s="7">
        <v>44863</v>
      </c>
      <c r="S168" s="6">
        <v>44867</v>
      </c>
      <c r="T168" s="4" t="s">
        <v>34</v>
      </c>
      <c r="U168" s="4">
        <v>740</v>
      </c>
      <c r="V168" s="4">
        <v>0</v>
      </c>
      <c r="W168" s="4">
        <v>0</v>
      </c>
      <c r="X168" s="4" t="s">
        <v>839</v>
      </c>
      <c r="Y168" s="4" t="s">
        <v>840</v>
      </c>
    </row>
    <row r="169" s="4" customFormat="1" spans="1:25">
      <c r="A169" s="4" t="s">
        <v>841</v>
      </c>
      <c r="B169" s="4" t="s">
        <v>26</v>
      </c>
      <c r="C169" s="4" t="s">
        <v>27</v>
      </c>
      <c r="D169" s="4" t="s">
        <v>482</v>
      </c>
      <c r="E169" s="4" t="s">
        <v>842</v>
      </c>
      <c r="F169" s="6">
        <v>44863</v>
      </c>
      <c r="G169" s="6">
        <v>44864</v>
      </c>
      <c r="H169" s="4">
        <v>1</v>
      </c>
      <c r="I169" s="4">
        <v>1</v>
      </c>
      <c r="J169" s="4">
        <v>1</v>
      </c>
      <c r="K169" s="4" t="s">
        <v>30</v>
      </c>
      <c r="L169" s="4">
        <v>640</v>
      </c>
      <c r="M169" s="4">
        <v>640</v>
      </c>
      <c r="N169" s="4" t="s">
        <v>843</v>
      </c>
      <c r="O169" s="4" t="s">
        <v>32</v>
      </c>
      <c r="P169" s="4" t="s">
        <v>33</v>
      </c>
      <c r="Q169" s="4">
        <v>0</v>
      </c>
      <c r="R169" s="7">
        <v>44863</v>
      </c>
      <c r="S169" s="6">
        <v>44867</v>
      </c>
      <c r="T169" s="4" t="s">
        <v>34</v>
      </c>
      <c r="U169" s="4">
        <v>640</v>
      </c>
      <c r="V169" s="4">
        <v>0</v>
      </c>
      <c r="W169" s="4">
        <v>0</v>
      </c>
      <c r="X169" s="4" t="s">
        <v>844</v>
      </c>
      <c r="Y169" s="4" t="s">
        <v>845</v>
      </c>
    </row>
    <row r="170" s="4" customFormat="1" spans="1:25">
      <c r="A170" s="4" t="s">
        <v>846</v>
      </c>
      <c r="B170" s="4" t="s">
        <v>26</v>
      </c>
      <c r="C170" s="4" t="s">
        <v>27</v>
      </c>
      <c r="D170" s="4" t="s">
        <v>847</v>
      </c>
      <c r="E170" s="4" t="s">
        <v>552</v>
      </c>
      <c r="F170" s="6">
        <v>44863</v>
      </c>
      <c r="G170" s="6">
        <v>44864</v>
      </c>
      <c r="H170" s="4">
        <v>1</v>
      </c>
      <c r="I170" s="4">
        <v>1</v>
      </c>
      <c r="J170" s="4">
        <v>1</v>
      </c>
      <c r="K170" s="4" t="s">
        <v>30</v>
      </c>
      <c r="L170" s="4">
        <v>399</v>
      </c>
      <c r="M170" s="4">
        <v>399</v>
      </c>
      <c r="N170" s="4" t="s">
        <v>848</v>
      </c>
      <c r="O170" s="4" t="s">
        <v>32</v>
      </c>
      <c r="P170" s="4" t="s">
        <v>33</v>
      </c>
      <c r="Q170" s="4">
        <v>0</v>
      </c>
      <c r="R170" s="7">
        <v>44863</v>
      </c>
      <c r="S170" s="6">
        <v>44867</v>
      </c>
      <c r="T170" s="4" t="s">
        <v>34</v>
      </c>
      <c r="U170" s="4">
        <v>399</v>
      </c>
      <c r="V170" s="4">
        <v>0</v>
      </c>
      <c r="W170" s="4">
        <v>0</v>
      </c>
      <c r="X170" s="4" t="s">
        <v>849</v>
      </c>
      <c r="Y170" s="4" t="s">
        <v>850</v>
      </c>
    </row>
    <row r="171" s="4" customFormat="1" spans="1:25">
      <c r="A171" s="4" t="s">
        <v>851</v>
      </c>
      <c r="B171" s="4" t="s">
        <v>26</v>
      </c>
      <c r="C171" s="4" t="s">
        <v>27</v>
      </c>
      <c r="D171" s="4" t="s">
        <v>852</v>
      </c>
      <c r="E171" s="4" t="s">
        <v>853</v>
      </c>
      <c r="F171" s="6">
        <v>44863</v>
      </c>
      <c r="G171" s="6">
        <v>44864</v>
      </c>
      <c r="H171" s="4">
        <v>2</v>
      </c>
      <c r="I171" s="4">
        <v>1</v>
      </c>
      <c r="J171" s="4">
        <v>2</v>
      </c>
      <c r="K171" s="4" t="s">
        <v>30</v>
      </c>
      <c r="L171" s="4">
        <v>799.68</v>
      </c>
      <c r="M171" s="4">
        <v>799.68</v>
      </c>
      <c r="N171" s="4" t="s">
        <v>854</v>
      </c>
      <c r="O171" s="4" t="s">
        <v>32</v>
      </c>
      <c r="P171" s="4" t="s">
        <v>33</v>
      </c>
      <c r="Q171" s="4">
        <v>0</v>
      </c>
      <c r="R171" s="7">
        <v>44863</v>
      </c>
      <c r="S171" s="6">
        <v>44867</v>
      </c>
      <c r="T171" s="4" t="s">
        <v>34</v>
      </c>
      <c r="U171" s="4">
        <v>799.68</v>
      </c>
      <c r="V171" s="4">
        <v>0</v>
      </c>
      <c r="W171" s="4">
        <v>0</v>
      </c>
      <c r="X171" s="4" t="s">
        <v>855</v>
      </c>
      <c r="Y171" s="4" t="s">
        <v>82</v>
      </c>
    </row>
    <row r="172" s="4" customFormat="1" spans="1:25">
      <c r="A172" s="4" t="s">
        <v>856</v>
      </c>
      <c r="B172" s="4" t="s">
        <v>26</v>
      </c>
      <c r="C172" s="4" t="s">
        <v>27</v>
      </c>
      <c r="D172" s="4" t="s">
        <v>669</v>
      </c>
      <c r="E172" s="4" t="s">
        <v>525</v>
      </c>
      <c r="F172" s="6">
        <v>44863</v>
      </c>
      <c r="G172" s="6">
        <v>44864</v>
      </c>
      <c r="H172" s="4">
        <v>1</v>
      </c>
      <c r="I172" s="4">
        <v>1</v>
      </c>
      <c r="J172" s="4">
        <v>1</v>
      </c>
      <c r="K172" s="4" t="s">
        <v>30</v>
      </c>
      <c r="L172" s="4">
        <v>244</v>
      </c>
      <c r="M172" s="4">
        <v>244</v>
      </c>
      <c r="N172" s="4" t="s">
        <v>857</v>
      </c>
      <c r="O172" s="4" t="s">
        <v>32</v>
      </c>
      <c r="P172" s="4" t="s">
        <v>33</v>
      </c>
      <c r="Q172" s="4">
        <v>0</v>
      </c>
      <c r="R172" s="7">
        <v>44863</v>
      </c>
      <c r="S172" s="6">
        <v>44867</v>
      </c>
      <c r="T172" s="4" t="s">
        <v>34</v>
      </c>
      <c r="U172" s="4">
        <v>244</v>
      </c>
      <c r="V172" s="4">
        <v>0</v>
      </c>
      <c r="W172" s="4">
        <v>0</v>
      </c>
      <c r="X172" s="4" t="s">
        <v>858</v>
      </c>
      <c r="Y172" s="4" t="s">
        <v>859</v>
      </c>
    </row>
    <row r="173" s="4" customFormat="1" spans="1:25">
      <c r="A173" s="4" t="s">
        <v>860</v>
      </c>
      <c r="B173" s="4" t="s">
        <v>26</v>
      </c>
      <c r="C173" s="4" t="s">
        <v>27</v>
      </c>
      <c r="D173" s="4" t="s">
        <v>669</v>
      </c>
      <c r="E173" s="4" t="s">
        <v>525</v>
      </c>
      <c r="F173" s="6">
        <v>44863</v>
      </c>
      <c r="G173" s="6">
        <v>44864</v>
      </c>
      <c r="H173" s="4">
        <v>1</v>
      </c>
      <c r="I173" s="4">
        <v>1</v>
      </c>
      <c r="J173" s="4">
        <v>1</v>
      </c>
      <c r="K173" s="4" t="s">
        <v>30</v>
      </c>
      <c r="L173" s="4">
        <v>244</v>
      </c>
      <c r="M173" s="4">
        <v>244</v>
      </c>
      <c r="N173" s="4" t="s">
        <v>861</v>
      </c>
      <c r="O173" s="4" t="s">
        <v>32</v>
      </c>
      <c r="P173" s="4" t="s">
        <v>33</v>
      </c>
      <c r="Q173" s="4">
        <v>0</v>
      </c>
      <c r="R173" s="7">
        <v>44863</v>
      </c>
      <c r="S173" s="6">
        <v>44867</v>
      </c>
      <c r="T173" s="4" t="s">
        <v>34</v>
      </c>
      <c r="U173" s="4">
        <v>244</v>
      </c>
      <c r="V173" s="4">
        <v>0</v>
      </c>
      <c r="W173" s="4">
        <v>0</v>
      </c>
      <c r="X173" s="4" t="s">
        <v>862</v>
      </c>
      <c r="Y173" s="4" t="s">
        <v>863</v>
      </c>
    </row>
    <row r="174" s="4" customFormat="1" spans="1:25">
      <c r="A174" s="4" t="s">
        <v>864</v>
      </c>
      <c r="B174" s="4" t="s">
        <v>26</v>
      </c>
      <c r="C174" s="4" t="s">
        <v>27</v>
      </c>
      <c r="D174" s="4" t="s">
        <v>669</v>
      </c>
      <c r="E174" s="4" t="s">
        <v>525</v>
      </c>
      <c r="F174" s="6">
        <v>44863</v>
      </c>
      <c r="G174" s="6">
        <v>44864</v>
      </c>
      <c r="H174" s="4">
        <v>1</v>
      </c>
      <c r="I174" s="4">
        <v>1</v>
      </c>
      <c r="J174" s="4">
        <v>1</v>
      </c>
      <c r="K174" s="4" t="s">
        <v>30</v>
      </c>
      <c r="L174" s="4">
        <v>244</v>
      </c>
      <c r="M174" s="4">
        <v>244</v>
      </c>
      <c r="N174" s="4" t="s">
        <v>861</v>
      </c>
      <c r="O174" s="4" t="s">
        <v>32</v>
      </c>
      <c r="P174" s="4" t="s">
        <v>33</v>
      </c>
      <c r="Q174" s="4">
        <v>0</v>
      </c>
      <c r="R174" s="7">
        <v>44863</v>
      </c>
      <c r="S174" s="6">
        <v>44867</v>
      </c>
      <c r="T174" s="4" t="s">
        <v>34</v>
      </c>
      <c r="U174" s="4">
        <v>244</v>
      </c>
      <c r="V174" s="4">
        <v>0</v>
      </c>
      <c r="W174" s="4">
        <v>0</v>
      </c>
      <c r="X174" s="4" t="s">
        <v>865</v>
      </c>
      <c r="Y174" s="4" t="s">
        <v>866</v>
      </c>
    </row>
    <row r="175" s="4" customFormat="1" spans="1:25">
      <c r="A175" s="4" t="s">
        <v>867</v>
      </c>
      <c r="B175" s="4" t="s">
        <v>26</v>
      </c>
      <c r="C175" s="4" t="s">
        <v>27</v>
      </c>
      <c r="D175" s="4" t="s">
        <v>669</v>
      </c>
      <c r="E175" s="4" t="s">
        <v>525</v>
      </c>
      <c r="F175" s="6">
        <v>44863</v>
      </c>
      <c r="G175" s="6">
        <v>44864</v>
      </c>
      <c r="H175" s="4">
        <v>3</v>
      </c>
      <c r="I175" s="4">
        <v>1</v>
      </c>
      <c r="J175" s="4">
        <v>3</v>
      </c>
      <c r="K175" s="4" t="s">
        <v>30</v>
      </c>
      <c r="L175" s="4">
        <v>732</v>
      </c>
      <c r="M175" s="4">
        <v>732</v>
      </c>
      <c r="N175" s="4" t="s">
        <v>868</v>
      </c>
      <c r="O175" s="4" t="s">
        <v>32</v>
      </c>
      <c r="P175" s="4" t="s">
        <v>33</v>
      </c>
      <c r="Q175" s="4">
        <v>0</v>
      </c>
      <c r="R175" s="7">
        <v>44863</v>
      </c>
      <c r="S175" s="6">
        <v>44867</v>
      </c>
      <c r="T175" s="4" t="s">
        <v>34</v>
      </c>
      <c r="U175" s="4">
        <v>732</v>
      </c>
      <c r="V175" s="4">
        <v>0</v>
      </c>
      <c r="W175" s="4">
        <v>0</v>
      </c>
      <c r="X175" s="4" t="s">
        <v>869</v>
      </c>
      <c r="Y175" s="4" t="s">
        <v>870</v>
      </c>
    </row>
    <row r="176" s="4" customFormat="1" spans="1:25">
      <c r="A176" s="4" t="s">
        <v>871</v>
      </c>
      <c r="B176" s="4" t="s">
        <v>26</v>
      </c>
      <c r="C176" s="4" t="s">
        <v>27</v>
      </c>
      <c r="D176" s="4" t="s">
        <v>439</v>
      </c>
      <c r="E176" s="4" t="s">
        <v>440</v>
      </c>
      <c r="F176" s="6">
        <v>44863</v>
      </c>
      <c r="G176" s="6">
        <v>44864</v>
      </c>
      <c r="H176" s="4">
        <v>1</v>
      </c>
      <c r="I176" s="4">
        <v>1</v>
      </c>
      <c r="J176" s="4">
        <v>1</v>
      </c>
      <c r="K176" s="4" t="s">
        <v>30</v>
      </c>
      <c r="L176" s="4">
        <v>312</v>
      </c>
      <c r="M176" s="4">
        <v>312</v>
      </c>
      <c r="N176" s="4" t="s">
        <v>872</v>
      </c>
      <c r="O176" s="4" t="s">
        <v>32</v>
      </c>
      <c r="P176" s="4" t="s">
        <v>33</v>
      </c>
      <c r="Q176" s="4">
        <v>0</v>
      </c>
      <c r="R176" s="7">
        <v>44863</v>
      </c>
      <c r="S176" s="6">
        <v>44867</v>
      </c>
      <c r="T176" s="4" t="s">
        <v>34</v>
      </c>
      <c r="U176" s="4">
        <v>312</v>
      </c>
      <c r="V176" s="4">
        <v>0</v>
      </c>
      <c r="W176" s="4">
        <v>0</v>
      </c>
      <c r="X176" s="4" t="s">
        <v>873</v>
      </c>
      <c r="Y176" s="4" t="s">
        <v>874</v>
      </c>
    </row>
    <row r="177" s="4" customFormat="1" spans="1:25">
      <c r="A177" s="4" t="s">
        <v>875</v>
      </c>
      <c r="B177" s="4" t="s">
        <v>26</v>
      </c>
      <c r="C177" s="4" t="s">
        <v>27</v>
      </c>
      <c r="D177" s="4" t="s">
        <v>439</v>
      </c>
      <c r="E177" s="4" t="s">
        <v>876</v>
      </c>
      <c r="F177" s="6">
        <v>44863</v>
      </c>
      <c r="G177" s="6">
        <v>44864</v>
      </c>
      <c r="H177" s="4">
        <v>1</v>
      </c>
      <c r="I177" s="4">
        <v>1</v>
      </c>
      <c r="J177" s="4">
        <v>1</v>
      </c>
      <c r="K177" s="4" t="s">
        <v>30</v>
      </c>
      <c r="L177" s="4">
        <v>315</v>
      </c>
      <c r="M177" s="4">
        <v>315</v>
      </c>
      <c r="N177" s="4" t="s">
        <v>877</v>
      </c>
      <c r="O177" s="4" t="s">
        <v>32</v>
      </c>
      <c r="P177" s="4" t="s">
        <v>33</v>
      </c>
      <c r="Q177" s="4">
        <v>0</v>
      </c>
      <c r="R177" s="7">
        <v>44863</v>
      </c>
      <c r="S177" s="6">
        <v>44867</v>
      </c>
      <c r="T177" s="4" t="s">
        <v>34</v>
      </c>
      <c r="U177" s="4">
        <v>315</v>
      </c>
      <c r="V177" s="4">
        <v>0</v>
      </c>
      <c r="W177" s="4">
        <v>0</v>
      </c>
      <c r="X177" s="4" t="s">
        <v>878</v>
      </c>
      <c r="Y177" s="4" t="s">
        <v>82</v>
      </c>
    </row>
    <row r="178" s="4" customFormat="1" spans="1:25">
      <c r="A178" s="4" t="s">
        <v>875</v>
      </c>
      <c r="B178" s="4" t="s">
        <v>26</v>
      </c>
      <c r="C178" s="4" t="s">
        <v>83</v>
      </c>
      <c r="D178" s="4" t="s">
        <v>439</v>
      </c>
      <c r="E178" s="4" t="s">
        <v>876</v>
      </c>
      <c r="F178" s="6">
        <v>44863</v>
      </c>
      <c r="G178" s="6">
        <v>44864</v>
      </c>
      <c r="H178" s="4">
        <v>1</v>
      </c>
      <c r="I178" s="4">
        <v>1</v>
      </c>
      <c r="J178" s="4">
        <v>1</v>
      </c>
      <c r="K178" s="4" t="s">
        <v>30</v>
      </c>
      <c r="L178" s="4">
        <v>-315</v>
      </c>
      <c r="M178" s="4">
        <v>-315</v>
      </c>
      <c r="N178" s="4" t="s">
        <v>877</v>
      </c>
      <c r="O178" s="4" t="s">
        <v>32</v>
      </c>
      <c r="P178" s="4" t="s">
        <v>33</v>
      </c>
      <c r="Q178" s="4">
        <v>0</v>
      </c>
      <c r="R178" s="7">
        <v>44863</v>
      </c>
      <c r="S178" s="6">
        <v>44867</v>
      </c>
      <c r="T178" s="4" t="s">
        <v>34</v>
      </c>
      <c r="U178" s="4">
        <v>-315</v>
      </c>
      <c r="V178" s="4">
        <v>0</v>
      </c>
      <c r="W178" s="4">
        <v>0</v>
      </c>
      <c r="X178" s="4" t="s">
        <v>878</v>
      </c>
      <c r="Y178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6"/>
  <sheetViews>
    <sheetView tabSelected="1" workbookViewId="0">
      <selection activeCell="A173" sqref="A173:E176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879</v>
      </c>
    </row>
    <row r="2" s="4" customFormat="1" hidden="1" spans="1:9">
      <c r="A2" s="5">
        <v>18087144896</v>
      </c>
      <c r="B2" s="6">
        <v>44863</v>
      </c>
      <c r="C2" s="6">
        <v>44864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18182099134</v>
      </c>
      <c r="B3" s="6">
        <v>44861</v>
      </c>
      <c r="C3" s="6">
        <v>44864</v>
      </c>
      <c r="D3" s="4">
        <v>2772</v>
      </c>
      <c r="E3" s="4" t="str">
        <f>VLOOKUP(A3,HOP!A:L,12,0)</f>
        <v>2772.00</v>
      </c>
      <c r="F3" s="4" t="str">
        <f>VLOOKUP(A3,HOP!A:C,3,0)</f>
        <v>2599741</v>
      </c>
      <c r="G3" s="4">
        <f t="shared" ref="G3:G34" si="0">D3-E3</f>
        <v>0</v>
      </c>
      <c r="H3" s="4" t="str">
        <f t="shared" ref="H3:H34" si="1">$H$1&amp;F3</f>
        <v>，2599741</v>
      </c>
      <c r="I3" s="4" t="str">
        <f>VLOOKUP(A3,HOP!A:U,21,0)</f>
        <v>直采</v>
      </c>
    </row>
    <row r="4" s="4" customFormat="1" hidden="1" spans="1:9">
      <c r="A4" s="5">
        <v>18494439295</v>
      </c>
      <c r="B4" s="6">
        <v>44861</v>
      </c>
      <c r="C4" s="6">
        <v>44864</v>
      </c>
      <c r="D4" s="4">
        <v>1779</v>
      </c>
      <c r="E4" s="4" t="str">
        <f>VLOOKUP(A4,HOP!A:L,12,0)</f>
        <v>1779.00</v>
      </c>
      <c r="F4" s="4" t="str">
        <f>VLOOKUP(A4,HOP!A:C,3,0)</f>
        <v>2630934</v>
      </c>
      <c r="G4" s="4">
        <f t="shared" si="0"/>
        <v>0</v>
      </c>
      <c r="H4" s="4" t="str">
        <f t="shared" si="1"/>
        <v>，2630934</v>
      </c>
      <c r="I4" s="4" t="str">
        <f>VLOOKUP(A4,HOP!A:U,21,0)</f>
        <v>直采</v>
      </c>
    </row>
    <row r="5" s="4" customFormat="1" hidden="1" spans="1:9">
      <c r="A5" s="5">
        <v>18545708764</v>
      </c>
      <c r="B5" s="6">
        <v>44861</v>
      </c>
      <c r="C5" s="6">
        <v>44864</v>
      </c>
      <c r="D5" s="4">
        <v>12120</v>
      </c>
      <c r="E5" s="4" t="str">
        <f>VLOOKUP(A5,HOP!A:L,12,0)</f>
        <v>12120.00</v>
      </c>
      <c r="F5" s="4" t="str">
        <f>VLOOKUP(A5,HOP!A:C,3,0)</f>
        <v>2636065</v>
      </c>
      <c r="G5" s="4">
        <f t="shared" si="0"/>
        <v>0</v>
      </c>
      <c r="H5" s="4" t="str">
        <f t="shared" si="1"/>
        <v>，2636065</v>
      </c>
      <c r="I5" s="4" t="str">
        <f>VLOOKUP(A5,HOP!A:U,21,0)</f>
        <v>直采</v>
      </c>
    </row>
    <row r="6" s="4" customFormat="1" hidden="1" spans="1:9">
      <c r="A6" s="5">
        <v>18582782443</v>
      </c>
      <c r="B6" s="6">
        <v>44861</v>
      </c>
      <c r="C6" s="6">
        <v>44864</v>
      </c>
      <c r="D6" s="4">
        <v>1944</v>
      </c>
      <c r="E6" s="4" t="str">
        <f>VLOOKUP(A6,HOP!A:L,12,0)</f>
        <v>1944.00</v>
      </c>
      <c r="F6" s="4" t="str">
        <f>VLOOKUP(A6,HOP!A:C,3,0)</f>
        <v>2639547</v>
      </c>
      <c r="G6" s="4">
        <f t="shared" si="0"/>
        <v>0</v>
      </c>
      <c r="H6" s="4" t="str">
        <f t="shared" si="1"/>
        <v>，2639547</v>
      </c>
      <c r="I6" s="4" t="str">
        <f>VLOOKUP(A6,HOP!A:U,21,0)</f>
        <v>直采</v>
      </c>
    </row>
    <row r="7" s="4" customFormat="1" hidden="1" spans="1:9">
      <c r="A7" s="5">
        <v>18632713253</v>
      </c>
      <c r="B7" s="6">
        <v>44861</v>
      </c>
      <c r="C7" s="6">
        <v>44864</v>
      </c>
      <c r="D7" s="4">
        <v>810</v>
      </c>
      <c r="E7" s="4" t="str">
        <f>VLOOKUP(A7,HOP!A:L,12,0)</f>
        <v>810.00</v>
      </c>
      <c r="F7" s="4" t="str">
        <f>VLOOKUP(A7,HOP!A:C,3,0)</f>
        <v>2644493</v>
      </c>
      <c r="G7" s="4">
        <f t="shared" si="0"/>
        <v>0</v>
      </c>
      <c r="H7" s="4" t="str">
        <f t="shared" si="1"/>
        <v>，2644493</v>
      </c>
      <c r="I7" s="4" t="str">
        <f>VLOOKUP(A7,HOP!A:U,21,0)</f>
        <v>直采</v>
      </c>
    </row>
    <row r="8" s="4" customFormat="1" hidden="1" spans="1:9">
      <c r="A8" s="5">
        <v>18747568729</v>
      </c>
      <c r="B8" s="6">
        <v>44861</v>
      </c>
      <c r="C8" s="6">
        <v>44864</v>
      </c>
      <c r="D8" s="4">
        <v>1620</v>
      </c>
      <c r="E8" s="4" t="str">
        <f>VLOOKUP(A8,HOP!A:L,12,0)</f>
        <v>1620.00</v>
      </c>
      <c r="F8" s="4" t="str">
        <f>VLOOKUP(A8,HOP!A:C,3,0)</f>
        <v>2654950</v>
      </c>
      <c r="G8" s="4">
        <f t="shared" si="0"/>
        <v>0</v>
      </c>
      <c r="H8" s="4" t="str">
        <f t="shared" si="1"/>
        <v>，2654950</v>
      </c>
      <c r="I8" s="4" t="str">
        <f>VLOOKUP(A8,HOP!A:U,21,0)</f>
        <v>直采</v>
      </c>
    </row>
    <row r="9" s="4" customFormat="1" hidden="1" spans="1:9">
      <c r="A9" s="5">
        <v>18869391767</v>
      </c>
      <c r="B9" s="6">
        <v>44861</v>
      </c>
      <c r="C9" s="6">
        <v>44864</v>
      </c>
      <c r="D9" s="4">
        <v>1137</v>
      </c>
      <c r="E9" s="4" t="str">
        <f>VLOOKUP(A9,HOP!A:L,12,0)</f>
        <v>1137.00</v>
      </c>
      <c r="F9" s="4" t="str">
        <f>VLOOKUP(A9,HOP!A:C,3,0)</f>
        <v>2667359</v>
      </c>
      <c r="G9" s="4">
        <f t="shared" si="0"/>
        <v>0</v>
      </c>
      <c r="H9" s="4" t="str">
        <f t="shared" si="1"/>
        <v>，2667359</v>
      </c>
      <c r="I9" s="4" t="str">
        <f>VLOOKUP(A9,HOP!A:U,21,0)</f>
        <v>直采</v>
      </c>
    </row>
    <row r="10" s="4" customFormat="1" hidden="1" spans="1:9">
      <c r="A10" s="5">
        <v>18943207952</v>
      </c>
      <c r="B10" s="6">
        <v>44861</v>
      </c>
      <c r="C10" s="6">
        <v>44864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18951474710</v>
      </c>
      <c r="B11" s="6">
        <v>44861</v>
      </c>
      <c r="C11" s="6">
        <v>44864</v>
      </c>
      <c r="D11" s="4">
        <v>1224</v>
      </c>
      <c r="E11" s="4" t="str">
        <f>VLOOKUP(A11,HOP!A:L,12,0)</f>
        <v>1224.00</v>
      </c>
      <c r="F11" s="4" t="str">
        <f>VLOOKUP(A11,HOP!A:C,3,0)</f>
        <v>2687881</v>
      </c>
      <c r="G11" s="4">
        <f t="shared" si="0"/>
        <v>0</v>
      </c>
      <c r="H11" s="4" t="str">
        <f t="shared" si="1"/>
        <v>，2687881</v>
      </c>
      <c r="I11" s="4" t="str">
        <f>VLOOKUP(A11,HOP!A:U,21,0)</f>
        <v>直采</v>
      </c>
    </row>
    <row r="12" s="4" customFormat="1" hidden="1" spans="1:9">
      <c r="A12" s="5">
        <v>18953741368</v>
      </c>
      <c r="B12" s="6">
        <v>44862</v>
      </c>
      <c r="C12" s="6">
        <v>44864</v>
      </c>
      <c r="D12" s="4">
        <v>1280</v>
      </c>
      <c r="E12" s="4" t="str">
        <f>VLOOKUP(A12,HOP!A:L,12,0)</f>
        <v>1280.00</v>
      </c>
      <c r="F12" s="4" t="str">
        <f>VLOOKUP(A12,HOP!A:C,3,0)</f>
        <v>2689007</v>
      </c>
      <c r="G12" s="4">
        <f t="shared" si="0"/>
        <v>0</v>
      </c>
      <c r="H12" s="4" t="str">
        <f t="shared" si="1"/>
        <v>，2689007</v>
      </c>
      <c r="I12" s="4" t="str">
        <f>VLOOKUP(A12,HOP!A:U,21,0)</f>
        <v>直采</v>
      </c>
    </row>
    <row r="13" s="4" customFormat="1" hidden="1" spans="1:9">
      <c r="A13" s="5">
        <v>18954597329</v>
      </c>
      <c r="B13" s="6">
        <v>44861</v>
      </c>
      <c r="C13" s="6">
        <v>44864</v>
      </c>
      <c r="D13" s="4">
        <v>1968</v>
      </c>
      <c r="E13" s="4" t="str">
        <f>VLOOKUP(A13,HOP!A:L,12,0)</f>
        <v>1968.00</v>
      </c>
      <c r="F13" s="4" t="str">
        <f>VLOOKUP(A13,HOP!A:C,3,0)</f>
        <v>2689387</v>
      </c>
      <c r="G13" s="4">
        <f t="shared" si="0"/>
        <v>0</v>
      </c>
      <c r="H13" s="4" t="str">
        <f t="shared" si="1"/>
        <v>，2689387</v>
      </c>
      <c r="I13" s="4" t="str">
        <f>VLOOKUP(A13,HOP!A:U,21,0)</f>
        <v>直采</v>
      </c>
    </row>
    <row r="14" s="4" customFormat="1" hidden="1" spans="1:9">
      <c r="A14" s="5">
        <v>21109987040</v>
      </c>
      <c r="B14" s="6">
        <v>44861</v>
      </c>
      <c r="C14" s="6">
        <v>44864</v>
      </c>
      <c r="D14" s="4">
        <v>1209</v>
      </c>
      <c r="E14" s="4" t="str">
        <f>VLOOKUP(A14,HOP!A:L,12,0)</f>
        <v>1209.00</v>
      </c>
      <c r="F14" s="4" t="str">
        <f>VLOOKUP(A14,HOP!A:C,3,0)</f>
        <v>2701854</v>
      </c>
      <c r="G14" s="4">
        <f t="shared" si="0"/>
        <v>0</v>
      </c>
      <c r="H14" s="4" t="str">
        <f t="shared" si="1"/>
        <v>，2701854</v>
      </c>
      <c r="I14" s="4" t="str">
        <f>VLOOKUP(A14,HOP!A:U,21,0)</f>
        <v>直采</v>
      </c>
    </row>
    <row r="15" s="4" customFormat="1" hidden="1" spans="1:9">
      <c r="A15" s="5">
        <v>21135512084</v>
      </c>
      <c r="B15" s="6">
        <v>44863</v>
      </c>
      <c r="C15" s="6">
        <v>44864</v>
      </c>
      <c r="D15" s="4">
        <v>695</v>
      </c>
      <c r="E15" s="4" t="str">
        <f>VLOOKUP(A15,HOP!A:L,12,0)</f>
        <v>695.00</v>
      </c>
      <c r="F15" s="4" t="str">
        <f>VLOOKUP(A15,HOP!A:C,3,0)</f>
        <v>2705990</v>
      </c>
      <c r="G15" s="4">
        <f t="shared" si="0"/>
        <v>0</v>
      </c>
      <c r="H15" s="4" t="str">
        <f t="shared" si="1"/>
        <v>，2705990</v>
      </c>
      <c r="I15" s="4" t="str">
        <f>VLOOKUP(A15,HOP!A:U,21,0)</f>
        <v>直采</v>
      </c>
    </row>
    <row r="16" s="4" customFormat="1" hidden="1" spans="1:9">
      <c r="A16" s="5">
        <v>21138777597</v>
      </c>
      <c r="B16" s="6">
        <v>44862</v>
      </c>
      <c r="C16" s="6">
        <v>44864</v>
      </c>
      <c r="D16" s="4">
        <v>0</v>
      </c>
      <c r="E16" s="4" t="str">
        <f>VLOOKUP(A16,HOP!A:L,12,0)</f>
        <v>0.00</v>
      </c>
      <c r="F16" s="4" t="str">
        <f>VLOOKUP(A16,HOP!A:C,3,0)</f>
        <v>2706799</v>
      </c>
      <c r="G16" s="4">
        <f t="shared" si="0"/>
        <v>0</v>
      </c>
      <c r="H16" s="4" t="str">
        <f t="shared" si="1"/>
        <v>，2706799</v>
      </c>
      <c r="I16" s="4" t="str">
        <f>VLOOKUP(A16,HOP!A:U,21,0)</f>
        <v>直采</v>
      </c>
    </row>
    <row r="17" s="4" customFormat="1" hidden="1" spans="1:9">
      <c r="A17" s="5">
        <v>21198501695</v>
      </c>
      <c r="B17" s="6">
        <v>44862</v>
      </c>
      <c r="C17" s="6">
        <v>44864</v>
      </c>
      <c r="D17" s="4">
        <v>3600</v>
      </c>
      <c r="E17" s="4" t="str">
        <f>VLOOKUP(A17,HOP!A:L,12,0)</f>
        <v>3600.00</v>
      </c>
      <c r="F17" s="4" t="str">
        <f>VLOOKUP(A17,HOP!A:C,3,0)</f>
        <v>2710711</v>
      </c>
      <c r="G17" s="4">
        <f t="shared" si="0"/>
        <v>0</v>
      </c>
      <c r="H17" s="4" t="str">
        <f t="shared" si="1"/>
        <v>，2710711</v>
      </c>
      <c r="I17" s="4" t="str">
        <f>VLOOKUP(A17,HOP!A:U,21,0)</f>
        <v>直采</v>
      </c>
    </row>
    <row r="18" s="4" customFormat="1" hidden="1" spans="1:9">
      <c r="A18" s="5">
        <v>21225304298</v>
      </c>
      <c r="B18" s="6">
        <v>44863</v>
      </c>
      <c r="C18" s="6">
        <v>44864</v>
      </c>
      <c r="D18" s="4">
        <v>568</v>
      </c>
      <c r="E18" s="4" t="str">
        <f>VLOOKUP(A18,HOP!A:L,12,0)</f>
        <v>568.00</v>
      </c>
      <c r="F18" s="4" t="str">
        <f>VLOOKUP(A18,HOP!A:C,3,0)</f>
        <v>2714045</v>
      </c>
      <c r="G18" s="4">
        <f t="shared" si="0"/>
        <v>0</v>
      </c>
      <c r="H18" s="4" t="str">
        <f t="shared" si="1"/>
        <v>，2714045</v>
      </c>
      <c r="I18" s="4" t="str">
        <f>VLOOKUP(A18,HOP!A:U,21,0)</f>
        <v>直采</v>
      </c>
    </row>
    <row r="19" s="4" customFormat="1" hidden="1" spans="1:9">
      <c r="A19" s="5">
        <v>21227053925</v>
      </c>
      <c r="B19" s="6">
        <v>44863</v>
      </c>
      <c r="C19" s="6">
        <v>44864</v>
      </c>
      <c r="D19" s="4">
        <v>3700</v>
      </c>
      <c r="E19" s="4" t="str">
        <f>VLOOKUP(A19,HOP!A:L,12,0)</f>
        <v>3700.00</v>
      </c>
      <c r="F19" s="4" t="str">
        <f>VLOOKUP(A19,HOP!A:C,3,0)</f>
        <v>2714253</v>
      </c>
      <c r="G19" s="4">
        <f t="shared" si="0"/>
        <v>0</v>
      </c>
      <c r="H19" s="4" t="str">
        <f t="shared" si="1"/>
        <v>，2714253</v>
      </c>
      <c r="I19" s="4" t="str">
        <f>VLOOKUP(A19,HOP!A:U,21,0)</f>
        <v>直采</v>
      </c>
    </row>
    <row r="20" s="4" customFormat="1" hidden="1" spans="1:9">
      <c r="A20" s="5">
        <v>21250372062</v>
      </c>
      <c r="B20" s="6">
        <v>44863</v>
      </c>
      <c r="C20" s="6">
        <v>44864</v>
      </c>
      <c r="D20" s="4">
        <v>194</v>
      </c>
      <c r="E20" s="4" t="str">
        <f>VLOOKUP(A20,HOP!A:L,12,0)</f>
        <v>194.00</v>
      </c>
      <c r="F20" s="4" t="str">
        <f>VLOOKUP(A20,HOP!A:C,3,0)</f>
        <v>2718311</v>
      </c>
      <c r="G20" s="4">
        <f t="shared" si="0"/>
        <v>0</v>
      </c>
      <c r="H20" s="4" t="str">
        <f t="shared" si="1"/>
        <v>，2718311</v>
      </c>
      <c r="I20" s="4" t="str">
        <f>VLOOKUP(A20,HOP!A:U,21,0)</f>
        <v>直采</v>
      </c>
    </row>
    <row r="21" s="4" customFormat="1" hidden="1" spans="1:9">
      <c r="A21" s="5">
        <v>21257517523</v>
      </c>
      <c r="B21" s="6">
        <v>44861</v>
      </c>
      <c r="C21" s="6">
        <v>44864</v>
      </c>
      <c r="D21" s="4">
        <v>2988</v>
      </c>
      <c r="E21" s="4" t="str">
        <f>VLOOKUP(A21,HOP!A:L,12,0)</f>
        <v>2988.00</v>
      </c>
      <c r="F21" s="4" t="str">
        <f>VLOOKUP(A21,HOP!A:C,3,0)</f>
        <v>2719531</v>
      </c>
      <c r="G21" s="4">
        <f t="shared" si="0"/>
        <v>0</v>
      </c>
      <c r="H21" s="4" t="str">
        <f t="shared" si="1"/>
        <v>，2719531</v>
      </c>
      <c r="I21" s="4" t="str">
        <f>VLOOKUP(A21,HOP!A:U,21,0)</f>
        <v>直采</v>
      </c>
    </row>
    <row r="22" s="4" customFormat="1" hidden="1" spans="1:9">
      <c r="A22" s="5">
        <v>21263951541</v>
      </c>
      <c r="B22" s="6">
        <v>44862</v>
      </c>
      <c r="C22" s="6">
        <v>44864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21306774814</v>
      </c>
      <c r="B23" s="6">
        <v>44862</v>
      </c>
      <c r="C23" s="6">
        <v>44864</v>
      </c>
      <c r="D23" s="4">
        <v>2750</v>
      </c>
      <c r="E23" s="4" t="str">
        <f>VLOOKUP(A23,HOP!A:L,12,0)</f>
        <v>2750.00</v>
      </c>
      <c r="F23" s="4" t="str">
        <f>VLOOKUP(A23,HOP!A:C,3,0)</f>
        <v>2721179</v>
      </c>
      <c r="G23" s="4">
        <f t="shared" si="0"/>
        <v>0</v>
      </c>
      <c r="H23" s="4" t="str">
        <f t="shared" si="1"/>
        <v>，2721179</v>
      </c>
      <c r="I23" s="4" t="str">
        <f>VLOOKUP(A23,HOP!A:U,21,0)</f>
        <v>直采</v>
      </c>
    </row>
    <row r="24" s="4" customFormat="1" hidden="1" spans="1:9">
      <c r="A24" s="5">
        <v>21313947772</v>
      </c>
      <c r="B24" s="6">
        <v>44862</v>
      </c>
      <c r="C24" s="6">
        <v>44864</v>
      </c>
      <c r="D24" s="4">
        <v>1282</v>
      </c>
      <c r="E24" s="4" t="str">
        <f>VLOOKUP(A24,HOP!A:L,12,0)</f>
        <v>1282.00</v>
      </c>
      <c r="F24" s="4" t="str">
        <f>VLOOKUP(A24,HOP!A:C,3,0)</f>
        <v>2721699</v>
      </c>
      <c r="G24" s="4">
        <f t="shared" si="0"/>
        <v>0</v>
      </c>
      <c r="H24" s="4" t="str">
        <f t="shared" si="1"/>
        <v>，2721699</v>
      </c>
      <c r="I24" s="4" t="str">
        <f>VLOOKUP(A24,HOP!A:U,21,0)</f>
        <v>直采</v>
      </c>
    </row>
    <row r="25" s="4" customFormat="1" hidden="1" spans="1:9">
      <c r="A25" s="5">
        <v>21322551977</v>
      </c>
      <c r="B25" s="6">
        <v>44863</v>
      </c>
      <c r="C25" s="6">
        <v>44864</v>
      </c>
      <c r="D25" s="4">
        <v>629</v>
      </c>
      <c r="E25" s="4" t="str">
        <f>VLOOKUP(A25,HOP!A:L,12,0)</f>
        <v>629.00</v>
      </c>
      <c r="F25" s="4" t="str">
        <f>VLOOKUP(A25,HOP!A:C,3,0)</f>
        <v>2722622</v>
      </c>
      <c r="G25" s="4">
        <f t="shared" si="0"/>
        <v>0</v>
      </c>
      <c r="H25" s="4" t="str">
        <f t="shared" si="1"/>
        <v>，2722622</v>
      </c>
      <c r="I25" s="4" t="str">
        <f>VLOOKUP(A25,HOP!A:U,21,0)</f>
        <v>直采</v>
      </c>
    </row>
    <row r="26" s="4" customFormat="1" hidden="1" spans="1:9">
      <c r="A26" s="5">
        <v>21323161294</v>
      </c>
      <c r="B26" s="6">
        <v>44863</v>
      </c>
      <c r="C26" s="6">
        <v>44864</v>
      </c>
      <c r="D26" s="4">
        <v>294</v>
      </c>
      <c r="E26" s="4" t="str">
        <f>VLOOKUP(A26,HOP!A:L,12,0)</f>
        <v>294.00</v>
      </c>
      <c r="F26" s="4" t="str">
        <f>VLOOKUP(A26,HOP!A:C,3,0)</f>
        <v>2722677</v>
      </c>
      <c r="G26" s="4">
        <f t="shared" si="0"/>
        <v>0</v>
      </c>
      <c r="H26" s="4" t="str">
        <f t="shared" si="1"/>
        <v>，2722677</v>
      </c>
      <c r="I26" s="4" t="str">
        <f>VLOOKUP(A26,HOP!A:U,21,0)</f>
        <v>直采</v>
      </c>
    </row>
    <row r="27" s="4" customFormat="1" hidden="1" spans="1:9">
      <c r="A27" s="5">
        <v>21343445957</v>
      </c>
      <c r="B27" s="6">
        <v>44861</v>
      </c>
      <c r="C27" s="6">
        <v>44864</v>
      </c>
      <c r="D27" s="4">
        <v>3249</v>
      </c>
      <c r="E27" s="4" t="str">
        <f>VLOOKUP(A27,HOP!A:L,12,0)</f>
        <v>3249.00</v>
      </c>
      <c r="F27" s="4" t="str">
        <f>VLOOKUP(A27,HOP!A:C,3,0)</f>
        <v>2725775</v>
      </c>
      <c r="G27" s="4">
        <f t="shared" si="0"/>
        <v>0</v>
      </c>
      <c r="H27" s="4" t="str">
        <f t="shared" si="1"/>
        <v>，2725775</v>
      </c>
      <c r="I27" s="4" t="str">
        <f>VLOOKUP(A27,HOP!A:U,21,0)</f>
        <v>直采</v>
      </c>
    </row>
    <row r="28" s="4" customFormat="1" hidden="1" spans="1:9">
      <c r="A28" s="5">
        <v>21347886127</v>
      </c>
      <c r="B28" s="6">
        <v>44862</v>
      </c>
      <c r="C28" s="6">
        <v>44864</v>
      </c>
      <c r="D28" s="4">
        <v>860</v>
      </c>
      <c r="E28" s="4" t="str">
        <f>VLOOKUP(A28,HOP!A:L,12,0)</f>
        <v>860.00</v>
      </c>
      <c r="F28" s="4" t="str">
        <f>VLOOKUP(A28,HOP!A:C,3,0)</f>
        <v>2726648</v>
      </c>
      <c r="G28" s="4">
        <f t="shared" si="0"/>
        <v>0</v>
      </c>
      <c r="H28" s="4" t="str">
        <f t="shared" si="1"/>
        <v>，2726648</v>
      </c>
      <c r="I28" s="4" t="str">
        <f>VLOOKUP(A28,HOP!A:U,21,0)</f>
        <v>直采</v>
      </c>
    </row>
    <row r="29" s="4" customFormat="1" hidden="1" spans="1:9">
      <c r="A29" s="5">
        <v>21347885814</v>
      </c>
      <c r="B29" s="6">
        <v>44862</v>
      </c>
      <c r="C29" s="6">
        <v>44864</v>
      </c>
      <c r="D29" s="4">
        <v>860</v>
      </c>
      <c r="E29" s="4" t="str">
        <f>VLOOKUP(A29,HOP!A:L,12,0)</f>
        <v>860.00</v>
      </c>
      <c r="F29" s="4" t="str">
        <f>VLOOKUP(A29,HOP!A:C,3,0)</f>
        <v>2726652</v>
      </c>
      <c r="G29" s="4">
        <f t="shared" si="0"/>
        <v>0</v>
      </c>
      <c r="H29" s="4" t="str">
        <f t="shared" si="1"/>
        <v>，2726652</v>
      </c>
      <c r="I29" s="4" t="str">
        <f>VLOOKUP(A29,HOP!A:U,21,0)</f>
        <v>直采</v>
      </c>
    </row>
    <row r="30" s="4" customFormat="1" hidden="1" spans="1:9">
      <c r="A30" s="5">
        <v>21348031854</v>
      </c>
      <c r="B30" s="6">
        <v>44863</v>
      </c>
      <c r="C30" s="6">
        <v>44864</v>
      </c>
      <c r="D30" s="4">
        <v>750</v>
      </c>
      <c r="E30" s="4" t="str">
        <f>VLOOKUP(A30,HOP!A:L,12,0)</f>
        <v>750.00</v>
      </c>
      <c r="F30" s="4" t="str">
        <f>VLOOKUP(A30,HOP!A:C,3,0)</f>
        <v>2726689</v>
      </c>
      <c r="G30" s="4">
        <f t="shared" si="0"/>
        <v>0</v>
      </c>
      <c r="H30" s="4" t="str">
        <f t="shared" si="1"/>
        <v>，2726689</v>
      </c>
      <c r="I30" s="4" t="str">
        <f>VLOOKUP(A30,HOP!A:U,21,0)</f>
        <v>直采</v>
      </c>
    </row>
    <row r="31" s="4" customFormat="1" hidden="1" spans="1:9">
      <c r="A31" s="5">
        <v>21351535710</v>
      </c>
      <c r="B31" s="6">
        <v>44863</v>
      </c>
      <c r="C31" s="6">
        <v>44864</v>
      </c>
      <c r="D31" s="4">
        <v>640</v>
      </c>
      <c r="E31" s="4" t="str">
        <f>VLOOKUP(A31,HOP!A:L,12,0)</f>
        <v>640.00</v>
      </c>
      <c r="F31" s="4" t="str">
        <f>VLOOKUP(A31,HOP!A:C,3,0)</f>
        <v>2727492</v>
      </c>
      <c r="G31" s="4">
        <f t="shared" si="0"/>
        <v>0</v>
      </c>
      <c r="H31" s="4" t="str">
        <f t="shared" si="1"/>
        <v>，2727492</v>
      </c>
      <c r="I31" s="4" t="str">
        <f>VLOOKUP(A31,HOP!A:U,21,0)</f>
        <v>直采</v>
      </c>
    </row>
    <row r="32" s="4" customFormat="1" hidden="1" spans="1:9">
      <c r="A32" s="5">
        <v>21355756754</v>
      </c>
      <c r="B32" s="6">
        <v>44863</v>
      </c>
      <c r="C32" s="6">
        <v>44864</v>
      </c>
      <c r="D32" s="4">
        <v>640</v>
      </c>
      <c r="E32" s="4" t="str">
        <f>VLOOKUP(A32,HOP!A:L,12,0)</f>
        <v>640.00</v>
      </c>
      <c r="F32" s="4" t="str">
        <f>VLOOKUP(A32,HOP!A:C,3,0)</f>
        <v>2728262</v>
      </c>
      <c r="G32" s="4">
        <f t="shared" si="0"/>
        <v>0</v>
      </c>
      <c r="H32" s="4" t="str">
        <f t="shared" si="1"/>
        <v>，2728262</v>
      </c>
      <c r="I32" s="4" t="str">
        <f>VLOOKUP(A32,HOP!A:U,21,0)</f>
        <v>直采</v>
      </c>
    </row>
    <row r="33" s="4" customFormat="1" hidden="1" spans="1:9">
      <c r="A33" s="5">
        <v>21358751704</v>
      </c>
      <c r="B33" s="6">
        <v>44863</v>
      </c>
      <c r="C33" s="6">
        <v>44864</v>
      </c>
      <c r="D33" s="4">
        <v>568</v>
      </c>
      <c r="E33" s="4" t="str">
        <f>VLOOKUP(A33,HOP!A:L,12,0)</f>
        <v>568.00</v>
      </c>
      <c r="F33" s="4" t="str">
        <f>VLOOKUP(A33,HOP!A:C,3,0)</f>
        <v>2729037</v>
      </c>
      <c r="G33" s="4">
        <f t="shared" si="0"/>
        <v>0</v>
      </c>
      <c r="H33" s="4" t="str">
        <f t="shared" si="1"/>
        <v>，2729037</v>
      </c>
      <c r="I33" s="4" t="str">
        <f>VLOOKUP(A33,HOP!A:U,21,0)</f>
        <v>直采</v>
      </c>
    </row>
    <row r="34" s="4" customFormat="1" hidden="1" spans="1:9">
      <c r="A34" s="5">
        <v>21362856294</v>
      </c>
      <c r="B34" s="6">
        <v>44860</v>
      </c>
      <c r="C34" s="6">
        <v>44864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21364156270</v>
      </c>
      <c r="B35" s="6">
        <v>44863</v>
      </c>
      <c r="C35" s="6">
        <v>44864</v>
      </c>
      <c r="D35" s="4">
        <v>606</v>
      </c>
      <c r="E35" s="4" t="str">
        <f>VLOOKUP(A35,HOP!A:L,12,0)</f>
        <v>606.00</v>
      </c>
      <c r="F35" s="4" t="str">
        <f>VLOOKUP(A35,HOP!A:C,3,0)</f>
        <v>2730490</v>
      </c>
      <c r="G35" s="4">
        <f t="shared" ref="G35:G66" si="2">D35-E35</f>
        <v>0</v>
      </c>
      <c r="H35" s="4" t="str">
        <f t="shared" ref="H35:H66" si="3">$H$1&amp;F35</f>
        <v>，2730490</v>
      </c>
      <c r="I35" s="4" t="str">
        <f>VLOOKUP(A35,HOP!A:U,21,0)</f>
        <v>直采</v>
      </c>
    </row>
    <row r="36" s="4" customFormat="1" hidden="1" spans="1:9">
      <c r="A36" s="5">
        <v>21366346978</v>
      </c>
      <c r="B36" s="6">
        <v>44862</v>
      </c>
      <c r="C36" s="6">
        <v>44864</v>
      </c>
      <c r="D36" s="4">
        <v>2200</v>
      </c>
      <c r="E36" s="4" t="str">
        <f>VLOOKUP(A36,HOP!A:L,12,0)</f>
        <v>2200.00</v>
      </c>
      <c r="F36" s="4" t="str">
        <f>VLOOKUP(A36,HOP!A:C,3,0)</f>
        <v>2730916</v>
      </c>
      <c r="G36" s="4">
        <f t="shared" si="2"/>
        <v>0</v>
      </c>
      <c r="H36" s="4" t="str">
        <f t="shared" si="3"/>
        <v>，2730916</v>
      </c>
      <c r="I36" s="4" t="str">
        <f>VLOOKUP(A36,HOP!A:U,21,0)</f>
        <v>直采</v>
      </c>
    </row>
    <row r="37" s="4" customFormat="1" hidden="1" spans="1:9">
      <c r="A37" s="5">
        <v>21367445772</v>
      </c>
      <c r="B37" s="6">
        <v>44856</v>
      </c>
      <c r="C37" s="6">
        <v>44864</v>
      </c>
      <c r="D37" s="4">
        <v>2416</v>
      </c>
      <c r="E37" s="4" t="str">
        <f>VLOOKUP(A37,HOP!A:L,12,0)</f>
        <v>2416.00</v>
      </c>
      <c r="F37" s="4" t="str">
        <f>VLOOKUP(A37,HOP!A:C,3,0)</f>
        <v>2731083</v>
      </c>
      <c r="G37" s="4">
        <f t="shared" si="2"/>
        <v>0</v>
      </c>
      <c r="H37" s="4" t="str">
        <f t="shared" si="3"/>
        <v>，2731083</v>
      </c>
      <c r="I37" s="4" t="str">
        <f>VLOOKUP(A37,HOP!A:U,21,0)</f>
        <v>直采</v>
      </c>
    </row>
    <row r="38" s="4" customFormat="1" hidden="1" spans="1:9">
      <c r="A38" s="5">
        <v>21374092274</v>
      </c>
      <c r="B38" s="6">
        <v>44863</v>
      </c>
      <c r="C38" s="6">
        <v>44864</v>
      </c>
      <c r="D38" s="4">
        <v>695</v>
      </c>
      <c r="E38" s="4" t="str">
        <f>VLOOKUP(A38,HOP!A:L,12,0)</f>
        <v>695.00</v>
      </c>
      <c r="F38" s="4" t="str">
        <f>VLOOKUP(A38,HOP!A:C,3,0)</f>
        <v>2732505</v>
      </c>
      <c r="G38" s="4">
        <f t="shared" si="2"/>
        <v>0</v>
      </c>
      <c r="H38" s="4" t="str">
        <f t="shared" si="3"/>
        <v>，2732505</v>
      </c>
      <c r="I38" s="4" t="str">
        <f>VLOOKUP(A38,HOP!A:U,21,0)</f>
        <v>直采</v>
      </c>
    </row>
    <row r="39" s="4" customFormat="1" hidden="1" spans="1:9">
      <c r="A39" s="5">
        <v>21374446017</v>
      </c>
      <c r="B39" s="6">
        <v>44861</v>
      </c>
      <c r="C39" s="6">
        <v>44864</v>
      </c>
      <c r="D39" s="4">
        <v>594</v>
      </c>
      <c r="E39" s="4" t="str">
        <f>VLOOKUP(A39,HOP!A:L,12,0)</f>
        <v>594.00</v>
      </c>
      <c r="F39" s="4" t="str">
        <f>VLOOKUP(A39,HOP!A:C,3,0)</f>
        <v>2732642</v>
      </c>
      <c r="G39" s="4">
        <f t="shared" si="2"/>
        <v>0</v>
      </c>
      <c r="H39" s="4" t="str">
        <f t="shared" si="3"/>
        <v>，2732642</v>
      </c>
      <c r="I39" s="4" t="str">
        <f>VLOOKUP(A39,HOP!A:U,21,0)</f>
        <v>直采</v>
      </c>
    </row>
    <row r="40" s="4" customFormat="1" hidden="1" spans="1:9">
      <c r="A40" s="5">
        <v>21409842894</v>
      </c>
      <c r="B40" s="6">
        <v>44863</v>
      </c>
      <c r="C40" s="6">
        <v>44864</v>
      </c>
      <c r="D40" s="4">
        <v>640</v>
      </c>
      <c r="E40" s="4" t="str">
        <f>VLOOKUP(A40,HOP!A:L,12,0)</f>
        <v>640.00</v>
      </c>
      <c r="F40" s="4" t="str">
        <f>VLOOKUP(A40,HOP!A:C,3,0)</f>
        <v>2733838</v>
      </c>
      <c r="G40" s="4">
        <f t="shared" si="2"/>
        <v>0</v>
      </c>
      <c r="H40" s="4" t="str">
        <f t="shared" si="3"/>
        <v>，2733838</v>
      </c>
      <c r="I40" s="4" t="str">
        <f>VLOOKUP(A40,HOP!A:U,21,0)</f>
        <v>直采</v>
      </c>
    </row>
    <row r="41" s="4" customFormat="1" hidden="1" spans="1:9">
      <c r="A41" s="5">
        <v>21413301440</v>
      </c>
      <c r="B41" s="6">
        <v>44863</v>
      </c>
      <c r="C41" s="6">
        <v>44864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21414357621</v>
      </c>
      <c r="B42" s="6">
        <v>44863</v>
      </c>
      <c r="C42" s="6">
        <v>44864</v>
      </c>
      <c r="D42" s="4">
        <v>343.11</v>
      </c>
      <c r="E42" s="4" t="str">
        <f>VLOOKUP(A42,HOP!A:L,12,0)</f>
        <v>343.11</v>
      </c>
      <c r="F42" s="4" t="str">
        <f>VLOOKUP(A42,HOP!A:C,3,0)</f>
        <v>2734161</v>
      </c>
      <c r="G42" s="4">
        <f t="shared" si="2"/>
        <v>0</v>
      </c>
      <c r="H42" s="4" t="str">
        <f t="shared" si="3"/>
        <v>，2734161</v>
      </c>
      <c r="I42" s="4" t="str">
        <f>VLOOKUP(A42,HOP!A:U,21,0)</f>
        <v>直连</v>
      </c>
    </row>
    <row r="43" s="4" customFormat="1" hidden="1" spans="1:9">
      <c r="A43" s="5">
        <v>21416509539</v>
      </c>
      <c r="B43" s="6">
        <v>44863</v>
      </c>
      <c r="C43" s="6">
        <v>44864</v>
      </c>
      <c r="D43" s="4">
        <v>336</v>
      </c>
      <c r="E43" s="4" t="str">
        <f>VLOOKUP(A43,HOP!A:L,12,0)</f>
        <v>336.00</v>
      </c>
      <c r="F43" s="4" t="str">
        <f>VLOOKUP(A43,HOP!A:C,3,0)</f>
        <v>2734408</v>
      </c>
      <c r="G43" s="4">
        <f t="shared" si="2"/>
        <v>0</v>
      </c>
      <c r="H43" s="4" t="str">
        <f t="shared" si="3"/>
        <v>，2734408</v>
      </c>
      <c r="I43" s="4" t="str">
        <f>VLOOKUP(A43,HOP!A:U,21,0)</f>
        <v>直采</v>
      </c>
    </row>
    <row r="44" s="4" customFormat="1" hidden="1" spans="1:9">
      <c r="A44" s="5">
        <v>21418687310</v>
      </c>
      <c r="B44" s="6">
        <v>44862</v>
      </c>
      <c r="C44" s="6">
        <v>44864</v>
      </c>
      <c r="D44" s="4">
        <v>1280</v>
      </c>
      <c r="E44" s="4" t="str">
        <f>VLOOKUP(A44,HOP!A:L,12,0)</f>
        <v>1280.00</v>
      </c>
      <c r="F44" s="4" t="str">
        <f>VLOOKUP(A44,HOP!A:C,3,0)</f>
        <v>2734711</v>
      </c>
      <c r="G44" s="4">
        <f t="shared" si="2"/>
        <v>0</v>
      </c>
      <c r="H44" s="4" t="str">
        <f t="shared" si="3"/>
        <v>，2734711</v>
      </c>
      <c r="I44" s="4" t="str">
        <f>VLOOKUP(A44,HOP!A:U,21,0)</f>
        <v>直采</v>
      </c>
    </row>
    <row r="45" s="4" customFormat="1" hidden="1" spans="1:9">
      <c r="A45" s="5">
        <v>21423309885</v>
      </c>
      <c r="B45" s="6">
        <v>44860</v>
      </c>
      <c r="C45" s="6">
        <v>44864</v>
      </c>
      <c r="D45" s="4">
        <v>2252</v>
      </c>
      <c r="E45" s="4" t="str">
        <f>VLOOKUP(A45,HOP!A:L,12,0)</f>
        <v>2252.00</v>
      </c>
      <c r="F45" s="4" t="str">
        <f>VLOOKUP(A45,HOP!A:C,3,0)</f>
        <v>2735235</v>
      </c>
      <c r="G45" s="4">
        <f t="shared" si="2"/>
        <v>0</v>
      </c>
      <c r="H45" s="4" t="str">
        <f t="shared" si="3"/>
        <v>，2735235</v>
      </c>
      <c r="I45" s="4" t="str">
        <f>VLOOKUP(A45,HOP!A:U,21,0)</f>
        <v>直采</v>
      </c>
    </row>
    <row r="46" s="4" customFormat="1" hidden="1" spans="1:9">
      <c r="A46" s="5">
        <v>21426393086</v>
      </c>
      <c r="B46" s="6">
        <v>44863</v>
      </c>
      <c r="C46" s="6">
        <v>44864</v>
      </c>
      <c r="D46" s="4">
        <v>273</v>
      </c>
      <c r="E46" s="4" t="str">
        <f>VLOOKUP(A46,HOP!A:L,12,0)</f>
        <v>273.00</v>
      </c>
      <c r="F46" s="4" t="str">
        <f>VLOOKUP(A46,HOP!A:C,3,0)</f>
        <v>2735724</v>
      </c>
      <c r="G46" s="4">
        <f t="shared" si="2"/>
        <v>0</v>
      </c>
      <c r="H46" s="4" t="str">
        <f t="shared" si="3"/>
        <v>，2735724</v>
      </c>
      <c r="I46" s="4" t="str">
        <f>VLOOKUP(A46,HOP!A:U,21,0)</f>
        <v>直采</v>
      </c>
    </row>
    <row r="47" s="4" customFormat="1" hidden="1" spans="1:9">
      <c r="A47" s="5">
        <v>21430835869</v>
      </c>
      <c r="B47" s="6">
        <v>44861</v>
      </c>
      <c r="C47" s="6">
        <v>44864</v>
      </c>
      <c r="D47" s="4">
        <v>3264</v>
      </c>
      <c r="E47" s="4" t="str">
        <f>VLOOKUP(A47,HOP!A:L,12,0)</f>
        <v>3264.00</v>
      </c>
      <c r="F47" s="4" t="str">
        <f>VLOOKUP(A47,HOP!A:C,3,0)</f>
        <v>2736345</v>
      </c>
      <c r="G47" s="4">
        <f t="shared" si="2"/>
        <v>0</v>
      </c>
      <c r="H47" s="4" t="str">
        <f t="shared" si="3"/>
        <v>，2736345</v>
      </c>
      <c r="I47" s="4" t="str">
        <f>VLOOKUP(A47,HOP!A:U,21,0)</f>
        <v>直采</v>
      </c>
    </row>
    <row r="48" s="4" customFormat="1" hidden="1" spans="1:9">
      <c r="A48" s="5">
        <v>21431797960</v>
      </c>
      <c r="B48" s="6">
        <v>44863</v>
      </c>
      <c r="C48" s="6">
        <v>44864</v>
      </c>
      <c r="D48" s="4">
        <v>850</v>
      </c>
      <c r="E48" s="4" t="str">
        <f>VLOOKUP(A48,HOP!A:L,12,0)</f>
        <v>850.00</v>
      </c>
      <c r="F48" s="4" t="str">
        <f>VLOOKUP(A48,HOP!A:C,3,0)</f>
        <v>2736459</v>
      </c>
      <c r="G48" s="4">
        <f t="shared" si="2"/>
        <v>0</v>
      </c>
      <c r="H48" s="4" t="str">
        <f t="shared" si="3"/>
        <v>，2736459</v>
      </c>
      <c r="I48" s="4" t="str">
        <f>VLOOKUP(A48,HOP!A:U,21,0)</f>
        <v>直采</v>
      </c>
    </row>
    <row r="49" s="4" customFormat="1" hidden="1" spans="1:9">
      <c r="A49" s="5">
        <v>21432361529</v>
      </c>
      <c r="B49" s="6">
        <v>44863</v>
      </c>
      <c r="C49" s="6">
        <v>44864</v>
      </c>
      <c r="D49" s="4">
        <v>945</v>
      </c>
      <c r="E49" s="4" t="str">
        <f>VLOOKUP(A49,HOP!A:L,12,0)</f>
        <v>945.00</v>
      </c>
      <c r="F49" s="4" t="str">
        <f>VLOOKUP(A49,HOP!A:C,3,0)</f>
        <v>2736508</v>
      </c>
      <c r="G49" s="4">
        <f t="shared" si="2"/>
        <v>0</v>
      </c>
      <c r="H49" s="4" t="str">
        <f t="shared" si="3"/>
        <v>，2736508</v>
      </c>
      <c r="I49" s="4" t="str">
        <f>VLOOKUP(A49,HOP!A:U,21,0)</f>
        <v>直采</v>
      </c>
    </row>
    <row r="50" s="4" customFormat="1" hidden="1" spans="1:9">
      <c r="A50" s="5">
        <v>21437280460</v>
      </c>
      <c r="B50" s="6">
        <v>44862</v>
      </c>
      <c r="C50" s="6">
        <v>44864</v>
      </c>
      <c r="D50" s="4">
        <v>1360</v>
      </c>
      <c r="E50" s="4" t="str">
        <f>VLOOKUP(A50,HOP!A:L,12,0)</f>
        <v>1360.00</v>
      </c>
      <c r="F50" s="4" t="str">
        <f>VLOOKUP(A50,HOP!A:C,3,0)</f>
        <v>2737336</v>
      </c>
      <c r="G50" s="4">
        <f t="shared" si="2"/>
        <v>0</v>
      </c>
      <c r="H50" s="4" t="str">
        <f t="shared" si="3"/>
        <v>，2737336</v>
      </c>
      <c r="I50" s="4" t="str">
        <f>VLOOKUP(A50,HOP!A:U,21,0)</f>
        <v>直采</v>
      </c>
    </row>
    <row r="51" s="4" customFormat="1" hidden="1" spans="1:9">
      <c r="A51" s="5">
        <v>21437288684</v>
      </c>
      <c r="B51" s="6">
        <v>44862</v>
      </c>
      <c r="C51" s="6">
        <v>44864</v>
      </c>
      <c r="D51" s="4">
        <v>680</v>
      </c>
      <c r="E51" s="4" t="str">
        <f>VLOOKUP(A51,HOP!A:L,12,0)</f>
        <v>680.00</v>
      </c>
      <c r="F51" s="4" t="str">
        <f>VLOOKUP(A51,HOP!A:C,3,0)</f>
        <v>2737338</v>
      </c>
      <c r="G51" s="4">
        <f t="shared" si="2"/>
        <v>0</v>
      </c>
      <c r="H51" s="4" t="str">
        <f t="shared" si="3"/>
        <v>，2737338</v>
      </c>
      <c r="I51" s="4" t="str">
        <f>VLOOKUP(A51,HOP!A:U,21,0)</f>
        <v>直采</v>
      </c>
    </row>
    <row r="52" s="4" customFormat="1" hidden="1" spans="1:9">
      <c r="A52" s="5">
        <v>21439527173</v>
      </c>
      <c r="B52" s="6">
        <v>44863</v>
      </c>
      <c r="C52" s="6">
        <v>44864</v>
      </c>
      <c r="D52" s="4">
        <v>425</v>
      </c>
      <c r="E52" s="4" t="str">
        <f>VLOOKUP(A52,HOP!A:L,12,0)</f>
        <v>425.00</v>
      </c>
      <c r="F52" s="4" t="str">
        <f>VLOOKUP(A52,HOP!A:C,3,0)</f>
        <v>2737659</v>
      </c>
      <c r="G52" s="4">
        <f t="shared" si="2"/>
        <v>0</v>
      </c>
      <c r="H52" s="4" t="str">
        <f t="shared" si="3"/>
        <v>，2737659</v>
      </c>
      <c r="I52" s="4" t="str">
        <f>VLOOKUP(A52,HOP!A:U,21,0)</f>
        <v>直采</v>
      </c>
    </row>
    <row r="53" s="4" customFormat="1" hidden="1" spans="1:9">
      <c r="A53" s="5">
        <v>21446234848</v>
      </c>
      <c r="B53" s="6">
        <v>44862</v>
      </c>
      <c r="C53" s="6">
        <v>44864</v>
      </c>
      <c r="D53" s="4">
        <v>824</v>
      </c>
      <c r="E53" s="4" t="str">
        <f>VLOOKUP(A53,HOP!A:L,12,0)</f>
        <v>824.00</v>
      </c>
      <c r="F53" s="4" t="str">
        <f>VLOOKUP(A53,HOP!A:C,3,0)</f>
        <v>2738744</v>
      </c>
      <c r="G53" s="4">
        <f t="shared" si="2"/>
        <v>0</v>
      </c>
      <c r="H53" s="4" t="str">
        <f t="shared" si="3"/>
        <v>，2738744</v>
      </c>
      <c r="I53" s="4" t="str">
        <f>VLOOKUP(A53,HOP!A:U,21,0)</f>
        <v>直采</v>
      </c>
    </row>
    <row r="54" s="4" customFormat="1" hidden="1" spans="1:9">
      <c r="A54" s="5">
        <v>21447048708</v>
      </c>
      <c r="B54" s="6">
        <v>44863</v>
      </c>
      <c r="C54" s="6">
        <v>44864</v>
      </c>
      <c r="D54" s="4">
        <v>602</v>
      </c>
      <c r="E54" s="4" t="str">
        <f>VLOOKUP(A54,HOP!A:L,12,0)</f>
        <v>602.00</v>
      </c>
      <c r="F54" s="4" t="str">
        <f>VLOOKUP(A54,HOP!A:C,3,0)</f>
        <v>2738945</v>
      </c>
      <c r="G54" s="4">
        <f t="shared" si="2"/>
        <v>0</v>
      </c>
      <c r="H54" s="4" t="str">
        <f t="shared" si="3"/>
        <v>，2738945</v>
      </c>
      <c r="I54" s="4" t="str">
        <f>VLOOKUP(A54,HOP!A:U,21,0)</f>
        <v>直采</v>
      </c>
    </row>
    <row r="55" s="4" customFormat="1" hidden="1" spans="1:9">
      <c r="A55" s="5">
        <v>21456300820</v>
      </c>
      <c r="B55" s="6">
        <v>44862</v>
      </c>
      <c r="C55" s="6">
        <v>44864</v>
      </c>
      <c r="D55" s="4">
        <v>396</v>
      </c>
      <c r="E55" s="4" t="str">
        <f>VLOOKUP(A55,HOP!A:L,12,0)</f>
        <v>396.00</v>
      </c>
      <c r="F55" s="4" t="str">
        <f>VLOOKUP(A55,HOP!A:C,3,0)</f>
        <v>2740616</v>
      </c>
      <c r="G55" s="4">
        <f t="shared" si="2"/>
        <v>0</v>
      </c>
      <c r="H55" s="4" t="str">
        <f t="shared" si="3"/>
        <v>，2740616</v>
      </c>
      <c r="I55" s="4" t="str">
        <f>VLOOKUP(A55,HOP!A:U,21,0)</f>
        <v>直采</v>
      </c>
    </row>
    <row r="56" s="4" customFormat="1" hidden="1" spans="1:9">
      <c r="A56" s="5">
        <v>21459642347</v>
      </c>
      <c r="B56" s="6">
        <v>44863</v>
      </c>
      <c r="C56" s="6">
        <v>44864</v>
      </c>
      <c r="D56" s="4">
        <v>945</v>
      </c>
      <c r="E56" s="4" t="str">
        <f>VLOOKUP(A56,HOP!A:L,12,0)</f>
        <v>945.00</v>
      </c>
      <c r="F56" s="4" t="str">
        <f>VLOOKUP(A56,HOP!A:C,3,0)</f>
        <v>2741382</v>
      </c>
      <c r="G56" s="4">
        <f t="shared" si="2"/>
        <v>0</v>
      </c>
      <c r="H56" s="4" t="str">
        <f t="shared" si="3"/>
        <v>，2741382</v>
      </c>
      <c r="I56" s="4" t="str">
        <f>VLOOKUP(A56,HOP!A:U,21,0)</f>
        <v>直采</v>
      </c>
    </row>
    <row r="57" s="4" customFormat="1" hidden="1" spans="1:9">
      <c r="A57" s="5">
        <v>21460868527</v>
      </c>
      <c r="B57" s="6">
        <v>44863</v>
      </c>
      <c r="C57" s="6">
        <v>44864</v>
      </c>
      <c r="D57" s="4">
        <v>410</v>
      </c>
      <c r="E57" s="4" t="str">
        <f>VLOOKUP(A57,HOP!A:L,12,0)</f>
        <v>410.00</v>
      </c>
      <c r="F57" s="4" t="str">
        <f>VLOOKUP(A57,HOP!A:C,3,0)</f>
        <v>2741802</v>
      </c>
      <c r="G57" s="4">
        <f t="shared" si="2"/>
        <v>0</v>
      </c>
      <c r="H57" s="4" t="str">
        <f t="shared" si="3"/>
        <v>，2741802</v>
      </c>
      <c r="I57" s="4" t="str">
        <f>VLOOKUP(A57,HOP!A:U,21,0)</f>
        <v>直采</v>
      </c>
    </row>
    <row r="58" s="4" customFormat="1" hidden="1" spans="1:9">
      <c r="A58" s="5">
        <v>21461387161</v>
      </c>
      <c r="B58" s="6">
        <v>44863</v>
      </c>
      <c r="C58" s="6">
        <v>44864</v>
      </c>
      <c r="D58" s="4">
        <v>410</v>
      </c>
      <c r="E58" s="4" t="str">
        <f>VLOOKUP(A58,HOP!A:L,12,0)</f>
        <v>410.00</v>
      </c>
      <c r="F58" s="4" t="str">
        <f>VLOOKUP(A58,HOP!A:C,3,0)</f>
        <v>2741807</v>
      </c>
      <c r="G58" s="4">
        <f t="shared" si="2"/>
        <v>0</v>
      </c>
      <c r="H58" s="4" t="str">
        <f t="shared" si="3"/>
        <v>，2741807</v>
      </c>
      <c r="I58" s="4" t="str">
        <f>VLOOKUP(A58,HOP!A:U,21,0)</f>
        <v>直采</v>
      </c>
    </row>
    <row r="59" s="4" customFormat="1" hidden="1" spans="1:9">
      <c r="A59" s="5">
        <v>21460938514</v>
      </c>
      <c r="B59" s="6">
        <v>44863</v>
      </c>
      <c r="C59" s="6">
        <v>44864</v>
      </c>
      <c r="D59" s="4">
        <v>410</v>
      </c>
      <c r="E59" s="4" t="str">
        <f>VLOOKUP(A59,HOP!A:L,12,0)</f>
        <v>410.00</v>
      </c>
      <c r="F59" s="4" t="str">
        <f>VLOOKUP(A59,HOP!A:C,3,0)</f>
        <v>2741714</v>
      </c>
      <c r="G59" s="4">
        <f t="shared" si="2"/>
        <v>0</v>
      </c>
      <c r="H59" s="4" t="str">
        <f t="shared" si="3"/>
        <v>，2741714</v>
      </c>
      <c r="I59" s="4" t="str">
        <f>VLOOKUP(A59,HOP!A:U,21,0)</f>
        <v>直采</v>
      </c>
    </row>
    <row r="60" s="4" customFormat="1" hidden="1" spans="1:9">
      <c r="A60" s="5">
        <v>21462945202</v>
      </c>
      <c r="B60" s="6">
        <v>44863</v>
      </c>
      <c r="C60" s="6">
        <v>44864</v>
      </c>
      <c r="D60" s="4">
        <v>776</v>
      </c>
      <c r="E60" s="4" t="str">
        <f>VLOOKUP(A60,HOP!A:L,12,0)</f>
        <v>776.00</v>
      </c>
      <c r="F60" s="4" t="str">
        <f>VLOOKUP(A60,HOP!A:C,3,0)</f>
        <v>2742071</v>
      </c>
      <c r="G60" s="4">
        <f t="shared" si="2"/>
        <v>0</v>
      </c>
      <c r="H60" s="4" t="str">
        <f t="shared" si="3"/>
        <v>，2742071</v>
      </c>
      <c r="I60" s="4" t="str">
        <f>VLOOKUP(A60,HOP!A:U,21,0)</f>
        <v>直采</v>
      </c>
    </row>
    <row r="61" s="4" customFormat="1" hidden="1" spans="1:9">
      <c r="A61" s="5">
        <v>21471019956</v>
      </c>
      <c r="B61" s="6">
        <v>44863</v>
      </c>
      <c r="C61" s="6">
        <v>44864</v>
      </c>
      <c r="D61" s="4">
        <v>776</v>
      </c>
      <c r="E61" s="4" t="str">
        <f>VLOOKUP(A61,HOP!A:L,12,0)</f>
        <v>776.00</v>
      </c>
      <c r="F61" s="4" t="str">
        <f>VLOOKUP(A61,HOP!A:C,3,0)</f>
        <v>2743939</v>
      </c>
      <c r="G61" s="4">
        <f t="shared" si="2"/>
        <v>0</v>
      </c>
      <c r="H61" s="4" t="str">
        <f t="shared" si="3"/>
        <v>，2743939</v>
      </c>
      <c r="I61" s="4" t="str">
        <f>VLOOKUP(A61,HOP!A:U,21,0)</f>
        <v>直采</v>
      </c>
    </row>
    <row r="62" s="4" customFormat="1" hidden="1" spans="1:9">
      <c r="A62" s="5">
        <v>21476848728</v>
      </c>
      <c r="B62" s="6">
        <v>44861</v>
      </c>
      <c r="C62" s="6">
        <v>44864</v>
      </c>
      <c r="D62" s="4">
        <v>3906</v>
      </c>
      <c r="E62" s="4" t="str">
        <f>VLOOKUP(A62,HOP!A:L,12,0)</f>
        <v>3906.00</v>
      </c>
      <c r="F62" s="4" t="str">
        <f>VLOOKUP(A62,HOP!A:C,3,0)</f>
        <v>2745265</v>
      </c>
      <c r="G62" s="4">
        <f t="shared" si="2"/>
        <v>0</v>
      </c>
      <c r="H62" s="4" t="str">
        <f t="shared" si="3"/>
        <v>，2745265</v>
      </c>
      <c r="I62" s="4" t="str">
        <f>VLOOKUP(A62,HOP!A:U,21,0)</f>
        <v>直采</v>
      </c>
    </row>
    <row r="63" s="4" customFormat="1" hidden="1" spans="1:9">
      <c r="A63" s="5">
        <v>21480134115</v>
      </c>
      <c r="B63" s="6">
        <v>44861</v>
      </c>
      <c r="C63" s="6">
        <v>44864</v>
      </c>
      <c r="D63" s="4">
        <v>1366</v>
      </c>
      <c r="E63" s="4" t="str">
        <f>VLOOKUP(A63,HOP!A:L,12,0)</f>
        <v>1366.00</v>
      </c>
      <c r="F63" s="4" t="str">
        <f>VLOOKUP(A63,HOP!A:C,3,0)</f>
        <v>2746166</v>
      </c>
      <c r="G63" s="4">
        <f t="shared" si="2"/>
        <v>0</v>
      </c>
      <c r="H63" s="4" t="str">
        <f t="shared" si="3"/>
        <v>，2746166</v>
      </c>
      <c r="I63" s="4" t="str">
        <f>VLOOKUP(A63,HOP!A:U,21,0)</f>
        <v>直采</v>
      </c>
    </row>
    <row r="64" s="4" customFormat="1" hidden="1" spans="1:9">
      <c r="A64" s="5">
        <v>21484474913</v>
      </c>
      <c r="B64" s="6">
        <v>44862</v>
      </c>
      <c r="C64" s="6">
        <v>44864</v>
      </c>
      <c r="D64" s="4">
        <v>792</v>
      </c>
      <c r="E64" s="4" t="str">
        <f>VLOOKUP(A64,HOP!A:L,12,0)</f>
        <v>792.00</v>
      </c>
      <c r="F64" s="4" t="str">
        <f>VLOOKUP(A64,HOP!A:C,3,0)</f>
        <v>2747094</v>
      </c>
      <c r="G64" s="4">
        <f t="shared" si="2"/>
        <v>0</v>
      </c>
      <c r="H64" s="4" t="str">
        <f t="shared" si="3"/>
        <v>，2747094</v>
      </c>
      <c r="I64" s="4" t="str">
        <f>VLOOKUP(A64,HOP!A:U,21,0)</f>
        <v>直采</v>
      </c>
    </row>
    <row r="65" s="4" customFormat="1" hidden="1" spans="1:9">
      <c r="A65" s="5">
        <v>21484678995</v>
      </c>
      <c r="B65" s="6">
        <v>44862</v>
      </c>
      <c r="C65" s="6">
        <v>44864</v>
      </c>
      <c r="D65" s="4">
        <v>312.26</v>
      </c>
      <c r="E65" s="4" t="str">
        <f>VLOOKUP(A65,HOP!A:L,12,0)</f>
        <v>312.26</v>
      </c>
      <c r="F65" s="4" t="str">
        <f>VLOOKUP(A65,HOP!A:C,3,0)</f>
        <v>2747143</v>
      </c>
      <c r="G65" s="4">
        <f t="shared" si="2"/>
        <v>0</v>
      </c>
      <c r="H65" s="4" t="str">
        <f t="shared" si="3"/>
        <v>，2747143</v>
      </c>
      <c r="I65" s="4" t="str">
        <f>VLOOKUP(A65,HOP!A:U,21,0)</f>
        <v>直连</v>
      </c>
    </row>
    <row r="66" s="4" customFormat="1" hidden="1" spans="1:9">
      <c r="A66" s="5">
        <v>21487564482</v>
      </c>
      <c r="B66" s="6">
        <v>44860</v>
      </c>
      <c r="C66" s="6">
        <v>44864</v>
      </c>
      <c r="D66" s="4">
        <v>6720</v>
      </c>
      <c r="E66" s="4" t="str">
        <f>VLOOKUP(A66,HOP!A:L,12,0)</f>
        <v>6720.00</v>
      </c>
      <c r="F66" s="4" t="str">
        <f>VLOOKUP(A66,HOP!A:C,3,0)</f>
        <v>2747863</v>
      </c>
      <c r="G66" s="4">
        <f t="shared" si="2"/>
        <v>0</v>
      </c>
      <c r="H66" s="4" t="str">
        <f t="shared" si="3"/>
        <v>，2747863</v>
      </c>
      <c r="I66" s="4" t="str">
        <f>VLOOKUP(A66,HOP!A:U,21,0)</f>
        <v>直采</v>
      </c>
    </row>
    <row r="67" s="4" customFormat="1" hidden="1" spans="1:9">
      <c r="A67" s="5">
        <v>21488184712</v>
      </c>
      <c r="B67" s="6">
        <v>44863</v>
      </c>
      <c r="C67" s="6">
        <v>44864</v>
      </c>
      <c r="D67" s="4">
        <v>784</v>
      </c>
      <c r="E67" s="4" t="str">
        <f>VLOOKUP(A67,HOP!A:L,12,0)</f>
        <v>784.00</v>
      </c>
      <c r="F67" s="4" t="str">
        <f>VLOOKUP(A67,HOP!A:C,3,0)</f>
        <v>2748014</v>
      </c>
      <c r="G67" s="4">
        <f t="shared" ref="G67:G98" si="4">D67-E67</f>
        <v>0</v>
      </c>
      <c r="H67" s="4" t="str">
        <f t="shared" ref="H67:H98" si="5">$H$1&amp;F67</f>
        <v>，2748014</v>
      </c>
      <c r="I67" s="4" t="str">
        <f>VLOOKUP(A67,HOP!A:U,21,0)</f>
        <v>直采</v>
      </c>
    </row>
    <row r="68" s="4" customFormat="1" hidden="1" spans="1:9">
      <c r="A68" s="5">
        <v>21491698558</v>
      </c>
      <c r="B68" s="6">
        <v>44863</v>
      </c>
      <c r="C68" s="6">
        <v>44864</v>
      </c>
      <c r="D68" s="4">
        <v>540</v>
      </c>
      <c r="E68" s="4" t="str">
        <f>VLOOKUP(A68,HOP!A:L,12,0)</f>
        <v>540.00</v>
      </c>
      <c r="F68" s="4" t="str">
        <f>VLOOKUP(A68,HOP!A:C,3,0)</f>
        <v>2748765</v>
      </c>
      <c r="G68" s="4">
        <f t="shared" si="4"/>
        <v>0</v>
      </c>
      <c r="H68" s="4" t="str">
        <f t="shared" si="5"/>
        <v>，2748765</v>
      </c>
      <c r="I68" s="4" t="str">
        <f>VLOOKUP(A68,HOP!A:U,21,0)</f>
        <v>直采</v>
      </c>
    </row>
    <row r="69" s="4" customFormat="1" hidden="1" spans="1:9">
      <c r="A69" s="5">
        <v>21492343388</v>
      </c>
      <c r="B69" s="6">
        <v>44857</v>
      </c>
      <c r="C69" s="6">
        <v>44864</v>
      </c>
      <c r="D69" s="4">
        <v>1239</v>
      </c>
      <c r="E69" s="4" t="str">
        <f>VLOOKUP(A69,HOP!A:L,12,0)</f>
        <v>1239.00</v>
      </c>
      <c r="F69" s="4" t="str">
        <f>VLOOKUP(A69,HOP!A:C,3,0)</f>
        <v>2748898</v>
      </c>
      <c r="G69" s="4">
        <f t="shared" si="4"/>
        <v>0</v>
      </c>
      <c r="H69" s="4" t="str">
        <f t="shared" si="5"/>
        <v>，2748898</v>
      </c>
      <c r="I69" s="4" t="str">
        <f>VLOOKUP(A69,HOP!A:U,21,0)</f>
        <v>直采</v>
      </c>
    </row>
    <row r="70" s="4" customFormat="1" hidden="1" spans="1:9">
      <c r="A70" s="5">
        <v>21496405171</v>
      </c>
      <c r="B70" s="6">
        <v>44863</v>
      </c>
      <c r="C70" s="6">
        <v>44864</v>
      </c>
      <c r="D70" s="4">
        <v>880</v>
      </c>
      <c r="E70" s="4" t="str">
        <f>VLOOKUP(A70,HOP!A:L,12,0)</f>
        <v>880.00</v>
      </c>
      <c r="F70" s="4" t="str">
        <f>VLOOKUP(A70,HOP!A:C,3,0)</f>
        <v>2749952</v>
      </c>
      <c r="G70" s="4">
        <f t="shared" si="4"/>
        <v>0</v>
      </c>
      <c r="H70" s="4" t="str">
        <f t="shared" si="5"/>
        <v>，2749952</v>
      </c>
      <c r="I70" s="4" t="str">
        <f>VLOOKUP(A70,HOP!A:U,21,0)</f>
        <v>直采</v>
      </c>
    </row>
    <row r="71" s="4" customFormat="1" hidden="1" spans="1:9">
      <c r="A71" s="5">
        <v>21497023311</v>
      </c>
      <c r="B71" s="6">
        <v>44860</v>
      </c>
      <c r="C71" s="6">
        <v>44864</v>
      </c>
      <c r="D71" s="4">
        <v>9158</v>
      </c>
      <c r="E71" s="4" t="str">
        <f>VLOOKUP(A71,HOP!A:L,12,0)</f>
        <v>9158.00</v>
      </c>
      <c r="F71" s="4" t="str">
        <f>VLOOKUP(A71,HOP!A:C,3,0)</f>
        <v>2750088</v>
      </c>
      <c r="G71" s="4">
        <f t="shared" si="4"/>
        <v>0</v>
      </c>
      <c r="H71" s="4" t="str">
        <f t="shared" si="5"/>
        <v>，2750088</v>
      </c>
      <c r="I71" s="4" t="str">
        <f>VLOOKUP(A71,HOP!A:U,21,0)</f>
        <v>直采</v>
      </c>
    </row>
    <row r="72" s="4" customFormat="1" hidden="1" spans="1:9">
      <c r="A72" s="5">
        <v>21497251040</v>
      </c>
      <c r="B72" s="6">
        <v>44861</v>
      </c>
      <c r="C72" s="6">
        <v>44864</v>
      </c>
      <c r="D72" s="4">
        <v>0</v>
      </c>
      <c r="E72" s="4" t="str">
        <f>VLOOKUP(A72,HOP!A:L,12,0)</f>
        <v>0.00</v>
      </c>
      <c r="F72" s="4" t="str">
        <f>VLOOKUP(A72,HOP!A:C,3,0)</f>
        <v>2750145</v>
      </c>
      <c r="G72" s="4">
        <f t="shared" si="4"/>
        <v>0</v>
      </c>
      <c r="H72" s="4" t="str">
        <f t="shared" si="5"/>
        <v>，2750145</v>
      </c>
      <c r="I72" s="4" t="str">
        <f>VLOOKUP(A72,HOP!A:U,21,0)</f>
        <v>直采</v>
      </c>
    </row>
    <row r="73" s="4" customFormat="1" hidden="1" spans="1:9">
      <c r="A73" s="5">
        <v>21501648867</v>
      </c>
      <c r="B73" s="6">
        <v>44862</v>
      </c>
      <c r="C73" s="6">
        <v>44864</v>
      </c>
      <c r="D73" s="4">
        <v>786.88</v>
      </c>
      <c r="E73" s="4" t="str">
        <f>VLOOKUP(A73,HOP!A:L,12,0)</f>
        <v>786.88</v>
      </c>
      <c r="F73" s="4" t="str">
        <f>VLOOKUP(A73,HOP!A:C,3,0)</f>
        <v>2751358</v>
      </c>
      <c r="G73" s="4">
        <f t="shared" si="4"/>
        <v>0</v>
      </c>
      <c r="H73" s="4" t="str">
        <f t="shared" si="5"/>
        <v>，2751358</v>
      </c>
      <c r="I73" s="4" t="str">
        <f>VLOOKUP(A73,HOP!A:U,21,0)</f>
        <v>直连</v>
      </c>
    </row>
    <row r="74" s="4" customFormat="1" hidden="1" spans="1:9">
      <c r="A74" s="5">
        <v>21502224605</v>
      </c>
      <c r="B74" s="6">
        <v>44861</v>
      </c>
      <c r="C74" s="6">
        <v>44864</v>
      </c>
      <c r="D74" s="4">
        <v>2208</v>
      </c>
      <c r="E74" s="4" t="str">
        <f>VLOOKUP(A74,HOP!A:L,12,0)</f>
        <v>2208.00</v>
      </c>
      <c r="F74" s="4" t="str">
        <f>VLOOKUP(A74,HOP!A:C,3,0)</f>
        <v>2751534</v>
      </c>
      <c r="G74" s="4">
        <f t="shared" si="4"/>
        <v>0</v>
      </c>
      <c r="H74" s="4" t="str">
        <f t="shared" si="5"/>
        <v>，2751534</v>
      </c>
      <c r="I74" s="4" t="str">
        <f>VLOOKUP(A74,HOP!A:U,21,0)</f>
        <v>直采</v>
      </c>
    </row>
    <row r="75" s="4" customFormat="1" hidden="1" spans="1:9">
      <c r="A75" s="5">
        <v>21503365382</v>
      </c>
      <c r="B75" s="6">
        <v>44857</v>
      </c>
      <c r="C75" s="6">
        <v>44864</v>
      </c>
      <c r="D75" s="4">
        <v>2975</v>
      </c>
      <c r="E75" s="4" t="str">
        <f>VLOOKUP(A75,HOP!A:L,12,0)</f>
        <v>2975.00</v>
      </c>
      <c r="F75" s="4" t="str">
        <f>VLOOKUP(A75,HOP!A:C,3,0)</f>
        <v>2751934</v>
      </c>
      <c r="G75" s="4">
        <f t="shared" si="4"/>
        <v>0</v>
      </c>
      <c r="H75" s="4" t="str">
        <f t="shared" si="5"/>
        <v>，2751934</v>
      </c>
      <c r="I75" s="4" t="str">
        <f>VLOOKUP(A75,HOP!A:U,21,0)</f>
        <v>直采</v>
      </c>
    </row>
    <row r="76" s="4" customFormat="1" hidden="1" spans="1:9">
      <c r="A76" s="5">
        <v>21503404792</v>
      </c>
      <c r="B76" s="6">
        <v>44862</v>
      </c>
      <c r="C76" s="6">
        <v>44864</v>
      </c>
      <c r="D76" s="4">
        <v>1213</v>
      </c>
      <c r="E76" s="4" t="str">
        <f>VLOOKUP(A76,HOP!A:L,12,0)</f>
        <v>1213.00</v>
      </c>
      <c r="F76" s="4" t="str">
        <f>VLOOKUP(A76,HOP!A:C,3,0)</f>
        <v>2751944</v>
      </c>
      <c r="G76" s="4">
        <f t="shared" si="4"/>
        <v>0</v>
      </c>
      <c r="H76" s="4" t="str">
        <f t="shared" si="5"/>
        <v>，2751944</v>
      </c>
      <c r="I76" s="4" t="str">
        <f>VLOOKUP(A76,HOP!A:U,21,0)</f>
        <v>直采</v>
      </c>
    </row>
    <row r="77" s="4" customFormat="1" hidden="1" spans="1:9">
      <c r="A77" s="5">
        <v>21503516675</v>
      </c>
      <c r="B77" s="6">
        <v>44859</v>
      </c>
      <c r="C77" s="6">
        <v>44864</v>
      </c>
      <c r="D77" s="4">
        <v>2280</v>
      </c>
      <c r="E77" s="4" t="str">
        <f>VLOOKUP(A77,HOP!A:L,12,0)</f>
        <v>2280.00</v>
      </c>
      <c r="F77" s="4" t="str">
        <f>VLOOKUP(A77,HOP!A:C,3,0)</f>
        <v>2751978</v>
      </c>
      <c r="G77" s="4">
        <f t="shared" si="4"/>
        <v>0</v>
      </c>
      <c r="H77" s="4" t="str">
        <f t="shared" si="5"/>
        <v>，2751978</v>
      </c>
      <c r="I77" s="4" t="str">
        <f>VLOOKUP(A77,HOP!A:U,21,0)</f>
        <v>直采</v>
      </c>
    </row>
    <row r="78" s="4" customFormat="1" hidden="1" spans="1:9">
      <c r="A78" s="5">
        <v>21506947378</v>
      </c>
      <c r="B78" s="6">
        <v>44857</v>
      </c>
      <c r="C78" s="6">
        <v>44864</v>
      </c>
      <c r="D78" s="4">
        <v>35000</v>
      </c>
      <c r="E78" s="4" t="str">
        <f>VLOOKUP(A78,HOP!A:L,12,0)</f>
        <v>35000.00</v>
      </c>
      <c r="F78" s="4" t="str">
        <f>VLOOKUP(A78,HOP!A:C,3,0)</f>
        <v>2752960</v>
      </c>
      <c r="G78" s="4">
        <f t="shared" si="4"/>
        <v>0</v>
      </c>
      <c r="H78" s="4" t="str">
        <f t="shared" si="5"/>
        <v>，2752960</v>
      </c>
      <c r="I78" s="4" t="str">
        <f>VLOOKUP(A78,HOP!A:U,21,0)</f>
        <v>直采</v>
      </c>
    </row>
    <row r="79" s="4" customFormat="1" hidden="1" spans="1:9">
      <c r="A79" s="5">
        <v>21509409027</v>
      </c>
      <c r="B79" s="6">
        <v>44857</v>
      </c>
      <c r="C79" s="6">
        <v>44864</v>
      </c>
      <c r="D79" s="4">
        <v>2184</v>
      </c>
      <c r="E79" s="4" t="str">
        <f>VLOOKUP(A79,HOP!A:L,12,0)</f>
        <v>2184.00</v>
      </c>
      <c r="F79" s="4" t="str">
        <f>VLOOKUP(A79,HOP!A:C,3,0)</f>
        <v>2753683</v>
      </c>
      <c r="G79" s="4">
        <f t="shared" si="4"/>
        <v>0</v>
      </c>
      <c r="H79" s="4" t="str">
        <f t="shared" si="5"/>
        <v>，2753683</v>
      </c>
      <c r="I79" s="4" t="str">
        <f>VLOOKUP(A79,HOP!A:U,21,0)</f>
        <v>直采</v>
      </c>
    </row>
    <row r="80" s="4" customFormat="1" spans="1:10">
      <c r="A80" s="5">
        <v>21509679987</v>
      </c>
      <c r="B80" s="6">
        <v>44863</v>
      </c>
      <c r="C80" s="6">
        <v>44864</v>
      </c>
      <c r="D80" s="4">
        <v>351</v>
      </c>
      <c r="E80" s="4" t="e">
        <f>VLOOKUP(A80,HOP!A:L,12,0)</f>
        <v>#N/A</v>
      </c>
      <c r="F80" s="4">
        <v>2753760</v>
      </c>
      <c r="G80" s="4" t="e">
        <f t="shared" si="4"/>
        <v>#N/A</v>
      </c>
      <c r="H80" s="4" t="str">
        <f t="shared" si="5"/>
        <v>，2753760</v>
      </c>
      <c r="I80" s="4" t="e">
        <f>VLOOKUP(A80,HOP!A:U,21,0)</f>
        <v>#N/A</v>
      </c>
      <c r="J80" s="4" t="s">
        <v>880</v>
      </c>
    </row>
    <row r="81" s="4" customFormat="1" hidden="1" spans="1:9">
      <c r="A81" s="5">
        <v>21511805536</v>
      </c>
      <c r="B81" s="6">
        <v>44862</v>
      </c>
      <c r="C81" s="6">
        <v>44864</v>
      </c>
      <c r="D81" s="4">
        <v>720</v>
      </c>
      <c r="E81" s="4" t="str">
        <f>VLOOKUP(A81,HOP!A:L,12,0)</f>
        <v>720.00</v>
      </c>
      <c r="F81" s="4" t="str">
        <f>VLOOKUP(A81,HOP!A:C,3,0)</f>
        <v>2754346</v>
      </c>
      <c r="G81" s="4">
        <f t="shared" si="4"/>
        <v>0</v>
      </c>
      <c r="H81" s="4" t="str">
        <f t="shared" si="5"/>
        <v>，2754346</v>
      </c>
      <c r="I81" s="4" t="str">
        <f>VLOOKUP(A81,HOP!A:U,21,0)</f>
        <v>直采</v>
      </c>
    </row>
    <row r="82" s="4" customFormat="1" hidden="1" spans="1:9">
      <c r="A82" s="5">
        <v>21513783332</v>
      </c>
      <c r="B82" s="6">
        <v>44863</v>
      </c>
      <c r="C82" s="6">
        <v>44864</v>
      </c>
      <c r="D82" s="4">
        <v>593</v>
      </c>
      <c r="E82" s="4" t="str">
        <f>VLOOKUP(A82,HOP!A:L,12,0)</f>
        <v>593.00</v>
      </c>
      <c r="F82" s="4" t="str">
        <f>VLOOKUP(A82,HOP!A:C,3,0)</f>
        <v>2754897</v>
      </c>
      <c r="G82" s="4">
        <f t="shared" si="4"/>
        <v>0</v>
      </c>
      <c r="H82" s="4" t="str">
        <f t="shared" si="5"/>
        <v>，2754897</v>
      </c>
      <c r="I82" s="4" t="str">
        <f>VLOOKUP(A82,HOP!A:U,21,0)</f>
        <v>直采</v>
      </c>
    </row>
    <row r="83" s="4" customFormat="1" hidden="1" spans="1:9">
      <c r="A83" s="5">
        <v>21514176596</v>
      </c>
      <c r="B83" s="6">
        <v>44862</v>
      </c>
      <c r="C83" s="6">
        <v>44864</v>
      </c>
      <c r="D83" s="4">
        <v>1228</v>
      </c>
      <c r="E83" s="4" t="str">
        <f>VLOOKUP(A83,HOP!A:L,12,0)</f>
        <v>1228.00</v>
      </c>
      <c r="F83" s="4" t="str">
        <f>VLOOKUP(A83,HOP!A:C,3,0)</f>
        <v>2755020</v>
      </c>
      <c r="G83" s="4">
        <f t="shared" si="4"/>
        <v>0</v>
      </c>
      <c r="H83" s="4" t="str">
        <f t="shared" si="5"/>
        <v>，2755020</v>
      </c>
      <c r="I83" s="4" t="str">
        <f>VLOOKUP(A83,HOP!A:U,21,0)</f>
        <v>直采</v>
      </c>
    </row>
    <row r="84" s="4" customFormat="1" hidden="1" spans="1:9">
      <c r="A84" s="5">
        <v>21515387719</v>
      </c>
      <c r="B84" s="6">
        <v>44863</v>
      </c>
      <c r="C84" s="6">
        <v>44864</v>
      </c>
      <c r="D84" s="4">
        <v>492</v>
      </c>
      <c r="E84" s="4" t="str">
        <f>VLOOKUP(A84,HOP!A:L,12,0)</f>
        <v>492.00</v>
      </c>
      <c r="F84" s="4" t="str">
        <f>VLOOKUP(A84,HOP!A:C,3,0)</f>
        <v>2755331</v>
      </c>
      <c r="G84" s="4">
        <f t="shared" si="4"/>
        <v>0</v>
      </c>
      <c r="H84" s="4" t="str">
        <f t="shared" si="5"/>
        <v>，2755331</v>
      </c>
      <c r="I84" s="4" t="str">
        <f>VLOOKUP(A84,HOP!A:U,21,0)</f>
        <v>直采</v>
      </c>
    </row>
    <row r="85" s="4" customFormat="1" hidden="1" spans="1:9">
      <c r="A85" s="5">
        <v>21515437996</v>
      </c>
      <c r="B85" s="6">
        <v>44863</v>
      </c>
      <c r="C85" s="6">
        <v>44864</v>
      </c>
      <c r="D85" s="4">
        <v>654</v>
      </c>
      <c r="E85" s="4" t="str">
        <f>VLOOKUP(A85,HOP!A:L,12,0)</f>
        <v>654.00</v>
      </c>
      <c r="F85" s="4" t="str">
        <f>VLOOKUP(A85,HOP!A:C,3,0)</f>
        <v>2755347</v>
      </c>
      <c r="G85" s="4">
        <f t="shared" si="4"/>
        <v>0</v>
      </c>
      <c r="H85" s="4" t="str">
        <f t="shared" si="5"/>
        <v>，2755347</v>
      </c>
      <c r="I85" s="4" t="str">
        <f>VLOOKUP(A85,HOP!A:U,21,0)</f>
        <v>直采</v>
      </c>
    </row>
    <row r="86" s="4" customFormat="1" hidden="1" spans="1:9">
      <c r="A86" s="5">
        <v>21515604843</v>
      </c>
      <c r="B86" s="6">
        <v>44863</v>
      </c>
      <c r="C86" s="6">
        <v>44864</v>
      </c>
      <c r="D86" s="4">
        <v>1186</v>
      </c>
      <c r="E86" s="4" t="str">
        <f>VLOOKUP(A86,HOP!A:L,12,0)</f>
        <v>1186.00</v>
      </c>
      <c r="F86" s="4" t="str">
        <f>VLOOKUP(A86,HOP!A:C,3,0)</f>
        <v>2755391</v>
      </c>
      <c r="G86" s="4">
        <f t="shared" si="4"/>
        <v>0</v>
      </c>
      <c r="H86" s="4" t="str">
        <f t="shared" si="5"/>
        <v>，2755391</v>
      </c>
      <c r="I86" s="4" t="str">
        <f>VLOOKUP(A86,HOP!A:U,21,0)</f>
        <v>直采</v>
      </c>
    </row>
    <row r="87" s="4" customFormat="1" hidden="1" spans="1:9">
      <c r="A87" s="5">
        <v>21556359776</v>
      </c>
      <c r="B87" s="6">
        <v>44862</v>
      </c>
      <c r="C87" s="6">
        <v>44864</v>
      </c>
      <c r="D87" s="4">
        <v>698</v>
      </c>
      <c r="E87" s="4" t="str">
        <f>VLOOKUP(A87,HOP!A:L,12,0)</f>
        <v>698.00</v>
      </c>
      <c r="F87" s="4" t="str">
        <f>VLOOKUP(A87,HOP!A:C,3,0)</f>
        <v>2755481</v>
      </c>
      <c r="G87" s="4">
        <f t="shared" si="4"/>
        <v>0</v>
      </c>
      <c r="H87" s="4" t="str">
        <f t="shared" si="5"/>
        <v>，2755481</v>
      </c>
      <c r="I87" s="4" t="str">
        <f>VLOOKUP(A87,HOP!A:U,21,0)</f>
        <v>直采</v>
      </c>
    </row>
    <row r="88" s="4" customFormat="1" hidden="1" spans="1:9">
      <c r="A88" s="5">
        <v>21557099264</v>
      </c>
      <c r="B88" s="6">
        <v>44861</v>
      </c>
      <c r="C88" s="6">
        <v>44864</v>
      </c>
      <c r="D88" s="4">
        <v>1860</v>
      </c>
      <c r="E88" s="4" t="str">
        <f>VLOOKUP(A88,HOP!A:L,12,0)</f>
        <v>1860.00</v>
      </c>
      <c r="F88" s="4" t="str">
        <f>VLOOKUP(A88,HOP!A:C,3,0)</f>
        <v>2755567</v>
      </c>
      <c r="G88" s="4">
        <f t="shared" si="4"/>
        <v>0</v>
      </c>
      <c r="H88" s="4" t="str">
        <f t="shared" si="5"/>
        <v>，2755567</v>
      </c>
      <c r="I88" s="4" t="str">
        <f>VLOOKUP(A88,HOP!A:U,21,0)</f>
        <v>直采</v>
      </c>
    </row>
    <row r="89" s="4" customFormat="1" hidden="1" spans="1:9">
      <c r="A89" s="5">
        <v>21557127244</v>
      </c>
      <c r="B89" s="6">
        <v>44861</v>
      </c>
      <c r="C89" s="6">
        <v>44864</v>
      </c>
      <c r="D89" s="4">
        <v>1860</v>
      </c>
      <c r="E89" s="4" t="str">
        <f>VLOOKUP(A89,HOP!A:L,12,0)</f>
        <v>1860.00</v>
      </c>
      <c r="F89" s="4" t="str">
        <f>VLOOKUP(A89,HOP!A:C,3,0)</f>
        <v>2755580</v>
      </c>
      <c r="G89" s="4">
        <f t="shared" si="4"/>
        <v>0</v>
      </c>
      <c r="H89" s="4" t="str">
        <f t="shared" si="5"/>
        <v>，2755580</v>
      </c>
      <c r="I89" s="4" t="str">
        <f>VLOOKUP(A89,HOP!A:U,21,0)</f>
        <v>直采</v>
      </c>
    </row>
    <row r="90" s="4" customFormat="1" hidden="1" spans="1:9">
      <c r="A90" s="5">
        <v>21558397469</v>
      </c>
      <c r="B90" s="6">
        <v>44858</v>
      </c>
      <c r="C90" s="6">
        <v>44864</v>
      </c>
      <c r="D90" s="4">
        <v>2772</v>
      </c>
      <c r="E90" s="4" t="str">
        <f>VLOOKUP(A90,HOP!A:L,12,0)</f>
        <v>2772.00</v>
      </c>
      <c r="F90" s="4" t="str">
        <f>VLOOKUP(A90,HOP!A:C,3,0)</f>
        <v>2755775</v>
      </c>
      <c r="G90" s="4">
        <f t="shared" si="4"/>
        <v>0</v>
      </c>
      <c r="H90" s="4" t="str">
        <f t="shared" si="5"/>
        <v>，2755775</v>
      </c>
      <c r="I90" s="4" t="str">
        <f>VLOOKUP(A90,HOP!A:U,21,0)</f>
        <v>直采</v>
      </c>
    </row>
    <row r="91" s="4" customFormat="1" hidden="1" spans="1:9">
      <c r="A91" s="5">
        <v>21559040415</v>
      </c>
      <c r="B91" s="6">
        <v>44861</v>
      </c>
      <c r="C91" s="6">
        <v>44864</v>
      </c>
      <c r="D91" s="4">
        <v>2430</v>
      </c>
      <c r="E91" s="4" t="str">
        <f>VLOOKUP(A91,HOP!A:L,12,0)</f>
        <v>2430.00</v>
      </c>
      <c r="F91" s="4" t="str">
        <f>VLOOKUP(A91,HOP!A:C,3,0)</f>
        <v>2755927</v>
      </c>
      <c r="G91" s="4">
        <f t="shared" si="4"/>
        <v>0</v>
      </c>
      <c r="H91" s="4" t="str">
        <f t="shared" si="5"/>
        <v>，2755927</v>
      </c>
      <c r="I91" s="4" t="str">
        <f>VLOOKUP(A91,HOP!A:U,21,0)</f>
        <v>直采</v>
      </c>
    </row>
    <row r="92" s="4" customFormat="1" hidden="1" spans="1:9">
      <c r="A92" s="5">
        <v>21559275225</v>
      </c>
      <c r="B92" s="6">
        <v>44863</v>
      </c>
      <c r="C92" s="6">
        <v>44864</v>
      </c>
      <c r="D92" s="4">
        <v>1080</v>
      </c>
      <c r="E92" s="4" t="str">
        <f>VLOOKUP(A92,HOP!A:L,12,0)</f>
        <v>1080.00</v>
      </c>
      <c r="F92" s="4" t="str">
        <f>VLOOKUP(A92,HOP!A:C,3,0)</f>
        <v>2755976</v>
      </c>
      <c r="G92" s="4">
        <f t="shared" si="4"/>
        <v>0</v>
      </c>
      <c r="H92" s="4" t="str">
        <f t="shared" si="5"/>
        <v>，2755976</v>
      </c>
      <c r="I92" s="4" t="str">
        <f>VLOOKUP(A92,HOP!A:U,21,0)</f>
        <v>直采</v>
      </c>
    </row>
    <row r="93" s="4" customFormat="1" hidden="1" spans="1:9">
      <c r="A93" s="5">
        <v>21561816603</v>
      </c>
      <c r="B93" s="6">
        <v>44863</v>
      </c>
      <c r="C93" s="6">
        <v>44864</v>
      </c>
      <c r="D93" s="4">
        <v>645</v>
      </c>
      <c r="E93" s="4" t="str">
        <f>VLOOKUP(A93,HOP!A:L,12,0)</f>
        <v>645.00</v>
      </c>
      <c r="F93" s="4" t="str">
        <f>VLOOKUP(A93,HOP!A:C,3,0)</f>
        <v>2756412</v>
      </c>
      <c r="G93" s="4">
        <f t="shared" si="4"/>
        <v>0</v>
      </c>
      <c r="H93" s="4" t="str">
        <f t="shared" si="5"/>
        <v>，2756412</v>
      </c>
      <c r="I93" s="4" t="str">
        <f>VLOOKUP(A93,HOP!A:U,21,0)</f>
        <v>直采</v>
      </c>
    </row>
    <row r="94" s="4" customFormat="1" hidden="1" spans="1:9">
      <c r="A94" s="5">
        <v>21564409355</v>
      </c>
      <c r="B94" s="6">
        <v>44863</v>
      </c>
      <c r="C94" s="6">
        <v>44864</v>
      </c>
      <c r="D94" s="4">
        <v>392</v>
      </c>
      <c r="E94" s="4" t="str">
        <f>VLOOKUP(A94,HOP!A:L,12,0)</f>
        <v>392.00</v>
      </c>
      <c r="F94" s="4" t="str">
        <f>VLOOKUP(A94,HOP!A:C,3,0)</f>
        <v>2757033</v>
      </c>
      <c r="G94" s="4">
        <f t="shared" si="4"/>
        <v>0</v>
      </c>
      <c r="H94" s="4" t="str">
        <f t="shared" si="5"/>
        <v>，2757033</v>
      </c>
      <c r="I94" s="4" t="str">
        <f>VLOOKUP(A94,HOP!A:U,21,0)</f>
        <v>直采</v>
      </c>
    </row>
    <row r="95" s="4" customFormat="1" hidden="1" spans="1:9">
      <c r="A95" s="5">
        <v>21568034988</v>
      </c>
      <c r="B95" s="6">
        <v>44863</v>
      </c>
      <c r="C95" s="6">
        <v>44864</v>
      </c>
      <c r="D95" s="4">
        <v>237</v>
      </c>
      <c r="E95" s="4" t="str">
        <f>VLOOKUP(A95,HOP!A:L,12,0)</f>
        <v>237.00</v>
      </c>
      <c r="F95" s="4" t="str">
        <f>VLOOKUP(A95,HOP!A:C,3,0)</f>
        <v>2757369</v>
      </c>
      <c r="G95" s="4">
        <f t="shared" si="4"/>
        <v>0</v>
      </c>
      <c r="H95" s="4" t="str">
        <f t="shared" si="5"/>
        <v>，2757369</v>
      </c>
      <c r="I95" s="4" t="str">
        <f>VLOOKUP(A95,HOP!A:U,21,0)</f>
        <v>直采</v>
      </c>
    </row>
    <row r="96" s="4" customFormat="1" hidden="1" spans="1:9">
      <c r="A96" s="5">
        <v>21572134625</v>
      </c>
      <c r="B96" s="6">
        <v>44862</v>
      </c>
      <c r="C96" s="6">
        <v>44864</v>
      </c>
      <c r="D96" s="4">
        <v>2030</v>
      </c>
      <c r="E96" s="4" t="str">
        <f>VLOOKUP(A96,HOP!A:L,12,0)</f>
        <v>2030.00</v>
      </c>
      <c r="F96" s="4" t="str">
        <f>VLOOKUP(A96,HOP!A:C,3,0)</f>
        <v>2758381</v>
      </c>
      <c r="G96" s="4">
        <f t="shared" si="4"/>
        <v>0</v>
      </c>
      <c r="H96" s="4" t="str">
        <f t="shared" si="5"/>
        <v>，2758381</v>
      </c>
      <c r="I96" s="4" t="str">
        <f>VLOOKUP(A96,HOP!A:U,21,0)</f>
        <v>直采</v>
      </c>
    </row>
    <row r="97" s="4" customFormat="1" hidden="1" spans="1:9">
      <c r="A97" s="5">
        <v>21578063996</v>
      </c>
      <c r="B97" s="6">
        <v>44862</v>
      </c>
      <c r="C97" s="6">
        <v>44864</v>
      </c>
      <c r="D97" s="4">
        <v>474</v>
      </c>
      <c r="E97" s="4" t="str">
        <f>VLOOKUP(A97,HOP!A:L,12,0)</f>
        <v>474.00</v>
      </c>
      <c r="F97" s="4" t="str">
        <f>VLOOKUP(A97,HOP!A:C,3,0)</f>
        <v>2759133</v>
      </c>
      <c r="G97" s="4">
        <f t="shared" si="4"/>
        <v>0</v>
      </c>
      <c r="H97" s="4" t="str">
        <f t="shared" si="5"/>
        <v>，2759133</v>
      </c>
      <c r="I97" s="4" t="str">
        <f>VLOOKUP(A97,HOP!A:U,21,0)</f>
        <v>直采</v>
      </c>
    </row>
    <row r="98" s="4" customFormat="1" hidden="1" spans="1:9">
      <c r="A98" s="5">
        <v>21579142265</v>
      </c>
      <c r="B98" s="6">
        <v>44863</v>
      </c>
      <c r="C98" s="6">
        <v>44864</v>
      </c>
      <c r="D98" s="4">
        <v>220</v>
      </c>
      <c r="E98" s="4" t="str">
        <f>VLOOKUP(A98,HOP!A:L,12,0)</f>
        <v>220.00</v>
      </c>
      <c r="F98" s="4" t="str">
        <f>VLOOKUP(A98,HOP!A:C,3,0)</f>
        <v>2759376</v>
      </c>
      <c r="G98" s="4">
        <f t="shared" si="4"/>
        <v>0</v>
      </c>
      <c r="H98" s="4" t="str">
        <f t="shared" si="5"/>
        <v>，2759376</v>
      </c>
      <c r="I98" s="4" t="str">
        <f>VLOOKUP(A98,HOP!A:U,21,0)</f>
        <v>直采</v>
      </c>
    </row>
    <row r="99" s="4" customFormat="1" hidden="1" spans="1:9">
      <c r="A99" s="5">
        <v>21579243992</v>
      </c>
      <c r="B99" s="6">
        <v>44861</v>
      </c>
      <c r="C99" s="6">
        <v>44864</v>
      </c>
      <c r="D99" s="4">
        <v>2002</v>
      </c>
      <c r="E99" s="4" t="str">
        <f>VLOOKUP(A99,HOP!A:L,12,0)</f>
        <v>2002.00</v>
      </c>
      <c r="F99" s="4" t="str">
        <f>VLOOKUP(A99,HOP!A:C,3,0)</f>
        <v>2759401</v>
      </c>
      <c r="G99" s="4">
        <f t="shared" ref="G99:G130" si="6">D99-E99</f>
        <v>0</v>
      </c>
      <c r="H99" s="4" t="str">
        <f t="shared" ref="H99:H130" si="7">$H$1&amp;F99</f>
        <v>，2759401</v>
      </c>
      <c r="I99" s="4" t="str">
        <f>VLOOKUP(A99,HOP!A:U,21,0)</f>
        <v>直采</v>
      </c>
    </row>
    <row r="100" s="4" customFormat="1" hidden="1" spans="1:9">
      <c r="A100" s="5">
        <v>21580054386</v>
      </c>
      <c r="B100" s="6">
        <v>44861</v>
      </c>
      <c r="C100" s="6">
        <v>44864</v>
      </c>
      <c r="D100" s="4">
        <v>567</v>
      </c>
      <c r="E100" s="4" t="str">
        <f>VLOOKUP(A100,HOP!A:L,12,0)</f>
        <v>567.00</v>
      </c>
      <c r="F100" s="4" t="str">
        <f>VLOOKUP(A100,HOP!A:C,3,0)</f>
        <v>2759624</v>
      </c>
      <c r="G100" s="4">
        <f t="shared" si="6"/>
        <v>0</v>
      </c>
      <c r="H100" s="4" t="str">
        <f t="shared" si="7"/>
        <v>，2759624</v>
      </c>
      <c r="I100" s="4" t="str">
        <f>VLOOKUP(A100,HOP!A:U,21,0)</f>
        <v>直采</v>
      </c>
    </row>
    <row r="101" s="4" customFormat="1" hidden="1" spans="1:9">
      <c r="A101" s="5">
        <v>21580157798</v>
      </c>
      <c r="B101" s="6">
        <v>44860</v>
      </c>
      <c r="C101" s="6">
        <v>44864</v>
      </c>
      <c r="D101" s="4">
        <v>800</v>
      </c>
      <c r="E101" s="4" t="str">
        <f>VLOOKUP(A101,HOP!A:L,12,0)</f>
        <v>800.00</v>
      </c>
      <c r="F101" s="4" t="str">
        <f>VLOOKUP(A101,HOP!A:C,3,0)</f>
        <v>2759660</v>
      </c>
      <c r="G101" s="4">
        <f t="shared" si="6"/>
        <v>0</v>
      </c>
      <c r="H101" s="4" t="str">
        <f t="shared" si="7"/>
        <v>，2759660</v>
      </c>
      <c r="I101" s="4" t="str">
        <f>VLOOKUP(A101,HOP!A:U,21,0)</f>
        <v>直采</v>
      </c>
    </row>
    <row r="102" s="4" customFormat="1" hidden="1" spans="1:9">
      <c r="A102" s="5">
        <v>21580332501</v>
      </c>
      <c r="B102" s="6">
        <v>44863</v>
      </c>
      <c r="C102" s="6">
        <v>44864</v>
      </c>
      <c r="D102" s="4">
        <v>208</v>
      </c>
      <c r="E102" s="4" t="str">
        <f>VLOOKUP(A102,HOP!A:L,12,0)</f>
        <v>208.00</v>
      </c>
      <c r="F102" s="4" t="str">
        <f>VLOOKUP(A102,HOP!A:C,3,0)</f>
        <v>2759720</v>
      </c>
      <c r="G102" s="4">
        <f t="shared" si="6"/>
        <v>0</v>
      </c>
      <c r="H102" s="4" t="str">
        <f t="shared" si="7"/>
        <v>，2759720</v>
      </c>
      <c r="I102" s="4" t="str">
        <f>VLOOKUP(A102,HOP!A:U,21,0)</f>
        <v>直采</v>
      </c>
    </row>
    <row r="103" s="4" customFormat="1" hidden="1" spans="1:9">
      <c r="A103" s="5">
        <v>21581585226</v>
      </c>
      <c r="B103" s="6">
        <v>44863</v>
      </c>
      <c r="C103" s="6">
        <v>44864</v>
      </c>
      <c r="D103" s="4">
        <v>1255</v>
      </c>
      <c r="E103" s="4" t="str">
        <f>VLOOKUP(A103,HOP!A:L,12,0)</f>
        <v>1255.00</v>
      </c>
      <c r="F103" s="4" t="str">
        <f>VLOOKUP(A103,HOP!A:C,3,0)</f>
        <v>2760066</v>
      </c>
      <c r="G103" s="4">
        <f t="shared" si="6"/>
        <v>0</v>
      </c>
      <c r="H103" s="4" t="str">
        <f t="shared" si="7"/>
        <v>，2760066</v>
      </c>
      <c r="I103" s="4" t="str">
        <f>VLOOKUP(A103,HOP!A:U,21,0)</f>
        <v>直采</v>
      </c>
    </row>
    <row r="104" s="4" customFormat="1" hidden="1" spans="1:9">
      <c r="A104" s="5">
        <v>21582310430</v>
      </c>
      <c r="B104" s="6">
        <v>44863</v>
      </c>
      <c r="C104" s="6">
        <v>44864</v>
      </c>
      <c r="D104" s="4">
        <v>588</v>
      </c>
      <c r="E104" s="4" t="str">
        <f>VLOOKUP(A104,HOP!A:L,12,0)</f>
        <v>588.00</v>
      </c>
      <c r="F104" s="4" t="str">
        <f>VLOOKUP(A104,HOP!A:C,3,0)</f>
        <v>2760233</v>
      </c>
      <c r="G104" s="4">
        <f t="shared" si="6"/>
        <v>0</v>
      </c>
      <c r="H104" s="4" t="str">
        <f t="shared" si="7"/>
        <v>，2760233</v>
      </c>
      <c r="I104" s="4" t="str">
        <f>VLOOKUP(A104,HOP!A:U,21,0)</f>
        <v>直采</v>
      </c>
    </row>
    <row r="105" s="4" customFormat="1" hidden="1" spans="1:9">
      <c r="A105" s="5">
        <v>21582310678</v>
      </c>
      <c r="B105" s="6">
        <v>44863</v>
      </c>
      <c r="C105" s="6">
        <v>44864</v>
      </c>
      <c r="D105" s="4">
        <v>3200</v>
      </c>
      <c r="E105" s="4" t="str">
        <f>VLOOKUP(A105,HOP!A:L,12,0)</f>
        <v>3200.00</v>
      </c>
      <c r="F105" s="4" t="str">
        <f>VLOOKUP(A105,HOP!A:C,3,0)</f>
        <v>2760234</v>
      </c>
      <c r="G105" s="4">
        <f t="shared" si="6"/>
        <v>0</v>
      </c>
      <c r="H105" s="4" t="str">
        <f t="shared" si="7"/>
        <v>，2760234</v>
      </c>
      <c r="I105" s="4" t="str">
        <f>VLOOKUP(A105,HOP!A:U,21,0)</f>
        <v>直采</v>
      </c>
    </row>
    <row r="106" s="4" customFormat="1" hidden="1" spans="1:9">
      <c r="A106" s="5">
        <v>21581983320</v>
      </c>
      <c r="B106" s="6">
        <v>44862</v>
      </c>
      <c r="C106" s="6">
        <v>44864</v>
      </c>
      <c r="D106" s="4">
        <v>680</v>
      </c>
      <c r="E106" s="4" t="str">
        <f>VLOOKUP(A106,HOP!A:L,12,0)</f>
        <v>680.00</v>
      </c>
      <c r="F106" s="4" t="str">
        <f>VLOOKUP(A106,HOP!A:C,3,0)</f>
        <v>2760178</v>
      </c>
      <c r="G106" s="4">
        <f t="shared" si="6"/>
        <v>0</v>
      </c>
      <c r="H106" s="4" t="str">
        <f t="shared" si="7"/>
        <v>，2760178</v>
      </c>
      <c r="I106" s="4" t="str">
        <f>VLOOKUP(A106,HOP!A:U,21,0)</f>
        <v>直采</v>
      </c>
    </row>
    <row r="107" s="4" customFormat="1" hidden="1" spans="1:9">
      <c r="A107" s="5">
        <v>21582629343</v>
      </c>
      <c r="B107" s="6">
        <v>44863</v>
      </c>
      <c r="C107" s="6">
        <v>44864</v>
      </c>
      <c r="D107" s="4">
        <v>237.15</v>
      </c>
      <c r="E107" s="4" t="str">
        <f>VLOOKUP(A107,HOP!A:L,12,0)</f>
        <v>237.15</v>
      </c>
      <c r="F107" s="4" t="str">
        <f>VLOOKUP(A107,HOP!A:C,3,0)</f>
        <v>2760291</v>
      </c>
      <c r="G107" s="4">
        <f t="shared" si="6"/>
        <v>0</v>
      </c>
      <c r="H107" s="4" t="str">
        <f t="shared" si="7"/>
        <v>，2760291</v>
      </c>
      <c r="I107" s="4" t="str">
        <f>VLOOKUP(A107,HOP!A:U,21,0)</f>
        <v>直连</v>
      </c>
    </row>
    <row r="108" s="4" customFormat="1" hidden="1" spans="1:9">
      <c r="A108" s="5">
        <v>21583210868</v>
      </c>
      <c r="B108" s="6">
        <v>44863</v>
      </c>
      <c r="C108" s="6">
        <v>44864</v>
      </c>
      <c r="D108" s="4">
        <v>588</v>
      </c>
      <c r="E108" s="4" t="str">
        <f>VLOOKUP(A108,HOP!A:L,12,0)</f>
        <v>588.00</v>
      </c>
      <c r="F108" s="4" t="str">
        <f>VLOOKUP(A108,HOP!A:C,3,0)</f>
        <v>2760389</v>
      </c>
      <c r="G108" s="4">
        <f t="shared" si="6"/>
        <v>0</v>
      </c>
      <c r="H108" s="4" t="str">
        <f t="shared" si="7"/>
        <v>，2760389</v>
      </c>
      <c r="I108" s="4" t="str">
        <f>VLOOKUP(A108,HOP!A:U,21,0)</f>
        <v>直采</v>
      </c>
    </row>
    <row r="109" s="4" customFormat="1" hidden="1" spans="1:9">
      <c r="A109" s="5">
        <v>21588720304</v>
      </c>
      <c r="B109" s="6">
        <v>44863</v>
      </c>
      <c r="C109" s="6">
        <v>44864</v>
      </c>
      <c r="D109" s="4">
        <v>415</v>
      </c>
      <c r="E109" s="4" t="str">
        <f>VLOOKUP(A109,HOP!A:L,12,0)</f>
        <v>415.00</v>
      </c>
      <c r="F109" s="4" t="str">
        <f>VLOOKUP(A109,HOP!A:C,3,0)</f>
        <v>2761017</v>
      </c>
      <c r="G109" s="4">
        <f t="shared" si="6"/>
        <v>0</v>
      </c>
      <c r="H109" s="4" t="str">
        <f t="shared" si="7"/>
        <v>，2761017</v>
      </c>
      <c r="I109" s="4" t="str">
        <f>VLOOKUP(A109,HOP!A:U,21,0)</f>
        <v>直采</v>
      </c>
    </row>
    <row r="110" s="4" customFormat="1" hidden="1" spans="1:9">
      <c r="A110" s="5">
        <v>21589543490</v>
      </c>
      <c r="B110" s="6">
        <v>44863</v>
      </c>
      <c r="C110" s="6">
        <v>44864</v>
      </c>
      <c r="D110" s="4">
        <v>324</v>
      </c>
      <c r="E110" s="4" t="str">
        <f>VLOOKUP(A110,HOP!A:L,12,0)</f>
        <v>324.00</v>
      </c>
      <c r="F110" s="4" t="str">
        <f>VLOOKUP(A110,HOP!A:C,3,0)</f>
        <v>2761237</v>
      </c>
      <c r="G110" s="4">
        <f t="shared" si="6"/>
        <v>0</v>
      </c>
      <c r="H110" s="4" t="str">
        <f t="shared" si="7"/>
        <v>，2761237</v>
      </c>
      <c r="I110" s="4" t="str">
        <f>VLOOKUP(A110,HOP!A:U,21,0)</f>
        <v>直采</v>
      </c>
    </row>
    <row r="111" s="4" customFormat="1" hidden="1" spans="1:9">
      <c r="A111" s="5">
        <v>21588874837</v>
      </c>
      <c r="B111" s="6">
        <v>44862</v>
      </c>
      <c r="C111" s="6">
        <v>44864</v>
      </c>
      <c r="D111" s="4">
        <v>1020</v>
      </c>
      <c r="E111" s="4" t="str">
        <f>VLOOKUP(A111,HOP!A:L,12,0)</f>
        <v>1020.00</v>
      </c>
      <c r="F111" s="4" t="str">
        <f>VLOOKUP(A111,HOP!A:C,3,0)</f>
        <v>2761065</v>
      </c>
      <c r="G111" s="4">
        <f t="shared" si="6"/>
        <v>0</v>
      </c>
      <c r="H111" s="4" t="str">
        <f t="shared" si="7"/>
        <v>，2761065</v>
      </c>
      <c r="I111" s="4" t="str">
        <f>VLOOKUP(A111,HOP!A:U,21,0)</f>
        <v>直采</v>
      </c>
    </row>
    <row r="112" s="4" customFormat="1" hidden="1" spans="1:9">
      <c r="A112" s="5">
        <v>21591039576</v>
      </c>
      <c r="B112" s="6">
        <v>44862</v>
      </c>
      <c r="C112" s="6">
        <v>44864</v>
      </c>
      <c r="D112" s="4">
        <v>1086</v>
      </c>
      <c r="E112" s="4" t="str">
        <f>VLOOKUP(A112,HOP!A:L,12,0)</f>
        <v>1086.00</v>
      </c>
      <c r="F112" s="4" t="str">
        <f>VLOOKUP(A112,HOP!A:C,3,0)</f>
        <v>2761583</v>
      </c>
      <c r="G112" s="4">
        <f t="shared" si="6"/>
        <v>0</v>
      </c>
      <c r="H112" s="4" t="str">
        <f t="shared" si="7"/>
        <v>，2761583</v>
      </c>
      <c r="I112" s="4" t="str">
        <f>VLOOKUP(A112,HOP!A:U,21,0)</f>
        <v>直采</v>
      </c>
    </row>
    <row r="113" s="4" customFormat="1" hidden="1" spans="1:9">
      <c r="A113" s="5">
        <v>21591057770</v>
      </c>
      <c r="B113" s="6">
        <v>44862</v>
      </c>
      <c r="C113" s="6">
        <v>44864</v>
      </c>
      <c r="D113" s="4">
        <v>2172</v>
      </c>
      <c r="E113" s="4" t="str">
        <f>VLOOKUP(A113,HOP!A:L,12,0)</f>
        <v>2172.00</v>
      </c>
      <c r="F113" s="4" t="str">
        <f>VLOOKUP(A113,HOP!A:C,3,0)</f>
        <v>2761587</v>
      </c>
      <c r="G113" s="4">
        <f t="shared" si="6"/>
        <v>0</v>
      </c>
      <c r="H113" s="4" t="str">
        <f t="shared" si="7"/>
        <v>，2761587</v>
      </c>
      <c r="I113" s="4" t="str">
        <f>VLOOKUP(A113,HOP!A:U,21,0)</f>
        <v>直采</v>
      </c>
    </row>
    <row r="114" s="4" customFormat="1" hidden="1" spans="1:9">
      <c r="A114" s="5">
        <v>21591217015</v>
      </c>
      <c r="B114" s="6">
        <v>44862</v>
      </c>
      <c r="C114" s="6">
        <v>44864</v>
      </c>
      <c r="D114" s="4">
        <v>1256</v>
      </c>
      <c r="E114" s="4" t="str">
        <f>VLOOKUP(A114,HOP!A:L,12,0)</f>
        <v>1256.00</v>
      </c>
      <c r="F114" s="4" t="str">
        <f>VLOOKUP(A114,HOP!A:C,3,0)</f>
        <v>2761614</v>
      </c>
      <c r="G114" s="4">
        <f t="shared" si="6"/>
        <v>0</v>
      </c>
      <c r="H114" s="4" t="str">
        <f t="shared" si="7"/>
        <v>，2761614</v>
      </c>
      <c r="I114" s="4" t="str">
        <f>VLOOKUP(A114,HOP!A:U,21,0)</f>
        <v>直采</v>
      </c>
    </row>
    <row r="115" s="4" customFormat="1" hidden="1" spans="1:9">
      <c r="A115" s="5">
        <v>21591965217</v>
      </c>
      <c r="B115" s="6">
        <v>44863</v>
      </c>
      <c r="C115" s="6">
        <v>44864</v>
      </c>
      <c r="D115" s="4">
        <v>590</v>
      </c>
      <c r="E115" s="4" t="str">
        <f>VLOOKUP(A115,HOP!A:L,12,0)</f>
        <v>590.00</v>
      </c>
      <c r="F115" s="4" t="str">
        <f>VLOOKUP(A115,HOP!A:C,3,0)</f>
        <v>2761731</v>
      </c>
      <c r="G115" s="4">
        <f t="shared" si="6"/>
        <v>0</v>
      </c>
      <c r="H115" s="4" t="str">
        <f t="shared" si="7"/>
        <v>，2761731</v>
      </c>
      <c r="I115" s="4" t="str">
        <f>VLOOKUP(A115,HOP!A:U,21,0)</f>
        <v>直采</v>
      </c>
    </row>
    <row r="116" s="4" customFormat="1" hidden="1" spans="1:9">
      <c r="A116" s="5">
        <v>21592400317</v>
      </c>
      <c r="B116" s="6">
        <v>44863</v>
      </c>
      <c r="C116" s="6">
        <v>44864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21592584999</v>
      </c>
      <c r="B117" s="6">
        <v>44862</v>
      </c>
      <c r="C117" s="6">
        <v>44864</v>
      </c>
      <c r="D117" s="4">
        <v>516</v>
      </c>
      <c r="E117" s="4" t="str">
        <f>VLOOKUP(A117,HOP!A:L,12,0)</f>
        <v>516.00</v>
      </c>
      <c r="F117" s="4" t="str">
        <f>VLOOKUP(A117,HOP!A:C,3,0)</f>
        <v>2761844</v>
      </c>
      <c r="G117" s="4">
        <f t="shared" si="6"/>
        <v>0</v>
      </c>
      <c r="H117" s="4" t="str">
        <f t="shared" si="7"/>
        <v>，2761844</v>
      </c>
      <c r="I117" s="4" t="str">
        <f>VLOOKUP(A117,HOP!A:U,21,0)</f>
        <v>直采</v>
      </c>
    </row>
    <row r="118" s="4" customFormat="1" hidden="1" spans="1:9">
      <c r="A118" s="5">
        <v>21596254827</v>
      </c>
      <c r="B118" s="6">
        <v>44862</v>
      </c>
      <c r="C118" s="6">
        <v>44864</v>
      </c>
      <c r="D118" s="4">
        <v>1342</v>
      </c>
      <c r="E118" s="4" t="str">
        <f>VLOOKUP(A118,HOP!A:L,12,0)</f>
        <v>1342.00</v>
      </c>
      <c r="F118" s="4" t="str">
        <f>VLOOKUP(A118,HOP!A:C,3,0)</f>
        <v>2762142</v>
      </c>
      <c r="G118" s="4">
        <f t="shared" si="6"/>
        <v>0</v>
      </c>
      <c r="H118" s="4" t="str">
        <f t="shared" si="7"/>
        <v>，2762142</v>
      </c>
      <c r="I118" s="4" t="str">
        <f>VLOOKUP(A118,HOP!A:U,21,0)</f>
        <v>直采</v>
      </c>
    </row>
    <row r="119" s="4" customFormat="1" hidden="1" spans="1:9">
      <c r="A119" s="5">
        <v>21596267109</v>
      </c>
      <c r="B119" s="6">
        <v>44862</v>
      </c>
      <c r="C119" s="6">
        <v>44864</v>
      </c>
      <c r="D119" s="4">
        <v>556</v>
      </c>
      <c r="E119" s="4" t="str">
        <f>VLOOKUP(A119,HOP!A:L,12,0)</f>
        <v>556.00</v>
      </c>
      <c r="F119" s="4" t="str">
        <f>VLOOKUP(A119,HOP!A:C,3,0)</f>
        <v>2762147</v>
      </c>
      <c r="G119" s="4">
        <f t="shared" si="6"/>
        <v>0</v>
      </c>
      <c r="H119" s="4" t="str">
        <f t="shared" si="7"/>
        <v>，2762147</v>
      </c>
      <c r="I119" s="4" t="str">
        <f>VLOOKUP(A119,HOP!A:U,21,0)</f>
        <v>直采</v>
      </c>
    </row>
    <row r="120" s="4" customFormat="1" hidden="1" spans="1:9">
      <c r="A120" s="5">
        <v>21596464311</v>
      </c>
      <c r="B120" s="6">
        <v>44863</v>
      </c>
      <c r="C120" s="6">
        <v>44864</v>
      </c>
      <c r="D120" s="4">
        <v>590</v>
      </c>
      <c r="E120" s="4" t="str">
        <f>VLOOKUP(A120,HOP!A:L,12,0)</f>
        <v>590.00</v>
      </c>
      <c r="F120" s="4" t="str">
        <f>VLOOKUP(A120,HOP!A:C,3,0)</f>
        <v>2762160</v>
      </c>
      <c r="G120" s="4">
        <f t="shared" si="6"/>
        <v>0</v>
      </c>
      <c r="H120" s="4" t="str">
        <f t="shared" si="7"/>
        <v>，2762160</v>
      </c>
      <c r="I120" s="4" t="str">
        <f>VLOOKUP(A120,HOP!A:U,21,0)</f>
        <v>直采</v>
      </c>
    </row>
    <row r="121" s="4" customFormat="1" hidden="1" spans="1:9">
      <c r="A121" s="5">
        <v>21596616757</v>
      </c>
      <c r="B121" s="6">
        <v>44862</v>
      </c>
      <c r="C121" s="6">
        <v>44864</v>
      </c>
      <c r="D121" s="4">
        <v>890</v>
      </c>
      <c r="E121" s="4" t="str">
        <f>VLOOKUP(A121,HOP!A:L,12,0)</f>
        <v>890.00</v>
      </c>
      <c r="F121" s="4" t="str">
        <f>VLOOKUP(A121,HOP!A:C,3,0)</f>
        <v>2762184</v>
      </c>
      <c r="G121" s="4">
        <f t="shared" si="6"/>
        <v>0</v>
      </c>
      <c r="H121" s="4" t="str">
        <f t="shared" si="7"/>
        <v>，2762184</v>
      </c>
      <c r="I121" s="4" t="str">
        <f>VLOOKUP(A121,HOP!A:U,21,0)</f>
        <v>直采</v>
      </c>
    </row>
    <row r="122" s="4" customFormat="1" hidden="1" spans="1:9">
      <c r="A122" s="5">
        <v>21596656150</v>
      </c>
      <c r="B122" s="6">
        <v>44863</v>
      </c>
      <c r="C122" s="6">
        <v>44864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hidden="1" spans="1:9">
      <c r="A123" s="5">
        <v>21598185010</v>
      </c>
      <c r="B123" s="6">
        <v>44862</v>
      </c>
      <c r="C123" s="6">
        <v>44864</v>
      </c>
      <c r="D123" s="4">
        <v>468</v>
      </c>
      <c r="E123" s="4" t="str">
        <f>VLOOKUP(A123,HOP!A:L,12,0)</f>
        <v>468.00</v>
      </c>
      <c r="F123" s="4" t="str">
        <f>VLOOKUP(A123,HOP!A:C,3,0)</f>
        <v>2762467</v>
      </c>
      <c r="G123" s="4">
        <f t="shared" si="6"/>
        <v>0</v>
      </c>
      <c r="H123" s="4" t="str">
        <f t="shared" si="7"/>
        <v>，2762467</v>
      </c>
      <c r="I123" s="4" t="str">
        <f>VLOOKUP(A123,HOP!A:U,21,0)</f>
        <v>直采</v>
      </c>
    </row>
    <row r="124" s="4" customFormat="1" hidden="1" spans="1:9">
      <c r="A124" s="5">
        <v>21598700696</v>
      </c>
      <c r="B124" s="6">
        <v>44862</v>
      </c>
      <c r="C124" s="6">
        <v>44864</v>
      </c>
      <c r="D124" s="4">
        <v>387</v>
      </c>
      <c r="E124" s="4" t="str">
        <f>VLOOKUP(A124,HOP!A:L,12,0)</f>
        <v>387.00</v>
      </c>
      <c r="F124" s="4" t="str">
        <f>VLOOKUP(A124,HOP!A:C,3,0)</f>
        <v>2762597</v>
      </c>
      <c r="G124" s="4">
        <f t="shared" si="6"/>
        <v>0</v>
      </c>
      <c r="H124" s="4" t="str">
        <f t="shared" si="7"/>
        <v>，2762597</v>
      </c>
      <c r="I124" s="4" t="str">
        <f>VLOOKUP(A124,HOP!A:U,21,0)</f>
        <v>直采</v>
      </c>
    </row>
    <row r="125" s="4" customFormat="1" hidden="1" spans="1:9">
      <c r="A125" s="5">
        <v>21598729362</v>
      </c>
      <c r="B125" s="6">
        <v>44863</v>
      </c>
      <c r="C125" s="6">
        <v>44864</v>
      </c>
      <c r="D125" s="4">
        <v>780</v>
      </c>
      <c r="E125" s="4" t="str">
        <f>VLOOKUP(A125,HOP!A:L,12,0)</f>
        <v>780.00</v>
      </c>
      <c r="F125" s="4" t="str">
        <f>VLOOKUP(A125,HOP!A:C,3,0)</f>
        <v>2762606</v>
      </c>
      <c r="G125" s="4">
        <f t="shared" si="6"/>
        <v>0</v>
      </c>
      <c r="H125" s="4" t="str">
        <f t="shared" si="7"/>
        <v>，2762606</v>
      </c>
      <c r="I125" s="4" t="str">
        <f>VLOOKUP(A125,HOP!A:U,21,0)</f>
        <v>直采</v>
      </c>
    </row>
    <row r="126" s="4" customFormat="1" hidden="1" spans="1:9">
      <c r="A126" s="5">
        <v>21598996347</v>
      </c>
      <c r="B126" s="6">
        <v>44863</v>
      </c>
      <c r="C126" s="6">
        <v>44864</v>
      </c>
      <c r="D126" s="4">
        <v>629</v>
      </c>
      <c r="E126" s="4" t="str">
        <f>VLOOKUP(A126,HOP!A:L,12,0)</f>
        <v>629.00</v>
      </c>
      <c r="F126" s="4" t="str">
        <f>VLOOKUP(A126,HOP!A:C,3,0)</f>
        <v>2762681</v>
      </c>
      <c r="G126" s="4">
        <f t="shared" si="6"/>
        <v>0</v>
      </c>
      <c r="H126" s="4" t="str">
        <f t="shared" si="7"/>
        <v>，2762681</v>
      </c>
      <c r="I126" s="4" t="str">
        <f>VLOOKUP(A126,HOP!A:U,21,0)</f>
        <v>直采</v>
      </c>
    </row>
    <row r="127" s="4" customFormat="1" hidden="1" spans="1:9">
      <c r="A127" s="5">
        <v>21599523440</v>
      </c>
      <c r="B127" s="6">
        <v>44863</v>
      </c>
      <c r="C127" s="6">
        <v>44864</v>
      </c>
      <c r="D127" s="4">
        <v>4019.92</v>
      </c>
      <c r="E127" s="4" t="str">
        <f>VLOOKUP(A127,HOP!A:L,12,0)</f>
        <v>4019.92</v>
      </c>
      <c r="F127" s="4" t="str">
        <f>VLOOKUP(A127,HOP!A:C,3,0)</f>
        <v>2762804</v>
      </c>
      <c r="G127" s="4">
        <f t="shared" si="6"/>
        <v>0</v>
      </c>
      <c r="H127" s="4" t="str">
        <f t="shared" si="7"/>
        <v>，2762804</v>
      </c>
      <c r="I127" s="4" t="str">
        <f>VLOOKUP(A127,HOP!A:U,21,0)</f>
        <v>直连</v>
      </c>
    </row>
    <row r="128" s="4" customFormat="1" hidden="1" spans="1:9">
      <c r="A128" s="5">
        <v>21599602861</v>
      </c>
      <c r="B128" s="6">
        <v>44863</v>
      </c>
      <c r="C128" s="6">
        <v>44864</v>
      </c>
      <c r="D128" s="4">
        <v>235</v>
      </c>
      <c r="E128" s="4" t="str">
        <f>VLOOKUP(A128,HOP!A:L,12,0)</f>
        <v>235.00</v>
      </c>
      <c r="F128" s="4" t="str">
        <f>VLOOKUP(A128,HOP!A:C,3,0)</f>
        <v>2762855</v>
      </c>
      <c r="G128" s="4">
        <f t="shared" si="6"/>
        <v>0</v>
      </c>
      <c r="H128" s="4" t="str">
        <f t="shared" si="7"/>
        <v>，2762855</v>
      </c>
      <c r="I128" s="4" t="str">
        <f>VLOOKUP(A128,HOP!A:U,21,0)</f>
        <v>直采</v>
      </c>
    </row>
    <row r="129" s="4" customFormat="1" hidden="1" spans="1:9">
      <c r="A129" s="5">
        <v>21599871555</v>
      </c>
      <c r="B129" s="6">
        <v>44862</v>
      </c>
      <c r="C129" s="6">
        <v>44864</v>
      </c>
      <c r="D129" s="4">
        <v>1900</v>
      </c>
      <c r="E129" s="4" t="str">
        <f>VLOOKUP(A129,HOP!A:L,12,0)</f>
        <v>1900.00</v>
      </c>
      <c r="F129" s="4" t="str">
        <f>VLOOKUP(A129,HOP!A:C,3,0)</f>
        <v>2762936</v>
      </c>
      <c r="G129" s="4">
        <f t="shared" si="6"/>
        <v>0</v>
      </c>
      <c r="H129" s="4" t="str">
        <f t="shared" si="7"/>
        <v>，2762936</v>
      </c>
      <c r="I129" s="4" t="str">
        <f>VLOOKUP(A129,HOP!A:U,21,0)</f>
        <v>直采</v>
      </c>
    </row>
    <row r="130" s="4" customFormat="1" hidden="1" spans="1:9">
      <c r="A130" s="5">
        <v>21600513667</v>
      </c>
      <c r="B130" s="6">
        <v>44862</v>
      </c>
      <c r="C130" s="6">
        <v>44864</v>
      </c>
      <c r="D130" s="4">
        <v>1072</v>
      </c>
      <c r="E130" s="4" t="str">
        <f>VLOOKUP(A130,HOP!A:L,12,0)</f>
        <v>1072.00</v>
      </c>
      <c r="F130" s="4" t="str">
        <f>VLOOKUP(A130,HOP!A:C,3,0)</f>
        <v>2763062</v>
      </c>
      <c r="G130" s="4">
        <f t="shared" si="6"/>
        <v>0</v>
      </c>
      <c r="H130" s="4" t="str">
        <f t="shared" si="7"/>
        <v>，2763062</v>
      </c>
      <c r="I130" s="4" t="str">
        <f>VLOOKUP(A130,HOP!A:U,21,0)</f>
        <v>直采</v>
      </c>
    </row>
    <row r="131" s="4" customFormat="1" hidden="1" spans="1:9">
      <c r="A131" s="5">
        <v>21600713668</v>
      </c>
      <c r="B131" s="6">
        <v>44863</v>
      </c>
      <c r="C131" s="6">
        <v>44864</v>
      </c>
      <c r="D131" s="4">
        <v>1314</v>
      </c>
      <c r="E131" s="4" t="str">
        <f>VLOOKUP(A131,HOP!A:L,12,0)</f>
        <v>1314.00</v>
      </c>
      <c r="F131" s="4" t="str">
        <f>VLOOKUP(A131,HOP!A:C,3,0)</f>
        <v>2763076</v>
      </c>
      <c r="G131" s="4">
        <f t="shared" ref="G131:G167" si="8">D131-E131</f>
        <v>0</v>
      </c>
      <c r="H131" s="4" t="str">
        <f t="shared" ref="H131:H162" si="9">$H$1&amp;F131</f>
        <v>，2763076</v>
      </c>
      <c r="I131" s="4" t="str">
        <f>VLOOKUP(A131,HOP!A:U,21,0)</f>
        <v>直采</v>
      </c>
    </row>
    <row r="132" s="4" customFormat="1" hidden="1" spans="1:9">
      <c r="A132" s="5">
        <v>21601260526</v>
      </c>
      <c r="B132" s="6">
        <v>44862</v>
      </c>
      <c r="C132" s="6">
        <v>44864</v>
      </c>
      <c r="D132" s="4">
        <v>670</v>
      </c>
      <c r="E132" s="4" t="str">
        <f>VLOOKUP(A132,HOP!A:L,12,0)</f>
        <v>670.00</v>
      </c>
      <c r="F132" s="4" t="str">
        <f>VLOOKUP(A132,HOP!A:C,3,0)</f>
        <v>2763159</v>
      </c>
      <c r="G132" s="4">
        <f t="shared" si="8"/>
        <v>0</v>
      </c>
      <c r="H132" s="4" t="str">
        <f t="shared" si="9"/>
        <v>，2763159</v>
      </c>
      <c r="I132" s="4" t="str">
        <f>VLOOKUP(A132,HOP!A:U,21,0)</f>
        <v>直采</v>
      </c>
    </row>
    <row r="133" s="4" customFormat="1" hidden="1" spans="1:9">
      <c r="A133" s="5">
        <v>21602338069</v>
      </c>
      <c r="B133" s="6">
        <v>44862</v>
      </c>
      <c r="C133" s="6">
        <v>44864</v>
      </c>
      <c r="D133" s="4">
        <v>860</v>
      </c>
      <c r="E133" s="4" t="str">
        <f>VLOOKUP(A133,HOP!A:L,12,0)</f>
        <v>860.00</v>
      </c>
      <c r="F133" s="4" t="str">
        <f>VLOOKUP(A133,HOP!A:C,3,0)</f>
        <v>2763493</v>
      </c>
      <c r="G133" s="4">
        <f t="shared" si="8"/>
        <v>0</v>
      </c>
      <c r="H133" s="4" t="str">
        <f t="shared" si="9"/>
        <v>，2763493</v>
      </c>
      <c r="I133" s="4" t="str">
        <f>VLOOKUP(A133,HOP!A:U,21,0)</f>
        <v>直采</v>
      </c>
    </row>
    <row r="134" s="4" customFormat="1" hidden="1" spans="1:9">
      <c r="A134" s="5">
        <v>21604772900</v>
      </c>
      <c r="B134" s="6">
        <v>44862</v>
      </c>
      <c r="C134" s="6">
        <v>44864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VLOOKUP(A134,HOP!A:U,21,0)</f>
        <v>#N/A</v>
      </c>
    </row>
    <row r="135" s="4" customFormat="1" hidden="1" spans="1:9">
      <c r="A135" s="5">
        <v>21605369520</v>
      </c>
      <c r="B135" s="6">
        <v>44862</v>
      </c>
      <c r="C135" s="6">
        <v>44864</v>
      </c>
      <c r="D135" s="4">
        <v>2010</v>
      </c>
      <c r="E135" s="4" t="str">
        <f>VLOOKUP(A135,HOP!A:L,12,0)</f>
        <v>2010.00</v>
      </c>
      <c r="F135" s="4" t="str">
        <f>VLOOKUP(A135,HOP!A:C,3,0)</f>
        <v>2763621</v>
      </c>
      <c r="G135" s="4">
        <f t="shared" si="8"/>
        <v>0</v>
      </c>
      <c r="H135" s="4" t="str">
        <f t="shared" si="9"/>
        <v>，2763621</v>
      </c>
      <c r="I135" s="4" t="str">
        <f>VLOOKUP(A135,HOP!A:U,21,0)</f>
        <v>直采</v>
      </c>
    </row>
    <row r="136" s="4" customFormat="1" hidden="1" spans="1:9">
      <c r="A136" s="5">
        <v>21607233333</v>
      </c>
      <c r="B136" s="6">
        <v>44863</v>
      </c>
      <c r="C136" s="6">
        <v>44864</v>
      </c>
      <c r="D136" s="4">
        <v>540</v>
      </c>
      <c r="E136" s="4" t="str">
        <f>VLOOKUP(A136,HOP!A:L,12,0)</f>
        <v>540.00</v>
      </c>
      <c r="F136" s="4" t="str">
        <f>VLOOKUP(A136,HOP!A:C,3,0)</f>
        <v>2763967</v>
      </c>
      <c r="G136" s="4">
        <f t="shared" si="8"/>
        <v>0</v>
      </c>
      <c r="H136" s="4" t="str">
        <f t="shared" si="9"/>
        <v>，2763967</v>
      </c>
      <c r="I136" s="4" t="str">
        <f>VLOOKUP(A136,HOP!A:U,21,0)</f>
        <v>直采</v>
      </c>
    </row>
    <row r="137" s="4" customFormat="1" hidden="1" spans="1:9">
      <c r="A137" s="5">
        <v>21607629942</v>
      </c>
      <c r="B137" s="6">
        <v>44863</v>
      </c>
      <c r="C137" s="6">
        <v>44864</v>
      </c>
      <c r="D137" s="4">
        <v>380</v>
      </c>
      <c r="E137" s="4" t="str">
        <f>VLOOKUP(A137,HOP!A:L,12,0)</f>
        <v>380.00</v>
      </c>
      <c r="F137" s="4" t="str">
        <f>VLOOKUP(A137,HOP!A:C,3,0)</f>
        <v>2764017</v>
      </c>
      <c r="G137" s="4">
        <f t="shared" si="8"/>
        <v>0</v>
      </c>
      <c r="H137" s="4" t="str">
        <f t="shared" si="9"/>
        <v>，2764017</v>
      </c>
      <c r="I137" s="4" t="str">
        <f>VLOOKUP(A137,HOP!A:U,21,0)</f>
        <v>直采</v>
      </c>
    </row>
    <row r="138" s="4" customFormat="1" hidden="1" spans="1:9">
      <c r="A138" s="5">
        <v>21608789072</v>
      </c>
      <c r="B138" s="6">
        <v>44863</v>
      </c>
      <c r="C138" s="6">
        <v>44864</v>
      </c>
      <c r="D138" s="4">
        <v>380</v>
      </c>
      <c r="E138" s="4" t="str">
        <f>VLOOKUP(A138,HOP!A:L,12,0)</f>
        <v>380.00</v>
      </c>
      <c r="F138" s="4" t="str">
        <f>VLOOKUP(A138,HOP!A:C,3,0)</f>
        <v>2764207</v>
      </c>
      <c r="G138" s="4">
        <f t="shared" si="8"/>
        <v>0</v>
      </c>
      <c r="H138" s="4" t="str">
        <f t="shared" si="9"/>
        <v>，2764207</v>
      </c>
      <c r="I138" s="4" t="str">
        <f>VLOOKUP(A138,HOP!A:U,21,0)</f>
        <v>直采</v>
      </c>
    </row>
    <row r="139" s="4" customFormat="1" hidden="1" spans="1:9">
      <c r="A139" s="5">
        <v>21608855955</v>
      </c>
      <c r="B139" s="6">
        <v>44863</v>
      </c>
      <c r="C139" s="6">
        <v>44864</v>
      </c>
      <c r="D139" s="4">
        <v>505</v>
      </c>
      <c r="E139" s="4" t="str">
        <f>VLOOKUP(A139,HOP!A:L,12,0)</f>
        <v>505.00</v>
      </c>
      <c r="F139" s="4" t="str">
        <f>VLOOKUP(A139,HOP!A:C,3,0)</f>
        <v>2764219</v>
      </c>
      <c r="G139" s="4">
        <f t="shared" si="8"/>
        <v>0</v>
      </c>
      <c r="H139" s="4" t="str">
        <f t="shared" si="9"/>
        <v>，2764219</v>
      </c>
      <c r="I139" s="4" t="str">
        <f>VLOOKUP(A139,HOP!A:U,21,0)</f>
        <v>直采</v>
      </c>
    </row>
    <row r="140" s="4" customFormat="1" hidden="1" spans="1:9">
      <c r="A140" s="5">
        <v>21608876005</v>
      </c>
      <c r="B140" s="6">
        <v>44863</v>
      </c>
      <c r="C140" s="6">
        <v>44864</v>
      </c>
      <c r="D140" s="4">
        <v>614</v>
      </c>
      <c r="E140" s="4" t="str">
        <f>VLOOKUP(A140,HOP!A:L,12,0)</f>
        <v>614.00</v>
      </c>
      <c r="F140" s="4" t="str">
        <f>VLOOKUP(A140,HOP!A:C,3,0)</f>
        <v>2764229</v>
      </c>
      <c r="G140" s="4">
        <f t="shared" si="8"/>
        <v>0</v>
      </c>
      <c r="H140" s="4" t="str">
        <f t="shared" si="9"/>
        <v>，2764229</v>
      </c>
      <c r="I140" s="4" t="str">
        <f>VLOOKUP(A140,HOP!A:U,21,0)</f>
        <v>直采</v>
      </c>
    </row>
    <row r="141" s="4" customFormat="1" hidden="1" spans="1:9">
      <c r="A141" s="5">
        <v>21608986234</v>
      </c>
      <c r="B141" s="6">
        <v>44863</v>
      </c>
      <c r="C141" s="6">
        <v>44864</v>
      </c>
      <c r="D141" s="4">
        <v>573</v>
      </c>
      <c r="E141" s="4" t="str">
        <f>VLOOKUP(A141,HOP!A:L,12,0)</f>
        <v>573.00</v>
      </c>
      <c r="F141" s="4" t="str">
        <f>VLOOKUP(A141,HOP!A:C,3,0)</f>
        <v>2764253</v>
      </c>
      <c r="G141" s="4">
        <f t="shared" si="8"/>
        <v>0</v>
      </c>
      <c r="H141" s="4" t="str">
        <f t="shared" si="9"/>
        <v>，2764253</v>
      </c>
      <c r="I141" s="4" t="str">
        <f>VLOOKUP(A141,HOP!A:U,21,0)</f>
        <v>直采</v>
      </c>
    </row>
    <row r="142" s="4" customFormat="1" hidden="1" spans="1:9">
      <c r="A142" s="5">
        <v>21609106886</v>
      </c>
      <c r="B142" s="6">
        <v>44863</v>
      </c>
      <c r="C142" s="6">
        <v>44864</v>
      </c>
      <c r="D142" s="4">
        <v>355</v>
      </c>
      <c r="E142" s="4" t="str">
        <f>VLOOKUP(A142,HOP!A:L,12,0)</f>
        <v>355.00</v>
      </c>
      <c r="F142" s="4" t="str">
        <f>VLOOKUP(A142,HOP!A:C,3,0)</f>
        <v>2764276</v>
      </c>
      <c r="G142" s="4">
        <f t="shared" si="8"/>
        <v>0</v>
      </c>
      <c r="H142" s="4" t="str">
        <f t="shared" si="9"/>
        <v>，2764276</v>
      </c>
      <c r="I142" s="4" t="str">
        <f>VLOOKUP(A142,HOP!A:U,21,0)</f>
        <v>直采</v>
      </c>
    </row>
    <row r="143" s="4" customFormat="1" hidden="1" spans="1:9">
      <c r="A143" s="5">
        <v>21609487238</v>
      </c>
      <c r="B143" s="6">
        <v>44863</v>
      </c>
      <c r="C143" s="6">
        <v>44864</v>
      </c>
      <c r="D143" s="4">
        <v>380</v>
      </c>
      <c r="E143" s="4" t="str">
        <f>VLOOKUP(A143,HOP!A:L,12,0)</f>
        <v>380.00</v>
      </c>
      <c r="F143" s="4" t="str">
        <f>VLOOKUP(A143,HOP!A:C,3,0)</f>
        <v>2764374</v>
      </c>
      <c r="G143" s="4">
        <f t="shared" si="8"/>
        <v>0</v>
      </c>
      <c r="H143" s="4" t="str">
        <f t="shared" si="9"/>
        <v>，2764374</v>
      </c>
      <c r="I143" s="4" t="str">
        <f>VLOOKUP(A143,HOP!A:U,21,0)</f>
        <v>直采</v>
      </c>
    </row>
    <row r="144" s="4" customFormat="1" hidden="1" spans="1:9">
      <c r="A144" s="5">
        <v>21609661348</v>
      </c>
      <c r="B144" s="6">
        <v>44863</v>
      </c>
      <c r="C144" s="6">
        <v>44864</v>
      </c>
      <c r="D144" s="4">
        <v>225</v>
      </c>
      <c r="E144" s="4" t="str">
        <f>VLOOKUP(A144,HOP!A:L,12,0)</f>
        <v>225.00</v>
      </c>
      <c r="F144" s="4" t="str">
        <f>VLOOKUP(A144,HOP!A:C,3,0)</f>
        <v>2764410</v>
      </c>
      <c r="G144" s="4">
        <f t="shared" si="8"/>
        <v>0</v>
      </c>
      <c r="H144" s="4" t="str">
        <f t="shared" si="9"/>
        <v>，2764410</v>
      </c>
      <c r="I144" s="4" t="str">
        <f>VLOOKUP(A144,HOP!A:U,21,0)</f>
        <v>直采</v>
      </c>
    </row>
    <row r="145" s="4" customFormat="1" hidden="1" spans="1:9">
      <c r="A145" s="5">
        <v>21609714948</v>
      </c>
      <c r="B145" s="6">
        <v>44863</v>
      </c>
      <c r="C145" s="6">
        <v>44864</v>
      </c>
      <c r="D145" s="4">
        <v>573</v>
      </c>
      <c r="E145" s="4" t="str">
        <f>VLOOKUP(A145,HOP!A:L,12,0)</f>
        <v>573.00</v>
      </c>
      <c r="F145" s="4" t="str">
        <f>VLOOKUP(A145,HOP!A:C,3,0)</f>
        <v>2764439</v>
      </c>
      <c r="G145" s="4">
        <f t="shared" si="8"/>
        <v>0</v>
      </c>
      <c r="H145" s="4" t="str">
        <f t="shared" si="9"/>
        <v>，2764439</v>
      </c>
      <c r="I145" s="4" t="str">
        <f>VLOOKUP(A145,HOP!A:U,21,0)</f>
        <v>直采</v>
      </c>
    </row>
    <row r="146" s="4" customFormat="1" hidden="1" spans="1:9">
      <c r="A146" s="5">
        <v>21609775304</v>
      </c>
      <c r="B146" s="6">
        <v>44863</v>
      </c>
      <c r="C146" s="6">
        <v>44864</v>
      </c>
      <c r="D146" s="4">
        <v>1555</v>
      </c>
      <c r="E146" s="4" t="str">
        <f>VLOOKUP(A146,HOP!A:L,12,0)</f>
        <v>1555.00</v>
      </c>
      <c r="F146" s="4" t="str">
        <f>VLOOKUP(A146,HOP!A:C,3,0)</f>
        <v>2764457</v>
      </c>
      <c r="G146" s="4">
        <f t="shared" si="8"/>
        <v>0</v>
      </c>
      <c r="H146" s="4" t="str">
        <f t="shared" si="9"/>
        <v>，2764457</v>
      </c>
      <c r="I146" s="4" t="str">
        <f>VLOOKUP(A146,HOP!A:U,21,0)</f>
        <v>直采</v>
      </c>
    </row>
    <row r="147" s="4" customFormat="1" hidden="1" spans="1:9">
      <c r="A147" s="5">
        <v>21609963861</v>
      </c>
      <c r="B147" s="6">
        <v>44863</v>
      </c>
      <c r="C147" s="6">
        <v>44864</v>
      </c>
      <c r="D147" s="4">
        <v>234</v>
      </c>
      <c r="E147" s="4" t="str">
        <f>VLOOKUP(A147,HOP!A:L,12,0)</f>
        <v>234.00</v>
      </c>
      <c r="F147" s="4" t="str">
        <f>VLOOKUP(A147,HOP!A:C,3,0)</f>
        <v>2764517</v>
      </c>
      <c r="G147" s="4">
        <f t="shared" si="8"/>
        <v>0</v>
      </c>
      <c r="H147" s="4" t="str">
        <f t="shared" si="9"/>
        <v>，2764517</v>
      </c>
      <c r="I147" s="4" t="str">
        <f>VLOOKUP(A147,HOP!A:U,21,0)</f>
        <v>直采</v>
      </c>
    </row>
    <row r="148" s="4" customFormat="1" hidden="1" spans="1:9">
      <c r="A148" s="5">
        <v>21610279111</v>
      </c>
      <c r="B148" s="6">
        <v>44863</v>
      </c>
      <c r="C148" s="6">
        <v>44864</v>
      </c>
      <c r="D148" s="4">
        <v>2030.38</v>
      </c>
      <c r="E148" s="4" t="str">
        <f>VLOOKUP(A148,HOP!A:L,12,0)</f>
        <v>2030.38</v>
      </c>
      <c r="F148" s="4" t="str">
        <f>VLOOKUP(A148,HOP!A:C,3,0)</f>
        <v>2764615</v>
      </c>
      <c r="G148" s="4">
        <f t="shared" si="8"/>
        <v>0</v>
      </c>
      <c r="H148" s="4" t="str">
        <f t="shared" si="9"/>
        <v>，2764615</v>
      </c>
      <c r="I148" s="4" t="str">
        <f>VLOOKUP(A148,HOP!A:U,21,0)</f>
        <v>直连</v>
      </c>
    </row>
    <row r="149" s="4" customFormat="1" hidden="1" spans="1:9">
      <c r="A149" s="5">
        <v>21610468816</v>
      </c>
      <c r="B149" s="6">
        <v>44863</v>
      </c>
      <c r="C149" s="6">
        <v>44864</v>
      </c>
      <c r="D149" s="4">
        <v>750</v>
      </c>
      <c r="E149" s="4" t="str">
        <f>VLOOKUP(A149,HOP!A:L,12,0)</f>
        <v>750.00</v>
      </c>
      <c r="F149" s="4" t="str">
        <f>VLOOKUP(A149,HOP!A:C,3,0)</f>
        <v>2764693</v>
      </c>
      <c r="G149" s="4">
        <f t="shared" si="8"/>
        <v>0</v>
      </c>
      <c r="H149" s="4" t="str">
        <f t="shared" si="9"/>
        <v>，2764693</v>
      </c>
      <c r="I149" s="4" t="str">
        <f>VLOOKUP(A149,HOP!A:U,21,0)</f>
        <v>直采</v>
      </c>
    </row>
    <row r="150" s="4" customFormat="1" hidden="1" spans="1:9">
      <c r="A150" s="5">
        <v>21610470668</v>
      </c>
      <c r="B150" s="6">
        <v>44863</v>
      </c>
      <c r="C150" s="6">
        <v>44864</v>
      </c>
      <c r="D150" s="4">
        <v>365</v>
      </c>
      <c r="E150" s="4" t="str">
        <f>VLOOKUP(A150,HOP!A:L,12,0)</f>
        <v>365.00</v>
      </c>
      <c r="F150" s="4" t="str">
        <f>VLOOKUP(A150,HOP!A:C,3,0)</f>
        <v>2764697</v>
      </c>
      <c r="G150" s="4">
        <f t="shared" si="8"/>
        <v>0</v>
      </c>
      <c r="H150" s="4" t="str">
        <f t="shared" si="9"/>
        <v>，2764697</v>
      </c>
      <c r="I150" s="4" t="str">
        <f>VLOOKUP(A150,HOP!A:U,21,0)</f>
        <v>直采</v>
      </c>
    </row>
    <row r="151" s="4" customFormat="1" hidden="1" spans="1:9">
      <c r="A151" s="5">
        <v>21610946342</v>
      </c>
      <c r="B151" s="6">
        <v>44863</v>
      </c>
      <c r="C151" s="6">
        <v>44864</v>
      </c>
      <c r="D151" s="4">
        <v>627</v>
      </c>
      <c r="E151" s="4" t="str">
        <f>VLOOKUP(A151,HOP!A:L,12,0)</f>
        <v>627.00</v>
      </c>
      <c r="F151" s="4" t="str">
        <f>VLOOKUP(A151,HOP!A:C,3,0)</f>
        <v>2764776</v>
      </c>
      <c r="G151" s="4">
        <f t="shared" si="8"/>
        <v>0</v>
      </c>
      <c r="H151" s="4" t="str">
        <f t="shared" si="9"/>
        <v>，2764776</v>
      </c>
      <c r="I151" s="4" t="str">
        <f>VLOOKUP(A151,HOP!A:U,21,0)</f>
        <v>直采</v>
      </c>
    </row>
    <row r="152" s="4" customFormat="1" hidden="1" spans="1:9">
      <c r="A152" s="5">
        <v>21610958619</v>
      </c>
      <c r="B152" s="6">
        <v>44863</v>
      </c>
      <c r="C152" s="6">
        <v>44864</v>
      </c>
      <c r="D152" s="4">
        <v>627</v>
      </c>
      <c r="E152" s="4" t="str">
        <f>VLOOKUP(A152,HOP!A:L,12,0)</f>
        <v>627.00</v>
      </c>
      <c r="F152" s="4" t="str">
        <f>VLOOKUP(A152,HOP!A:C,3,0)</f>
        <v>2764784</v>
      </c>
      <c r="G152" s="4">
        <f t="shared" si="8"/>
        <v>0</v>
      </c>
      <c r="H152" s="4" t="str">
        <f t="shared" si="9"/>
        <v>，2764784</v>
      </c>
      <c r="I152" s="4" t="str">
        <f>VLOOKUP(A152,HOP!A:U,21,0)</f>
        <v>直采</v>
      </c>
    </row>
    <row r="153" s="4" customFormat="1" hidden="1" spans="1:9">
      <c r="A153" s="5">
        <v>21610996708</v>
      </c>
      <c r="B153" s="6">
        <v>44863</v>
      </c>
      <c r="C153" s="6">
        <v>44864</v>
      </c>
      <c r="D153" s="4">
        <v>335</v>
      </c>
      <c r="E153" s="4" t="str">
        <f>VLOOKUP(A153,HOP!A:L,12,0)</f>
        <v>335.00</v>
      </c>
      <c r="F153" s="4" t="str">
        <f>VLOOKUP(A153,HOP!A:C,3,0)</f>
        <v>2764797</v>
      </c>
      <c r="G153" s="4">
        <f t="shared" si="8"/>
        <v>0</v>
      </c>
      <c r="H153" s="4" t="str">
        <f t="shared" si="9"/>
        <v>，2764797</v>
      </c>
      <c r="I153" s="4" t="str">
        <f>VLOOKUP(A153,HOP!A:U,21,0)</f>
        <v>直采</v>
      </c>
    </row>
    <row r="154" s="4" customFormat="1" hidden="1" spans="1:9">
      <c r="A154" s="5">
        <v>21611302852</v>
      </c>
      <c r="B154" s="6">
        <v>44863</v>
      </c>
      <c r="C154" s="6">
        <v>44864</v>
      </c>
      <c r="D154" s="4">
        <v>629</v>
      </c>
      <c r="E154" s="4" t="str">
        <f>VLOOKUP(A154,HOP!A:L,12,0)</f>
        <v>629.00</v>
      </c>
      <c r="F154" s="4" t="str">
        <f>VLOOKUP(A154,HOP!A:C,3,0)</f>
        <v>2764877</v>
      </c>
      <c r="G154" s="4">
        <f t="shared" si="8"/>
        <v>0</v>
      </c>
      <c r="H154" s="4" t="str">
        <f t="shared" si="9"/>
        <v>，2764877</v>
      </c>
      <c r="I154" s="4" t="str">
        <f>VLOOKUP(A154,HOP!A:U,21,0)</f>
        <v>直采</v>
      </c>
    </row>
    <row r="155" s="4" customFormat="1" hidden="1" spans="1:9">
      <c r="A155" s="5">
        <v>21611470695</v>
      </c>
      <c r="B155" s="6">
        <v>44863</v>
      </c>
      <c r="C155" s="6">
        <v>44864</v>
      </c>
      <c r="D155" s="4">
        <v>210</v>
      </c>
      <c r="E155" s="4" t="str">
        <f>VLOOKUP(A155,HOP!A:L,12,0)</f>
        <v>210.00</v>
      </c>
      <c r="F155" s="4" t="str">
        <f>VLOOKUP(A155,HOP!A:C,3,0)</f>
        <v>2764912</v>
      </c>
      <c r="G155" s="4">
        <f t="shared" si="8"/>
        <v>0</v>
      </c>
      <c r="H155" s="4" t="str">
        <f t="shared" si="9"/>
        <v>，2764912</v>
      </c>
      <c r="I155" s="4" t="str">
        <f>VLOOKUP(A155,HOP!A:U,21,0)</f>
        <v>直采</v>
      </c>
    </row>
    <row r="156" s="4" customFormat="1" hidden="1" spans="1:9">
      <c r="A156" s="5">
        <v>21611885115</v>
      </c>
      <c r="B156" s="6">
        <v>44863</v>
      </c>
      <c r="C156" s="6">
        <v>44864</v>
      </c>
      <c r="D156" s="4">
        <v>140</v>
      </c>
      <c r="E156" s="4" t="str">
        <f>VLOOKUP(A156,HOP!A:L,12,0)</f>
        <v>140.00</v>
      </c>
      <c r="F156" s="4" t="str">
        <f>VLOOKUP(A156,HOP!A:C,3,0)</f>
        <v>2765026</v>
      </c>
      <c r="G156" s="4">
        <f t="shared" si="8"/>
        <v>0</v>
      </c>
      <c r="H156" s="4" t="str">
        <f t="shared" si="9"/>
        <v>，2765026</v>
      </c>
      <c r="I156" s="4" t="str">
        <f>VLOOKUP(A156,HOP!A:U,21,0)</f>
        <v>直采</v>
      </c>
    </row>
    <row r="157" s="4" customFormat="1" hidden="1" spans="1:9">
      <c r="A157" s="5">
        <v>21611941613</v>
      </c>
      <c r="B157" s="6">
        <v>44863</v>
      </c>
      <c r="C157" s="6">
        <v>44864</v>
      </c>
      <c r="D157" s="4">
        <v>1080</v>
      </c>
      <c r="E157" s="4" t="str">
        <f>VLOOKUP(A157,HOP!A:L,12,0)</f>
        <v>1080.00</v>
      </c>
      <c r="F157" s="4" t="str">
        <f>VLOOKUP(A157,HOP!A:C,3,0)</f>
        <v>2765035</v>
      </c>
      <c r="G157" s="4">
        <f t="shared" si="8"/>
        <v>0</v>
      </c>
      <c r="H157" s="4" t="str">
        <f t="shared" si="9"/>
        <v>，2765035</v>
      </c>
      <c r="I157" s="4" t="str">
        <f>VLOOKUP(A157,HOP!A:U,21,0)</f>
        <v>直采</v>
      </c>
    </row>
    <row r="158" s="4" customFormat="1" hidden="1" spans="1:9">
      <c r="A158" s="5">
        <v>21611963777</v>
      </c>
      <c r="B158" s="6">
        <v>44863</v>
      </c>
      <c r="C158" s="6">
        <v>44864</v>
      </c>
      <c r="D158" s="4">
        <v>740</v>
      </c>
      <c r="E158" s="4" t="str">
        <f>VLOOKUP(A158,HOP!A:L,12,0)</f>
        <v>740.00</v>
      </c>
      <c r="F158" s="4" t="str">
        <f>VLOOKUP(A158,HOP!A:C,3,0)</f>
        <v>2765045</v>
      </c>
      <c r="G158" s="4">
        <f t="shared" si="8"/>
        <v>0</v>
      </c>
      <c r="H158" s="4" t="str">
        <f t="shared" si="9"/>
        <v>，2765045</v>
      </c>
      <c r="I158" s="4" t="str">
        <f>VLOOKUP(A158,HOP!A:U,21,0)</f>
        <v>直采</v>
      </c>
    </row>
    <row r="159" s="4" customFormat="1" hidden="1" spans="1:9">
      <c r="A159" s="5">
        <v>21611876885</v>
      </c>
      <c r="B159" s="6">
        <v>44863</v>
      </c>
      <c r="C159" s="6">
        <v>44864</v>
      </c>
      <c r="D159" s="4">
        <v>640</v>
      </c>
      <c r="E159" s="4" t="str">
        <f>VLOOKUP(A159,HOP!A:L,12,0)</f>
        <v>640.00</v>
      </c>
      <c r="F159" s="4" t="str">
        <f>VLOOKUP(A159,HOP!A:C,3,0)</f>
        <v>2765025</v>
      </c>
      <c r="G159" s="4">
        <f t="shared" si="8"/>
        <v>0</v>
      </c>
      <c r="H159" s="4" t="str">
        <f t="shared" si="9"/>
        <v>，2765025</v>
      </c>
      <c r="I159" s="4" t="str">
        <f>VLOOKUP(A159,HOP!A:U,21,0)</f>
        <v>直采</v>
      </c>
    </row>
    <row r="160" s="4" customFormat="1" hidden="1" spans="1:9">
      <c r="A160" s="5">
        <v>21611521124</v>
      </c>
      <c r="B160" s="6">
        <v>44863</v>
      </c>
      <c r="C160" s="6">
        <v>44864</v>
      </c>
      <c r="D160" s="4">
        <v>399</v>
      </c>
      <c r="E160" s="4" t="str">
        <f>VLOOKUP(A160,HOP!A:L,12,0)</f>
        <v>399.00</v>
      </c>
      <c r="F160" s="4" t="str">
        <f>VLOOKUP(A160,HOP!A:C,3,0)</f>
        <v>2764931</v>
      </c>
      <c r="G160" s="4">
        <f t="shared" si="8"/>
        <v>0</v>
      </c>
      <c r="H160" s="4" t="str">
        <f t="shared" si="9"/>
        <v>，2764931</v>
      </c>
      <c r="I160" s="4" t="str">
        <f>VLOOKUP(A160,HOP!A:U,21,0)</f>
        <v>直采</v>
      </c>
    </row>
    <row r="161" s="4" customFormat="1" hidden="1" spans="1:9">
      <c r="A161" s="5">
        <v>21612490568</v>
      </c>
      <c r="B161" s="6">
        <v>44863</v>
      </c>
      <c r="C161" s="6">
        <v>44864</v>
      </c>
      <c r="D161" s="4">
        <v>799.68</v>
      </c>
      <c r="E161" s="4" t="str">
        <f>VLOOKUP(A161,HOP!A:L,12,0)</f>
        <v>799.68</v>
      </c>
      <c r="F161" s="4" t="str">
        <f>VLOOKUP(A161,HOP!A:C,3,0)</f>
        <v>2765226</v>
      </c>
      <c r="G161" s="4">
        <f t="shared" si="8"/>
        <v>0</v>
      </c>
      <c r="H161" s="4" t="str">
        <f t="shared" si="9"/>
        <v>，2765226</v>
      </c>
      <c r="I161" s="4" t="str">
        <f>VLOOKUP(A161,HOP!A:U,21,0)</f>
        <v>直连</v>
      </c>
    </row>
    <row r="162" s="4" customFormat="1" hidden="1" spans="1:9">
      <c r="A162" s="5">
        <v>21613139383</v>
      </c>
      <c r="B162" s="6">
        <v>44863</v>
      </c>
      <c r="C162" s="6">
        <v>44864</v>
      </c>
      <c r="D162" s="4">
        <v>244</v>
      </c>
      <c r="E162" s="4" t="str">
        <f>VLOOKUP(A162,HOP!A:L,12,0)</f>
        <v>244.00</v>
      </c>
      <c r="F162" s="4" t="str">
        <f>VLOOKUP(A162,HOP!A:C,3,0)</f>
        <v>2765486</v>
      </c>
      <c r="G162" s="4">
        <f t="shared" si="8"/>
        <v>0</v>
      </c>
      <c r="H162" s="4" t="str">
        <f t="shared" si="9"/>
        <v>，2765486</v>
      </c>
      <c r="I162" s="4" t="str">
        <f>VLOOKUP(A162,HOP!A:U,21,0)</f>
        <v>直采</v>
      </c>
    </row>
    <row r="163" s="4" customFormat="1" hidden="1" spans="1:9">
      <c r="A163" s="5">
        <v>21613170103</v>
      </c>
      <c r="B163" s="6">
        <v>44863</v>
      </c>
      <c r="C163" s="6">
        <v>44864</v>
      </c>
      <c r="D163" s="4">
        <v>244</v>
      </c>
      <c r="E163" s="4" t="str">
        <f>VLOOKUP(A163,HOP!A:L,12,0)</f>
        <v>244.00</v>
      </c>
      <c r="F163" s="4" t="str">
        <f>VLOOKUP(A163,HOP!A:C,3,0)</f>
        <v>2765499</v>
      </c>
      <c r="G163" s="4">
        <f t="shared" si="8"/>
        <v>0</v>
      </c>
      <c r="H163" s="4" t="str">
        <f>$H$1&amp;F163</f>
        <v>，2765499</v>
      </c>
      <c r="I163" s="4" t="str">
        <f>VLOOKUP(A163,HOP!A:U,21,0)</f>
        <v>直采</v>
      </c>
    </row>
    <row r="164" s="4" customFormat="1" hidden="1" spans="1:9">
      <c r="A164" s="5">
        <v>21615488992</v>
      </c>
      <c r="B164" s="6">
        <v>44863</v>
      </c>
      <c r="C164" s="6">
        <v>44864</v>
      </c>
      <c r="D164" s="4">
        <v>244</v>
      </c>
      <c r="E164" s="4" t="str">
        <f>VLOOKUP(A164,HOP!A:L,12,0)</f>
        <v>244.00</v>
      </c>
      <c r="F164" s="4" t="str">
        <f>VLOOKUP(A164,HOP!A:C,3,0)</f>
        <v>2765520</v>
      </c>
      <c r="G164" s="4">
        <f t="shared" si="8"/>
        <v>0</v>
      </c>
      <c r="H164" s="4" t="str">
        <f>$H$1&amp;F164</f>
        <v>，2765520</v>
      </c>
      <c r="I164" s="4" t="str">
        <f>VLOOKUP(A164,HOP!A:U,21,0)</f>
        <v>直采</v>
      </c>
    </row>
    <row r="165" s="4" customFormat="1" hidden="1" spans="1:9">
      <c r="A165" s="5">
        <v>21615847499</v>
      </c>
      <c r="B165" s="6">
        <v>44863</v>
      </c>
      <c r="C165" s="6">
        <v>44864</v>
      </c>
      <c r="D165" s="4">
        <v>732</v>
      </c>
      <c r="E165" s="4" t="str">
        <f>VLOOKUP(A165,HOP!A:L,12,0)</f>
        <v>732.00</v>
      </c>
      <c r="F165" s="4" t="str">
        <f>VLOOKUP(A165,HOP!A:C,3,0)</f>
        <v>2765544</v>
      </c>
      <c r="G165" s="4">
        <f t="shared" si="8"/>
        <v>0</v>
      </c>
      <c r="H165" s="4" t="str">
        <f>$H$1&amp;F165</f>
        <v>，2765544</v>
      </c>
      <c r="I165" s="4" t="str">
        <f>VLOOKUP(A165,HOP!A:U,21,0)</f>
        <v>直采</v>
      </c>
    </row>
    <row r="166" s="4" customFormat="1" hidden="1" spans="1:9">
      <c r="A166" s="5">
        <v>21617516965</v>
      </c>
      <c r="B166" s="6">
        <v>44863</v>
      </c>
      <c r="C166" s="6">
        <v>44864</v>
      </c>
      <c r="D166" s="4">
        <v>312</v>
      </c>
      <c r="E166" s="4" t="str">
        <f>VLOOKUP(A166,HOP!A:L,12,0)</f>
        <v>312.00</v>
      </c>
      <c r="F166" s="4" t="str">
        <f>VLOOKUP(A166,HOP!A:C,3,0)</f>
        <v>2765681</v>
      </c>
      <c r="G166" s="4">
        <f t="shared" si="8"/>
        <v>0</v>
      </c>
      <c r="H166" s="4" t="str">
        <f>$H$1&amp;F166</f>
        <v>，2765681</v>
      </c>
      <c r="I166" s="4" t="str">
        <f>VLOOKUP(A166,HOP!A:U,21,0)</f>
        <v>直采</v>
      </c>
    </row>
    <row r="167" s="4" customFormat="1" hidden="1" spans="1:9">
      <c r="A167" s="5">
        <v>21618313770</v>
      </c>
      <c r="B167" s="6">
        <v>44863</v>
      </c>
      <c r="C167" s="6">
        <v>44864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8"/>
        <v>#N/A</v>
      </c>
      <c r="H167" s="4" t="e">
        <f>$H$1&amp;F167</f>
        <v>#N/A</v>
      </c>
      <c r="I167" s="4" t="e">
        <f>VLOOKUP(A167,HOP!A:U,21,0)</f>
        <v>#N/A</v>
      </c>
    </row>
    <row r="169" spans="4:4">
      <c r="D169" s="4">
        <f>SUM(D2:D168)</f>
        <v>221793.38</v>
      </c>
    </row>
    <row r="173" spans="1:5">
      <c r="A173" s="4" t="s">
        <v>881</v>
      </c>
      <c r="D173" s="4">
        <v>213264</v>
      </c>
      <c r="E173" s="4">
        <v>229285.9</v>
      </c>
    </row>
    <row r="174" spans="1:5">
      <c r="A174" s="4" t="s">
        <v>882</v>
      </c>
      <c r="D174" s="4">
        <v>8529.38</v>
      </c>
      <c r="E174" s="4">
        <v>9170.17</v>
      </c>
    </row>
    <row r="175" spans="1:5">
      <c r="A175" s="4" t="s">
        <v>883</v>
      </c>
      <c r="D175" s="4">
        <f>SUBTOTAL(9,D173:D174)</f>
        <v>221793.38</v>
      </c>
      <c r="E175" s="4">
        <f>SUBTOTAL(9,E173:E174)</f>
        <v>238456.07</v>
      </c>
    </row>
    <row r="176" spans="1:1">
      <c r="A176" s="4" t="s">
        <v>884</v>
      </c>
    </row>
  </sheetData>
  <autoFilter ref="A1:X167">
    <filterColumn colId="3">
      <filters>
        <filter val="800"/>
        <filter val="1900"/>
        <filter val="2200"/>
        <filter val="3200"/>
        <filter val="3600"/>
        <filter val="3700"/>
        <filter val="35000"/>
        <filter val="602"/>
        <filter val="2002"/>
        <filter val="505"/>
        <filter val="606"/>
        <filter val="3906"/>
        <filter val="208"/>
        <filter val="2208"/>
        <filter val="1209"/>
        <filter val="210"/>
        <filter val="410"/>
        <filter val="810"/>
        <filter val="2010"/>
        <filter val="343.11"/>
        <filter val="312"/>
        <filter val="1213"/>
        <filter val="614"/>
        <filter val="1314"/>
        <filter val="415"/>
        <filter val="237.15"/>
        <filter val="516"/>
        <filter val="2416"/>
        <filter val="220"/>
        <filter val="720"/>
        <filter val="1020"/>
        <filter val="1620"/>
        <filter val="6720"/>
        <filter val="12120"/>
        <filter val="324"/>
        <filter val="824"/>
        <filter val="1224"/>
        <filter val="225"/>
        <filter val="425"/>
        <filter val="312.26"/>
        <filter val="627"/>
        <filter val="1228"/>
        <filter val="2030.38"/>
        <filter val="629"/>
        <filter val="2030"/>
        <filter val="2430"/>
        <filter val="732"/>
        <filter val="234"/>
        <filter val="235"/>
        <filter val="335"/>
        <filter val="336"/>
        <filter val="237"/>
        <filter val="1137"/>
        <filter val="1239"/>
        <filter val="140"/>
        <filter val="540"/>
        <filter val="640"/>
        <filter val="740"/>
        <filter val="1342"/>
        <filter val="244"/>
        <filter val="1944"/>
        <filter val="645"/>
        <filter val="945"/>
        <filter val="3249"/>
        <filter val="750"/>
        <filter val="850"/>
        <filter val="2750"/>
        <filter val="351"/>
        <filter val="2252"/>
        <filter val="654"/>
        <filter val="355"/>
        <filter val="1255"/>
        <filter val="1555"/>
        <filter val="556"/>
        <filter val="1256"/>
        <filter val="9158"/>
        <filter val="860"/>
        <filter val="1360"/>
        <filter val="1860"/>
        <filter val="3264"/>
        <filter val="365"/>
        <filter val="1366"/>
        <filter val="567"/>
        <filter val="468"/>
        <filter val="568"/>
        <filter val="1968"/>
        <filter val="799.68"/>
        <filter val="670"/>
        <filter val="1072"/>
        <filter val="2172"/>
        <filter val="2772"/>
        <filter val="273"/>
        <filter val="573"/>
        <filter val="474"/>
        <filter val="2975"/>
        <filter val="776"/>
        <filter val="1779"/>
        <filter val="380"/>
        <filter val="680"/>
        <filter val="780"/>
        <filter val="880"/>
        <filter val="1080"/>
        <filter val="1280"/>
        <filter val="2280"/>
        <filter val="1282"/>
        <filter val="784"/>
        <filter val="2184"/>
        <filter val="1086"/>
        <filter val="1186"/>
        <filter val="387"/>
        <filter val="588"/>
        <filter val="2988"/>
        <filter val="786.88"/>
        <filter val="590"/>
        <filter val="890"/>
        <filter val="392"/>
        <filter val="492"/>
        <filter val="792"/>
        <filter val="593"/>
        <filter val="194"/>
        <filter val="294"/>
        <filter val="594"/>
        <filter val="695"/>
        <filter val="396"/>
        <filter val="698"/>
        <filter val="399"/>
        <filter val="4019.92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885</v>
      </c>
      <c r="B1" s="2" t="s">
        <v>886</v>
      </c>
      <c r="C1" s="2" t="s">
        <v>887</v>
      </c>
      <c r="D1" s="2" t="s">
        <v>888</v>
      </c>
      <c r="E1" s="2" t="s">
        <v>13</v>
      </c>
      <c r="F1" s="2" t="s">
        <v>5</v>
      </c>
      <c r="G1" s="2" t="s">
        <v>6</v>
      </c>
      <c r="H1" s="2" t="s">
        <v>889</v>
      </c>
      <c r="I1" s="2" t="s">
        <v>890</v>
      </c>
      <c r="J1" s="2" t="s">
        <v>891</v>
      </c>
      <c r="K1" s="2" t="s">
        <v>892</v>
      </c>
      <c r="L1" s="2" t="s">
        <v>893</v>
      </c>
      <c r="M1" s="2" t="s">
        <v>894</v>
      </c>
      <c r="N1" s="2" t="s">
        <v>895</v>
      </c>
      <c r="O1" s="2" t="s">
        <v>896</v>
      </c>
      <c r="P1" s="2" t="s">
        <v>897</v>
      </c>
      <c r="Q1" s="2" t="s">
        <v>898</v>
      </c>
      <c r="R1" s="2" t="s">
        <v>899</v>
      </c>
      <c r="S1" s="2" t="s">
        <v>900</v>
      </c>
      <c r="T1" s="2" t="s">
        <v>901</v>
      </c>
      <c r="U1" s="2" t="s">
        <v>902</v>
      </c>
      <c r="V1" s="2" t="s">
        <v>903</v>
      </c>
    </row>
    <row r="2" s="1" customFormat="1" spans="1:22">
      <c r="A2" s="3">
        <v>21617516965</v>
      </c>
      <c r="B2" s="1" t="s">
        <v>904</v>
      </c>
      <c r="C2" s="1" t="s">
        <v>905</v>
      </c>
      <c r="D2" s="1" t="s">
        <v>906</v>
      </c>
      <c r="E2" s="1" t="s">
        <v>907</v>
      </c>
      <c r="F2" s="1" t="s">
        <v>904</v>
      </c>
      <c r="G2" s="1" t="s">
        <v>908</v>
      </c>
      <c r="H2" s="1" t="s">
        <v>909</v>
      </c>
      <c r="I2" s="1" t="s">
        <v>910</v>
      </c>
      <c r="J2" s="1" t="s">
        <v>911</v>
      </c>
      <c r="K2" s="1" t="s">
        <v>910</v>
      </c>
      <c r="L2" s="1" t="s">
        <v>910</v>
      </c>
      <c r="M2" s="1" t="s">
        <v>912</v>
      </c>
      <c r="N2" s="1" t="s">
        <v>912</v>
      </c>
      <c r="O2" s="1" t="s">
        <v>913</v>
      </c>
      <c r="P2" s="1" t="s">
        <v>914</v>
      </c>
      <c r="Q2" s="1" t="s">
        <v>915</v>
      </c>
      <c r="R2" s="1" t="s">
        <v>916</v>
      </c>
      <c r="S2" s="1" t="s">
        <v>917</v>
      </c>
      <c r="T2" s="1" t="s">
        <v>918</v>
      </c>
      <c r="U2" s="1" t="s">
        <v>919</v>
      </c>
      <c r="V2" s="1" t="s">
        <v>920</v>
      </c>
    </row>
    <row r="3" s="1" customFormat="1" spans="1:22">
      <c r="A3" s="3">
        <v>21615847499</v>
      </c>
      <c r="B3" s="1" t="s">
        <v>904</v>
      </c>
      <c r="C3" s="1" t="s">
        <v>921</v>
      </c>
      <c r="D3" s="1" t="s">
        <v>922</v>
      </c>
      <c r="E3" s="1" t="s">
        <v>923</v>
      </c>
      <c r="F3" s="1" t="s">
        <v>904</v>
      </c>
      <c r="G3" s="1" t="s">
        <v>908</v>
      </c>
      <c r="H3" s="1" t="s">
        <v>909</v>
      </c>
      <c r="I3" s="1" t="s">
        <v>924</v>
      </c>
      <c r="J3" s="1" t="s">
        <v>911</v>
      </c>
      <c r="K3" s="1" t="s">
        <v>924</v>
      </c>
      <c r="L3" s="1" t="s">
        <v>924</v>
      </c>
      <c r="M3" s="1" t="s">
        <v>912</v>
      </c>
      <c r="N3" s="1" t="s">
        <v>912</v>
      </c>
      <c r="O3" s="1" t="s">
        <v>913</v>
      </c>
      <c r="P3" s="1" t="s">
        <v>914</v>
      </c>
      <c r="Q3" s="1" t="s">
        <v>915</v>
      </c>
      <c r="R3" s="1" t="s">
        <v>925</v>
      </c>
      <c r="S3" s="1" t="s">
        <v>917</v>
      </c>
      <c r="T3" s="1" t="s">
        <v>918</v>
      </c>
      <c r="U3" s="1" t="s">
        <v>919</v>
      </c>
      <c r="V3" s="1" t="s">
        <v>920</v>
      </c>
    </row>
    <row r="4" s="1" customFormat="1" spans="1:22">
      <c r="A4" s="3">
        <v>21615488992</v>
      </c>
      <c r="B4" s="1" t="s">
        <v>904</v>
      </c>
      <c r="C4" s="1" t="s">
        <v>926</v>
      </c>
      <c r="D4" s="1" t="s">
        <v>922</v>
      </c>
      <c r="E4" s="1" t="s">
        <v>927</v>
      </c>
      <c r="F4" s="1" t="s">
        <v>904</v>
      </c>
      <c r="G4" s="1" t="s">
        <v>908</v>
      </c>
      <c r="H4" s="1" t="s">
        <v>909</v>
      </c>
      <c r="I4" s="1" t="s">
        <v>928</v>
      </c>
      <c r="J4" s="1" t="s">
        <v>911</v>
      </c>
      <c r="K4" s="1" t="s">
        <v>928</v>
      </c>
      <c r="L4" s="1" t="s">
        <v>928</v>
      </c>
      <c r="M4" s="1" t="s">
        <v>912</v>
      </c>
      <c r="N4" s="1" t="s">
        <v>912</v>
      </c>
      <c r="O4" s="1" t="s">
        <v>913</v>
      </c>
      <c r="P4" s="1" t="s">
        <v>914</v>
      </c>
      <c r="Q4" s="1" t="s">
        <v>915</v>
      </c>
      <c r="R4" s="1" t="s">
        <v>929</v>
      </c>
      <c r="S4" s="1" t="s">
        <v>917</v>
      </c>
      <c r="T4" s="1" t="s">
        <v>918</v>
      </c>
      <c r="U4" s="1" t="s">
        <v>919</v>
      </c>
      <c r="V4" s="1" t="s">
        <v>920</v>
      </c>
    </row>
    <row r="5" s="1" customFormat="1" spans="1:22">
      <c r="A5" s="3">
        <v>21613170103</v>
      </c>
      <c r="B5" s="1" t="s">
        <v>904</v>
      </c>
      <c r="C5" s="1" t="s">
        <v>930</v>
      </c>
      <c r="D5" s="1" t="s">
        <v>922</v>
      </c>
      <c r="E5" s="1" t="s">
        <v>927</v>
      </c>
      <c r="F5" s="1" t="s">
        <v>904</v>
      </c>
      <c r="G5" s="1" t="s">
        <v>908</v>
      </c>
      <c r="H5" s="1" t="s">
        <v>909</v>
      </c>
      <c r="I5" s="1" t="s">
        <v>928</v>
      </c>
      <c r="J5" s="1" t="s">
        <v>911</v>
      </c>
      <c r="K5" s="1" t="s">
        <v>928</v>
      </c>
      <c r="L5" s="1" t="s">
        <v>928</v>
      </c>
      <c r="M5" s="1" t="s">
        <v>912</v>
      </c>
      <c r="N5" s="1" t="s">
        <v>912</v>
      </c>
      <c r="O5" s="1" t="s">
        <v>913</v>
      </c>
      <c r="P5" s="1" t="s">
        <v>914</v>
      </c>
      <c r="Q5" s="1" t="s">
        <v>915</v>
      </c>
      <c r="R5" s="1" t="s">
        <v>931</v>
      </c>
      <c r="S5" s="1" t="s">
        <v>917</v>
      </c>
      <c r="T5" s="1" t="s">
        <v>918</v>
      </c>
      <c r="U5" s="1" t="s">
        <v>919</v>
      </c>
      <c r="V5" s="1" t="s">
        <v>920</v>
      </c>
    </row>
    <row r="6" s="1" customFormat="1" spans="1:22">
      <c r="A6" s="3">
        <v>21613139383</v>
      </c>
      <c r="B6" s="1" t="s">
        <v>904</v>
      </c>
      <c r="C6" s="1" t="s">
        <v>932</v>
      </c>
      <c r="D6" s="1" t="s">
        <v>922</v>
      </c>
      <c r="E6" s="1" t="s">
        <v>933</v>
      </c>
      <c r="F6" s="1" t="s">
        <v>904</v>
      </c>
      <c r="G6" s="1" t="s">
        <v>908</v>
      </c>
      <c r="H6" s="1" t="s">
        <v>909</v>
      </c>
      <c r="I6" s="1" t="s">
        <v>928</v>
      </c>
      <c r="J6" s="1" t="s">
        <v>911</v>
      </c>
      <c r="K6" s="1" t="s">
        <v>928</v>
      </c>
      <c r="L6" s="1" t="s">
        <v>928</v>
      </c>
      <c r="M6" s="1" t="s">
        <v>912</v>
      </c>
      <c r="N6" s="1" t="s">
        <v>912</v>
      </c>
      <c r="O6" s="1" t="s">
        <v>913</v>
      </c>
      <c r="P6" s="1" t="s">
        <v>914</v>
      </c>
      <c r="Q6" s="1" t="s">
        <v>915</v>
      </c>
      <c r="R6" s="1" t="s">
        <v>934</v>
      </c>
      <c r="S6" s="1" t="s">
        <v>917</v>
      </c>
      <c r="T6" s="1" t="s">
        <v>918</v>
      </c>
      <c r="U6" s="1" t="s">
        <v>919</v>
      </c>
      <c r="V6" s="1" t="s">
        <v>920</v>
      </c>
    </row>
    <row r="7" s="1" customFormat="1" spans="1:22">
      <c r="A7" s="3">
        <v>21612490568</v>
      </c>
      <c r="B7" s="1" t="s">
        <v>904</v>
      </c>
      <c r="C7" s="1" t="s">
        <v>935</v>
      </c>
      <c r="D7" s="1" t="s">
        <v>936</v>
      </c>
      <c r="E7" s="1" t="s">
        <v>937</v>
      </c>
      <c r="F7" s="1" t="s">
        <v>904</v>
      </c>
      <c r="G7" s="1" t="s">
        <v>908</v>
      </c>
      <c r="H7" s="1" t="s">
        <v>909</v>
      </c>
      <c r="I7" s="1" t="s">
        <v>938</v>
      </c>
      <c r="J7" s="1" t="s">
        <v>911</v>
      </c>
      <c r="K7" s="1" t="s">
        <v>938</v>
      </c>
      <c r="L7" s="1" t="s">
        <v>938</v>
      </c>
      <c r="M7" s="1" t="s">
        <v>912</v>
      </c>
      <c r="N7" s="1" t="s">
        <v>912</v>
      </c>
      <c r="O7" s="1" t="s">
        <v>913</v>
      </c>
      <c r="P7" s="1" t="s">
        <v>914</v>
      </c>
      <c r="Q7" s="1" t="s">
        <v>915</v>
      </c>
      <c r="R7" s="1" t="s">
        <v>939</v>
      </c>
      <c r="S7" s="1" t="s">
        <v>917</v>
      </c>
      <c r="T7" s="1" t="s">
        <v>918</v>
      </c>
      <c r="U7" s="1" t="s">
        <v>940</v>
      </c>
      <c r="V7" s="1" t="s">
        <v>941</v>
      </c>
    </row>
    <row r="8" s="1" customFormat="1" spans="1:22">
      <c r="A8" s="3">
        <v>21611963777</v>
      </c>
      <c r="B8" s="1" t="s">
        <v>904</v>
      </c>
      <c r="C8" s="1" t="s">
        <v>942</v>
      </c>
      <c r="D8" s="1" t="s">
        <v>943</v>
      </c>
      <c r="E8" s="1" t="s">
        <v>944</v>
      </c>
      <c r="F8" s="1" t="s">
        <v>904</v>
      </c>
      <c r="G8" s="1" t="s">
        <v>908</v>
      </c>
      <c r="H8" s="1" t="s">
        <v>909</v>
      </c>
      <c r="I8" s="1" t="s">
        <v>945</v>
      </c>
      <c r="J8" s="1" t="s">
        <v>911</v>
      </c>
      <c r="K8" s="1" t="s">
        <v>945</v>
      </c>
      <c r="L8" s="1" t="s">
        <v>945</v>
      </c>
      <c r="M8" s="1" t="s">
        <v>912</v>
      </c>
      <c r="N8" s="1" t="s">
        <v>912</v>
      </c>
      <c r="O8" s="1" t="s">
        <v>913</v>
      </c>
      <c r="P8" s="1" t="s">
        <v>914</v>
      </c>
      <c r="Q8" s="1" t="s">
        <v>915</v>
      </c>
      <c r="R8" s="1" t="s">
        <v>946</v>
      </c>
      <c r="S8" s="1" t="s">
        <v>917</v>
      </c>
      <c r="T8" s="1" t="s">
        <v>918</v>
      </c>
      <c r="U8" s="1" t="s">
        <v>919</v>
      </c>
      <c r="V8" s="1" t="s">
        <v>920</v>
      </c>
    </row>
    <row r="9" s="1" customFormat="1" spans="1:22">
      <c r="A9" s="3">
        <v>21611941613</v>
      </c>
      <c r="B9" s="1" t="s">
        <v>904</v>
      </c>
      <c r="C9" s="1" t="s">
        <v>947</v>
      </c>
      <c r="D9" s="1" t="s">
        <v>948</v>
      </c>
      <c r="E9" s="1" t="s">
        <v>949</v>
      </c>
      <c r="F9" s="1" t="s">
        <v>904</v>
      </c>
      <c r="G9" s="1" t="s">
        <v>908</v>
      </c>
      <c r="H9" s="1" t="s">
        <v>909</v>
      </c>
      <c r="I9" s="1" t="s">
        <v>950</v>
      </c>
      <c r="J9" s="1" t="s">
        <v>911</v>
      </c>
      <c r="K9" s="1" t="s">
        <v>950</v>
      </c>
      <c r="L9" s="1" t="s">
        <v>950</v>
      </c>
      <c r="M9" s="1" t="s">
        <v>912</v>
      </c>
      <c r="N9" s="1" t="s">
        <v>912</v>
      </c>
      <c r="O9" s="1" t="s">
        <v>913</v>
      </c>
      <c r="P9" s="1" t="s">
        <v>914</v>
      </c>
      <c r="Q9" s="1" t="s">
        <v>915</v>
      </c>
      <c r="R9" s="1" t="s">
        <v>951</v>
      </c>
      <c r="S9" s="1" t="s">
        <v>917</v>
      </c>
      <c r="T9" s="1" t="s">
        <v>918</v>
      </c>
      <c r="U9" s="1" t="s">
        <v>919</v>
      </c>
      <c r="V9" s="1" t="s">
        <v>920</v>
      </c>
    </row>
    <row r="10" s="1" customFormat="1" spans="1:22">
      <c r="A10" s="3">
        <v>21611885115</v>
      </c>
      <c r="B10" s="1" t="s">
        <v>904</v>
      </c>
      <c r="C10" s="1" t="s">
        <v>952</v>
      </c>
      <c r="D10" s="1" t="s">
        <v>953</v>
      </c>
      <c r="E10" s="1" t="s">
        <v>954</v>
      </c>
      <c r="F10" s="1" t="s">
        <v>904</v>
      </c>
      <c r="G10" s="1" t="s">
        <v>908</v>
      </c>
      <c r="H10" s="1" t="s">
        <v>909</v>
      </c>
      <c r="I10" s="1" t="s">
        <v>955</v>
      </c>
      <c r="J10" s="1" t="s">
        <v>911</v>
      </c>
      <c r="K10" s="1" t="s">
        <v>955</v>
      </c>
      <c r="L10" s="1" t="s">
        <v>955</v>
      </c>
      <c r="M10" s="1" t="s">
        <v>912</v>
      </c>
      <c r="N10" s="1" t="s">
        <v>912</v>
      </c>
      <c r="O10" s="1" t="s">
        <v>913</v>
      </c>
      <c r="P10" s="1" t="s">
        <v>914</v>
      </c>
      <c r="Q10" s="1" t="s">
        <v>915</v>
      </c>
      <c r="R10" s="1" t="s">
        <v>956</v>
      </c>
      <c r="S10" s="1" t="s">
        <v>917</v>
      </c>
      <c r="T10" s="1" t="s">
        <v>918</v>
      </c>
      <c r="U10" s="1" t="s">
        <v>919</v>
      </c>
      <c r="V10" s="1" t="s">
        <v>920</v>
      </c>
    </row>
    <row r="11" s="1" customFormat="1" spans="1:22">
      <c r="A11" s="3">
        <v>21611876885</v>
      </c>
      <c r="B11" s="1" t="s">
        <v>904</v>
      </c>
      <c r="C11" s="1" t="s">
        <v>957</v>
      </c>
      <c r="D11" s="1" t="s">
        <v>958</v>
      </c>
      <c r="E11" s="1" t="s">
        <v>959</v>
      </c>
      <c r="F11" s="1" t="s">
        <v>904</v>
      </c>
      <c r="G11" s="1" t="s">
        <v>908</v>
      </c>
      <c r="H11" s="1" t="s">
        <v>909</v>
      </c>
      <c r="I11" s="1" t="s">
        <v>960</v>
      </c>
      <c r="J11" s="1" t="s">
        <v>911</v>
      </c>
      <c r="K11" s="1" t="s">
        <v>960</v>
      </c>
      <c r="L11" s="1" t="s">
        <v>960</v>
      </c>
      <c r="M11" s="1" t="s">
        <v>912</v>
      </c>
      <c r="N11" s="1" t="s">
        <v>912</v>
      </c>
      <c r="O11" s="1" t="s">
        <v>913</v>
      </c>
      <c r="P11" s="1" t="s">
        <v>914</v>
      </c>
      <c r="Q11" s="1" t="s">
        <v>915</v>
      </c>
      <c r="R11" s="1" t="s">
        <v>961</v>
      </c>
      <c r="S11" s="1" t="s">
        <v>917</v>
      </c>
      <c r="T11" s="1" t="s">
        <v>918</v>
      </c>
      <c r="U11" s="1" t="s">
        <v>919</v>
      </c>
      <c r="V11" s="1" t="s">
        <v>962</v>
      </c>
    </row>
    <row r="12" s="1" customFormat="1" spans="1:22">
      <c r="A12" s="3">
        <v>21611521124</v>
      </c>
      <c r="B12" s="1" t="s">
        <v>904</v>
      </c>
      <c r="C12" s="1" t="s">
        <v>963</v>
      </c>
      <c r="D12" s="1" t="s">
        <v>964</v>
      </c>
      <c r="E12" s="1" t="s">
        <v>965</v>
      </c>
      <c r="F12" s="1" t="s">
        <v>904</v>
      </c>
      <c r="G12" s="1" t="s">
        <v>908</v>
      </c>
      <c r="H12" s="1" t="s">
        <v>909</v>
      </c>
      <c r="I12" s="1" t="s">
        <v>966</v>
      </c>
      <c r="J12" s="1" t="s">
        <v>911</v>
      </c>
      <c r="K12" s="1" t="s">
        <v>966</v>
      </c>
      <c r="L12" s="1" t="s">
        <v>966</v>
      </c>
      <c r="M12" s="1" t="s">
        <v>912</v>
      </c>
      <c r="N12" s="1" t="s">
        <v>912</v>
      </c>
      <c r="O12" s="1" t="s">
        <v>913</v>
      </c>
      <c r="P12" s="1" t="s">
        <v>914</v>
      </c>
      <c r="Q12" s="1" t="s">
        <v>915</v>
      </c>
      <c r="R12" s="1" t="s">
        <v>967</v>
      </c>
      <c r="S12" s="1" t="s">
        <v>917</v>
      </c>
      <c r="T12" s="1" t="s">
        <v>918</v>
      </c>
      <c r="U12" s="1" t="s">
        <v>919</v>
      </c>
      <c r="V12" s="1" t="s">
        <v>968</v>
      </c>
    </row>
    <row r="13" s="1" customFormat="1" spans="1:22">
      <c r="A13" s="3">
        <v>21611470695</v>
      </c>
      <c r="B13" s="1" t="s">
        <v>904</v>
      </c>
      <c r="C13" s="1" t="s">
        <v>969</v>
      </c>
      <c r="D13" s="1" t="s">
        <v>922</v>
      </c>
      <c r="E13" s="1" t="s">
        <v>970</v>
      </c>
      <c r="F13" s="1" t="s">
        <v>904</v>
      </c>
      <c r="G13" s="1" t="s">
        <v>908</v>
      </c>
      <c r="H13" s="1" t="s">
        <v>909</v>
      </c>
      <c r="I13" s="1" t="s">
        <v>971</v>
      </c>
      <c r="J13" s="1" t="s">
        <v>911</v>
      </c>
      <c r="K13" s="1" t="s">
        <v>971</v>
      </c>
      <c r="L13" s="1" t="s">
        <v>971</v>
      </c>
      <c r="M13" s="1" t="s">
        <v>912</v>
      </c>
      <c r="N13" s="1" t="s">
        <v>912</v>
      </c>
      <c r="O13" s="1" t="s">
        <v>913</v>
      </c>
      <c r="P13" s="1" t="s">
        <v>914</v>
      </c>
      <c r="Q13" s="1" t="s">
        <v>915</v>
      </c>
      <c r="R13" s="1" t="s">
        <v>972</v>
      </c>
      <c r="S13" s="1" t="s">
        <v>917</v>
      </c>
      <c r="T13" s="1" t="s">
        <v>918</v>
      </c>
      <c r="U13" s="1" t="s">
        <v>919</v>
      </c>
      <c r="V13" s="1" t="s">
        <v>920</v>
      </c>
    </row>
    <row r="14" s="1" customFormat="1" spans="1:22">
      <c r="A14" s="3">
        <v>21611302852</v>
      </c>
      <c r="B14" s="1" t="s">
        <v>904</v>
      </c>
      <c r="C14" s="1" t="s">
        <v>973</v>
      </c>
      <c r="D14" s="1" t="s">
        <v>974</v>
      </c>
      <c r="E14" s="1" t="s">
        <v>975</v>
      </c>
      <c r="F14" s="1" t="s">
        <v>904</v>
      </c>
      <c r="G14" s="1" t="s">
        <v>908</v>
      </c>
      <c r="H14" s="1" t="s">
        <v>909</v>
      </c>
      <c r="I14" s="1" t="s">
        <v>976</v>
      </c>
      <c r="J14" s="1" t="s">
        <v>911</v>
      </c>
      <c r="K14" s="1" t="s">
        <v>976</v>
      </c>
      <c r="L14" s="1" t="s">
        <v>976</v>
      </c>
      <c r="M14" s="1" t="s">
        <v>912</v>
      </c>
      <c r="N14" s="1" t="s">
        <v>912</v>
      </c>
      <c r="O14" s="1" t="s">
        <v>913</v>
      </c>
      <c r="P14" s="1" t="s">
        <v>914</v>
      </c>
      <c r="Q14" s="1" t="s">
        <v>915</v>
      </c>
      <c r="R14" s="1" t="s">
        <v>977</v>
      </c>
      <c r="S14" s="1" t="s">
        <v>917</v>
      </c>
      <c r="T14" s="1" t="s">
        <v>918</v>
      </c>
      <c r="U14" s="1" t="s">
        <v>919</v>
      </c>
      <c r="V14" s="1" t="s">
        <v>962</v>
      </c>
    </row>
    <row r="15" s="1" customFormat="1" spans="1:22">
      <c r="A15" s="3">
        <v>21610996708</v>
      </c>
      <c r="B15" s="1" t="s">
        <v>904</v>
      </c>
      <c r="C15" s="1" t="s">
        <v>978</v>
      </c>
      <c r="D15" s="1" t="s">
        <v>979</v>
      </c>
      <c r="E15" s="1" t="s">
        <v>980</v>
      </c>
      <c r="F15" s="1" t="s">
        <v>904</v>
      </c>
      <c r="G15" s="1" t="s">
        <v>908</v>
      </c>
      <c r="H15" s="1" t="s">
        <v>909</v>
      </c>
      <c r="I15" s="1" t="s">
        <v>981</v>
      </c>
      <c r="J15" s="1" t="s">
        <v>911</v>
      </c>
      <c r="K15" s="1" t="s">
        <v>981</v>
      </c>
      <c r="L15" s="1" t="s">
        <v>981</v>
      </c>
      <c r="M15" s="1" t="s">
        <v>912</v>
      </c>
      <c r="N15" s="1" t="s">
        <v>912</v>
      </c>
      <c r="O15" s="1" t="s">
        <v>913</v>
      </c>
      <c r="P15" s="1" t="s">
        <v>914</v>
      </c>
      <c r="Q15" s="1" t="s">
        <v>915</v>
      </c>
      <c r="R15" s="1" t="s">
        <v>982</v>
      </c>
      <c r="S15" s="1" t="s">
        <v>917</v>
      </c>
      <c r="T15" s="1" t="s">
        <v>918</v>
      </c>
      <c r="U15" s="1" t="s">
        <v>919</v>
      </c>
      <c r="V15" s="1" t="s">
        <v>962</v>
      </c>
    </row>
    <row r="16" s="1" customFormat="1" spans="1:22">
      <c r="A16" s="3">
        <v>21610958619</v>
      </c>
      <c r="B16" s="1" t="s">
        <v>904</v>
      </c>
      <c r="C16" s="1" t="s">
        <v>983</v>
      </c>
      <c r="D16" s="1" t="s">
        <v>984</v>
      </c>
      <c r="E16" s="1" t="s">
        <v>985</v>
      </c>
      <c r="F16" s="1" t="s">
        <v>904</v>
      </c>
      <c r="G16" s="1" t="s">
        <v>908</v>
      </c>
      <c r="H16" s="1" t="s">
        <v>909</v>
      </c>
      <c r="I16" s="1" t="s">
        <v>986</v>
      </c>
      <c r="J16" s="1" t="s">
        <v>911</v>
      </c>
      <c r="K16" s="1" t="s">
        <v>986</v>
      </c>
      <c r="L16" s="1" t="s">
        <v>986</v>
      </c>
      <c r="M16" s="1" t="s">
        <v>912</v>
      </c>
      <c r="N16" s="1" t="s">
        <v>912</v>
      </c>
      <c r="O16" s="1" t="s">
        <v>913</v>
      </c>
      <c r="P16" s="1" t="s">
        <v>914</v>
      </c>
      <c r="Q16" s="1" t="s">
        <v>915</v>
      </c>
      <c r="R16" s="1" t="s">
        <v>987</v>
      </c>
      <c r="S16" s="1" t="s">
        <v>917</v>
      </c>
      <c r="T16" s="1" t="s">
        <v>918</v>
      </c>
      <c r="U16" s="1" t="s">
        <v>919</v>
      </c>
      <c r="V16" s="1" t="s">
        <v>941</v>
      </c>
    </row>
    <row r="17" s="1" customFormat="1" spans="1:22">
      <c r="A17" s="3">
        <v>21610946342</v>
      </c>
      <c r="B17" s="1" t="s">
        <v>904</v>
      </c>
      <c r="C17" s="1" t="s">
        <v>988</v>
      </c>
      <c r="D17" s="1" t="s">
        <v>984</v>
      </c>
      <c r="E17" s="1" t="s">
        <v>985</v>
      </c>
      <c r="F17" s="1" t="s">
        <v>904</v>
      </c>
      <c r="G17" s="1" t="s">
        <v>908</v>
      </c>
      <c r="H17" s="1" t="s">
        <v>909</v>
      </c>
      <c r="I17" s="1" t="s">
        <v>986</v>
      </c>
      <c r="J17" s="1" t="s">
        <v>911</v>
      </c>
      <c r="K17" s="1" t="s">
        <v>986</v>
      </c>
      <c r="L17" s="1" t="s">
        <v>986</v>
      </c>
      <c r="M17" s="1" t="s">
        <v>912</v>
      </c>
      <c r="N17" s="1" t="s">
        <v>912</v>
      </c>
      <c r="O17" s="1" t="s">
        <v>913</v>
      </c>
      <c r="P17" s="1" t="s">
        <v>914</v>
      </c>
      <c r="Q17" s="1" t="s">
        <v>915</v>
      </c>
      <c r="R17" s="1" t="s">
        <v>989</v>
      </c>
      <c r="S17" s="1" t="s">
        <v>917</v>
      </c>
      <c r="T17" s="1" t="s">
        <v>918</v>
      </c>
      <c r="U17" s="1" t="s">
        <v>919</v>
      </c>
      <c r="V17" s="1" t="s">
        <v>941</v>
      </c>
    </row>
    <row r="18" s="1" customFormat="1" spans="1:22">
      <c r="A18" s="3">
        <v>21610470668</v>
      </c>
      <c r="B18" s="1" t="s">
        <v>904</v>
      </c>
      <c r="C18" s="1" t="s">
        <v>990</v>
      </c>
      <c r="D18" s="1" t="s">
        <v>991</v>
      </c>
      <c r="E18" s="1" t="s">
        <v>992</v>
      </c>
      <c r="F18" s="1" t="s">
        <v>904</v>
      </c>
      <c r="G18" s="1" t="s">
        <v>908</v>
      </c>
      <c r="H18" s="1" t="s">
        <v>909</v>
      </c>
      <c r="I18" s="1" t="s">
        <v>993</v>
      </c>
      <c r="J18" s="1" t="s">
        <v>911</v>
      </c>
      <c r="K18" s="1" t="s">
        <v>993</v>
      </c>
      <c r="L18" s="1" t="s">
        <v>993</v>
      </c>
      <c r="M18" s="1" t="s">
        <v>912</v>
      </c>
      <c r="N18" s="1" t="s">
        <v>912</v>
      </c>
      <c r="O18" s="1" t="s">
        <v>913</v>
      </c>
      <c r="P18" s="1" t="s">
        <v>914</v>
      </c>
      <c r="Q18" s="1" t="s">
        <v>915</v>
      </c>
      <c r="R18" s="1" t="s">
        <v>994</v>
      </c>
      <c r="S18" s="1" t="s">
        <v>917</v>
      </c>
      <c r="T18" s="1" t="s">
        <v>918</v>
      </c>
      <c r="U18" s="1" t="s">
        <v>919</v>
      </c>
      <c r="V18" s="1" t="s">
        <v>962</v>
      </c>
    </row>
    <row r="19" s="1" customFormat="1" spans="1:22">
      <c r="A19" s="3">
        <v>21610468816</v>
      </c>
      <c r="B19" s="1" t="s">
        <v>904</v>
      </c>
      <c r="C19" s="1" t="s">
        <v>995</v>
      </c>
      <c r="D19" s="1" t="s">
        <v>996</v>
      </c>
      <c r="E19" s="1" t="s">
        <v>997</v>
      </c>
      <c r="F19" s="1" t="s">
        <v>904</v>
      </c>
      <c r="G19" s="1" t="s">
        <v>908</v>
      </c>
      <c r="H19" s="1" t="s">
        <v>909</v>
      </c>
      <c r="I19" s="1" t="s">
        <v>998</v>
      </c>
      <c r="J19" s="1" t="s">
        <v>911</v>
      </c>
      <c r="K19" s="1" t="s">
        <v>998</v>
      </c>
      <c r="L19" s="1" t="s">
        <v>998</v>
      </c>
      <c r="M19" s="1" t="s">
        <v>912</v>
      </c>
      <c r="N19" s="1" t="s">
        <v>912</v>
      </c>
      <c r="O19" s="1" t="s">
        <v>913</v>
      </c>
      <c r="P19" s="1" t="s">
        <v>914</v>
      </c>
      <c r="Q19" s="1" t="s">
        <v>915</v>
      </c>
      <c r="R19" s="1" t="s">
        <v>999</v>
      </c>
      <c r="S19" s="1" t="s">
        <v>917</v>
      </c>
      <c r="T19" s="1" t="s">
        <v>918</v>
      </c>
      <c r="U19" s="1" t="s">
        <v>919</v>
      </c>
      <c r="V19" s="1" t="s">
        <v>920</v>
      </c>
    </row>
    <row r="20" s="1" customFormat="1" spans="1:22">
      <c r="A20" s="3">
        <v>21610279111</v>
      </c>
      <c r="B20" s="1" t="s">
        <v>904</v>
      </c>
      <c r="C20" s="1" t="s">
        <v>1000</v>
      </c>
      <c r="D20" s="1" t="s">
        <v>1001</v>
      </c>
      <c r="E20" s="1" t="s">
        <v>1002</v>
      </c>
      <c r="F20" s="1" t="s">
        <v>904</v>
      </c>
      <c r="G20" s="1" t="s">
        <v>908</v>
      </c>
      <c r="H20" s="1" t="s">
        <v>909</v>
      </c>
      <c r="I20" s="1" t="s">
        <v>1003</v>
      </c>
      <c r="J20" s="1" t="s">
        <v>911</v>
      </c>
      <c r="K20" s="1" t="s">
        <v>1003</v>
      </c>
      <c r="L20" s="1" t="s">
        <v>1003</v>
      </c>
      <c r="M20" s="1" t="s">
        <v>912</v>
      </c>
      <c r="N20" s="1" t="s">
        <v>912</v>
      </c>
      <c r="O20" s="1" t="s">
        <v>913</v>
      </c>
      <c r="P20" s="1" t="s">
        <v>914</v>
      </c>
      <c r="Q20" s="1" t="s">
        <v>915</v>
      </c>
      <c r="R20" s="1" t="s">
        <v>1004</v>
      </c>
      <c r="S20" s="1" t="s">
        <v>917</v>
      </c>
      <c r="T20" s="1" t="s">
        <v>918</v>
      </c>
      <c r="U20" s="1" t="s">
        <v>940</v>
      </c>
      <c r="V20" s="1" t="s">
        <v>1005</v>
      </c>
    </row>
    <row r="21" s="1" customFormat="1" spans="1:22">
      <c r="A21" s="3">
        <v>21609963861</v>
      </c>
      <c r="B21" s="1" t="s">
        <v>904</v>
      </c>
      <c r="C21" s="1" t="s">
        <v>1006</v>
      </c>
      <c r="D21" s="1" t="s">
        <v>922</v>
      </c>
      <c r="E21" s="1" t="s">
        <v>1007</v>
      </c>
      <c r="F21" s="1" t="s">
        <v>904</v>
      </c>
      <c r="G21" s="1" t="s">
        <v>908</v>
      </c>
      <c r="H21" s="1" t="s">
        <v>909</v>
      </c>
      <c r="I21" s="1" t="s">
        <v>1008</v>
      </c>
      <c r="J21" s="1" t="s">
        <v>911</v>
      </c>
      <c r="K21" s="1" t="s">
        <v>1008</v>
      </c>
      <c r="L21" s="1" t="s">
        <v>1008</v>
      </c>
      <c r="M21" s="1" t="s">
        <v>912</v>
      </c>
      <c r="N21" s="1" t="s">
        <v>912</v>
      </c>
      <c r="O21" s="1" t="s">
        <v>913</v>
      </c>
      <c r="P21" s="1" t="s">
        <v>914</v>
      </c>
      <c r="Q21" s="1" t="s">
        <v>915</v>
      </c>
      <c r="R21" s="1" t="s">
        <v>1009</v>
      </c>
      <c r="S21" s="1" t="s">
        <v>917</v>
      </c>
      <c r="T21" s="1" t="s">
        <v>918</v>
      </c>
      <c r="U21" s="1" t="s">
        <v>919</v>
      </c>
      <c r="V21" s="1" t="s">
        <v>920</v>
      </c>
    </row>
    <row r="22" s="1" customFormat="1" spans="1:22">
      <c r="A22" s="3">
        <v>21609775304</v>
      </c>
      <c r="B22" s="1" t="s">
        <v>904</v>
      </c>
      <c r="C22" s="1" t="s">
        <v>1010</v>
      </c>
      <c r="D22" s="1" t="s">
        <v>1011</v>
      </c>
      <c r="E22" s="1" t="s">
        <v>1012</v>
      </c>
      <c r="F22" s="1" t="s">
        <v>904</v>
      </c>
      <c r="G22" s="1" t="s">
        <v>908</v>
      </c>
      <c r="H22" s="1" t="s">
        <v>909</v>
      </c>
      <c r="I22" s="1" t="s">
        <v>1013</v>
      </c>
      <c r="J22" s="1" t="s">
        <v>911</v>
      </c>
      <c r="K22" s="1" t="s">
        <v>1013</v>
      </c>
      <c r="L22" s="1" t="s">
        <v>1013</v>
      </c>
      <c r="M22" s="1" t="s">
        <v>912</v>
      </c>
      <c r="N22" s="1" t="s">
        <v>912</v>
      </c>
      <c r="O22" s="1" t="s">
        <v>913</v>
      </c>
      <c r="P22" s="1" t="s">
        <v>914</v>
      </c>
      <c r="Q22" s="1" t="s">
        <v>915</v>
      </c>
      <c r="R22" s="1" t="s">
        <v>1014</v>
      </c>
      <c r="S22" s="1" t="s">
        <v>917</v>
      </c>
      <c r="T22" s="1" t="s">
        <v>918</v>
      </c>
      <c r="U22" s="1" t="s">
        <v>919</v>
      </c>
      <c r="V22" s="1" t="s">
        <v>968</v>
      </c>
    </row>
    <row r="23" s="1" customFormat="1" spans="1:22">
      <c r="A23" s="3">
        <v>21609714948</v>
      </c>
      <c r="B23" s="1" t="s">
        <v>904</v>
      </c>
      <c r="C23" s="1" t="s">
        <v>1015</v>
      </c>
      <c r="D23" s="1" t="s">
        <v>1016</v>
      </c>
      <c r="E23" s="1" t="s">
        <v>1017</v>
      </c>
      <c r="F23" s="1" t="s">
        <v>904</v>
      </c>
      <c r="G23" s="1" t="s">
        <v>908</v>
      </c>
      <c r="H23" s="1" t="s">
        <v>909</v>
      </c>
      <c r="I23" s="1" t="s">
        <v>1018</v>
      </c>
      <c r="J23" s="1" t="s">
        <v>911</v>
      </c>
      <c r="K23" s="1" t="s">
        <v>1018</v>
      </c>
      <c r="L23" s="1" t="s">
        <v>1018</v>
      </c>
      <c r="M23" s="1" t="s">
        <v>912</v>
      </c>
      <c r="N23" s="1" t="s">
        <v>912</v>
      </c>
      <c r="O23" s="1" t="s">
        <v>913</v>
      </c>
      <c r="P23" s="1" t="s">
        <v>914</v>
      </c>
      <c r="Q23" s="1" t="s">
        <v>915</v>
      </c>
      <c r="R23" s="1" t="s">
        <v>1019</v>
      </c>
      <c r="S23" s="1" t="s">
        <v>917</v>
      </c>
      <c r="T23" s="1" t="s">
        <v>918</v>
      </c>
      <c r="U23" s="1" t="s">
        <v>919</v>
      </c>
      <c r="V23" s="1" t="s">
        <v>920</v>
      </c>
    </row>
    <row r="24" s="1" customFormat="1" spans="1:22">
      <c r="A24" s="3">
        <v>21609661348</v>
      </c>
      <c r="B24" s="1" t="s">
        <v>904</v>
      </c>
      <c r="C24" s="1" t="s">
        <v>1020</v>
      </c>
      <c r="D24" s="1" t="s">
        <v>1021</v>
      </c>
      <c r="E24" s="1" t="s">
        <v>1022</v>
      </c>
      <c r="F24" s="1" t="s">
        <v>904</v>
      </c>
      <c r="G24" s="1" t="s">
        <v>908</v>
      </c>
      <c r="H24" s="1" t="s">
        <v>909</v>
      </c>
      <c r="I24" s="1" t="s">
        <v>1023</v>
      </c>
      <c r="J24" s="1" t="s">
        <v>911</v>
      </c>
      <c r="K24" s="1" t="s">
        <v>1023</v>
      </c>
      <c r="L24" s="1" t="s">
        <v>1023</v>
      </c>
      <c r="M24" s="1" t="s">
        <v>912</v>
      </c>
      <c r="N24" s="1" t="s">
        <v>912</v>
      </c>
      <c r="O24" s="1" t="s">
        <v>913</v>
      </c>
      <c r="P24" s="1" t="s">
        <v>914</v>
      </c>
      <c r="Q24" s="1" t="s">
        <v>915</v>
      </c>
      <c r="R24" s="1" t="s">
        <v>1024</v>
      </c>
      <c r="S24" s="1" t="s">
        <v>917</v>
      </c>
      <c r="T24" s="1" t="s">
        <v>918</v>
      </c>
      <c r="U24" s="1" t="s">
        <v>919</v>
      </c>
      <c r="V24" s="1" t="s">
        <v>920</v>
      </c>
    </row>
    <row r="25" s="1" customFormat="1" spans="1:22">
      <c r="A25" s="3">
        <v>21609487238</v>
      </c>
      <c r="B25" s="1" t="s">
        <v>904</v>
      </c>
      <c r="C25" s="1" t="s">
        <v>1025</v>
      </c>
      <c r="D25" s="1" t="s">
        <v>1026</v>
      </c>
      <c r="E25" s="1" t="s">
        <v>1027</v>
      </c>
      <c r="F25" s="1" t="s">
        <v>904</v>
      </c>
      <c r="G25" s="1" t="s">
        <v>908</v>
      </c>
      <c r="H25" s="1" t="s">
        <v>909</v>
      </c>
      <c r="I25" s="1" t="s">
        <v>1028</v>
      </c>
      <c r="J25" s="1" t="s">
        <v>911</v>
      </c>
      <c r="K25" s="1" t="s">
        <v>1028</v>
      </c>
      <c r="L25" s="1" t="s">
        <v>1028</v>
      </c>
      <c r="M25" s="1" t="s">
        <v>912</v>
      </c>
      <c r="N25" s="1" t="s">
        <v>912</v>
      </c>
      <c r="O25" s="1" t="s">
        <v>913</v>
      </c>
      <c r="P25" s="1" t="s">
        <v>914</v>
      </c>
      <c r="Q25" s="1" t="s">
        <v>915</v>
      </c>
      <c r="R25" s="1" t="s">
        <v>1029</v>
      </c>
      <c r="S25" s="1" t="s">
        <v>917</v>
      </c>
      <c r="T25" s="1" t="s">
        <v>918</v>
      </c>
      <c r="U25" s="1" t="s">
        <v>919</v>
      </c>
      <c r="V25" s="1" t="s">
        <v>920</v>
      </c>
    </row>
    <row r="26" s="1" customFormat="1" spans="1:22">
      <c r="A26" s="3">
        <v>21609106886</v>
      </c>
      <c r="B26" s="1" t="s">
        <v>1030</v>
      </c>
      <c r="C26" s="1" t="s">
        <v>1031</v>
      </c>
      <c r="D26" s="1" t="s">
        <v>1032</v>
      </c>
      <c r="E26" s="1" t="s">
        <v>1033</v>
      </c>
      <c r="F26" s="1" t="s">
        <v>904</v>
      </c>
      <c r="G26" s="1" t="s">
        <v>908</v>
      </c>
      <c r="H26" s="1" t="s">
        <v>909</v>
      </c>
      <c r="I26" s="1" t="s">
        <v>1034</v>
      </c>
      <c r="J26" s="1" t="s">
        <v>911</v>
      </c>
      <c r="K26" s="1" t="s">
        <v>1034</v>
      </c>
      <c r="L26" s="1" t="s">
        <v>1034</v>
      </c>
      <c r="M26" s="1" t="s">
        <v>912</v>
      </c>
      <c r="N26" s="1" t="s">
        <v>912</v>
      </c>
      <c r="O26" s="1" t="s">
        <v>913</v>
      </c>
      <c r="P26" s="1" t="s">
        <v>914</v>
      </c>
      <c r="Q26" s="1" t="s">
        <v>915</v>
      </c>
      <c r="R26" s="1" t="s">
        <v>1035</v>
      </c>
      <c r="S26" s="1" t="s">
        <v>917</v>
      </c>
      <c r="T26" s="1" t="s">
        <v>918</v>
      </c>
      <c r="U26" s="1" t="s">
        <v>919</v>
      </c>
      <c r="V26" s="1" t="s">
        <v>962</v>
      </c>
    </row>
    <row r="27" s="1" customFormat="1" spans="1:22">
      <c r="A27" s="3">
        <v>21608986234</v>
      </c>
      <c r="B27" s="1" t="s">
        <v>1030</v>
      </c>
      <c r="C27" s="1" t="s">
        <v>1036</v>
      </c>
      <c r="D27" s="1" t="s">
        <v>1016</v>
      </c>
      <c r="E27" s="1" t="s">
        <v>1037</v>
      </c>
      <c r="F27" s="1" t="s">
        <v>904</v>
      </c>
      <c r="G27" s="1" t="s">
        <v>908</v>
      </c>
      <c r="H27" s="1" t="s">
        <v>909</v>
      </c>
      <c r="I27" s="1" t="s">
        <v>1018</v>
      </c>
      <c r="J27" s="1" t="s">
        <v>911</v>
      </c>
      <c r="K27" s="1" t="s">
        <v>1018</v>
      </c>
      <c r="L27" s="1" t="s">
        <v>1018</v>
      </c>
      <c r="M27" s="1" t="s">
        <v>912</v>
      </c>
      <c r="N27" s="1" t="s">
        <v>912</v>
      </c>
      <c r="O27" s="1" t="s">
        <v>913</v>
      </c>
      <c r="P27" s="1" t="s">
        <v>914</v>
      </c>
      <c r="Q27" s="1" t="s">
        <v>915</v>
      </c>
      <c r="R27" s="1" t="s">
        <v>1038</v>
      </c>
      <c r="S27" s="1" t="s">
        <v>917</v>
      </c>
      <c r="T27" s="1" t="s">
        <v>918</v>
      </c>
      <c r="U27" s="1" t="s">
        <v>919</v>
      </c>
      <c r="V27" s="1" t="s">
        <v>920</v>
      </c>
    </row>
    <row r="28" s="1" customFormat="1" spans="1:22">
      <c r="A28" s="3">
        <v>21608876005</v>
      </c>
      <c r="B28" s="1" t="s">
        <v>1030</v>
      </c>
      <c r="C28" s="1" t="s">
        <v>1039</v>
      </c>
      <c r="D28" s="1" t="s">
        <v>974</v>
      </c>
      <c r="E28" s="1" t="s">
        <v>1040</v>
      </c>
      <c r="F28" s="1" t="s">
        <v>904</v>
      </c>
      <c r="G28" s="1" t="s">
        <v>908</v>
      </c>
      <c r="H28" s="1" t="s">
        <v>909</v>
      </c>
      <c r="I28" s="1" t="s">
        <v>1041</v>
      </c>
      <c r="J28" s="1" t="s">
        <v>911</v>
      </c>
      <c r="K28" s="1" t="s">
        <v>1041</v>
      </c>
      <c r="L28" s="1" t="s">
        <v>1041</v>
      </c>
      <c r="M28" s="1" t="s">
        <v>912</v>
      </c>
      <c r="N28" s="1" t="s">
        <v>912</v>
      </c>
      <c r="O28" s="1" t="s">
        <v>913</v>
      </c>
      <c r="P28" s="1" t="s">
        <v>914</v>
      </c>
      <c r="Q28" s="1" t="s">
        <v>915</v>
      </c>
      <c r="R28" s="1" t="s">
        <v>1042</v>
      </c>
      <c r="S28" s="1" t="s">
        <v>917</v>
      </c>
      <c r="T28" s="1" t="s">
        <v>918</v>
      </c>
      <c r="U28" s="1" t="s">
        <v>919</v>
      </c>
      <c r="V28" s="1" t="s">
        <v>962</v>
      </c>
    </row>
    <row r="29" s="1" customFormat="1" spans="1:22">
      <c r="A29" s="3">
        <v>21608855955</v>
      </c>
      <c r="B29" s="1" t="s">
        <v>1030</v>
      </c>
      <c r="C29" s="1" t="s">
        <v>1043</v>
      </c>
      <c r="D29" s="1" t="s">
        <v>1044</v>
      </c>
      <c r="E29" s="1" t="s">
        <v>1045</v>
      </c>
      <c r="F29" s="1" t="s">
        <v>904</v>
      </c>
      <c r="G29" s="1" t="s">
        <v>908</v>
      </c>
      <c r="H29" s="1" t="s">
        <v>909</v>
      </c>
      <c r="I29" s="1" t="s">
        <v>1046</v>
      </c>
      <c r="J29" s="1" t="s">
        <v>911</v>
      </c>
      <c r="K29" s="1" t="s">
        <v>1046</v>
      </c>
      <c r="L29" s="1" t="s">
        <v>1046</v>
      </c>
      <c r="M29" s="1" t="s">
        <v>912</v>
      </c>
      <c r="N29" s="1" t="s">
        <v>912</v>
      </c>
      <c r="O29" s="1" t="s">
        <v>913</v>
      </c>
      <c r="P29" s="1" t="s">
        <v>914</v>
      </c>
      <c r="Q29" s="1" t="s">
        <v>915</v>
      </c>
      <c r="R29" s="1" t="s">
        <v>1047</v>
      </c>
      <c r="S29" s="1" t="s">
        <v>917</v>
      </c>
      <c r="T29" s="1" t="s">
        <v>918</v>
      </c>
      <c r="U29" s="1" t="s">
        <v>919</v>
      </c>
      <c r="V29" s="1" t="s">
        <v>962</v>
      </c>
    </row>
    <row r="30" s="1" customFormat="1" spans="1:22">
      <c r="A30" s="3">
        <v>21608789072</v>
      </c>
      <c r="B30" s="1" t="s">
        <v>1030</v>
      </c>
      <c r="C30" s="1" t="s">
        <v>1048</v>
      </c>
      <c r="D30" s="1" t="s">
        <v>1026</v>
      </c>
      <c r="E30" s="1" t="s">
        <v>1049</v>
      </c>
      <c r="F30" s="1" t="s">
        <v>904</v>
      </c>
      <c r="G30" s="1" t="s">
        <v>908</v>
      </c>
      <c r="H30" s="1" t="s">
        <v>909</v>
      </c>
      <c r="I30" s="1" t="s">
        <v>1028</v>
      </c>
      <c r="J30" s="1" t="s">
        <v>911</v>
      </c>
      <c r="K30" s="1" t="s">
        <v>1028</v>
      </c>
      <c r="L30" s="1" t="s">
        <v>1028</v>
      </c>
      <c r="M30" s="1" t="s">
        <v>912</v>
      </c>
      <c r="N30" s="1" t="s">
        <v>912</v>
      </c>
      <c r="O30" s="1" t="s">
        <v>913</v>
      </c>
      <c r="P30" s="1" t="s">
        <v>914</v>
      </c>
      <c r="Q30" s="1" t="s">
        <v>915</v>
      </c>
      <c r="R30" s="1" t="s">
        <v>1050</v>
      </c>
      <c r="S30" s="1" t="s">
        <v>917</v>
      </c>
      <c r="T30" s="1" t="s">
        <v>918</v>
      </c>
      <c r="U30" s="1" t="s">
        <v>919</v>
      </c>
      <c r="V30" s="1" t="s">
        <v>920</v>
      </c>
    </row>
    <row r="31" s="1" customFormat="1" spans="1:22">
      <c r="A31" s="3">
        <v>21607629942</v>
      </c>
      <c r="B31" s="1" t="s">
        <v>1030</v>
      </c>
      <c r="C31" s="1" t="s">
        <v>1051</v>
      </c>
      <c r="D31" s="1" t="s">
        <v>1026</v>
      </c>
      <c r="E31" s="1" t="s">
        <v>1052</v>
      </c>
      <c r="F31" s="1" t="s">
        <v>904</v>
      </c>
      <c r="G31" s="1" t="s">
        <v>908</v>
      </c>
      <c r="H31" s="1" t="s">
        <v>909</v>
      </c>
      <c r="I31" s="1" t="s">
        <v>1028</v>
      </c>
      <c r="J31" s="1" t="s">
        <v>911</v>
      </c>
      <c r="K31" s="1" t="s">
        <v>1028</v>
      </c>
      <c r="L31" s="1" t="s">
        <v>1028</v>
      </c>
      <c r="M31" s="1" t="s">
        <v>912</v>
      </c>
      <c r="N31" s="1" t="s">
        <v>912</v>
      </c>
      <c r="O31" s="1" t="s">
        <v>913</v>
      </c>
      <c r="P31" s="1" t="s">
        <v>914</v>
      </c>
      <c r="Q31" s="1" t="s">
        <v>915</v>
      </c>
      <c r="R31" s="1" t="s">
        <v>1053</v>
      </c>
      <c r="S31" s="1" t="s">
        <v>917</v>
      </c>
      <c r="T31" s="1" t="s">
        <v>918</v>
      </c>
      <c r="U31" s="1" t="s">
        <v>919</v>
      </c>
      <c r="V31" s="1" t="s">
        <v>920</v>
      </c>
    </row>
    <row r="32" s="1" customFormat="1" spans="1:22">
      <c r="A32" s="3">
        <v>21607233333</v>
      </c>
      <c r="B32" s="1" t="s">
        <v>1030</v>
      </c>
      <c r="C32" s="1" t="s">
        <v>1054</v>
      </c>
      <c r="D32" s="1" t="s">
        <v>1055</v>
      </c>
      <c r="E32" s="1" t="s">
        <v>1056</v>
      </c>
      <c r="F32" s="1" t="s">
        <v>904</v>
      </c>
      <c r="G32" s="1" t="s">
        <v>908</v>
      </c>
      <c r="H32" s="1" t="s">
        <v>909</v>
      </c>
      <c r="I32" s="1" t="s">
        <v>1057</v>
      </c>
      <c r="J32" s="1" t="s">
        <v>911</v>
      </c>
      <c r="K32" s="1" t="s">
        <v>1057</v>
      </c>
      <c r="L32" s="1" t="s">
        <v>1057</v>
      </c>
      <c r="M32" s="1" t="s">
        <v>912</v>
      </c>
      <c r="N32" s="1" t="s">
        <v>912</v>
      </c>
      <c r="O32" s="1" t="s">
        <v>913</v>
      </c>
      <c r="P32" s="1" t="s">
        <v>914</v>
      </c>
      <c r="Q32" s="1" t="s">
        <v>915</v>
      </c>
      <c r="R32" s="1" t="s">
        <v>1058</v>
      </c>
      <c r="S32" s="1" t="s">
        <v>917</v>
      </c>
      <c r="T32" s="1" t="s">
        <v>918</v>
      </c>
      <c r="U32" s="1" t="s">
        <v>919</v>
      </c>
      <c r="V32" s="1" t="s">
        <v>962</v>
      </c>
    </row>
    <row r="33" s="1" customFormat="1" spans="1:22">
      <c r="A33" s="3">
        <v>21605369520</v>
      </c>
      <c r="B33" s="1" t="s">
        <v>1030</v>
      </c>
      <c r="C33" s="1" t="s">
        <v>1059</v>
      </c>
      <c r="D33" s="1" t="s">
        <v>1060</v>
      </c>
      <c r="E33" s="1" t="s">
        <v>1061</v>
      </c>
      <c r="F33" s="1" t="s">
        <v>1030</v>
      </c>
      <c r="G33" s="1" t="s">
        <v>908</v>
      </c>
      <c r="H33" s="1" t="s">
        <v>909</v>
      </c>
      <c r="I33" s="1" t="s">
        <v>1062</v>
      </c>
      <c r="J33" s="1" t="s">
        <v>911</v>
      </c>
      <c r="K33" s="1" t="s">
        <v>1062</v>
      </c>
      <c r="L33" s="1" t="s">
        <v>1062</v>
      </c>
      <c r="M33" s="1" t="s">
        <v>912</v>
      </c>
      <c r="N33" s="1" t="s">
        <v>912</v>
      </c>
      <c r="O33" s="1" t="s">
        <v>913</v>
      </c>
      <c r="P33" s="1" t="s">
        <v>914</v>
      </c>
      <c r="Q33" s="1" t="s">
        <v>915</v>
      </c>
      <c r="R33" s="1" t="s">
        <v>1063</v>
      </c>
      <c r="S33" s="1" t="s">
        <v>917</v>
      </c>
      <c r="T33" s="1" t="s">
        <v>918</v>
      </c>
      <c r="U33" s="1" t="s">
        <v>919</v>
      </c>
      <c r="V33" s="1" t="s">
        <v>920</v>
      </c>
    </row>
    <row r="34" s="1" customFormat="1" spans="1:22">
      <c r="A34" s="3">
        <v>21602338069</v>
      </c>
      <c r="B34" s="1" t="s">
        <v>1030</v>
      </c>
      <c r="C34" s="1" t="s">
        <v>1064</v>
      </c>
      <c r="D34" s="1" t="s">
        <v>1065</v>
      </c>
      <c r="E34" s="1" t="s">
        <v>1066</v>
      </c>
      <c r="F34" s="1" t="s">
        <v>1030</v>
      </c>
      <c r="G34" s="1" t="s">
        <v>908</v>
      </c>
      <c r="H34" s="1" t="s">
        <v>909</v>
      </c>
      <c r="I34" s="1" t="s">
        <v>1067</v>
      </c>
      <c r="J34" s="1" t="s">
        <v>911</v>
      </c>
      <c r="K34" s="1" t="s">
        <v>1067</v>
      </c>
      <c r="L34" s="1" t="s">
        <v>1067</v>
      </c>
      <c r="M34" s="1" t="s">
        <v>912</v>
      </c>
      <c r="N34" s="1" t="s">
        <v>912</v>
      </c>
      <c r="O34" s="1" t="s">
        <v>913</v>
      </c>
      <c r="P34" s="1" t="s">
        <v>914</v>
      </c>
      <c r="Q34" s="1" t="s">
        <v>915</v>
      </c>
      <c r="R34" s="1" t="s">
        <v>1068</v>
      </c>
      <c r="S34" s="1" t="s">
        <v>917</v>
      </c>
      <c r="T34" s="1" t="s">
        <v>918</v>
      </c>
      <c r="U34" s="1" t="s">
        <v>919</v>
      </c>
      <c r="V34" s="1" t="s">
        <v>920</v>
      </c>
    </row>
    <row r="35" s="1" customFormat="1" spans="1:22">
      <c r="A35" s="3">
        <v>21601260526</v>
      </c>
      <c r="B35" s="1" t="s">
        <v>1030</v>
      </c>
      <c r="C35" s="1" t="s">
        <v>1069</v>
      </c>
      <c r="D35" s="1" t="s">
        <v>1060</v>
      </c>
      <c r="E35" s="1" t="s">
        <v>1070</v>
      </c>
      <c r="F35" s="1" t="s">
        <v>1030</v>
      </c>
      <c r="G35" s="1" t="s">
        <v>908</v>
      </c>
      <c r="H35" s="1" t="s">
        <v>909</v>
      </c>
      <c r="I35" s="1" t="s">
        <v>1071</v>
      </c>
      <c r="J35" s="1" t="s">
        <v>911</v>
      </c>
      <c r="K35" s="1" t="s">
        <v>1071</v>
      </c>
      <c r="L35" s="1" t="s">
        <v>1071</v>
      </c>
      <c r="M35" s="1" t="s">
        <v>912</v>
      </c>
      <c r="N35" s="1" t="s">
        <v>912</v>
      </c>
      <c r="O35" s="1" t="s">
        <v>913</v>
      </c>
      <c r="P35" s="1" t="s">
        <v>914</v>
      </c>
      <c r="Q35" s="1" t="s">
        <v>915</v>
      </c>
      <c r="R35" s="1" t="s">
        <v>1072</v>
      </c>
      <c r="S35" s="1" t="s">
        <v>917</v>
      </c>
      <c r="T35" s="1" t="s">
        <v>918</v>
      </c>
      <c r="U35" s="1" t="s">
        <v>919</v>
      </c>
      <c r="V35" s="1" t="s">
        <v>920</v>
      </c>
    </row>
    <row r="36" s="1" customFormat="1" spans="1:22">
      <c r="A36" s="3">
        <v>21600713668</v>
      </c>
      <c r="B36" s="1" t="s">
        <v>1030</v>
      </c>
      <c r="C36" s="1" t="s">
        <v>1073</v>
      </c>
      <c r="D36" s="1" t="s">
        <v>1074</v>
      </c>
      <c r="E36" s="1" t="s">
        <v>1075</v>
      </c>
      <c r="F36" s="1" t="s">
        <v>904</v>
      </c>
      <c r="G36" s="1" t="s">
        <v>908</v>
      </c>
      <c r="H36" s="1" t="s">
        <v>909</v>
      </c>
      <c r="I36" s="1" t="s">
        <v>1076</v>
      </c>
      <c r="J36" s="1" t="s">
        <v>911</v>
      </c>
      <c r="K36" s="1" t="s">
        <v>1076</v>
      </c>
      <c r="L36" s="1" t="s">
        <v>1076</v>
      </c>
      <c r="M36" s="1" t="s">
        <v>912</v>
      </c>
      <c r="N36" s="1" t="s">
        <v>912</v>
      </c>
      <c r="O36" s="1" t="s">
        <v>913</v>
      </c>
      <c r="P36" s="1" t="s">
        <v>914</v>
      </c>
      <c r="Q36" s="1" t="s">
        <v>915</v>
      </c>
      <c r="R36" s="1" t="s">
        <v>1077</v>
      </c>
      <c r="S36" s="1" t="s">
        <v>917</v>
      </c>
      <c r="T36" s="1" t="s">
        <v>918</v>
      </c>
      <c r="U36" s="1" t="s">
        <v>919</v>
      </c>
      <c r="V36" s="1" t="s">
        <v>962</v>
      </c>
    </row>
    <row r="37" s="1" customFormat="1" spans="1:22">
      <c r="A37" s="3">
        <v>21600513667</v>
      </c>
      <c r="B37" s="1" t="s">
        <v>1030</v>
      </c>
      <c r="C37" s="1" t="s">
        <v>1078</v>
      </c>
      <c r="D37" s="1" t="s">
        <v>1079</v>
      </c>
      <c r="E37" s="1" t="s">
        <v>1080</v>
      </c>
      <c r="F37" s="1" t="s">
        <v>1030</v>
      </c>
      <c r="G37" s="1" t="s">
        <v>908</v>
      </c>
      <c r="H37" s="1" t="s">
        <v>909</v>
      </c>
      <c r="I37" s="1" t="s">
        <v>1081</v>
      </c>
      <c r="J37" s="1" t="s">
        <v>911</v>
      </c>
      <c r="K37" s="1" t="s">
        <v>1081</v>
      </c>
      <c r="L37" s="1" t="s">
        <v>1081</v>
      </c>
      <c r="M37" s="1" t="s">
        <v>912</v>
      </c>
      <c r="N37" s="1" t="s">
        <v>912</v>
      </c>
      <c r="O37" s="1" t="s">
        <v>913</v>
      </c>
      <c r="P37" s="1" t="s">
        <v>914</v>
      </c>
      <c r="Q37" s="1" t="s">
        <v>915</v>
      </c>
      <c r="R37" s="1" t="s">
        <v>1082</v>
      </c>
      <c r="S37" s="1" t="s">
        <v>917</v>
      </c>
      <c r="T37" s="1" t="s">
        <v>918</v>
      </c>
      <c r="U37" s="1" t="s">
        <v>919</v>
      </c>
      <c r="V37" s="1" t="s">
        <v>962</v>
      </c>
    </row>
    <row r="38" s="1" customFormat="1" spans="1:22">
      <c r="A38" s="3">
        <v>21599871555</v>
      </c>
      <c r="B38" s="1" t="s">
        <v>1030</v>
      </c>
      <c r="C38" s="1" t="s">
        <v>1083</v>
      </c>
      <c r="D38" s="1" t="s">
        <v>1084</v>
      </c>
      <c r="E38" s="1" t="s">
        <v>1085</v>
      </c>
      <c r="F38" s="1" t="s">
        <v>1030</v>
      </c>
      <c r="G38" s="1" t="s">
        <v>908</v>
      </c>
      <c r="H38" s="1" t="s">
        <v>909</v>
      </c>
      <c r="I38" s="1" t="s">
        <v>1086</v>
      </c>
      <c r="J38" s="1" t="s">
        <v>911</v>
      </c>
      <c r="K38" s="1" t="s">
        <v>1086</v>
      </c>
      <c r="L38" s="1" t="s">
        <v>1086</v>
      </c>
      <c r="M38" s="1" t="s">
        <v>912</v>
      </c>
      <c r="N38" s="1" t="s">
        <v>912</v>
      </c>
      <c r="O38" s="1" t="s">
        <v>913</v>
      </c>
      <c r="P38" s="1" t="s">
        <v>914</v>
      </c>
      <c r="Q38" s="1" t="s">
        <v>915</v>
      </c>
      <c r="R38" s="1" t="s">
        <v>1087</v>
      </c>
      <c r="S38" s="1" t="s">
        <v>917</v>
      </c>
      <c r="T38" s="1" t="s">
        <v>918</v>
      </c>
      <c r="U38" s="1" t="s">
        <v>919</v>
      </c>
      <c r="V38" s="1" t="s">
        <v>941</v>
      </c>
    </row>
    <row r="39" s="1" customFormat="1" spans="1:22">
      <c r="A39" s="3">
        <v>21599602861</v>
      </c>
      <c r="B39" s="1" t="s">
        <v>1030</v>
      </c>
      <c r="C39" s="1" t="s">
        <v>1088</v>
      </c>
      <c r="D39" s="1" t="s">
        <v>1089</v>
      </c>
      <c r="E39" s="1" t="s">
        <v>1090</v>
      </c>
      <c r="F39" s="1" t="s">
        <v>904</v>
      </c>
      <c r="G39" s="1" t="s">
        <v>908</v>
      </c>
      <c r="H39" s="1" t="s">
        <v>909</v>
      </c>
      <c r="I39" s="1" t="s">
        <v>1091</v>
      </c>
      <c r="J39" s="1" t="s">
        <v>911</v>
      </c>
      <c r="K39" s="1" t="s">
        <v>1091</v>
      </c>
      <c r="L39" s="1" t="s">
        <v>1091</v>
      </c>
      <c r="M39" s="1" t="s">
        <v>912</v>
      </c>
      <c r="N39" s="1" t="s">
        <v>912</v>
      </c>
      <c r="O39" s="1" t="s">
        <v>913</v>
      </c>
      <c r="P39" s="1" t="s">
        <v>914</v>
      </c>
      <c r="Q39" s="1" t="s">
        <v>915</v>
      </c>
      <c r="R39" s="1" t="s">
        <v>1092</v>
      </c>
      <c r="S39" s="1" t="s">
        <v>917</v>
      </c>
      <c r="T39" s="1" t="s">
        <v>918</v>
      </c>
      <c r="U39" s="1" t="s">
        <v>919</v>
      </c>
      <c r="V39" s="1" t="s">
        <v>920</v>
      </c>
    </row>
    <row r="40" s="1" customFormat="1" spans="1:22">
      <c r="A40" s="3">
        <v>21599523440</v>
      </c>
      <c r="B40" s="1" t="s">
        <v>1030</v>
      </c>
      <c r="C40" s="1" t="s">
        <v>1093</v>
      </c>
      <c r="D40" s="1" t="s">
        <v>1001</v>
      </c>
      <c r="E40" s="1" t="s">
        <v>1094</v>
      </c>
      <c r="F40" s="1" t="s">
        <v>904</v>
      </c>
      <c r="G40" s="1" t="s">
        <v>908</v>
      </c>
      <c r="H40" s="1" t="s">
        <v>909</v>
      </c>
      <c r="I40" s="1" t="s">
        <v>1095</v>
      </c>
      <c r="J40" s="1" t="s">
        <v>911</v>
      </c>
      <c r="K40" s="1" t="s">
        <v>1095</v>
      </c>
      <c r="L40" s="1" t="s">
        <v>1095</v>
      </c>
      <c r="M40" s="1" t="s">
        <v>912</v>
      </c>
      <c r="N40" s="1" t="s">
        <v>912</v>
      </c>
      <c r="O40" s="1" t="s">
        <v>913</v>
      </c>
      <c r="P40" s="1" t="s">
        <v>914</v>
      </c>
      <c r="Q40" s="1" t="s">
        <v>915</v>
      </c>
      <c r="R40" s="1" t="s">
        <v>1096</v>
      </c>
      <c r="S40" s="1" t="s">
        <v>917</v>
      </c>
      <c r="T40" s="1" t="s">
        <v>918</v>
      </c>
      <c r="U40" s="1" t="s">
        <v>940</v>
      </c>
      <c r="V40" s="1" t="s">
        <v>1005</v>
      </c>
    </row>
    <row r="41" s="1" customFormat="1" spans="1:22">
      <c r="A41" s="3">
        <v>21598996347</v>
      </c>
      <c r="B41" s="1" t="s">
        <v>1030</v>
      </c>
      <c r="C41" s="1" t="s">
        <v>1097</v>
      </c>
      <c r="D41" s="1" t="s">
        <v>1098</v>
      </c>
      <c r="E41" s="1" t="s">
        <v>1099</v>
      </c>
      <c r="F41" s="1" t="s">
        <v>904</v>
      </c>
      <c r="G41" s="1" t="s">
        <v>908</v>
      </c>
      <c r="H41" s="1" t="s">
        <v>909</v>
      </c>
      <c r="I41" s="1" t="s">
        <v>976</v>
      </c>
      <c r="J41" s="1" t="s">
        <v>911</v>
      </c>
      <c r="K41" s="1" t="s">
        <v>976</v>
      </c>
      <c r="L41" s="1" t="s">
        <v>976</v>
      </c>
      <c r="M41" s="1" t="s">
        <v>912</v>
      </c>
      <c r="N41" s="1" t="s">
        <v>912</v>
      </c>
      <c r="O41" s="1" t="s">
        <v>913</v>
      </c>
      <c r="P41" s="1" t="s">
        <v>914</v>
      </c>
      <c r="Q41" s="1" t="s">
        <v>915</v>
      </c>
      <c r="R41" s="1" t="s">
        <v>1100</v>
      </c>
      <c r="S41" s="1" t="s">
        <v>917</v>
      </c>
      <c r="T41" s="1" t="s">
        <v>918</v>
      </c>
      <c r="U41" s="1" t="s">
        <v>919</v>
      </c>
      <c r="V41" s="1" t="s">
        <v>1101</v>
      </c>
    </row>
    <row r="42" s="1" customFormat="1" spans="1:22">
      <c r="A42" s="3">
        <v>21598729362</v>
      </c>
      <c r="B42" s="1" t="s">
        <v>1102</v>
      </c>
      <c r="C42" s="1" t="s">
        <v>1103</v>
      </c>
      <c r="D42" s="1" t="s">
        <v>984</v>
      </c>
      <c r="E42" s="1" t="s">
        <v>1104</v>
      </c>
      <c r="F42" s="1" t="s">
        <v>904</v>
      </c>
      <c r="G42" s="1" t="s">
        <v>908</v>
      </c>
      <c r="H42" s="1" t="s">
        <v>909</v>
      </c>
      <c r="I42" s="1" t="s">
        <v>1105</v>
      </c>
      <c r="J42" s="1" t="s">
        <v>911</v>
      </c>
      <c r="K42" s="1" t="s">
        <v>1105</v>
      </c>
      <c r="L42" s="1" t="s">
        <v>1105</v>
      </c>
      <c r="M42" s="1" t="s">
        <v>912</v>
      </c>
      <c r="N42" s="1" t="s">
        <v>912</v>
      </c>
      <c r="O42" s="1" t="s">
        <v>913</v>
      </c>
      <c r="P42" s="1" t="s">
        <v>914</v>
      </c>
      <c r="Q42" s="1" t="s">
        <v>915</v>
      </c>
      <c r="R42" s="1" t="s">
        <v>1106</v>
      </c>
      <c r="S42" s="1" t="s">
        <v>917</v>
      </c>
      <c r="T42" s="1" t="s">
        <v>918</v>
      </c>
      <c r="U42" s="1" t="s">
        <v>919</v>
      </c>
      <c r="V42" s="1" t="s">
        <v>941</v>
      </c>
    </row>
    <row r="43" s="1" customFormat="1" spans="1:22">
      <c r="A43" s="3">
        <v>21598700696</v>
      </c>
      <c r="B43" s="1" t="s">
        <v>1102</v>
      </c>
      <c r="C43" s="1" t="s">
        <v>1107</v>
      </c>
      <c r="D43" s="1" t="s">
        <v>922</v>
      </c>
      <c r="E43" s="1" t="s">
        <v>1108</v>
      </c>
      <c r="F43" s="1" t="s">
        <v>1030</v>
      </c>
      <c r="G43" s="1" t="s">
        <v>908</v>
      </c>
      <c r="H43" s="1" t="s">
        <v>909</v>
      </c>
      <c r="I43" s="1" t="s">
        <v>1109</v>
      </c>
      <c r="J43" s="1" t="s">
        <v>911</v>
      </c>
      <c r="K43" s="1" t="s">
        <v>1109</v>
      </c>
      <c r="L43" s="1" t="s">
        <v>1109</v>
      </c>
      <c r="M43" s="1" t="s">
        <v>912</v>
      </c>
      <c r="N43" s="1" t="s">
        <v>912</v>
      </c>
      <c r="O43" s="1" t="s">
        <v>913</v>
      </c>
      <c r="P43" s="1" t="s">
        <v>914</v>
      </c>
      <c r="Q43" s="1" t="s">
        <v>915</v>
      </c>
      <c r="R43" s="1" t="s">
        <v>1110</v>
      </c>
      <c r="S43" s="1" t="s">
        <v>917</v>
      </c>
      <c r="T43" s="1" t="s">
        <v>918</v>
      </c>
      <c r="U43" s="1" t="s">
        <v>919</v>
      </c>
      <c r="V43" s="1" t="s">
        <v>920</v>
      </c>
    </row>
    <row r="44" s="1" customFormat="1" spans="1:22">
      <c r="A44" s="3">
        <v>21598185010</v>
      </c>
      <c r="B44" s="1" t="s">
        <v>1102</v>
      </c>
      <c r="C44" s="1" t="s">
        <v>1111</v>
      </c>
      <c r="D44" s="1" t="s">
        <v>922</v>
      </c>
      <c r="E44" s="1" t="s">
        <v>1112</v>
      </c>
      <c r="F44" s="1" t="s">
        <v>1030</v>
      </c>
      <c r="G44" s="1" t="s">
        <v>908</v>
      </c>
      <c r="H44" s="1" t="s">
        <v>909</v>
      </c>
      <c r="I44" s="1" t="s">
        <v>1113</v>
      </c>
      <c r="J44" s="1" t="s">
        <v>911</v>
      </c>
      <c r="K44" s="1" t="s">
        <v>1113</v>
      </c>
      <c r="L44" s="1" t="s">
        <v>1113</v>
      </c>
      <c r="M44" s="1" t="s">
        <v>912</v>
      </c>
      <c r="N44" s="1" t="s">
        <v>912</v>
      </c>
      <c r="O44" s="1" t="s">
        <v>913</v>
      </c>
      <c r="P44" s="1" t="s">
        <v>914</v>
      </c>
      <c r="Q44" s="1" t="s">
        <v>915</v>
      </c>
      <c r="R44" s="1" t="s">
        <v>1114</v>
      </c>
      <c r="S44" s="1" t="s">
        <v>917</v>
      </c>
      <c r="T44" s="1" t="s">
        <v>918</v>
      </c>
      <c r="U44" s="1" t="s">
        <v>919</v>
      </c>
      <c r="V44" s="1" t="s">
        <v>920</v>
      </c>
    </row>
    <row r="45" s="1" customFormat="1" spans="1:22">
      <c r="A45" s="3">
        <v>21596616757</v>
      </c>
      <c r="B45" s="1" t="s">
        <v>1102</v>
      </c>
      <c r="C45" s="1" t="s">
        <v>1115</v>
      </c>
      <c r="D45" s="1" t="s">
        <v>1116</v>
      </c>
      <c r="E45" s="1" t="s">
        <v>1117</v>
      </c>
      <c r="F45" s="1" t="s">
        <v>1030</v>
      </c>
      <c r="G45" s="1" t="s">
        <v>908</v>
      </c>
      <c r="H45" s="1" t="s">
        <v>909</v>
      </c>
      <c r="I45" s="1" t="s">
        <v>1118</v>
      </c>
      <c r="J45" s="1" t="s">
        <v>911</v>
      </c>
      <c r="K45" s="1" t="s">
        <v>1118</v>
      </c>
      <c r="L45" s="1" t="s">
        <v>1118</v>
      </c>
      <c r="M45" s="1" t="s">
        <v>912</v>
      </c>
      <c r="N45" s="1" t="s">
        <v>912</v>
      </c>
      <c r="O45" s="1" t="s">
        <v>913</v>
      </c>
      <c r="P45" s="1" t="s">
        <v>914</v>
      </c>
      <c r="Q45" s="1" t="s">
        <v>915</v>
      </c>
      <c r="R45" s="1" t="s">
        <v>1119</v>
      </c>
      <c r="S45" s="1" t="s">
        <v>917</v>
      </c>
      <c r="T45" s="1" t="s">
        <v>918</v>
      </c>
      <c r="U45" s="1" t="s">
        <v>919</v>
      </c>
      <c r="V45" s="1" t="s">
        <v>920</v>
      </c>
    </row>
    <row r="46" s="1" customFormat="1" spans="1:22">
      <c r="A46" s="3">
        <v>21596464311</v>
      </c>
      <c r="B46" s="1" t="s">
        <v>1102</v>
      </c>
      <c r="C46" s="1" t="s">
        <v>1120</v>
      </c>
      <c r="D46" s="1" t="s">
        <v>1098</v>
      </c>
      <c r="E46" s="1" t="s">
        <v>1121</v>
      </c>
      <c r="F46" s="1" t="s">
        <v>904</v>
      </c>
      <c r="G46" s="1" t="s">
        <v>908</v>
      </c>
      <c r="H46" s="1" t="s">
        <v>909</v>
      </c>
      <c r="I46" s="1" t="s">
        <v>1122</v>
      </c>
      <c r="J46" s="1" t="s">
        <v>911</v>
      </c>
      <c r="K46" s="1" t="s">
        <v>1122</v>
      </c>
      <c r="L46" s="1" t="s">
        <v>1122</v>
      </c>
      <c r="M46" s="1" t="s">
        <v>912</v>
      </c>
      <c r="N46" s="1" t="s">
        <v>912</v>
      </c>
      <c r="O46" s="1" t="s">
        <v>913</v>
      </c>
      <c r="P46" s="1" t="s">
        <v>914</v>
      </c>
      <c r="Q46" s="1" t="s">
        <v>915</v>
      </c>
      <c r="R46" s="1" t="s">
        <v>1123</v>
      </c>
      <c r="S46" s="1" t="s">
        <v>917</v>
      </c>
      <c r="T46" s="1" t="s">
        <v>918</v>
      </c>
      <c r="U46" s="1" t="s">
        <v>919</v>
      </c>
      <c r="V46" s="1" t="s">
        <v>1101</v>
      </c>
    </row>
    <row r="47" s="1" customFormat="1" spans="1:22">
      <c r="A47" s="3">
        <v>21596267109</v>
      </c>
      <c r="B47" s="1" t="s">
        <v>1102</v>
      </c>
      <c r="C47" s="1" t="s">
        <v>1124</v>
      </c>
      <c r="D47" s="1" t="s">
        <v>1125</v>
      </c>
      <c r="E47" s="1" t="s">
        <v>1126</v>
      </c>
      <c r="F47" s="1" t="s">
        <v>1030</v>
      </c>
      <c r="G47" s="1" t="s">
        <v>908</v>
      </c>
      <c r="H47" s="1" t="s">
        <v>909</v>
      </c>
      <c r="I47" s="1" t="s">
        <v>1127</v>
      </c>
      <c r="J47" s="1" t="s">
        <v>911</v>
      </c>
      <c r="K47" s="1" t="s">
        <v>1127</v>
      </c>
      <c r="L47" s="1" t="s">
        <v>1127</v>
      </c>
      <c r="M47" s="1" t="s">
        <v>912</v>
      </c>
      <c r="N47" s="1" t="s">
        <v>912</v>
      </c>
      <c r="O47" s="1" t="s">
        <v>913</v>
      </c>
      <c r="P47" s="1" t="s">
        <v>914</v>
      </c>
      <c r="Q47" s="1" t="s">
        <v>915</v>
      </c>
      <c r="R47" s="1" t="s">
        <v>1128</v>
      </c>
      <c r="S47" s="1" t="s">
        <v>917</v>
      </c>
      <c r="T47" s="1" t="s">
        <v>918</v>
      </c>
      <c r="U47" s="1" t="s">
        <v>919</v>
      </c>
      <c r="V47" s="1" t="s">
        <v>920</v>
      </c>
    </row>
    <row r="48" s="1" customFormat="1" spans="1:22">
      <c r="A48" s="3">
        <v>21596254827</v>
      </c>
      <c r="B48" s="1" t="s">
        <v>1102</v>
      </c>
      <c r="C48" s="1" t="s">
        <v>1129</v>
      </c>
      <c r="D48" s="1" t="s">
        <v>1130</v>
      </c>
      <c r="E48" s="1" t="s">
        <v>1131</v>
      </c>
      <c r="F48" s="1" t="s">
        <v>1030</v>
      </c>
      <c r="G48" s="1" t="s">
        <v>908</v>
      </c>
      <c r="H48" s="1" t="s">
        <v>909</v>
      </c>
      <c r="I48" s="1" t="s">
        <v>1132</v>
      </c>
      <c r="J48" s="1" t="s">
        <v>911</v>
      </c>
      <c r="K48" s="1" t="s">
        <v>1132</v>
      </c>
      <c r="L48" s="1" t="s">
        <v>1132</v>
      </c>
      <c r="M48" s="1" t="s">
        <v>912</v>
      </c>
      <c r="N48" s="1" t="s">
        <v>912</v>
      </c>
      <c r="O48" s="1" t="s">
        <v>913</v>
      </c>
      <c r="P48" s="1" t="s">
        <v>914</v>
      </c>
      <c r="Q48" s="1" t="s">
        <v>915</v>
      </c>
      <c r="R48" s="1" t="s">
        <v>1133</v>
      </c>
      <c r="S48" s="1" t="s">
        <v>917</v>
      </c>
      <c r="T48" s="1" t="s">
        <v>918</v>
      </c>
      <c r="U48" s="1" t="s">
        <v>919</v>
      </c>
      <c r="V48" s="1" t="s">
        <v>920</v>
      </c>
    </row>
    <row r="49" s="1" customFormat="1" spans="1:22">
      <c r="A49" s="3">
        <v>21592584999</v>
      </c>
      <c r="B49" s="1" t="s">
        <v>1102</v>
      </c>
      <c r="C49" s="1" t="s">
        <v>1134</v>
      </c>
      <c r="D49" s="1" t="s">
        <v>1135</v>
      </c>
      <c r="E49" s="1" t="s">
        <v>1136</v>
      </c>
      <c r="F49" s="1" t="s">
        <v>1030</v>
      </c>
      <c r="G49" s="1" t="s">
        <v>908</v>
      </c>
      <c r="H49" s="1" t="s">
        <v>909</v>
      </c>
      <c r="I49" s="1" t="s">
        <v>1137</v>
      </c>
      <c r="J49" s="1" t="s">
        <v>911</v>
      </c>
      <c r="K49" s="1" t="s">
        <v>1137</v>
      </c>
      <c r="L49" s="1" t="s">
        <v>1137</v>
      </c>
      <c r="M49" s="1" t="s">
        <v>912</v>
      </c>
      <c r="N49" s="1" t="s">
        <v>912</v>
      </c>
      <c r="O49" s="1" t="s">
        <v>913</v>
      </c>
      <c r="P49" s="1" t="s">
        <v>914</v>
      </c>
      <c r="Q49" s="1" t="s">
        <v>915</v>
      </c>
      <c r="R49" s="1" t="s">
        <v>1138</v>
      </c>
      <c r="S49" s="1" t="s">
        <v>917</v>
      </c>
      <c r="T49" s="1" t="s">
        <v>918</v>
      </c>
      <c r="U49" s="1" t="s">
        <v>919</v>
      </c>
      <c r="V49" s="1" t="s">
        <v>920</v>
      </c>
    </row>
    <row r="50" s="1" customFormat="1" spans="1:22">
      <c r="A50" s="3">
        <v>21588874837</v>
      </c>
      <c r="B50" s="1" t="s">
        <v>1139</v>
      </c>
      <c r="C50" s="1" t="s">
        <v>1140</v>
      </c>
      <c r="D50" s="1" t="s">
        <v>1141</v>
      </c>
      <c r="E50" s="1" t="s">
        <v>1142</v>
      </c>
      <c r="F50" s="1" t="s">
        <v>1030</v>
      </c>
      <c r="G50" s="1" t="s">
        <v>908</v>
      </c>
      <c r="H50" s="1" t="s">
        <v>909</v>
      </c>
      <c r="I50" s="1" t="s">
        <v>1143</v>
      </c>
      <c r="J50" s="1" t="s">
        <v>911</v>
      </c>
      <c r="K50" s="1" t="s">
        <v>1143</v>
      </c>
      <c r="L50" s="1" t="s">
        <v>1143</v>
      </c>
      <c r="M50" s="1" t="s">
        <v>912</v>
      </c>
      <c r="N50" s="1" t="s">
        <v>912</v>
      </c>
      <c r="O50" s="1" t="s">
        <v>913</v>
      </c>
      <c r="P50" s="1" t="s">
        <v>914</v>
      </c>
      <c r="Q50" s="1" t="s">
        <v>915</v>
      </c>
      <c r="R50" s="1" t="s">
        <v>1144</v>
      </c>
      <c r="S50" s="1" t="s">
        <v>917</v>
      </c>
      <c r="T50" s="1" t="s">
        <v>918</v>
      </c>
      <c r="U50" s="1" t="s">
        <v>919</v>
      </c>
      <c r="V50" s="1" t="s">
        <v>920</v>
      </c>
    </row>
    <row r="51" s="1" customFormat="1" spans="1:22">
      <c r="A51" s="3">
        <v>21588720304</v>
      </c>
      <c r="B51" s="1" t="s">
        <v>1139</v>
      </c>
      <c r="C51" s="1" t="s">
        <v>1145</v>
      </c>
      <c r="D51" s="1" t="s">
        <v>1146</v>
      </c>
      <c r="E51" s="1" t="s">
        <v>1147</v>
      </c>
      <c r="F51" s="1" t="s">
        <v>904</v>
      </c>
      <c r="G51" s="1" t="s">
        <v>908</v>
      </c>
      <c r="H51" s="1" t="s">
        <v>909</v>
      </c>
      <c r="I51" s="1" t="s">
        <v>1148</v>
      </c>
      <c r="J51" s="1" t="s">
        <v>911</v>
      </c>
      <c r="K51" s="1" t="s">
        <v>1148</v>
      </c>
      <c r="L51" s="1" t="s">
        <v>1148</v>
      </c>
      <c r="M51" s="1" t="s">
        <v>912</v>
      </c>
      <c r="N51" s="1" t="s">
        <v>912</v>
      </c>
      <c r="O51" s="1" t="s">
        <v>913</v>
      </c>
      <c r="P51" s="1" t="s">
        <v>914</v>
      </c>
      <c r="Q51" s="1" t="s">
        <v>915</v>
      </c>
      <c r="R51" s="1" t="s">
        <v>1149</v>
      </c>
      <c r="S51" s="1" t="s">
        <v>917</v>
      </c>
      <c r="T51" s="1" t="s">
        <v>918</v>
      </c>
      <c r="U51" s="1" t="s">
        <v>919</v>
      </c>
      <c r="V51" s="1" t="s">
        <v>920</v>
      </c>
    </row>
    <row r="52" s="1" customFormat="1" spans="1:22">
      <c r="A52" s="3">
        <v>21559275225</v>
      </c>
      <c r="B52" s="1" t="s">
        <v>1150</v>
      </c>
      <c r="C52" s="1" t="s">
        <v>1151</v>
      </c>
      <c r="D52" s="1" t="s">
        <v>1152</v>
      </c>
      <c r="E52" s="1" t="s">
        <v>1153</v>
      </c>
      <c r="F52" s="1" t="s">
        <v>904</v>
      </c>
      <c r="G52" s="1" t="s">
        <v>908</v>
      </c>
      <c r="H52" s="1" t="s">
        <v>909</v>
      </c>
      <c r="I52" s="1" t="s">
        <v>950</v>
      </c>
      <c r="J52" s="1" t="s">
        <v>911</v>
      </c>
      <c r="K52" s="1" t="s">
        <v>950</v>
      </c>
      <c r="L52" s="1" t="s">
        <v>950</v>
      </c>
      <c r="M52" s="1" t="s">
        <v>912</v>
      </c>
      <c r="N52" s="1" t="s">
        <v>912</v>
      </c>
      <c r="O52" s="1" t="s">
        <v>913</v>
      </c>
      <c r="P52" s="1" t="s">
        <v>914</v>
      </c>
      <c r="Q52" s="1" t="s">
        <v>915</v>
      </c>
      <c r="R52" s="1" t="s">
        <v>1154</v>
      </c>
      <c r="S52" s="1" t="s">
        <v>917</v>
      </c>
      <c r="T52" s="1" t="s">
        <v>918</v>
      </c>
      <c r="U52" s="1" t="s">
        <v>919</v>
      </c>
      <c r="V52" s="1" t="s">
        <v>920</v>
      </c>
    </row>
    <row r="53" s="1" customFormat="1" spans="1:22">
      <c r="A53" s="3">
        <v>21430835869</v>
      </c>
      <c r="B53" s="1" t="s">
        <v>1155</v>
      </c>
      <c r="C53" s="1" t="s">
        <v>1156</v>
      </c>
      <c r="D53" s="1" t="s">
        <v>1152</v>
      </c>
      <c r="E53" s="1" t="s">
        <v>1157</v>
      </c>
      <c r="F53" s="1" t="s">
        <v>1102</v>
      </c>
      <c r="G53" s="1" t="s">
        <v>908</v>
      </c>
      <c r="H53" s="1" t="s">
        <v>909</v>
      </c>
      <c r="I53" s="1" t="s">
        <v>1158</v>
      </c>
      <c r="J53" s="1" t="s">
        <v>911</v>
      </c>
      <c r="K53" s="1" t="s">
        <v>1158</v>
      </c>
      <c r="L53" s="1" t="s">
        <v>1158</v>
      </c>
      <c r="M53" s="1" t="s">
        <v>912</v>
      </c>
      <c r="N53" s="1" t="s">
        <v>912</v>
      </c>
      <c r="O53" s="1" t="s">
        <v>913</v>
      </c>
      <c r="P53" s="1" t="s">
        <v>914</v>
      </c>
      <c r="Q53" s="1" t="s">
        <v>915</v>
      </c>
      <c r="R53" s="1" t="s">
        <v>1159</v>
      </c>
      <c r="S53" s="1" t="s">
        <v>917</v>
      </c>
      <c r="T53" s="1" t="s">
        <v>918</v>
      </c>
      <c r="U53" s="1" t="s">
        <v>919</v>
      </c>
      <c r="V53" s="1" t="s">
        <v>920</v>
      </c>
    </row>
    <row r="54" s="1" customFormat="1" spans="1:22">
      <c r="A54" s="3">
        <v>21423309885</v>
      </c>
      <c r="B54" s="1" t="s">
        <v>1160</v>
      </c>
      <c r="C54" s="1" t="s">
        <v>1161</v>
      </c>
      <c r="D54" s="1" t="s">
        <v>1162</v>
      </c>
      <c r="E54" s="1" t="s">
        <v>1163</v>
      </c>
      <c r="F54" s="1" t="s">
        <v>1139</v>
      </c>
      <c r="G54" s="1" t="s">
        <v>908</v>
      </c>
      <c r="H54" s="1" t="s">
        <v>909</v>
      </c>
      <c r="I54" s="1" t="s">
        <v>1164</v>
      </c>
      <c r="J54" s="1" t="s">
        <v>911</v>
      </c>
      <c r="K54" s="1" t="s">
        <v>1164</v>
      </c>
      <c r="L54" s="1" t="s">
        <v>1164</v>
      </c>
      <c r="M54" s="1" t="s">
        <v>912</v>
      </c>
      <c r="N54" s="1" t="s">
        <v>912</v>
      </c>
      <c r="O54" s="1" t="s">
        <v>913</v>
      </c>
      <c r="P54" s="1" t="s">
        <v>914</v>
      </c>
      <c r="Q54" s="1" t="s">
        <v>915</v>
      </c>
      <c r="R54" s="1" t="s">
        <v>1165</v>
      </c>
      <c r="S54" s="1" t="s">
        <v>917</v>
      </c>
      <c r="T54" s="1" t="s">
        <v>918</v>
      </c>
      <c r="U54" s="1" t="s">
        <v>919</v>
      </c>
      <c r="V54" s="1" t="s">
        <v>920</v>
      </c>
    </row>
    <row r="55" s="1" customFormat="1" spans="1:22">
      <c r="A55" s="3">
        <v>21480134115</v>
      </c>
      <c r="B55" s="1" t="s">
        <v>1166</v>
      </c>
      <c r="C55" s="1" t="s">
        <v>1167</v>
      </c>
      <c r="D55" s="1" t="s">
        <v>1162</v>
      </c>
      <c r="E55" s="1" t="s">
        <v>1168</v>
      </c>
      <c r="F55" s="1" t="s">
        <v>1102</v>
      </c>
      <c r="G55" s="1" t="s">
        <v>908</v>
      </c>
      <c r="H55" s="1" t="s">
        <v>909</v>
      </c>
      <c r="I55" s="1" t="s">
        <v>1169</v>
      </c>
      <c r="J55" s="1" t="s">
        <v>911</v>
      </c>
      <c r="K55" s="1" t="s">
        <v>1169</v>
      </c>
      <c r="L55" s="1" t="s">
        <v>1169</v>
      </c>
      <c r="M55" s="1" t="s">
        <v>912</v>
      </c>
      <c r="N55" s="1" t="s">
        <v>912</v>
      </c>
      <c r="O55" s="1" t="s">
        <v>913</v>
      </c>
      <c r="P55" s="1" t="s">
        <v>914</v>
      </c>
      <c r="Q55" s="1" t="s">
        <v>915</v>
      </c>
      <c r="R55" s="1" t="s">
        <v>1170</v>
      </c>
      <c r="S55" s="1" t="s">
        <v>917</v>
      </c>
      <c r="T55" s="1" t="s">
        <v>918</v>
      </c>
      <c r="U55" s="1" t="s">
        <v>919</v>
      </c>
      <c r="V55" s="1" t="s">
        <v>920</v>
      </c>
    </row>
    <row r="56" s="1" customFormat="1" spans="1:22">
      <c r="A56" s="3">
        <v>21367445772</v>
      </c>
      <c r="B56" s="1" t="s">
        <v>1171</v>
      </c>
      <c r="C56" s="1" t="s">
        <v>1172</v>
      </c>
      <c r="D56" s="1" t="s">
        <v>1173</v>
      </c>
      <c r="E56" s="1" t="s">
        <v>1174</v>
      </c>
      <c r="F56" s="1" t="s">
        <v>1175</v>
      </c>
      <c r="G56" s="1" t="s">
        <v>908</v>
      </c>
      <c r="H56" s="1" t="s">
        <v>909</v>
      </c>
      <c r="I56" s="1" t="s">
        <v>1176</v>
      </c>
      <c r="J56" s="1" t="s">
        <v>911</v>
      </c>
      <c r="K56" s="1" t="s">
        <v>1176</v>
      </c>
      <c r="L56" s="1" t="s">
        <v>1176</v>
      </c>
      <c r="M56" s="1" t="s">
        <v>912</v>
      </c>
      <c r="N56" s="1" t="s">
        <v>912</v>
      </c>
      <c r="O56" s="1" t="s">
        <v>913</v>
      </c>
      <c r="P56" s="1" t="s">
        <v>914</v>
      </c>
      <c r="Q56" s="1" t="s">
        <v>915</v>
      </c>
      <c r="R56" s="1" t="s">
        <v>1177</v>
      </c>
      <c r="S56" s="1" t="s">
        <v>917</v>
      </c>
      <c r="T56" s="1" t="s">
        <v>918</v>
      </c>
      <c r="U56" s="1" t="s">
        <v>919</v>
      </c>
      <c r="V56" s="1" t="s">
        <v>920</v>
      </c>
    </row>
    <row r="57" s="1" customFormat="1" spans="1:22">
      <c r="A57" s="3">
        <v>21257517523</v>
      </c>
      <c r="B57" s="1" t="s">
        <v>1178</v>
      </c>
      <c r="C57" s="1" t="s">
        <v>1179</v>
      </c>
      <c r="D57" s="1" t="s">
        <v>1180</v>
      </c>
      <c r="E57" s="1" t="s">
        <v>1181</v>
      </c>
      <c r="F57" s="1" t="s">
        <v>1102</v>
      </c>
      <c r="G57" s="1" t="s">
        <v>908</v>
      </c>
      <c r="H57" s="1" t="s">
        <v>909</v>
      </c>
      <c r="I57" s="1" t="s">
        <v>1182</v>
      </c>
      <c r="J57" s="1" t="s">
        <v>911</v>
      </c>
      <c r="K57" s="1" t="s">
        <v>1182</v>
      </c>
      <c r="L57" s="1" t="s">
        <v>1182</v>
      </c>
      <c r="M57" s="1" t="s">
        <v>912</v>
      </c>
      <c r="N57" s="1" t="s">
        <v>912</v>
      </c>
      <c r="O57" s="1" t="s">
        <v>913</v>
      </c>
      <c r="P57" s="1" t="s">
        <v>914</v>
      </c>
      <c r="Q57" s="1" t="s">
        <v>915</v>
      </c>
      <c r="R57" s="1" t="s">
        <v>1183</v>
      </c>
      <c r="S57" s="1" t="s">
        <v>917</v>
      </c>
      <c r="T57" s="1" t="s">
        <v>918</v>
      </c>
      <c r="U57" s="1" t="s">
        <v>919</v>
      </c>
      <c r="V57" s="1" t="s">
        <v>920</v>
      </c>
    </row>
    <row r="58" s="1" customFormat="1" spans="1:22">
      <c r="A58" s="3">
        <v>21578063996</v>
      </c>
      <c r="B58" s="1" t="s">
        <v>1184</v>
      </c>
      <c r="C58" s="1" t="s">
        <v>1185</v>
      </c>
      <c r="D58" s="1" t="s">
        <v>1186</v>
      </c>
      <c r="E58" s="1" t="s">
        <v>1187</v>
      </c>
      <c r="F58" s="1" t="s">
        <v>1030</v>
      </c>
      <c r="G58" s="1" t="s">
        <v>908</v>
      </c>
      <c r="H58" s="1" t="s">
        <v>909</v>
      </c>
      <c r="I58" s="1" t="s">
        <v>1188</v>
      </c>
      <c r="J58" s="1" t="s">
        <v>911</v>
      </c>
      <c r="K58" s="1" t="s">
        <v>1188</v>
      </c>
      <c r="L58" s="1" t="s">
        <v>1188</v>
      </c>
      <c r="M58" s="1" t="s">
        <v>912</v>
      </c>
      <c r="N58" s="1" t="s">
        <v>912</v>
      </c>
      <c r="O58" s="1" t="s">
        <v>913</v>
      </c>
      <c r="P58" s="1" t="s">
        <v>914</v>
      </c>
      <c r="Q58" s="1" t="s">
        <v>915</v>
      </c>
      <c r="R58" s="1" t="s">
        <v>1189</v>
      </c>
      <c r="S58" s="1" t="s">
        <v>917</v>
      </c>
      <c r="T58" s="1" t="s">
        <v>918</v>
      </c>
      <c r="U58" s="1" t="s">
        <v>919</v>
      </c>
      <c r="V58" s="1" t="s">
        <v>962</v>
      </c>
    </row>
    <row r="59" s="1" customFormat="1" spans="1:22">
      <c r="A59" s="3">
        <v>21568034988</v>
      </c>
      <c r="B59" s="1" t="s">
        <v>1190</v>
      </c>
      <c r="C59" s="1" t="s">
        <v>1191</v>
      </c>
      <c r="D59" s="1" t="s">
        <v>1186</v>
      </c>
      <c r="E59" s="1" t="s">
        <v>1192</v>
      </c>
      <c r="F59" s="1" t="s">
        <v>904</v>
      </c>
      <c r="G59" s="1" t="s">
        <v>908</v>
      </c>
      <c r="H59" s="1" t="s">
        <v>909</v>
      </c>
      <c r="I59" s="1" t="s">
        <v>1193</v>
      </c>
      <c r="J59" s="1" t="s">
        <v>911</v>
      </c>
      <c r="K59" s="1" t="s">
        <v>1193</v>
      </c>
      <c r="L59" s="1" t="s">
        <v>1193</v>
      </c>
      <c r="M59" s="1" t="s">
        <v>912</v>
      </c>
      <c r="N59" s="1" t="s">
        <v>912</v>
      </c>
      <c r="O59" s="1" t="s">
        <v>913</v>
      </c>
      <c r="P59" s="1" t="s">
        <v>914</v>
      </c>
      <c r="Q59" s="1" t="s">
        <v>915</v>
      </c>
      <c r="R59" s="1" t="s">
        <v>1194</v>
      </c>
      <c r="S59" s="1" t="s">
        <v>917</v>
      </c>
      <c r="T59" s="1" t="s">
        <v>918</v>
      </c>
      <c r="U59" s="1" t="s">
        <v>919</v>
      </c>
      <c r="V59" s="1" t="s">
        <v>962</v>
      </c>
    </row>
    <row r="60" s="1" customFormat="1" spans="1:22">
      <c r="A60" s="3">
        <v>21514176596</v>
      </c>
      <c r="B60" s="1" t="s">
        <v>1150</v>
      </c>
      <c r="C60" s="1" t="s">
        <v>1195</v>
      </c>
      <c r="D60" s="1" t="s">
        <v>974</v>
      </c>
      <c r="E60" s="1" t="s">
        <v>1196</v>
      </c>
      <c r="F60" s="1" t="s">
        <v>1030</v>
      </c>
      <c r="G60" s="1" t="s">
        <v>908</v>
      </c>
      <c r="H60" s="1" t="s">
        <v>909</v>
      </c>
      <c r="I60" s="1" t="s">
        <v>1197</v>
      </c>
      <c r="J60" s="1" t="s">
        <v>911</v>
      </c>
      <c r="K60" s="1" t="s">
        <v>1197</v>
      </c>
      <c r="L60" s="1" t="s">
        <v>1197</v>
      </c>
      <c r="M60" s="1" t="s">
        <v>912</v>
      </c>
      <c r="N60" s="1" t="s">
        <v>912</v>
      </c>
      <c r="O60" s="1" t="s">
        <v>913</v>
      </c>
      <c r="P60" s="1" t="s">
        <v>914</v>
      </c>
      <c r="Q60" s="1" t="s">
        <v>915</v>
      </c>
      <c r="R60" s="1" t="s">
        <v>1198</v>
      </c>
      <c r="S60" s="1" t="s">
        <v>917</v>
      </c>
      <c r="T60" s="1" t="s">
        <v>918</v>
      </c>
      <c r="U60" s="1" t="s">
        <v>919</v>
      </c>
      <c r="V60" s="1" t="s">
        <v>962</v>
      </c>
    </row>
    <row r="61" s="1" customFormat="1" spans="1:22">
      <c r="A61" s="3">
        <v>21513783332</v>
      </c>
      <c r="B61" s="1" t="s">
        <v>1175</v>
      </c>
      <c r="C61" s="1" t="s">
        <v>1199</v>
      </c>
      <c r="D61" s="1" t="s">
        <v>1200</v>
      </c>
      <c r="E61" s="1" t="s">
        <v>1201</v>
      </c>
      <c r="F61" s="1" t="s">
        <v>904</v>
      </c>
      <c r="G61" s="1" t="s">
        <v>908</v>
      </c>
      <c r="H61" s="1" t="s">
        <v>909</v>
      </c>
      <c r="I61" s="1" t="s">
        <v>1202</v>
      </c>
      <c r="J61" s="1" t="s">
        <v>911</v>
      </c>
      <c r="K61" s="1" t="s">
        <v>1202</v>
      </c>
      <c r="L61" s="1" t="s">
        <v>1202</v>
      </c>
      <c r="M61" s="1" t="s">
        <v>912</v>
      </c>
      <c r="N61" s="1" t="s">
        <v>912</v>
      </c>
      <c r="O61" s="1" t="s">
        <v>913</v>
      </c>
      <c r="P61" s="1" t="s">
        <v>914</v>
      </c>
      <c r="Q61" s="1" t="s">
        <v>915</v>
      </c>
      <c r="R61" s="1" t="s">
        <v>1203</v>
      </c>
      <c r="S61" s="1" t="s">
        <v>917</v>
      </c>
      <c r="T61" s="1" t="s">
        <v>918</v>
      </c>
      <c r="U61" s="1" t="s">
        <v>919</v>
      </c>
      <c r="V61" s="1" t="s">
        <v>920</v>
      </c>
    </row>
    <row r="62" s="1" customFormat="1" spans="1:22">
      <c r="A62" s="3">
        <v>21515604843</v>
      </c>
      <c r="B62" s="1" t="s">
        <v>1150</v>
      </c>
      <c r="C62" s="1" t="s">
        <v>1204</v>
      </c>
      <c r="D62" s="1" t="s">
        <v>1200</v>
      </c>
      <c r="E62" s="1" t="s">
        <v>1205</v>
      </c>
      <c r="F62" s="1" t="s">
        <v>904</v>
      </c>
      <c r="G62" s="1" t="s">
        <v>908</v>
      </c>
      <c r="H62" s="1" t="s">
        <v>909</v>
      </c>
      <c r="I62" s="1" t="s">
        <v>1206</v>
      </c>
      <c r="J62" s="1" t="s">
        <v>911</v>
      </c>
      <c r="K62" s="1" t="s">
        <v>1206</v>
      </c>
      <c r="L62" s="1" t="s">
        <v>1206</v>
      </c>
      <c r="M62" s="1" t="s">
        <v>912</v>
      </c>
      <c r="N62" s="1" t="s">
        <v>912</v>
      </c>
      <c r="O62" s="1" t="s">
        <v>913</v>
      </c>
      <c r="P62" s="1" t="s">
        <v>914</v>
      </c>
      <c r="Q62" s="1" t="s">
        <v>915</v>
      </c>
      <c r="R62" s="1" t="s">
        <v>1207</v>
      </c>
      <c r="S62" s="1" t="s">
        <v>917</v>
      </c>
      <c r="T62" s="1" t="s">
        <v>918</v>
      </c>
      <c r="U62" s="1" t="s">
        <v>919</v>
      </c>
      <c r="V62" s="1" t="s">
        <v>920</v>
      </c>
    </row>
    <row r="63" s="1" customFormat="1" spans="1:22">
      <c r="A63" s="3">
        <v>21487564482</v>
      </c>
      <c r="B63" s="1" t="s">
        <v>1208</v>
      </c>
      <c r="C63" s="1" t="s">
        <v>1209</v>
      </c>
      <c r="D63" s="1" t="s">
        <v>1200</v>
      </c>
      <c r="E63" s="1" t="s">
        <v>1210</v>
      </c>
      <c r="F63" s="1" t="s">
        <v>1139</v>
      </c>
      <c r="G63" s="1" t="s">
        <v>908</v>
      </c>
      <c r="H63" s="1" t="s">
        <v>909</v>
      </c>
      <c r="I63" s="1" t="s">
        <v>1211</v>
      </c>
      <c r="J63" s="1" t="s">
        <v>911</v>
      </c>
      <c r="K63" s="1" t="s">
        <v>1211</v>
      </c>
      <c r="L63" s="1" t="s">
        <v>1211</v>
      </c>
      <c r="M63" s="1" t="s">
        <v>912</v>
      </c>
      <c r="N63" s="1" t="s">
        <v>912</v>
      </c>
      <c r="O63" s="1" t="s">
        <v>913</v>
      </c>
      <c r="P63" s="1" t="s">
        <v>914</v>
      </c>
      <c r="Q63" s="1" t="s">
        <v>915</v>
      </c>
      <c r="R63" s="1" t="s">
        <v>1212</v>
      </c>
      <c r="S63" s="1" t="s">
        <v>917</v>
      </c>
      <c r="T63" s="1" t="s">
        <v>918</v>
      </c>
      <c r="U63" s="1" t="s">
        <v>919</v>
      </c>
      <c r="V63" s="1" t="s">
        <v>920</v>
      </c>
    </row>
    <row r="64" s="1" customFormat="1" spans="1:22">
      <c r="A64" s="3">
        <v>21323161294</v>
      </c>
      <c r="B64" s="1" t="s">
        <v>1213</v>
      </c>
      <c r="C64" s="1" t="s">
        <v>1214</v>
      </c>
      <c r="D64" s="1" t="s">
        <v>1215</v>
      </c>
      <c r="E64" s="1" t="s">
        <v>1216</v>
      </c>
      <c r="F64" s="1" t="s">
        <v>904</v>
      </c>
      <c r="G64" s="1" t="s">
        <v>908</v>
      </c>
      <c r="H64" s="1" t="s">
        <v>909</v>
      </c>
      <c r="I64" s="1" t="s">
        <v>1217</v>
      </c>
      <c r="J64" s="1" t="s">
        <v>911</v>
      </c>
      <c r="K64" s="1" t="s">
        <v>1217</v>
      </c>
      <c r="L64" s="1" t="s">
        <v>1217</v>
      </c>
      <c r="M64" s="1" t="s">
        <v>912</v>
      </c>
      <c r="N64" s="1" t="s">
        <v>912</v>
      </c>
      <c r="O64" s="1" t="s">
        <v>913</v>
      </c>
      <c r="P64" s="1" t="s">
        <v>914</v>
      </c>
      <c r="Q64" s="1" t="s">
        <v>915</v>
      </c>
      <c r="R64" s="1" t="s">
        <v>1218</v>
      </c>
      <c r="S64" s="1" t="s">
        <v>917</v>
      </c>
      <c r="T64" s="1" t="s">
        <v>918</v>
      </c>
      <c r="U64" s="1" t="s">
        <v>919</v>
      </c>
      <c r="V64" s="1" t="s">
        <v>920</v>
      </c>
    </row>
    <row r="65" s="1" customFormat="1" spans="1:22">
      <c r="A65" s="3">
        <v>21564409355</v>
      </c>
      <c r="B65" s="1" t="s">
        <v>1190</v>
      </c>
      <c r="C65" s="1" t="s">
        <v>1219</v>
      </c>
      <c r="D65" s="1" t="s">
        <v>1220</v>
      </c>
      <c r="E65" s="1" t="s">
        <v>1221</v>
      </c>
      <c r="F65" s="1" t="s">
        <v>904</v>
      </c>
      <c r="G65" s="1" t="s">
        <v>908</v>
      </c>
      <c r="H65" s="1" t="s">
        <v>909</v>
      </c>
      <c r="I65" s="1" t="s">
        <v>1222</v>
      </c>
      <c r="J65" s="1" t="s">
        <v>911</v>
      </c>
      <c r="K65" s="1" t="s">
        <v>1222</v>
      </c>
      <c r="L65" s="1" t="s">
        <v>1222</v>
      </c>
      <c r="M65" s="1" t="s">
        <v>912</v>
      </c>
      <c r="N65" s="1" t="s">
        <v>912</v>
      </c>
      <c r="O65" s="1" t="s">
        <v>913</v>
      </c>
      <c r="P65" s="1" t="s">
        <v>914</v>
      </c>
      <c r="Q65" s="1" t="s">
        <v>915</v>
      </c>
      <c r="R65" s="1" t="s">
        <v>1223</v>
      </c>
      <c r="S65" s="1" t="s">
        <v>917</v>
      </c>
      <c r="T65" s="1" t="s">
        <v>918</v>
      </c>
      <c r="U65" s="1" t="s">
        <v>919</v>
      </c>
      <c r="V65" s="1" t="s">
        <v>920</v>
      </c>
    </row>
    <row r="66" s="1" customFormat="1" spans="1:22">
      <c r="A66" s="3">
        <v>21557127244</v>
      </c>
      <c r="B66" s="1" t="s">
        <v>1150</v>
      </c>
      <c r="C66" s="1" t="s">
        <v>1224</v>
      </c>
      <c r="D66" s="1" t="s">
        <v>1225</v>
      </c>
      <c r="E66" s="1" t="s">
        <v>1226</v>
      </c>
      <c r="F66" s="1" t="s">
        <v>1102</v>
      </c>
      <c r="G66" s="1" t="s">
        <v>908</v>
      </c>
      <c r="H66" s="1" t="s">
        <v>909</v>
      </c>
      <c r="I66" s="1" t="s">
        <v>1227</v>
      </c>
      <c r="J66" s="1" t="s">
        <v>911</v>
      </c>
      <c r="K66" s="1" t="s">
        <v>1227</v>
      </c>
      <c r="L66" s="1" t="s">
        <v>1227</v>
      </c>
      <c r="M66" s="1" t="s">
        <v>912</v>
      </c>
      <c r="N66" s="1" t="s">
        <v>912</v>
      </c>
      <c r="O66" s="1" t="s">
        <v>913</v>
      </c>
      <c r="P66" s="1" t="s">
        <v>914</v>
      </c>
      <c r="Q66" s="1" t="s">
        <v>915</v>
      </c>
      <c r="R66" s="1" t="s">
        <v>1228</v>
      </c>
      <c r="S66" s="1" t="s">
        <v>917</v>
      </c>
      <c r="T66" s="1" t="s">
        <v>918</v>
      </c>
      <c r="U66" s="1" t="s">
        <v>919</v>
      </c>
      <c r="V66" s="1" t="s">
        <v>920</v>
      </c>
    </row>
    <row r="67" s="1" customFormat="1" spans="1:22">
      <c r="A67" s="3">
        <v>21557099264</v>
      </c>
      <c r="B67" s="1" t="s">
        <v>1150</v>
      </c>
      <c r="C67" s="1" t="s">
        <v>1229</v>
      </c>
      <c r="D67" s="1" t="s">
        <v>1225</v>
      </c>
      <c r="E67" s="1" t="s">
        <v>1230</v>
      </c>
      <c r="F67" s="1" t="s">
        <v>1102</v>
      </c>
      <c r="G67" s="1" t="s">
        <v>908</v>
      </c>
      <c r="H67" s="1" t="s">
        <v>909</v>
      </c>
      <c r="I67" s="1" t="s">
        <v>1227</v>
      </c>
      <c r="J67" s="1" t="s">
        <v>911</v>
      </c>
      <c r="K67" s="1" t="s">
        <v>1227</v>
      </c>
      <c r="L67" s="1" t="s">
        <v>1227</v>
      </c>
      <c r="M67" s="1" t="s">
        <v>912</v>
      </c>
      <c r="N67" s="1" t="s">
        <v>912</v>
      </c>
      <c r="O67" s="1" t="s">
        <v>913</v>
      </c>
      <c r="P67" s="1" t="s">
        <v>914</v>
      </c>
      <c r="Q67" s="1" t="s">
        <v>915</v>
      </c>
      <c r="R67" s="1" t="s">
        <v>1231</v>
      </c>
      <c r="S67" s="1" t="s">
        <v>917</v>
      </c>
      <c r="T67" s="1" t="s">
        <v>918</v>
      </c>
      <c r="U67" s="1" t="s">
        <v>919</v>
      </c>
      <c r="V67" s="1" t="s">
        <v>920</v>
      </c>
    </row>
    <row r="68" s="1" customFormat="1" spans="1:22">
      <c r="A68" s="3">
        <v>21414357621</v>
      </c>
      <c r="B68" s="1" t="s">
        <v>1160</v>
      </c>
      <c r="C68" s="1" t="s">
        <v>1232</v>
      </c>
      <c r="D68" s="1" t="s">
        <v>1233</v>
      </c>
      <c r="E68" s="1" t="s">
        <v>1234</v>
      </c>
      <c r="F68" s="1" t="s">
        <v>904</v>
      </c>
      <c r="G68" s="1" t="s">
        <v>908</v>
      </c>
      <c r="H68" s="1" t="s">
        <v>909</v>
      </c>
      <c r="I68" s="1" t="s">
        <v>1235</v>
      </c>
      <c r="J68" s="1" t="s">
        <v>911</v>
      </c>
      <c r="K68" s="1" t="s">
        <v>1235</v>
      </c>
      <c r="L68" s="1" t="s">
        <v>1235</v>
      </c>
      <c r="M68" s="1" t="s">
        <v>912</v>
      </c>
      <c r="N68" s="1" t="s">
        <v>912</v>
      </c>
      <c r="O68" s="1" t="s">
        <v>913</v>
      </c>
      <c r="P68" s="1" t="s">
        <v>914</v>
      </c>
      <c r="Q68" s="1" t="s">
        <v>915</v>
      </c>
      <c r="R68" s="1" t="s">
        <v>1236</v>
      </c>
      <c r="S68" s="1" t="s">
        <v>917</v>
      </c>
      <c r="T68" s="1" t="s">
        <v>918</v>
      </c>
      <c r="U68" s="1" t="s">
        <v>940</v>
      </c>
      <c r="V68" s="1" t="s">
        <v>1237</v>
      </c>
    </row>
    <row r="69" s="1" customFormat="1" spans="1:22">
      <c r="A69" s="3">
        <v>21501648867</v>
      </c>
      <c r="B69" s="1" t="s">
        <v>1238</v>
      </c>
      <c r="C69" s="1" t="s">
        <v>1239</v>
      </c>
      <c r="D69" s="1" t="s">
        <v>1240</v>
      </c>
      <c r="E69" s="1" t="s">
        <v>1241</v>
      </c>
      <c r="F69" s="1" t="s">
        <v>1030</v>
      </c>
      <c r="G69" s="1" t="s">
        <v>908</v>
      </c>
      <c r="H69" s="1" t="s">
        <v>909</v>
      </c>
      <c r="I69" s="1" t="s">
        <v>1242</v>
      </c>
      <c r="J69" s="1" t="s">
        <v>911</v>
      </c>
      <c r="K69" s="1" t="s">
        <v>1242</v>
      </c>
      <c r="L69" s="1" t="s">
        <v>1242</v>
      </c>
      <c r="M69" s="1" t="s">
        <v>912</v>
      </c>
      <c r="N69" s="1" t="s">
        <v>912</v>
      </c>
      <c r="O69" s="1" t="s">
        <v>913</v>
      </c>
      <c r="P69" s="1" t="s">
        <v>914</v>
      </c>
      <c r="Q69" s="1" t="s">
        <v>915</v>
      </c>
      <c r="R69" s="1" t="s">
        <v>1243</v>
      </c>
      <c r="S69" s="1" t="s">
        <v>917</v>
      </c>
      <c r="T69" s="1" t="s">
        <v>918</v>
      </c>
      <c r="U69" s="1" t="s">
        <v>940</v>
      </c>
      <c r="V69" s="1" t="s">
        <v>1244</v>
      </c>
    </row>
    <row r="70" s="1" customFormat="1" spans="1:22">
      <c r="A70" s="3">
        <v>21579243992</v>
      </c>
      <c r="B70" s="1" t="s">
        <v>1184</v>
      </c>
      <c r="C70" s="1" t="s">
        <v>1245</v>
      </c>
      <c r="D70" s="1" t="s">
        <v>1130</v>
      </c>
      <c r="E70" s="1" t="s">
        <v>1246</v>
      </c>
      <c r="F70" s="1" t="s">
        <v>1102</v>
      </c>
      <c r="G70" s="1" t="s">
        <v>908</v>
      </c>
      <c r="H70" s="1" t="s">
        <v>909</v>
      </c>
      <c r="I70" s="1" t="s">
        <v>1247</v>
      </c>
      <c r="J70" s="1" t="s">
        <v>911</v>
      </c>
      <c r="K70" s="1" t="s">
        <v>1247</v>
      </c>
      <c r="L70" s="1" t="s">
        <v>1247</v>
      </c>
      <c r="M70" s="1" t="s">
        <v>912</v>
      </c>
      <c r="N70" s="1" t="s">
        <v>912</v>
      </c>
      <c r="O70" s="1" t="s">
        <v>913</v>
      </c>
      <c r="P70" s="1" t="s">
        <v>914</v>
      </c>
      <c r="Q70" s="1" t="s">
        <v>915</v>
      </c>
      <c r="R70" s="1" t="s">
        <v>1248</v>
      </c>
      <c r="S70" s="1" t="s">
        <v>917</v>
      </c>
      <c r="T70" s="1" t="s">
        <v>918</v>
      </c>
      <c r="U70" s="1" t="s">
        <v>919</v>
      </c>
      <c r="V70" s="1" t="s">
        <v>920</v>
      </c>
    </row>
    <row r="71" s="1" customFormat="1" spans="1:22">
      <c r="A71" s="3">
        <v>21492343388</v>
      </c>
      <c r="B71" s="1" t="s">
        <v>1208</v>
      </c>
      <c r="C71" s="1" t="s">
        <v>1249</v>
      </c>
      <c r="D71" s="1" t="s">
        <v>1250</v>
      </c>
      <c r="E71" s="1" t="s">
        <v>1251</v>
      </c>
      <c r="F71" s="1" t="s">
        <v>1150</v>
      </c>
      <c r="G71" s="1" t="s">
        <v>908</v>
      </c>
      <c r="H71" s="1" t="s">
        <v>909</v>
      </c>
      <c r="I71" s="1" t="s">
        <v>1252</v>
      </c>
      <c r="J71" s="1" t="s">
        <v>911</v>
      </c>
      <c r="K71" s="1" t="s">
        <v>1252</v>
      </c>
      <c r="L71" s="1" t="s">
        <v>1252</v>
      </c>
      <c r="M71" s="1" t="s">
        <v>912</v>
      </c>
      <c r="N71" s="1" t="s">
        <v>912</v>
      </c>
      <c r="O71" s="1" t="s">
        <v>913</v>
      </c>
      <c r="P71" s="1" t="s">
        <v>914</v>
      </c>
      <c r="Q71" s="1" t="s">
        <v>915</v>
      </c>
      <c r="R71" s="1" t="s">
        <v>1253</v>
      </c>
      <c r="S71" s="1" t="s">
        <v>917</v>
      </c>
      <c r="T71" s="1" t="s">
        <v>918</v>
      </c>
      <c r="U71" s="1" t="s">
        <v>919</v>
      </c>
      <c r="V71" s="1" t="s">
        <v>920</v>
      </c>
    </row>
    <row r="72" s="1" customFormat="1" spans="1:22">
      <c r="A72" s="3">
        <v>21515387719</v>
      </c>
      <c r="B72" s="1" t="s">
        <v>1150</v>
      </c>
      <c r="C72" s="1" t="s">
        <v>1254</v>
      </c>
      <c r="D72" s="1" t="s">
        <v>1255</v>
      </c>
      <c r="E72" s="1" t="s">
        <v>1256</v>
      </c>
      <c r="F72" s="1" t="s">
        <v>904</v>
      </c>
      <c r="G72" s="1" t="s">
        <v>908</v>
      </c>
      <c r="H72" s="1" t="s">
        <v>909</v>
      </c>
      <c r="I72" s="1" t="s">
        <v>1257</v>
      </c>
      <c r="J72" s="1" t="s">
        <v>911</v>
      </c>
      <c r="K72" s="1" t="s">
        <v>1257</v>
      </c>
      <c r="L72" s="1" t="s">
        <v>1257</v>
      </c>
      <c r="M72" s="1" t="s">
        <v>912</v>
      </c>
      <c r="N72" s="1" t="s">
        <v>912</v>
      </c>
      <c r="O72" s="1" t="s">
        <v>913</v>
      </c>
      <c r="P72" s="1" t="s">
        <v>914</v>
      </c>
      <c r="Q72" s="1" t="s">
        <v>915</v>
      </c>
      <c r="R72" s="1" t="s">
        <v>1258</v>
      </c>
      <c r="S72" s="1" t="s">
        <v>917</v>
      </c>
      <c r="T72" s="1" t="s">
        <v>918</v>
      </c>
      <c r="U72" s="1" t="s">
        <v>919</v>
      </c>
      <c r="V72" s="1" t="s">
        <v>920</v>
      </c>
    </row>
    <row r="73" s="1" customFormat="1" spans="1:22">
      <c r="A73" s="3">
        <v>21580157798</v>
      </c>
      <c r="B73" s="1" t="s">
        <v>1184</v>
      </c>
      <c r="C73" s="1" t="s">
        <v>1259</v>
      </c>
      <c r="D73" s="1" t="s">
        <v>1260</v>
      </c>
      <c r="E73" s="1" t="s">
        <v>1261</v>
      </c>
      <c r="F73" s="1" t="s">
        <v>1139</v>
      </c>
      <c r="G73" s="1" t="s">
        <v>908</v>
      </c>
      <c r="H73" s="1" t="s">
        <v>909</v>
      </c>
      <c r="I73" s="1" t="s">
        <v>1262</v>
      </c>
      <c r="J73" s="1" t="s">
        <v>911</v>
      </c>
      <c r="K73" s="1" t="s">
        <v>1262</v>
      </c>
      <c r="L73" s="1" t="s">
        <v>1262</v>
      </c>
      <c r="M73" s="1" t="s">
        <v>912</v>
      </c>
      <c r="N73" s="1" t="s">
        <v>912</v>
      </c>
      <c r="O73" s="1" t="s">
        <v>913</v>
      </c>
      <c r="P73" s="1" t="s">
        <v>914</v>
      </c>
      <c r="Q73" s="1" t="s">
        <v>915</v>
      </c>
      <c r="R73" s="1" t="s">
        <v>1263</v>
      </c>
      <c r="S73" s="1" t="s">
        <v>917</v>
      </c>
      <c r="T73" s="1" t="s">
        <v>918</v>
      </c>
      <c r="U73" s="1" t="s">
        <v>919</v>
      </c>
      <c r="V73" s="1" t="s">
        <v>920</v>
      </c>
    </row>
    <row r="74" s="1" customFormat="1" spans="1:22">
      <c r="A74" s="3">
        <v>21579142265</v>
      </c>
      <c r="B74" s="1" t="s">
        <v>1184</v>
      </c>
      <c r="C74" s="1" t="s">
        <v>1264</v>
      </c>
      <c r="D74" s="1" t="s">
        <v>1125</v>
      </c>
      <c r="E74" s="1" t="s">
        <v>1265</v>
      </c>
      <c r="F74" s="1" t="s">
        <v>904</v>
      </c>
      <c r="G74" s="1" t="s">
        <v>908</v>
      </c>
      <c r="H74" s="1" t="s">
        <v>909</v>
      </c>
      <c r="I74" s="1" t="s">
        <v>1266</v>
      </c>
      <c r="J74" s="1" t="s">
        <v>911</v>
      </c>
      <c r="K74" s="1" t="s">
        <v>1266</v>
      </c>
      <c r="L74" s="1" t="s">
        <v>1266</v>
      </c>
      <c r="M74" s="1" t="s">
        <v>912</v>
      </c>
      <c r="N74" s="1" t="s">
        <v>912</v>
      </c>
      <c r="O74" s="1" t="s">
        <v>913</v>
      </c>
      <c r="P74" s="1" t="s">
        <v>914</v>
      </c>
      <c r="Q74" s="1" t="s">
        <v>915</v>
      </c>
      <c r="R74" s="1" t="s">
        <v>1267</v>
      </c>
      <c r="S74" s="1" t="s">
        <v>917</v>
      </c>
      <c r="T74" s="1" t="s">
        <v>918</v>
      </c>
      <c r="U74" s="1" t="s">
        <v>919</v>
      </c>
      <c r="V74" s="1" t="s">
        <v>920</v>
      </c>
    </row>
    <row r="75" s="1" customFormat="1" spans="1:22">
      <c r="A75" s="3">
        <v>21558397469</v>
      </c>
      <c r="B75" s="1" t="s">
        <v>1150</v>
      </c>
      <c r="C75" s="1" t="s">
        <v>1268</v>
      </c>
      <c r="D75" s="1" t="s">
        <v>1269</v>
      </c>
      <c r="E75" s="1" t="s">
        <v>1270</v>
      </c>
      <c r="F75" s="1" t="s">
        <v>1190</v>
      </c>
      <c r="G75" s="1" t="s">
        <v>908</v>
      </c>
      <c r="H75" s="1" t="s">
        <v>909</v>
      </c>
      <c r="I75" s="1" t="s">
        <v>1271</v>
      </c>
      <c r="J75" s="1" t="s">
        <v>911</v>
      </c>
      <c r="K75" s="1" t="s">
        <v>1271</v>
      </c>
      <c r="L75" s="1" t="s">
        <v>1271</v>
      </c>
      <c r="M75" s="1" t="s">
        <v>912</v>
      </c>
      <c r="N75" s="1" t="s">
        <v>912</v>
      </c>
      <c r="O75" s="1" t="s">
        <v>913</v>
      </c>
      <c r="P75" s="1" t="s">
        <v>914</v>
      </c>
      <c r="Q75" s="1" t="s">
        <v>915</v>
      </c>
      <c r="R75" s="1" t="s">
        <v>1272</v>
      </c>
      <c r="S75" s="1" t="s">
        <v>917</v>
      </c>
      <c r="T75" s="1" t="s">
        <v>918</v>
      </c>
      <c r="U75" s="1" t="s">
        <v>919</v>
      </c>
      <c r="V75" s="1" t="s">
        <v>920</v>
      </c>
    </row>
    <row r="76" s="1" customFormat="1" spans="1:22">
      <c r="A76" s="3">
        <v>21364156270</v>
      </c>
      <c r="B76" s="1" t="s">
        <v>1171</v>
      </c>
      <c r="C76" s="1" t="s">
        <v>1273</v>
      </c>
      <c r="D76" s="1" t="s">
        <v>1274</v>
      </c>
      <c r="E76" s="1" t="s">
        <v>1275</v>
      </c>
      <c r="F76" s="1" t="s">
        <v>904</v>
      </c>
      <c r="G76" s="1" t="s">
        <v>908</v>
      </c>
      <c r="H76" s="1" t="s">
        <v>909</v>
      </c>
      <c r="I76" s="1" t="s">
        <v>1276</v>
      </c>
      <c r="J76" s="1" t="s">
        <v>911</v>
      </c>
      <c r="K76" s="1" t="s">
        <v>1276</v>
      </c>
      <c r="L76" s="1" t="s">
        <v>1276</v>
      </c>
      <c r="M76" s="1" t="s">
        <v>912</v>
      </c>
      <c r="N76" s="1" t="s">
        <v>912</v>
      </c>
      <c r="O76" s="1" t="s">
        <v>913</v>
      </c>
      <c r="P76" s="1" t="s">
        <v>914</v>
      </c>
      <c r="Q76" s="1" t="s">
        <v>915</v>
      </c>
      <c r="R76" s="1" t="s">
        <v>1277</v>
      </c>
      <c r="S76" s="1" t="s">
        <v>917</v>
      </c>
      <c r="T76" s="1" t="s">
        <v>918</v>
      </c>
      <c r="U76" s="1" t="s">
        <v>919</v>
      </c>
      <c r="V76" s="1" t="s">
        <v>1101</v>
      </c>
    </row>
    <row r="77" s="1" customFormat="1" spans="1:22">
      <c r="A77" s="3">
        <v>21580332501</v>
      </c>
      <c r="B77" s="1" t="s">
        <v>1139</v>
      </c>
      <c r="C77" s="1" t="s">
        <v>1278</v>
      </c>
      <c r="D77" s="1" t="s">
        <v>1279</v>
      </c>
      <c r="E77" s="1" t="s">
        <v>1280</v>
      </c>
      <c r="F77" s="1" t="s">
        <v>904</v>
      </c>
      <c r="G77" s="1" t="s">
        <v>908</v>
      </c>
      <c r="H77" s="1" t="s">
        <v>909</v>
      </c>
      <c r="I77" s="1" t="s">
        <v>1281</v>
      </c>
      <c r="J77" s="1" t="s">
        <v>911</v>
      </c>
      <c r="K77" s="1" t="s">
        <v>1281</v>
      </c>
      <c r="L77" s="1" t="s">
        <v>1281</v>
      </c>
      <c r="M77" s="1" t="s">
        <v>912</v>
      </c>
      <c r="N77" s="1" t="s">
        <v>912</v>
      </c>
      <c r="O77" s="1" t="s">
        <v>913</v>
      </c>
      <c r="P77" s="1" t="s">
        <v>914</v>
      </c>
      <c r="Q77" s="1" t="s">
        <v>915</v>
      </c>
      <c r="R77" s="1" t="s">
        <v>1282</v>
      </c>
      <c r="S77" s="1" t="s">
        <v>917</v>
      </c>
      <c r="T77" s="1" t="s">
        <v>918</v>
      </c>
      <c r="U77" s="1" t="s">
        <v>919</v>
      </c>
      <c r="V77" s="1" t="s">
        <v>920</v>
      </c>
    </row>
    <row r="78" s="1" customFormat="1" spans="1:22">
      <c r="A78" s="3">
        <v>21347885814</v>
      </c>
      <c r="B78" s="1" t="s">
        <v>1283</v>
      </c>
      <c r="C78" s="1" t="s">
        <v>1284</v>
      </c>
      <c r="D78" s="1" t="s">
        <v>1285</v>
      </c>
      <c r="E78" s="1" t="s">
        <v>1286</v>
      </c>
      <c r="F78" s="1" t="s">
        <v>1030</v>
      </c>
      <c r="G78" s="1" t="s">
        <v>908</v>
      </c>
      <c r="H78" s="1" t="s">
        <v>909</v>
      </c>
      <c r="I78" s="1" t="s">
        <v>1067</v>
      </c>
      <c r="J78" s="1" t="s">
        <v>911</v>
      </c>
      <c r="K78" s="1" t="s">
        <v>1067</v>
      </c>
      <c r="L78" s="1" t="s">
        <v>1067</v>
      </c>
      <c r="M78" s="1" t="s">
        <v>912</v>
      </c>
      <c r="N78" s="1" t="s">
        <v>912</v>
      </c>
      <c r="O78" s="1" t="s">
        <v>913</v>
      </c>
      <c r="P78" s="1" t="s">
        <v>914</v>
      </c>
      <c r="Q78" s="1" t="s">
        <v>915</v>
      </c>
      <c r="R78" s="1" t="s">
        <v>1287</v>
      </c>
      <c r="S78" s="1" t="s">
        <v>917</v>
      </c>
      <c r="T78" s="1" t="s">
        <v>918</v>
      </c>
      <c r="U78" s="1" t="s">
        <v>919</v>
      </c>
      <c r="V78" s="1" t="s">
        <v>920</v>
      </c>
    </row>
    <row r="79" s="1" customFormat="1" spans="1:22">
      <c r="A79" s="3">
        <v>21347886127</v>
      </c>
      <c r="B79" s="1" t="s">
        <v>1283</v>
      </c>
      <c r="C79" s="1" t="s">
        <v>1288</v>
      </c>
      <c r="D79" s="1" t="s">
        <v>1285</v>
      </c>
      <c r="E79" s="1" t="s">
        <v>1289</v>
      </c>
      <c r="F79" s="1" t="s">
        <v>1030</v>
      </c>
      <c r="G79" s="1" t="s">
        <v>908</v>
      </c>
      <c r="H79" s="1" t="s">
        <v>909</v>
      </c>
      <c r="I79" s="1" t="s">
        <v>1067</v>
      </c>
      <c r="J79" s="1" t="s">
        <v>911</v>
      </c>
      <c r="K79" s="1" t="s">
        <v>1067</v>
      </c>
      <c r="L79" s="1" t="s">
        <v>1067</v>
      </c>
      <c r="M79" s="1" t="s">
        <v>912</v>
      </c>
      <c r="N79" s="1" t="s">
        <v>912</v>
      </c>
      <c r="O79" s="1" t="s">
        <v>913</v>
      </c>
      <c r="P79" s="1" t="s">
        <v>914</v>
      </c>
      <c r="Q79" s="1" t="s">
        <v>915</v>
      </c>
      <c r="R79" s="1" t="s">
        <v>1290</v>
      </c>
      <c r="S79" s="1" t="s">
        <v>917</v>
      </c>
      <c r="T79" s="1" t="s">
        <v>918</v>
      </c>
      <c r="U79" s="1" t="s">
        <v>919</v>
      </c>
      <c r="V79" s="1" t="s">
        <v>920</v>
      </c>
    </row>
    <row r="80" s="1" customFormat="1" spans="1:22">
      <c r="A80" s="3">
        <v>21461387161</v>
      </c>
      <c r="B80" s="1" t="s">
        <v>1291</v>
      </c>
      <c r="C80" s="1" t="s">
        <v>1292</v>
      </c>
      <c r="D80" s="1" t="s">
        <v>1293</v>
      </c>
      <c r="E80" s="1" t="s">
        <v>334</v>
      </c>
      <c r="F80" s="1" t="s">
        <v>904</v>
      </c>
      <c r="G80" s="1" t="s">
        <v>908</v>
      </c>
      <c r="H80" s="1" t="s">
        <v>909</v>
      </c>
      <c r="I80" s="1" t="s">
        <v>1294</v>
      </c>
      <c r="J80" s="1" t="s">
        <v>911</v>
      </c>
      <c r="K80" s="1" t="s">
        <v>1294</v>
      </c>
      <c r="L80" s="1" t="s">
        <v>1294</v>
      </c>
      <c r="M80" s="1" t="s">
        <v>912</v>
      </c>
      <c r="N80" s="1" t="s">
        <v>912</v>
      </c>
      <c r="O80" s="1" t="s">
        <v>913</v>
      </c>
      <c r="P80" s="1" t="s">
        <v>914</v>
      </c>
      <c r="Q80" s="1" t="s">
        <v>915</v>
      </c>
      <c r="R80" s="1" t="s">
        <v>1295</v>
      </c>
      <c r="S80" s="1" t="s">
        <v>917</v>
      </c>
      <c r="T80" s="1" t="s">
        <v>918</v>
      </c>
      <c r="U80" s="1" t="s">
        <v>919</v>
      </c>
      <c r="V80" s="1" t="s">
        <v>941</v>
      </c>
    </row>
    <row r="81" s="1" customFormat="1" spans="1:22">
      <c r="A81" s="3">
        <v>21460868527</v>
      </c>
      <c r="B81" s="1" t="s">
        <v>1291</v>
      </c>
      <c r="C81" s="1" t="s">
        <v>1296</v>
      </c>
      <c r="D81" s="1" t="s">
        <v>1293</v>
      </c>
      <c r="E81" s="1" t="s">
        <v>334</v>
      </c>
      <c r="F81" s="1" t="s">
        <v>904</v>
      </c>
      <c r="G81" s="1" t="s">
        <v>908</v>
      </c>
      <c r="H81" s="1" t="s">
        <v>909</v>
      </c>
      <c r="I81" s="1" t="s">
        <v>1294</v>
      </c>
      <c r="J81" s="1" t="s">
        <v>911</v>
      </c>
      <c r="K81" s="1" t="s">
        <v>1294</v>
      </c>
      <c r="L81" s="1" t="s">
        <v>1294</v>
      </c>
      <c r="M81" s="1" t="s">
        <v>912</v>
      </c>
      <c r="N81" s="1" t="s">
        <v>912</v>
      </c>
      <c r="O81" s="1" t="s">
        <v>913</v>
      </c>
      <c r="P81" s="1" t="s">
        <v>914</v>
      </c>
      <c r="Q81" s="1" t="s">
        <v>915</v>
      </c>
      <c r="R81" s="1" t="s">
        <v>1297</v>
      </c>
      <c r="S81" s="1" t="s">
        <v>917</v>
      </c>
      <c r="T81" s="1" t="s">
        <v>918</v>
      </c>
      <c r="U81" s="1" t="s">
        <v>919</v>
      </c>
      <c r="V81" s="1" t="s">
        <v>941</v>
      </c>
    </row>
    <row r="82" s="1" customFormat="1" spans="1:22">
      <c r="A82" s="3">
        <v>21460938514</v>
      </c>
      <c r="B82" s="1" t="s">
        <v>1291</v>
      </c>
      <c r="C82" s="1" t="s">
        <v>1298</v>
      </c>
      <c r="D82" s="1" t="s">
        <v>1293</v>
      </c>
      <c r="E82" s="1" t="s">
        <v>339</v>
      </c>
      <c r="F82" s="1" t="s">
        <v>904</v>
      </c>
      <c r="G82" s="1" t="s">
        <v>908</v>
      </c>
      <c r="H82" s="1" t="s">
        <v>909</v>
      </c>
      <c r="I82" s="1" t="s">
        <v>1294</v>
      </c>
      <c r="J82" s="1" t="s">
        <v>911</v>
      </c>
      <c r="K82" s="1" t="s">
        <v>1294</v>
      </c>
      <c r="L82" s="1" t="s">
        <v>1294</v>
      </c>
      <c r="M82" s="1" t="s">
        <v>912</v>
      </c>
      <c r="N82" s="1" t="s">
        <v>912</v>
      </c>
      <c r="O82" s="1" t="s">
        <v>913</v>
      </c>
      <c r="P82" s="1" t="s">
        <v>914</v>
      </c>
      <c r="Q82" s="1" t="s">
        <v>915</v>
      </c>
      <c r="R82" s="1" t="s">
        <v>1299</v>
      </c>
      <c r="S82" s="1" t="s">
        <v>917</v>
      </c>
      <c r="T82" s="1" t="s">
        <v>918</v>
      </c>
      <c r="U82" s="1" t="s">
        <v>919</v>
      </c>
      <c r="V82" s="1" t="s">
        <v>941</v>
      </c>
    </row>
    <row r="83" s="1" customFormat="1" spans="1:22">
      <c r="A83" s="3">
        <v>21343445957</v>
      </c>
      <c r="B83" s="1" t="s">
        <v>1283</v>
      </c>
      <c r="C83" s="1" t="s">
        <v>1300</v>
      </c>
      <c r="D83" s="1" t="s">
        <v>1301</v>
      </c>
      <c r="E83" s="1" t="s">
        <v>1302</v>
      </c>
      <c r="F83" s="1" t="s">
        <v>1102</v>
      </c>
      <c r="G83" s="1" t="s">
        <v>908</v>
      </c>
      <c r="H83" s="1" t="s">
        <v>909</v>
      </c>
      <c r="I83" s="1" t="s">
        <v>1303</v>
      </c>
      <c r="J83" s="1" t="s">
        <v>911</v>
      </c>
      <c r="K83" s="1" t="s">
        <v>1303</v>
      </c>
      <c r="L83" s="1" t="s">
        <v>1303</v>
      </c>
      <c r="M83" s="1" t="s">
        <v>912</v>
      </c>
      <c r="N83" s="1" t="s">
        <v>912</v>
      </c>
      <c r="O83" s="1" t="s">
        <v>913</v>
      </c>
      <c r="P83" s="1" t="s">
        <v>914</v>
      </c>
      <c r="Q83" s="1" t="s">
        <v>915</v>
      </c>
      <c r="R83" s="1" t="s">
        <v>1304</v>
      </c>
      <c r="S83" s="1" t="s">
        <v>917</v>
      </c>
      <c r="T83" s="1" t="s">
        <v>918</v>
      </c>
      <c r="U83" s="1" t="s">
        <v>919</v>
      </c>
      <c r="V83" s="1" t="s">
        <v>941</v>
      </c>
    </row>
    <row r="84" s="1" customFormat="1" spans="1:22">
      <c r="A84" s="3">
        <v>21488184712</v>
      </c>
      <c r="B84" s="1" t="s">
        <v>1208</v>
      </c>
      <c r="C84" s="1" t="s">
        <v>1305</v>
      </c>
      <c r="D84" s="1" t="s">
        <v>1306</v>
      </c>
      <c r="E84" s="1" t="s">
        <v>1307</v>
      </c>
      <c r="F84" s="1" t="s">
        <v>904</v>
      </c>
      <c r="G84" s="1" t="s">
        <v>908</v>
      </c>
      <c r="H84" s="1" t="s">
        <v>909</v>
      </c>
      <c r="I84" s="1" t="s">
        <v>1308</v>
      </c>
      <c r="J84" s="1" t="s">
        <v>911</v>
      </c>
      <c r="K84" s="1" t="s">
        <v>1308</v>
      </c>
      <c r="L84" s="1" t="s">
        <v>1308</v>
      </c>
      <c r="M84" s="1" t="s">
        <v>912</v>
      </c>
      <c r="N84" s="1" t="s">
        <v>912</v>
      </c>
      <c r="O84" s="1" t="s">
        <v>913</v>
      </c>
      <c r="P84" s="1" t="s">
        <v>914</v>
      </c>
      <c r="Q84" s="1" t="s">
        <v>915</v>
      </c>
      <c r="R84" s="1" t="s">
        <v>1309</v>
      </c>
      <c r="S84" s="1" t="s">
        <v>917</v>
      </c>
      <c r="T84" s="1" t="s">
        <v>918</v>
      </c>
      <c r="U84" s="1" t="s">
        <v>919</v>
      </c>
      <c r="V84" s="1" t="s">
        <v>962</v>
      </c>
    </row>
    <row r="85" s="1" customFormat="1" spans="1:22">
      <c r="A85" s="1" t="s">
        <v>1310</v>
      </c>
      <c r="B85" s="1" t="s">
        <v>1139</v>
      </c>
      <c r="C85" s="1" t="s">
        <v>1311</v>
      </c>
      <c r="D85" s="1" t="s">
        <v>1044</v>
      </c>
      <c r="E85" s="1" t="s">
        <v>1045</v>
      </c>
      <c r="F85" s="1" t="s">
        <v>904</v>
      </c>
      <c r="G85" s="1" t="s">
        <v>908</v>
      </c>
      <c r="H85" s="1" t="s">
        <v>909</v>
      </c>
      <c r="I85" s="1" t="s">
        <v>913</v>
      </c>
      <c r="J85" s="1" t="s">
        <v>911</v>
      </c>
      <c r="K85" s="1" t="s">
        <v>913</v>
      </c>
      <c r="L85" s="1" t="s">
        <v>913</v>
      </c>
      <c r="M85" s="1" t="s">
        <v>912</v>
      </c>
      <c r="N85" s="1" t="s">
        <v>912</v>
      </c>
      <c r="O85" s="1" t="s">
        <v>913</v>
      </c>
      <c r="P85" s="1" t="s">
        <v>914</v>
      </c>
      <c r="Q85" s="1" t="s">
        <v>915</v>
      </c>
      <c r="R85" s="1" t="s">
        <v>1312</v>
      </c>
      <c r="S85" s="1" t="s">
        <v>917</v>
      </c>
      <c r="T85" s="1" t="s">
        <v>918</v>
      </c>
      <c r="U85" s="1" t="s">
        <v>919</v>
      </c>
      <c r="V85" s="1" t="s">
        <v>962</v>
      </c>
    </row>
    <row r="86" s="1" customFormat="1" spans="1:22">
      <c r="A86" s="3">
        <v>21581585226</v>
      </c>
      <c r="B86" s="1" t="s">
        <v>1139</v>
      </c>
      <c r="C86" s="1" t="s">
        <v>1313</v>
      </c>
      <c r="D86" s="1" t="s">
        <v>1314</v>
      </c>
      <c r="E86" s="1" t="s">
        <v>1315</v>
      </c>
      <c r="F86" s="1" t="s">
        <v>904</v>
      </c>
      <c r="G86" s="1" t="s">
        <v>908</v>
      </c>
      <c r="H86" s="1" t="s">
        <v>909</v>
      </c>
      <c r="I86" s="1" t="s">
        <v>1316</v>
      </c>
      <c r="J86" s="1" t="s">
        <v>911</v>
      </c>
      <c r="K86" s="1" t="s">
        <v>1316</v>
      </c>
      <c r="L86" s="1" t="s">
        <v>1316</v>
      </c>
      <c r="M86" s="1" t="s">
        <v>912</v>
      </c>
      <c r="N86" s="1" t="s">
        <v>912</v>
      </c>
      <c r="O86" s="1" t="s">
        <v>913</v>
      </c>
      <c r="P86" s="1" t="s">
        <v>914</v>
      </c>
      <c r="Q86" s="1" t="s">
        <v>915</v>
      </c>
      <c r="R86" s="1" t="s">
        <v>1317</v>
      </c>
      <c r="S86" s="1" t="s">
        <v>917</v>
      </c>
      <c r="T86" s="1" t="s">
        <v>918</v>
      </c>
      <c r="U86" s="1" t="s">
        <v>919</v>
      </c>
      <c r="V86" s="1" t="s">
        <v>962</v>
      </c>
    </row>
    <row r="87" s="1" customFormat="1" spans="1:22">
      <c r="A87" s="3">
        <v>21446234848</v>
      </c>
      <c r="B87" s="1" t="s">
        <v>1318</v>
      </c>
      <c r="C87" s="1" t="s">
        <v>1319</v>
      </c>
      <c r="D87" s="1" t="s">
        <v>1320</v>
      </c>
      <c r="E87" s="1" t="s">
        <v>1321</v>
      </c>
      <c r="F87" s="1" t="s">
        <v>1030</v>
      </c>
      <c r="G87" s="1" t="s">
        <v>908</v>
      </c>
      <c r="H87" s="1" t="s">
        <v>909</v>
      </c>
      <c r="I87" s="1" t="s">
        <v>1322</v>
      </c>
      <c r="J87" s="1" t="s">
        <v>911</v>
      </c>
      <c r="K87" s="1" t="s">
        <v>1322</v>
      </c>
      <c r="L87" s="1" t="s">
        <v>1322</v>
      </c>
      <c r="M87" s="1" t="s">
        <v>912</v>
      </c>
      <c r="N87" s="1" t="s">
        <v>912</v>
      </c>
      <c r="O87" s="1" t="s">
        <v>913</v>
      </c>
      <c r="P87" s="1" t="s">
        <v>914</v>
      </c>
      <c r="Q87" s="1" t="s">
        <v>915</v>
      </c>
      <c r="R87" s="1" t="s">
        <v>1323</v>
      </c>
      <c r="S87" s="1" t="s">
        <v>917</v>
      </c>
      <c r="T87" s="1" t="s">
        <v>918</v>
      </c>
      <c r="U87" s="1" t="s">
        <v>919</v>
      </c>
      <c r="V87" s="1" t="s">
        <v>962</v>
      </c>
    </row>
    <row r="88" s="1" customFormat="1" spans="1:22">
      <c r="A88" s="3">
        <v>21556359776</v>
      </c>
      <c r="B88" s="1" t="s">
        <v>1150</v>
      </c>
      <c r="C88" s="1" t="s">
        <v>1324</v>
      </c>
      <c r="D88" s="1" t="s">
        <v>958</v>
      </c>
      <c r="E88" s="1" t="s">
        <v>1325</v>
      </c>
      <c r="F88" s="1" t="s">
        <v>1030</v>
      </c>
      <c r="G88" s="1" t="s">
        <v>908</v>
      </c>
      <c r="H88" s="1" t="s">
        <v>909</v>
      </c>
      <c r="I88" s="1" t="s">
        <v>1326</v>
      </c>
      <c r="J88" s="1" t="s">
        <v>911</v>
      </c>
      <c r="K88" s="1" t="s">
        <v>1326</v>
      </c>
      <c r="L88" s="1" t="s">
        <v>1326</v>
      </c>
      <c r="M88" s="1" t="s">
        <v>912</v>
      </c>
      <c r="N88" s="1" t="s">
        <v>912</v>
      </c>
      <c r="O88" s="1" t="s">
        <v>913</v>
      </c>
      <c r="P88" s="1" t="s">
        <v>914</v>
      </c>
      <c r="Q88" s="1" t="s">
        <v>915</v>
      </c>
      <c r="R88" s="1" t="s">
        <v>1327</v>
      </c>
      <c r="S88" s="1" t="s">
        <v>917</v>
      </c>
      <c r="T88" s="1" t="s">
        <v>918</v>
      </c>
      <c r="U88" s="1" t="s">
        <v>919</v>
      </c>
      <c r="V88" s="1" t="s">
        <v>962</v>
      </c>
    </row>
    <row r="89" s="1" customFormat="1" spans="1:22">
      <c r="A89" s="3">
        <v>21366346978</v>
      </c>
      <c r="B89" s="1" t="s">
        <v>1171</v>
      </c>
      <c r="C89" s="1" t="s">
        <v>1328</v>
      </c>
      <c r="D89" s="1" t="s">
        <v>1329</v>
      </c>
      <c r="E89" s="1" t="s">
        <v>1330</v>
      </c>
      <c r="F89" s="1" t="s">
        <v>1030</v>
      </c>
      <c r="G89" s="1" t="s">
        <v>908</v>
      </c>
      <c r="H89" s="1" t="s">
        <v>909</v>
      </c>
      <c r="I89" s="1" t="s">
        <v>1331</v>
      </c>
      <c r="J89" s="1" t="s">
        <v>911</v>
      </c>
      <c r="K89" s="1" t="s">
        <v>1331</v>
      </c>
      <c r="L89" s="1" t="s">
        <v>1331</v>
      </c>
      <c r="M89" s="1" t="s">
        <v>912</v>
      </c>
      <c r="N89" s="1" t="s">
        <v>912</v>
      </c>
      <c r="O89" s="1" t="s">
        <v>913</v>
      </c>
      <c r="P89" s="1" t="s">
        <v>914</v>
      </c>
      <c r="Q89" s="1" t="s">
        <v>915</v>
      </c>
      <c r="R89" s="1" t="s">
        <v>1332</v>
      </c>
      <c r="S89" s="1" t="s">
        <v>917</v>
      </c>
      <c r="T89" s="1" t="s">
        <v>918</v>
      </c>
      <c r="U89" s="1" t="s">
        <v>919</v>
      </c>
      <c r="V89" s="1" t="s">
        <v>941</v>
      </c>
    </row>
    <row r="90" s="1" customFormat="1" spans="1:22">
      <c r="A90" s="3">
        <v>21580054386</v>
      </c>
      <c r="B90" s="1" t="s">
        <v>1184</v>
      </c>
      <c r="C90" s="1" t="s">
        <v>1333</v>
      </c>
      <c r="D90" s="1" t="s">
        <v>1334</v>
      </c>
      <c r="E90" s="1" t="s">
        <v>1335</v>
      </c>
      <c r="F90" s="1" t="s">
        <v>1102</v>
      </c>
      <c r="G90" s="1" t="s">
        <v>908</v>
      </c>
      <c r="H90" s="1" t="s">
        <v>909</v>
      </c>
      <c r="I90" s="1" t="s">
        <v>1336</v>
      </c>
      <c r="J90" s="1" t="s">
        <v>911</v>
      </c>
      <c r="K90" s="1" t="s">
        <v>1336</v>
      </c>
      <c r="L90" s="1" t="s">
        <v>1336</v>
      </c>
      <c r="M90" s="1" t="s">
        <v>912</v>
      </c>
      <c r="N90" s="1" t="s">
        <v>912</v>
      </c>
      <c r="O90" s="1" t="s">
        <v>913</v>
      </c>
      <c r="P90" s="1" t="s">
        <v>914</v>
      </c>
      <c r="Q90" s="1" t="s">
        <v>915</v>
      </c>
      <c r="R90" s="1" t="s">
        <v>1337</v>
      </c>
      <c r="S90" s="1" t="s">
        <v>917</v>
      </c>
      <c r="T90" s="1" t="s">
        <v>918</v>
      </c>
      <c r="U90" s="1" t="s">
        <v>919</v>
      </c>
      <c r="V90" s="1" t="s">
        <v>920</v>
      </c>
    </row>
    <row r="91" s="1" customFormat="1" spans="1:22">
      <c r="A91" s="3">
        <v>21503516675</v>
      </c>
      <c r="B91" s="1" t="s">
        <v>1238</v>
      </c>
      <c r="C91" s="1" t="s">
        <v>1338</v>
      </c>
      <c r="D91" s="1" t="s">
        <v>1339</v>
      </c>
      <c r="E91" s="1" t="s">
        <v>1340</v>
      </c>
      <c r="F91" s="1" t="s">
        <v>1184</v>
      </c>
      <c r="G91" s="1" t="s">
        <v>908</v>
      </c>
      <c r="H91" s="1" t="s">
        <v>909</v>
      </c>
      <c r="I91" s="1" t="s">
        <v>1341</v>
      </c>
      <c r="J91" s="1" t="s">
        <v>911</v>
      </c>
      <c r="K91" s="1" t="s">
        <v>1341</v>
      </c>
      <c r="L91" s="1" t="s">
        <v>1341</v>
      </c>
      <c r="M91" s="1" t="s">
        <v>912</v>
      </c>
      <c r="N91" s="1" t="s">
        <v>912</v>
      </c>
      <c r="O91" s="1" t="s">
        <v>913</v>
      </c>
      <c r="P91" s="1" t="s">
        <v>914</v>
      </c>
      <c r="Q91" s="1" t="s">
        <v>915</v>
      </c>
      <c r="R91" s="1" t="s">
        <v>1342</v>
      </c>
      <c r="S91" s="1" t="s">
        <v>917</v>
      </c>
      <c r="T91" s="1" t="s">
        <v>918</v>
      </c>
      <c r="U91" s="1" t="s">
        <v>919</v>
      </c>
      <c r="V91" s="1" t="s">
        <v>920</v>
      </c>
    </row>
    <row r="92" s="1" customFormat="1" spans="1:22">
      <c r="A92" s="3">
        <v>21559040415</v>
      </c>
      <c r="B92" s="1" t="s">
        <v>1150</v>
      </c>
      <c r="C92" s="1" t="s">
        <v>1343</v>
      </c>
      <c r="D92" s="1" t="s">
        <v>1344</v>
      </c>
      <c r="E92" s="1" t="s">
        <v>1345</v>
      </c>
      <c r="F92" s="1" t="s">
        <v>1102</v>
      </c>
      <c r="G92" s="1" t="s">
        <v>908</v>
      </c>
      <c r="H92" s="1" t="s">
        <v>909</v>
      </c>
      <c r="I92" s="1" t="s">
        <v>1346</v>
      </c>
      <c r="J92" s="1" t="s">
        <v>911</v>
      </c>
      <c r="K92" s="1" t="s">
        <v>1346</v>
      </c>
      <c r="L92" s="1" t="s">
        <v>1346</v>
      </c>
      <c r="M92" s="1" t="s">
        <v>912</v>
      </c>
      <c r="N92" s="1" t="s">
        <v>912</v>
      </c>
      <c r="O92" s="1" t="s">
        <v>913</v>
      </c>
      <c r="P92" s="1" t="s">
        <v>914</v>
      </c>
      <c r="Q92" s="1" t="s">
        <v>915</v>
      </c>
      <c r="R92" s="1" t="s">
        <v>1347</v>
      </c>
      <c r="S92" s="1" t="s">
        <v>917</v>
      </c>
      <c r="T92" s="1" t="s">
        <v>918</v>
      </c>
      <c r="U92" s="1" t="s">
        <v>919</v>
      </c>
      <c r="V92" s="1" t="s">
        <v>920</v>
      </c>
    </row>
    <row r="93" s="1" customFormat="1" spans="1:22">
      <c r="A93" s="3">
        <v>21506947378</v>
      </c>
      <c r="B93" s="1" t="s">
        <v>1238</v>
      </c>
      <c r="C93" s="1" t="s">
        <v>1348</v>
      </c>
      <c r="D93" s="1" t="s">
        <v>1344</v>
      </c>
      <c r="E93" s="1" t="s">
        <v>1349</v>
      </c>
      <c r="F93" s="1" t="s">
        <v>1150</v>
      </c>
      <c r="G93" s="1" t="s">
        <v>908</v>
      </c>
      <c r="H93" s="1" t="s">
        <v>909</v>
      </c>
      <c r="I93" s="1" t="s">
        <v>1350</v>
      </c>
      <c r="J93" s="1" t="s">
        <v>911</v>
      </c>
      <c r="K93" s="1" t="s">
        <v>1350</v>
      </c>
      <c r="L93" s="1" t="s">
        <v>1350</v>
      </c>
      <c r="M93" s="1" t="s">
        <v>912</v>
      </c>
      <c r="N93" s="1" t="s">
        <v>912</v>
      </c>
      <c r="O93" s="1" t="s">
        <v>913</v>
      </c>
      <c r="P93" s="1" t="s">
        <v>914</v>
      </c>
      <c r="Q93" s="1" t="s">
        <v>915</v>
      </c>
      <c r="R93" s="1" t="s">
        <v>1351</v>
      </c>
      <c r="S93" s="1" t="s">
        <v>917</v>
      </c>
      <c r="T93" s="1" t="s">
        <v>918</v>
      </c>
      <c r="U93" s="1" t="s">
        <v>919</v>
      </c>
      <c r="V93" s="1" t="s">
        <v>920</v>
      </c>
    </row>
    <row r="94" s="1" customFormat="1" spans="1:22">
      <c r="A94" s="3">
        <v>21306774814</v>
      </c>
      <c r="B94" s="1" t="s">
        <v>1352</v>
      </c>
      <c r="C94" s="1" t="s">
        <v>1353</v>
      </c>
      <c r="D94" s="1" t="s">
        <v>1354</v>
      </c>
      <c r="E94" s="1" t="s">
        <v>1355</v>
      </c>
      <c r="F94" s="1" t="s">
        <v>1030</v>
      </c>
      <c r="G94" s="1" t="s">
        <v>908</v>
      </c>
      <c r="H94" s="1" t="s">
        <v>909</v>
      </c>
      <c r="I94" s="1" t="s">
        <v>1356</v>
      </c>
      <c r="J94" s="1" t="s">
        <v>911</v>
      </c>
      <c r="K94" s="1" t="s">
        <v>1356</v>
      </c>
      <c r="L94" s="1" t="s">
        <v>1356</v>
      </c>
      <c r="M94" s="1" t="s">
        <v>912</v>
      </c>
      <c r="N94" s="1" t="s">
        <v>912</v>
      </c>
      <c r="O94" s="1" t="s">
        <v>913</v>
      </c>
      <c r="P94" s="1" t="s">
        <v>914</v>
      </c>
      <c r="Q94" s="1" t="s">
        <v>915</v>
      </c>
      <c r="R94" s="1" t="s">
        <v>1357</v>
      </c>
      <c r="S94" s="1" t="s">
        <v>917</v>
      </c>
      <c r="T94" s="1" t="s">
        <v>918</v>
      </c>
      <c r="U94" s="1" t="s">
        <v>919</v>
      </c>
      <c r="V94" s="1" t="s">
        <v>962</v>
      </c>
    </row>
    <row r="95" s="1" customFormat="1" spans="1:22">
      <c r="A95" s="1" t="s">
        <v>1358</v>
      </c>
      <c r="B95" s="1" t="s">
        <v>1359</v>
      </c>
      <c r="C95" s="1" t="s">
        <v>1360</v>
      </c>
      <c r="D95" s="1" t="s">
        <v>1354</v>
      </c>
      <c r="E95" s="1" t="s">
        <v>1355</v>
      </c>
      <c r="F95" s="1" t="s">
        <v>1030</v>
      </c>
      <c r="G95" s="1" t="s">
        <v>908</v>
      </c>
      <c r="H95" s="1" t="s">
        <v>909</v>
      </c>
      <c r="I95" s="1" t="s">
        <v>913</v>
      </c>
      <c r="J95" s="1" t="s">
        <v>911</v>
      </c>
      <c r="K95" s="1" t="s">
        <v>913</v>
      </c>
      <c r="L95" s="1" t="s">
        <v>913</v>
      </c>
      <c r="M95" s="1" t="s">
        <v>912</v>
      </c>
      <c r="N95" s="1" t="s">
        <v>912</v>
      </c>
      <c r="O95" s="1" t="s">
        <v>913</v>
      </c>
      <c r="P95" s="1" t="s">
        <v>914</v>
      </c>
      <c r="Q95" s="1" t="s">
        <v>915</v>
      </c>
      <c r="R95" s="1" t="s">
        <v>1361</v>
      </c>
      <c r="S95" s="1" t="s">
        <v>917</v>
      </c>
      <c r="T95" s="1" t="s">
        <v>918</v>
      </c>
      <c r="U95" s="1" t="s">
        <v>919</v>
      </c>
      <c r="V95" s="1" t="s">
        <v>962</v>
      </c>
    </row>
    <row r="96" s="1" customFormat="1" spans="1:22">
      <c r="A96" s="3">
        <v>21476848728</v>
      </c>
      <c r="B96" s="1" t="s">
        <v>1362</v>
      </c>
      <c r="C96" s="1" t="s">
        <v>1363</v>
      </c>
      <c r="D96" s="1" t="s">
        <v>1364</v>
      </c>
      <c r="E96" s="1" t="s">
        <v>1365</v>
      </c>
      <c r="F96" s="1" t="s">
        <v>1102</v>
      </c>
      <c r="G96" s="1" t="s">
        <v>908</v>
      </c>
      <c r="H96" s="1" t="s">
        <v>909</v>
      </c>
      <c r="I96" s="1" t="s">
        <v>1366</v>
      </c>
      <c r="J96" s="1" t="s">
        <v>911</v>
      </c>
      <c r="K96" s="1" t="s">
        <v>1366</v>
      </c>
      <c r="L96" s="1" t="s">
        <v>1366</v>
      </c>
      <c r="M96" s="1" t="s">
        <v>912</v>
      </c>
      <c r="N96" s="1" t="s">
        <v>912</v>
      </c>
      <c r="O96" s="1" t="s">
        <v>913</v>
      </c>
      <c r="P96" s="1" t="s">
        <v>914</v>
      </c>
      <c r="Q96" s="1" t="s">
        <v>915</v>
      </c>
      <c r="R96" s="1" t="s">
        <v>1367</v>
      </c>
      <c r="S96" s="1" t="s">
        <v>917</v>
      </c>
      <c r="T96" s="1" t="s">
        <v>918</v>
      </c>
      <c r="U96" s="1" t="s">
        <v>919</v>
      </c>
      <c r="V96" s="1" t="s">
        <v>920</v>
      </c>
    </row>
    <row r="97" s="1" customFormat="1" spans="1:22">
      <c r="A97" s="3">
        <v>21484678995</v>
      </c>
      <c r="B97" s="1" t="s">
        <v>1166</v>
      </c>
      <c r="C97" s="1" t="s">
        <v>1368</v>
      </c>
      <c r="D97" s="1" t="s">
        <v>1369</v>
      </c>
      <c r="E97" s="1" t="s">
        <v>1370</v>
      </c>
      <c r="F97" s="1" t="s">
        <v>1030</v>
      </c>
      <c r="G97" s="1" t="s">
        <v>908</v>
      </c>
      <c r="H97" s="1" t="s">
        <v>909</v>
      </c>
      <c r="I97" s="1" t="s">
        <v>1371</v>
      </c>
      <c r="J97" s="1" t="s">
        <v>911</v>
      </c>
      <c r="K97" s="1" t="s">
        <v>1371</v>
      </c>
      <c r="L97" s="1" t="s">
        <v>1371</v>
      </c>
      <c r="M97" s="1" t="s">
        <v>912</v>
      </c>
      <c r="N97" s="1" t="s">
        <v>912</v>
      </c>
      <c r="O97" s="1" t="s">
        <v>913</v>
      </c>
      <c r="P97" s="1" t="s">
        <v>914</v>
      </c>
      <c r="Q97" s="1" t="s">
        <v>915</v>
      </c>
      <c r="R97" s="1" t="s">
        <v>1372</v>
      </c>
      <c r="S97" s="1" t="s">
        <v>917</v>
      </c>
      <c r="T97" s="1" t="s">
        <v>918</v>
      </c>
      <c r="U97" s="1" t="s">
        <v>940</v>
      </c>
      <c r="V97" s="1" t="s">
        <v>1373</v>
      </c>
    </row>
    <row r="98" s="1" customFormat="1" spans="1:22">
      <c r="A98" s="3">
        <v>21484474913</v>
      </c>
      <c r="B98" s="1" t="s">
        <v>1166</v>
      </c>
      <c r="C98" s="1" t="s">
        <v>1374</v>
      </c>
      <c r="D98" s="1" t="s">
        <v>1375</v>
      </c>
      <c r="E98" s="1" t="s">
        <v>1376</v>
      </c>
      <c r="F98" s="1" t="s">
        <v>1030</v>
      </c>
      <c r="G98" s="1" t="s">
        <v>908</v>
      </c>
      <c r="H98" s="1" t="s">
        <v>909</v>
      </c>
      <c r="I98" s="1" t="s">
        <v>1377</v>
      </c>
      <c r="J98" s="1" t="s">
        <v>911</v>
      </c>
      <c r="K98" s="1" t="s">
        <v>1377</v>
      </c>
      <c r="L98" s="1" t="s">
        <v>1377</v>
      </c>
      <c r="M98" s="1" t="s">
        <v>912</v>
      </c>
      <c r="N98" s="1" t="s">
        <v>912</v>
      </c>
      <c r="O98" s="1" t="s">
        <v>913</v>
      </c>
      <c r="P98" s="1" t="s">
        <v>914</v>
      </c>
      <c r="Q98" s="1" t="s">
        <v>915</v>
      </c>
      <c r="R98" s="1" t="s">
        <v>1378</v>
      </c>
      <c r="S98" s="1" t="s">
        <v>917</v>
      </c>
      <c r="T98" s="1" t="s">
        <v>918</v>
      </c>
      <c r="U98" s="1" t="s">
        <v>919</v>
      </c>
      <c r="V98" s="1" t="s">
        <v>920</v>
      </c>
    </row>
    <row r="99" s="1" customFormat="1" spans="1:22">
      <c r="A99" s="3">
        <v>21456300820</v>
      </c>
      <c r="B99" s="1" t="s">
        <v>1291</v>
      </c>
      <c r="C99" s="1" t="s">
        <v>1379</v>
      </c>
      <c r="D99" s="1" t="s">
        <v>1375</v>
      </c>
      <c r="E99" s="1" t="s">
        <v>1380</v>
      </c>
      <c r="F99" s="1" t="s">
        <v>1030</v>
      </c>
      <c r="G99" s="1" t="s">
        <v>908</v>
      </c>
      <c r="H99" s="1" t="s">
        <v>909</v>
      </c>
      <c r="I99" s="1" t="s">
        <v>1381</v>
      </c>
      <c r="J99" s="1" t="s">
        <v>911</v>
      </c>
      <c r="K99" s="1" t="s">
        <v>1381</v>
      </c>
      <c r="L99" s="1" t="s">
        <v>1381</v>
      </c>
      <c r="M99" s="1" t="s">
        <v>912</v>
      </c>
      <c r="N99" s="1" t="s">
        <v>912</v>
      </c>
      <c r="O99" s="1" t="s">
        <v>913</v>
      </c>
      <c r="P99" s="1" t="s">
        <v>914</v>
      </c>
      <c r="Q99" s="1" t="s">
        <v>915</v>
      </c>
      <c r="R99" s="1" t="s">
        <v>1382</v>
      </c>
      <c r="S99" s="1" t="s">
        <v>917</v>
      </c>
      <c r="T99" s="1" t="s">
        <v>918</v>
      </c>
      <c r="U99" s="1" t="s">
        <v>919</v>
      </c>
      <c r="V99" s="1" t="s">
        <v>920</v>
      </c>
    </row>
    <row r="100" s="1" customFormat="1" spans="1:22">
      <c r="A100" s="3">
        <v>21250372062</v>
      </c>
      <c r="B100" s="1" t="s">
        <v>1383</v>
      </c>
      <c r="C100" s="1" t="s">
        <v>1384</v>
      </c>
      <c r="D100" s="1" t="s">
        <v>1375</v>
      </c>
      <c r="E100" s="1" t="s">
        <v>1385</v>
      </c>
      <c r="F100" s="1" t="s">
        <v>904</v>
      </c>
      <c r="G100" s="1" t="s">
        <v>908</v>
      </c>
      <c r="H100" s="1" t="s">
        <v>909</v>
      </c>
      <c r="I100" s="1" t="s">
        <v>1386</v>
      </c>
      <c r="J100" s="1" t="s">
        <v>911</v>
      </c>
      <c r="K100" s="1" t="s">
        <v>1386</v>
      </c>
      <c r="L100" s="1" t="s">
        <v>1386</v>
      </c>
      <c r="M100" s="1" t="s">
        <v>912</v>
      </c>
      <c r="N100" s="1" t="s">
        <v>912</v>
      </c>
      <c r="O100" s="1" t="s">
        <v>913</v>
      </c>
      <c r="P100" s="1" t="s">
        <v>914</v>
      </c>
      <c r="Q100" s="1" t="s">
        <v>915</v>
      </c>
      <c r="R100" s="1" t="s">
        <v>1387</v>
      </c>
      <c r="S100" s="1" t="s">
        <v>917</v>
      </c>
      <c r="T100" s="1" t="s">
        <v>918</v>
      </c>
      <c r="U100" s="1" t="s">
        <v>919</v>
      </c>
      <c r="V100" s="1" t="s">
        <v>920</v>
      </c>
    </row>
    <row r="101" s="1" customFormat="1" spans="1:22">
      <c r="A101" s="3">
        <v>21374446017</v>
      </c>
      <c r="B101" s="1" t="s">
        <v>1388</v>
      </c>
      <c r="C101" s="1" t="s">
        <v>1389</v>
      </c>
      <c r="D101" s="1" t="s">
        <v>1375</v>
      </c>
      <c r="E101" s="1" t="s">
        <v>1390</v>
      </c>
      <c r="F101" s="1" t="s">
        <v>1102</v>
      </c>
      <c r="G101" s="1" t="s">
        <v>908</v>
      </c>
      <c r="H101" s="1" t="s">
        <v>909</v>
      </c>
      <c r="I101" s="1" t="s">
        <v>1391</v>
      </c>
      <c r="J101" s="1" t="s">
        <v>911</v>
      </c>
      <c r="K101" s="1" t="s">
        <v>1391</v>
      </c>
      <c r="L101" s="1" t="s">
        <v>1391</v>
      </c>
      <c r="M101" s="1" t="s">
        <v>912</v>
      </c>
      <c r="N101" s="1" t="s">
        <v>912</v>
      </c>
      <c r="O101" s="1" t="s">
        <v>913</v>
      </c>
      <c r="P101" s="1" t="s">
        <v>914</v>
      </c>
      <c r="Q101" s="1" t="s">
        <v>915</v>
      </c>
      <c r="R101" s="1" t="s">
        <v>1392</v>
      </c>
      <c r="S101" s="1" t="s">
        <v>917</v>
      </c>
      <c r="T101" s="1" t="s">
        <v>918</v>
      </c>
      <c r="U101" s="1" t="s">
        <v>919</v>
      </c>
      <c r="V101" s="1" t="s">
        <v>920</v>
      </c>
    </row>
    <row r="102" s="1" customFormat="1" spans="1:22">
      <c r="A102" s="3">
        <v>21322551977</v>
      </c>
      <c r="B102" s="1" t="s">
        <v>1213</v>
      </c>
      <c r="C102" s="1" t="s">
        <v>1393</v>
      </c>
      <c r="D102" s="1" t="s">
        <v>1394</v>
      </c>
      <c r="E102" s="1" t="s">
        <v>1395</v>
      </c>
      <c r="F102" s="1" t="s">
        <v>904</v>
      </c>
      <c r="G102" s="1" t="s">
        <v>908</v>
      </c>
      <c r="H102" s="1" t="s">
        <v>909</v>
      </c>
      <c r="I102" s="1" t="s">
        <v>976</v>
      </c>
      <c r="J102" s="1" t="s">
        <v>911</v>
      </c>
      <c r="K102" s="1" t="s">
        <v>976</v>
      </c>
      <c r="L102" s="1" t="s">
        <v>976</v>
      </c>
      <c r="M102" s="1" t="s">
        <v>912</v>
      </c>
      <c r="N102" s="1" t="s">
        <v>912</v>
      </c>
      <c r="O102" s="1" t="s">
        <v>913</v>
      </c>
      <c r="P102" s="1" t="s">
        <v>914</v>
      </c>
      <c r="Q102" s="1" t="s">
        <v>915</v>
      </c>
      <c r="R102" s="1" t="s">
        <v>1396</v>
      </c>
      <c r="S102" s="1" t="s">
        <v>917</v>
      </c>
      <c r="T102" s="1" t="s">
        <v>918</v>
      </c>
      <c r="U102" s="1" t="s">
        <v>919</v>
      </c>
      <c r="V102" s="1" t="s">
        <v>962</v>
      </c>
    </row>
    <row r="103" s="1" customFormat="1" spans="1:22">
      <c r="A103" s="3">
        <v>21515437996</v>
      </c>
      <c r="B103" s="1" t="s">
        <v>1150</v>
      </c>
      <c r="C103" s="1" t="s">
        <v>1397</v>
      </c>
      <c r="D103" s="1" t="s">
        <v>1398</v>
      </c>
      <c r="E103" s="1" t="s">
        <v>1399</v>
      </c>
      <c r="F103" s="1" t="s">
        <v>904</v>
      </c>
      <c r="G103" s="1" t="s">
        <v>908</v>
      </c>
      <c r="H103" s="1" t="s">
        <v>909</v>
      </c>
      <c r="I103" s="1" t="s">
        <v>1400</v>
      </c>
      <c r="J103" s="1" t="s">
        <v>911</v>
      </c>
      <c r="K103" s="1" t="s">
        <v>1400</v>
      </c>
      <c r="L103" s="1" t="s">
        <v>1400</v>
      </c>
      <c r="M103" s="1" t="s">
        <v>912</v>
      </c>
      <c r="N103" s="1" t="s">
        <v>912</v>
      </c>
      <c r="O103" s="1" t="s">
        <v>913</v>
      </c>
      <c r="P103" s="1" t="s">
        <v>914</v>
      </c>
      <c r="Q103" s="1" t="s">
        <v>915</v>
      </c>
      <c r="R103" s="1" t="s">
        <v>1401</v>
      </c>
      <c r="S103" s="1" t="s">
        <v>917</v>
      </c>
      <c r="T103" s="1" t="s">
        <v>918</v>
      </c>
      <c r="U103" s="1" t="s">
        <v>919</v>
      </c>
      <c r="V103" s="1" t="s">
        <v>920</v>
      </c>
    </row>
    <row r="104" s="1" customFormat="1" spans="1:22">
      <c r="A104" s="3">
        <v>21509409027</v>
      </c>
      <c r="B104" s="1" t="s">
        <v>1175</v>
      </c>
      <c r="C104" s="1" t="s">
        <v>1402</v>
      </c>
      <c r="D104" s="1" t="s">
        <v>906</v>
      </c>
      <c r="E104" s="1" t="s">
        <v>1403</v>
      </c>
      <c r="F104" s="1" t="s">
        <v>1150</v>
      </c>
      <c r="G104" s="1" t="s">
        <v>908</v>
      </c>
      <c r="H104" s="1" t="s">
        <v>909</v>
      </c>
      <c r="I104" s="1" t="s">
        <v>1404</v>
      </c>
      <c r="J104" s="1" t="s">
        <v>911</v>
      </c>
      <c r="K104" s="1" t="s">
        <v>1404</v>
      </c>
      <c r="L104" s="1" t="s">
        <v>1404</v>
      </c>
      <c r="M104" s="1" t="s">
        <v>912</v>
      </c>
      <c r="N104" s="1" t="s">
        <v>912</v>
      </c>
      <c r="O104" s="1" t="s">
        <v>913</v>
      </c>
      <c r="P104" s="1" t="s">
        <v>914</v>
      </c>
      <c r="Q104" s="1" t="s">
        <v>915</v>
      </c>
      <c r="R104" s="1" t="s">
        <v>1405</v>
      </c>
      <c r="S104" s="1" t="s">
        <v>917</v>
      </c>
      <c r="T104" s="1" t="s">
        <v>918</v>
      </c>
      <c r="U104" s="1" t="s">
        <v>919</v>
      </c>
      <c r="V104" s="1" t="s">
        <v>920</v>
      </c>
    </row>
    <row r="105" s="1" customFormat="1" spans="1:22">
      <c r="A105" s="3">
        <v>21497251040</v>
      </c>
      <c r="B105" s="1" t="s">
        <v>1406</v>
      </c>
      <c r="C105" s="1" t="s">
        <v>1407</v>
      </c>
      <c r="D105" s="1" t="s">
        <v>1408</v>
      </c>
      <c r="E105" s="1" t="s">
        <v>1409</v>
      </c>
      <c r="F105" s="1" t="s">
        <v>1102</v>
      </c>
      <c r="G105" s="1" t="s">
        <v>908</v>
      </c>
      <c r="H105" s="1" t="s">
        <v>909</v>
      </c>
      <c r="I105" s="1" t="s">
        <v>1410</v>
      </c>
      <c r="J105" s="1" t="s">
        <v>911</v>
      </c>
      <c r="K105" s="1" t="s">
        <v>1410</v>
      </c>
      <c r="L105" s="1" t="s">
        <v>913</v>
      </c>
      <c r="M105" s="1" t="s">
        <v>1411</v>
      </c>
      <c r="N105" s="1" t="s">
        <v>1411</v>
      </c>
      <c r="O105" s="1" t="s">
        <v>913</v>
      </c>
      <c r="P105" s="1" t="s">
        <v>914</v>
      </c>
      <c r="Q105" s="1" t="s">
        <v>915</v>
      </c>
      <c r="R105" s="1" t="s">
        <v>1412</v>
      </c>
      <c r="S105" s="1" t="s">
        <v>917</v>
      </c>
      <c r="T105" s="1" t="s">
        <v>918</v>
      </c>
      <c r="U105" s="1" t="s">
        <v>919</v>
      </c>
      <c r="V105" s="1" t="s">
        <v>920</v>
      </c>
    </row>
    <row r="106" s="1" customFormat="1" spans="1:22">
      <c r="A106" s="3">
        <v>21503365382</v>
      </c>
      <c r="B106" s="1" t="s">
        <v>1238</v>
      </c>
      <c r="C106" s="1" t="s">
        <v>1413</v>
      </c>
      <c r="D106" s="1" t="s">
        <v>1016</v>
      </c>
      <c r="E106" s="1" t="s">
        <v>1414</v>
      </c>
      <c r="F106" s="1" t="s">
        <v>1150</v>
      </c>
      <c r="G106" s="1" t="s">
        <v>908</v>
      </c>
      <c r="H106" s="1" t="s">
        <v>909</v>
      </c>
      <c r="I106" s="1" t="s">
        <v>1415</v>
      </c>
      <c r="J106" s="1" t="s">
        <v>911</v>
      </c>
      <c r="K106" s="1" t="s">
        <v>1415</v>
      </c>
      <c r="L106" s="1" t="s">
        <v>1415</v>
      </c>
      <c r="M106" s="1" t="s">
        <v>912</v>
      </c>
      <c r="N106" s="1" t="s">
        <v>912</v>
      </c>
      <c r="O106" s="1" t="s">
        <v>913</v>
      </c>
      <c r="P106" s="1" t="s">
        <v>914</v>
      </c>
      <c r="Q106" s="1" t="s">
        <v>915</v>
      </c>
      <c r="R106" s="1" t="s">
        <v>1416</v>
      </c>
      <c r="S106" s="1" t="s">
        <v>917</v>
      </c>
      <c r="T106" s="1" t="s">
        <v>918</v>
      </c>
      <c r="U106" s="1" t="s">
        <v>919</v>
      </c>
      <c r="V106" s="1" t="s">
        <v>920</v>
      </c>
    </row>
    <row r="107" s="1" customFormat="1" spans="1:22">
      <c r="A107" s="3">
        <v>21439527173</v>
      </c>
      <c r="B107" s="1" t="s">
        <v>1318</v>
      </c>
      <c r="C107" s="1" t="s">
        <v>1417</v>
      </c>
      <c r="D107" s="1" t="s">
        <v>1016</v>
      </c>
      <c r="E107" s="1" t="s">
        <v>1418</v>
      </c>
      <c r="F107" s="1" t="s">
        <v>904</v>
      </c>
      <c r="G107" s="1" t="s">
        <v>908</v>
      </c>
      <c r="H107" s="1" t="s">
        <v>909</v>
      </c>
      <c r="I107" s="1" t="s">
        <v>1419</v>
      </c>
      <c r="J107" s="1" t="s">
        <v>911</v>
      </c>
      <c r="K107" s="1" t="s">
        <v>1419</v>
      </c>
      <c r="L107" s="1" t="s">
        <v>1419</v>
      </c>
      <c r="M107" s="1" t="s">
        <v>912</v>
      </c>
      <c r="N107" s="1" t="s">
        <v>912</v>
      </c>
      <c r="O107" s="1" t="s">
        <v>913</v>
      </c>
      <c r="P107" s="1" t="s">
        <v>914</v>
      </c>
      <c r="Q107" s="1" t="s">
        <v>915</v>
      </c>
      <c r="R107" s="1" t="s">
        <v>1420</v>
      </c>
      <c r="S107" s="1" t="s">
        <v>917</v>
      </c>
      <c r="T107" s="1" t="s">
        <v>918</v>
      </c>
      <c r="U107" s="1" t="s">
        <v>919</v>
      </c>
      <c r="V107" s="1" t="s">
        <v>920</v>
      </c>
    </row>
    <row r="108" s="1" customFormat="1" spans="1:22">
      <c r="A108" s="3">
        <v>21591057770</v>
      </c>
      <c r="B108" s="1" t="s">
        <v>1102</v>
      </c>
      <c r="C108" s="1" t="s">
        <v>1421</v>
      </c>
      <c r="D108" s="1" t="s">
        <v>1016</v>
      </c>
      <c r="E108" s="1" t="s">
        <v>1422</v>
      </c>
      <c r="F108" s="1" t="s">
        <v>1030</v>
      </c>
      <c r="G108" s="1" t="s">
        <v>908</v>
      </c>
      <c r="H108" s="1" t="s">
        <v>909</v>
      </c>
      <c r="I108" s="1" t="s">
        <v>1423</v>
      </c>
      <c r="J108" s="1" t="s">
        <v>911</v>
      </c>
      <c r="K108" s="1" t="s">
        <v>1423</v>
      </c>
      <c r="L108" s="1" t="s">
        <v>1423</v>
      </c>
      <c r="M108" s="1" t="s">
        <v>912</v>
      </c>
      <c r="N108" s="1" t="s">
        <v>912</v>
      </c>
      <c r="O108" s="1" t="s">
        <v>913</v>
      </c>
      <c r="P108" s="1" t="s">
        <v>914</v>
      </c>
      <c r="Q108" s="1" t="s">
        <v>915</v>
      </c>
      <c r="R108" s="1" t="s">
        <v>1424</v>
      </c>
      <c r="S108" s="1" t="s">
        <v>917</v>
      </c>
      <c r="T108" s="1" t="s">
        <v>918</v>
      </c>
      <c r="U108" s="1" t="s">
        <v>919</v>
      </c>
      <c r="V108" s="1" t="s">
        <v>920</v>
      </c>
    </row>
    <row r="109" s="1" customFormat="1" spans="1:22">
      <c r="A109" s="3">
        <v>21591039576</v>
      </c>
      <c r="B109" s="1" t="s">
        <v>1102</v>
      </c>
      <c r="C109" s="1" t="s">
        <v>1425</v>
      </c>
      <c r="D109" s="1" t="s">
        <v>1016</v>
      </c>
      <c r="E109" s="1" t="s">
        <v>1426</v>
      </c>
      <c r="F109" s="1" t="s">
        <v>1030</v>
      </c>
      <c r="G109" s="1" t="s">
        <v>908</v>
      </c>
      <c r="H109" s="1" t="s">
        <v>909</v>
      </c>
      <c r="I109" s="1" t="s">
        <v>1427</v>
      </c>
      <c r="J109" s="1" t="s">
        <v>911</v>
      </c>
      <c r="K109" s="1" t="s">
        <v>1427</v>
      </c>
      <c r="L109" s="1" t="s">
        <v>1427</v>
      </c>
      <c r="M109" s="1" t="s">
        <v>912</v>
      </c>
      <c r="N109" s="1" t="s">
        <v>912</v>
      </c>
      <c r="O109" s="1" t="s">
        <v>913</v>
      </c>
      <c r="P109" s="1" t="s">
        <v>914</v>
      </c>
      <c r="Q109" s="1" t="s">
        <v>915</v>
      </c>
      <c r="R109" s="1" t="s">
        <v>1428</v>
      </c>
      <c r="S109" s="1" t="s">
        <v>917</v>
      </c>
      <c r="T109" s="1" t="s">
        <v>918</v>
      </c>
      <c r="U109" s="1" t="s">
        <v>919</v>
      </c>
      <c r="V109" s="1" t="s">
        <v>920</v>
      </c>
    </row>
    <row r="110" s="1" customFormat="1" spans="1:22">
      <c r="A110" s="3">
        <v>21591965217</v>
      </c>
      <c r="B110" s="1" t="s">
        <v>1102</v>
      </c>
      <c r="C110" s="1" t="s">
        <v>1429</v>
      </c>
      <c r="D110" s="1" t="s">
        <v>1098</v>
      </c>
      <c r="E110" s="1" t="s">
        <v>1430</v>
      </c>
      <c r="F110" s="1" t="s">
        <v>904</v>
      </c>
      <c r="G110" s="1" t="s">
        <v>908</v>
      </c>
      <c r="H110" s="1" t="s">
        <v>909</v>
      </c>
      <c r="I110" s="1" t="s">
        <v>1122</v>
      </c>
      <c r="J110" s="1" t="s">
        <v>911</v>
      </c>
      <c r="K110" s="1" t="s">
        <v>1122</v>
      </c>
      <c r="L110" s="1" t="s">
        <v>1122</v>
      </c>
      <c r="M110" s="1" t="s">
        <v>912</v>
      </c>
      <c r="N110" s="1" t="s">
        <v>912</v>
      </c>
      <c r="O110" s="1" t="s">
        <v>913</v>
      </c>
      <c r="P110" s="1" t="s">
        <v>914</v>
      </c>
      <c r="Q110" s="1" t="s">
        <v>915</v>
      </c>
      <c r="R110" s="1" t="s">
        <v>1431</v>
      </c>
      <c r="S110" s="1" t="s">
        <v>917</v>
      </c>
      <c r="T110" s="1" t="s">
        <v>918</v>
      </c>
      <c r="U110" s="1" t="s">
        <v>919</v>
      </c>
      <c r="V110" s="1" t="s">
        <v>1101</v>
      </c>
    </row>
    <row r="111" s="1" customFormat="1" spans="1:22">
      <c r="A111" s="3">
        <v>21583210868</v>
      </c>
      <c r="B111" s="1" t="s">
        <v>1139</v>
      </c>
      <c r="C111" s="1" t="s">
        <v>1432</v>
      </c>
      <c r="D111" s="1" t="s">
        <v>1098</v>
      </c>
      <c r="E111" s="1" t="s">
        <v>1433</v>
      </c>
      <c r="F111" s="1" t="s">
        <v>904</v>
      </c>
      <c r="G111" s="1" t="s">
        <v>908</v>
      </c>
      <c r="H111" s="1" t="s">
        <v>909</v>
      </c>
      <c r="I111" s="1" t="s">
        <v>1434</v>
      </c>
      <c r="J111" s="1" t="s">
        <v>911</v>
      </c>
      <c r="K111" s="1" t="s">
        <v>1434</v>
      </c>
      <c r="L111" s="1" t="s">
        <v>1434</v>
      </c>
      <c r="M111" s="1" t="s">
        <v>912</v>
      </c>
      <c r="N111" s="1" t="s">
        <v>912</v>
      </c>
      <c r="O111" s="1" t="s">
        <v>913</v>
      </c>
      <c r="P111" s="1" t="s">
        <v>914</v>
      </c>
      <c r="Q111" s="1" t="s">
        <v>915</v>
      </c>
      <c r="R111" s="1" t="s">
        <v>1435</v>
      </c>
      <c r="S111" s="1" t="s">
        <v>917</v>
      </c>
      <c r="T111" s="1" t="s">
        <v>918</v>
      </c>
      <c r="U111" s="1" t="s">
        <v>919</v>
      </c>
      <c r="V111" s="1" t="s">
        <v>1101</v>
      </c>
    </row>
    <row r="112" s="1" customFormat="1" spans="1:22">
      <c r="A112" s="3">
        <v>21582310430</v>
      </c>
      <c r="B112" s="1" t="s">
        <v>1139</v>
      </c>
      <c r="C112" s="1" t="s">
        <v>1436</v>
      </c>
      <c r="D112" s="1" t="s">
        <v>1098</v>
      </c>
      <c r="E112" s="1" t="s">
        <v>1437</v>
      </c>
      <c r="F112" s="1" t="s">
        <v>904</v>
      </c>
      <c r="G112" s="1" t="s">
        <v>908</v>
      </c>
      <c r="H112" s="1" t="s">
        <v>909</v>
      </c>
      <c r="I112" s="1" t="s">
        <v>1434</v>
      </c>
      <c r="J112" s="1" t="s">
        <v>911</v>
      </c>
      <c r="K112" s="1" t="s">
        <v>1434</v>
      </c>
      <c r="L112" s="1" t="s">
        <v>1434</v>
      </c>
      <c r="M112" s="1" t="s">
        <v>912</v>
      </c>
      <c r="N112" s="1" t="s">
        <v>912</v>
      </c>
      <c r="O112" s="1" t="s">
        <v>913</v>
      </c>
      <c r="P112" s="1" t="s">
        <v>914</v>
      </c>
      <c r="Q112" s="1" t="s">
        <v>915</v>
      </c>
      <c r="R112" s="1" t="s">
        <v>1438</v>
      </c>
      <c r="S112" s="1" t="s">
        <v>917</v>
      </c>
      <c r="T112" s="1" t="s">
        <v>918</v>
      </c>
      <c r="U112" s="1" t="s">
        <v>919</v>
      </c>
      <c r="V112" s="1" t="s">
        <v>1101</v>
      </c>
    </row>
    <row r="113" s="1" customFormat="1" spans="1:22">
      <c r="A113" s="3">
        <v>21358751704</v>
      </c>
      <c r="B113" s="1" t="s">
        <v>1439</v>
      </c>
      <c r="C113" s="1" t="s">
        <v>1440</v>
      </c>
      <c r="D113" s="1" t="s">
        <v>1098</v>
      </c>
      <c r="E113" s="1" t="s">
        <v>1441</v>
      </c>
      <c r="F113" s="1" t="s">
        <v>904</v>
      </c>
      <c r="G113" s="1" t="s">
        <v>908</v>
      </c>
      <c r="H113" s="1" t="s">
        <v>909</v>
      </c>
      <c r="I113" s="1" t="s">
        <v>1442</v>
      </c>
      <c r="J113" s="1" t="s">
        <v>911</v>
      </c>
      <c r="K113" s="1" t="s">
        <v>1442</v>
      </c>
      <c r="L113" s="1" t="s">
        <v>1442</v>
      </c>
      <c r="M113" s="1" t="s">
        <v>912</v>
      </c>
      <c r="N113" s="1" t="s">
        <v>912</v>
      </c>
      <c r="O113" s="1" t="s">
        <v>913</v>
      </c>
      <c r="P113" s="1" t="s">
        <v>914</v>
      </c>
      <c r="Q113" s="1" t="s">
        <v>915</v>
      </c>
      <c r="R113" s="1" t="s">
        <v>1443</v>
      </c>
      <c r="S113" s="1" t="s">
        <v>917</v>
      </c>
      <c r="T113" s="1" t="s">
        <v>918</v>
      </c>
      <c r="U113" s="1" t="s">
        <v>919</v>
      </c>
      <c r="V113" s="1" t="s">
        <v>1101</v>
      </c>
    </row>
    <row r="114" s="1" customFormat="1" spans="1:22">
      <c r="A114" s="3">
        <v>21225304298</v>
      </c>
      <c r="B114" s="1" t="s">
        <v>1444</v>
      </c>
      <c r="C114" s="1" t="s">
        <v>1445</v>
      </c>
      <c r="D114" s="1" t="s">
        <v>1098</v>
      </c>
      <c r="E114" s="1" t="s">
        <v>1446</v>
      </c>
      <c r="F114" s="1" t="s">
        <v>904</v>
      </c>
      <c r="G114" s="1" t="s">
        <v>908</v>
      </c>
      <c r="H114" s="1" t="s">
        <v>909</v>
      </c>
      <c r="I114" s="1" t="s">
        <v>1442</v>
      </c>
      <c r="J114" s="1" t="s">
        <v>911</v>
      </c>
      <c r="K114" s="1" t="s">
        <v>1442</v>
      </c>
      <c r="L114" s="1" t="s">
        <v>1442</v>
      </c>
      <c r="M114" s="1" t="s">
        <v>912</v>
      </c>
      <c r="N114" s="1" t="s">
        <v>912</v>
      </c>
      <c r="O114" s="1" t="s">
        <v>913</v>
      </c>
      <c r="P114" s="1" t="s">
        <v>914</v>
      </c>
      <c r="Q114" s="1" t="s">
        <v>915</v>
      </c>
      <c r="R114" s="1" t="s">
        <v>1447</v>
      </c>
      <c r="S114" s="1" t="s">
        <v>917</v>
      </c>
      <c r="T114" s="1" t="s">
        <v>918</v>
      </c>
      <c r="U114" s="1" t="s">
        <v>919</v>
      </c>
      <c r="V114" s="1" t="s">
        <v>1101</v>
      </c>
    </row>
    <row r="115" s="1" customFormat="1" spans="1:22">
      <c r="A115" s="3">
        <v>21491698558</v>
      </c>
      <c r="B115" s="1" t="s">
        <v>1208</v>
      </c>
      <c r="C115" s="1" t="s">
        <v>1448</v>
      </c>
      <c r="D115" s="1" t="s">
        <v>1055</v>
      </c>
      <c r="E115" s="1" t="s">
        <v>1449</v>
      </c>
      <c r="F115" s="1" t="s">
        <v>904</v>
      </c>
      <c r="G115" s="1" t="s">
        <v>908</v>
      </c>
      <c r="H115" s="1" t="s">
        <v>909</v>
      </c>
      <c r="I115" s="1" t="s">
        <v>1057</v>
      </c>
      <c r="J115" s="1" t="s">
        <v>911</v>
      </c>
      <c r="K115" s="1" t="s">
        <v>1057</v>
      </c>
      <c r="L115" s="1" t="s">
        <v>1057</v>
      </c>
      <c r="M115" s="1" t="s">
        <v>912</v>
      </c>
      <c r="N115" s="1" t="s">
        <v>912</v>
      </c>
      <c r="O115" s="1" t="s">
        <v>913</v>
      </c>
      <c r="P115" s="1" t="s">
        <v>914</v>
      </c>
      <c r="Q115" s="1" t="s">
        <v>915</v>
      </c>
      <c r="R115" s="1" t="s">
        <v>1450</v>
      </c>
      <c r="S115" s="1" t="s">
        <v>917</v>
      </c>
      <c r="T115" s="1" t="s">
        <v>918</v>
      </c>
      <c r="U115" s="1" t="s">
        <v>919</v>
      </c>
      <c r="V115" s="1" t="s">
        <v>962</v>
      </c>
    </row>
    <row r="116" s="1" customFormat="1" spans="1:22">
      <c r="A116" s="3">
        <v>21561816603</v>
      </c>
      <c r="B116" s="1" t="s">
        <v>1190</v>
      </c>
      <c r="C116" s="1" t="s">
        <v>1451</v>
      </c>
      <c r="D116" s="1" t="s">
        <v>1452</v>
      </c>
      <c r="E116" s="1" t="s">
        <v>1453</v>
      </c>
      <c r="F116" s="1" t="s">
        <v>904</v>
      </c>
      <c r="G116" s="1" t="s">
        <v>908</v>
      </c>
      <c r="H116" s="1" t="s">
        <v>909</v>
      </c>
      <c r="I116" s="1" t="s">
        <v>1454</v>
      </c>
      <c r="J116" s="1" t="s">
        <v>911</v>
      </c>
      <c r="K116" s="1" t="s">
        <v>1454</v>
      </c>
      <c r="L116" s="1" t="s">
        <v>1454</v>
      </c>
      <c r="M116" s="1" t="s">
        <v>912</v>
      </c>
      <c r="N116" s="1" t="s">
        <v>912</v>
      </c>
      <c r="O116" s="1" t="s">
        <v>913</v>
      </c>
      <c r="P116" s="1" t="s">
        <v>914</v>
      </c>
      <c r="Q116" s="1" t="s">
        <v>915</v>
      </c>
      <c r="R116" s="1" t="s">
        <v>1455</v>
      </c>
      <c r="S116" s="1" t="s">
        <v>917</v>
      </c>
      <c r="T116" s="1" t="s">
        <v>918</v>
      </c>
      <c r="U116" s="1" t="s">
        <v>919</v>
      </c>
      <c r="V116" s="1" t="s">
        <v>962</v>
      </c>
    </row>
    <row r="117" s="1" customFormat="1" spans="1:22">
      <c r="A117" s="3">
        <v>21374092274</v>
      </c>
      <c r="B117" s="1" t="s">
        <v>1456</v>
      </c>
      <c r="C117" s="1" t="s">
        <v>1457</v>
      </c>
      <c r="D117" s="1" t="s">
        <v>1452</v>
      </c>
      <c r="E117" s="1" t="s">
        <v>1458</v>
      </c>
      <c r="F117" s="1" t="s">
        <v>904</v>
      </c>
      <c r="G117" s="1" t="s">
        <v>908</v>
      </c>
      <c r="H117" s="1" t="s">
        <v>909</v>
      </c>
      <c r="I117" s="1" t="s">
        <v>1459</v>
      </c>
      <c r="J117" s="1" t="s">
        <v>911</v>
      </c>
      <c r="K117" s="1" t="s">
        <v>1459</v>
      </c>
      <c r="L117" s="1" t="s">
        <v>1459</v>
      </c>
      <c r="M117" s="1" t="s">
        <v>912</v>
      </c>
      <c r="N117" s="1" t="s">
        <v>912</v>
      </c>
      <c r="O117" s="1" t="s">
        <v>913</v>
      </c>
      <c r="P117" s="1" t="s">
        <v>914</v>
      </c>
      <c r="Q117" s="1" t="s">
        <v>915</v>
      </c>
      <c r="R117" s="1" t="s">
        <v>1460</v>
      </c>
      <c r="S117" s="1" t="s">
        <v>917</v>
      </c>
      <c r="T117" s="1" t="s">
        <v>918</v>
      </c>
      <c r="U117" s="1" t="s">
        <v>919</v>
      </c>
      <c r="V117" s="1" t="s">
        <v>962</v>
      </c>
    </row>
    <row r="118" s="1" customFormat="1" spans="1:22">
      <c r="A118" s="3">
        <v>21581983320</v>
      </c>
      <c r="B118" s="1" t="s">
        <v>1139</v>
      </c>
      <c r="C118" s="1" t="s">
        <v>1461</v>
      </c>
      <c r="D118" s="1" t="s">
        <v>1462</v>
      </c>
      <c r="E118" s="1" t="s">
        <v>1463</v>
      </c>
      <c r="F118" s="1" t="s">
        <v>1030</v>
      </c>
      <c r="G118" s="1" t="s">
        <v>908</v>
      </c>
      <c r="H118" s="1" t="s">
        <v>909</v>
      </c>
      <c r="I118" s="1" t="s">
        <v>1464</v>
      </c>
      <c r="J118" s="1" t="s">
        <v>911</v>
      </c>
      <c r="K118" s="1" t="s">
        <v>1464</v>
      </c>
      <c r="L118" s="1" t="s">
        <v>1464</v>
      </c>
      <c r="M118" s="1" t="s">
        <v>912</v>
      </c>
      <c r="N118" s="1" t="s">
        <v>912</v>
      </c>
      <c r="O118" s="1" t="s">
        <v>913</v>
      </c>
      <c r="P118" s="1" t="s">
        <v>914</v>
      </c>
      <c r="Q118" s="1" t="s">
        <v>915</v>
      </c>
      <c r="R118" s="1" t="s">
        <v>1465</v>
      </c>
      <c r="S118" s="1" t="s">
        <v>917</v>
      </c>
      <c r="T118" s="1" t="s">
        <v>918</v>
      </c>
      <c r="U118" s="1" t="s">
        <v>919</v>
      </c>
      <c r="V118" s="1" t="s">
        <v>920</v>
      </c>
    </row>
    <row r="119" s="1" customFormat="1" spans="1:22">
      <c r="A119" s="3">
        <v>21437288684</v>
      </c>
      <c r="B119" s="1" t="s">
        <v>1318</v>
      </c>
      <c r="C119" s="1" t="s">
        <v>1466</v>
      </c>
      <c r="D119" s="1" t="s">
        <v>1462</v>
      </c>
      <c r="E119" s="1" t="s">
        <v>1467</v>
      </c>
      <c r="F119" s="1" t="s">
        <v>1030</v>
      </c>
      <c r="G119" s="1" t="s">
        <v>908</v>
      </c>
      <c r="H119" s="1" t="s">
        <v>909</v>
      </c>
      <c r="I119" s="1" t="s">
        <v>1464</v>
      </c>
      <c r="J119" s="1" t="s">
        <v>911</v>
      </c>
      <c r="K119" s="1" t="s">
        <v>1464</v>
      </c>
      <c r="L119" s="1" t="s">
        <v>1464</v>
      </c>
      <c r="M119" s="1" t="s">
        <v>912</v>
      </c>
      <c r="N119" s="1" t="s">
        <v>912</v>
      </c>
      <c r="O119" s="1" t="s">
        <v>913</v>
      </c>
      <c r="P119" s="1" t="s">
        <v>914</v>
      </c>
      <c r="Q119" s="1" t="s">
        <v>915</v>
      </c>
      <c r="R119" s="1" t="s">
        <v>1468</v>
      </c>
      <c r="S119" s="1" t="s">
        <v>917</v>
      </c>
      <c r="T119" s="1" t="s">
        <v>918</v>
      </c>
      <c r="U119" s="1" t="s">
        <v>919</v>
      </c>
      <c r="V119" s="1" t="s">
        <v>920</v>
      </c>
    </row>
    <row r="120" s="1" customFormat="1" spans="1:22">
      <c r="A120" s="3">
        <v>21437280460</v>
      </c>
      <c r="B120" s="1" t="s">
        <v>1318</v>
      </c>
      <c r="C120" s="1" t="s">
        <v>1469</v>
      </c>
      <c r="D120" s="1" t="s">
        <v>1462</v>
      </c>
      <c r="E120" s="1" t="s">
        <v>1470</v>
      </c>
      <c r="F120" s="1" t="s">
        <v>1030</v>
      </c>
      <c r="G120" s="1" t="s">
        <v>908</v>
      </c>
      <c r="H120" s="1" t="s">
        <v>909</v>
      </c>
      <c r="I120" s="1" t="s">
        <v>1471</v>
      </c>
      <c r="J120" s="1" t="s">
        <v>911</v>
      </c>
      <c r="K120" s="1" t="s">
        <v>1471</v>
      </c>
      <c r="L120" s="1" t="s">
        <v>1471</v>
      </c>
      <c r="M120" s="1" t="s">
        <v>912</v>
      </c>
      <c r="N120" s="1" t="s">
        <v>912</v>
      </c>
      <c r="O120" s="1" t="s">
        <v>913</v>
      </c>
      <c r="P120" s="1" t="s">
        <v>914</v>
      </c>
      <c r="Q120" s="1" t="s">
        <v>915</v>
      </c>
      <c r="R120" s="1" t="s">
        <v>1472</v>
      </c>
      <c r="S120" s="1" t="s">
        <v>917</v>
      </c>
      <c r="T120" s="1" t="s">
        <v>918</v>
      </c>
      <c r="U120" s="1" t="s">
        <v>919</v>
      </c>
      <c r="V120" s="1" t="s">
        <v>920</v>
      </c>
    </row>
    <row r="121" s="1" customFormat="1" spans="1:22">
      <c r="A121" s="3">
        <v>21589543490</v>
      </c>
      <c r="B121" s="1" t="s">
        <v>1139</v>
      </c>
      <c r="C121" s="1" t="s">
        <v>1473</v>
      </c>
      <c r="D121" s="1" t="s">
        <v>1474</v>
      </c>
      <c r="E121" s="1" t="s">
        <v>1475</v>
      </c>
      <c r="F121" s="1" t="s">
        <v>904</v>
      </c>
      <c r="G121" s="1" t="s">
        <v>908</v>
      </c>
      <c r="H121" s="1" t="s">
        <v>909</v>
      </c>
      <c r="I121" s="1" t="s">
        <v>1476</v>
      </c>
      <c r="J121" s="1" t="s">
        <v>911</v>
      </c>
      <c r="K121" s="1" t="s">
        <v>1476</v>
      </c>
      <c r="L121" s="1" t="s">
        <v>1476</v>
      </c>
      <c r="M121" s="1" t="s">
        <v>912</v>
      </c>
      <c r="N121" s="1" t="s">
        <v>912</v>
      </c>
      <c r="O121" s="1" t="s">
        <v>913</v>
      </c>
      <c r="P121" s="1" t="s">
        <v>914</v>
      </c>
      <c r="Q121" s="1" t="s">
        <v>915</v>
      </c>
      <c r="R121" s="1" t="s">
        <v>1477</v>
      </c>
      <c r="S121" s="1" t="s">
        <v>917</v>
      </c>
      <c r="T121" s="1" t="s">
        <v>918</v>
      </c>
      <c r="U121" s="1" t="s">
        <v>919</v>
      </c>
      <c r="V121" s="1" t="s">
        <v>920</v>
      </c>
    </row>
    <row r="122" s="1" customFormat="1" spans="1:22">
      <c r="A122" s="3">
        <v>21447048708</v>
      </c>
      <c r="B122" s="1" t="s">
        <v>1478</v>
      </c>
      <c r="C122" s="1" t="s">
        <v>1479</v>
      </c>
      <c r="D122" s="1" t="s">
        <v>1480</v>
      </c>
      <c r="E122" s="1" t="s">
        <v>1481</v>
      </c>
      <c r="F122" s="1" t="s">
        <v>904</v>
      </c>
      <c r="G122" s="1" t="s">
        <v>908</v>
      </c>
      <c r="H122" s="1" t="s">
        <v>909</v>
      </c>
      <c r="I122" s="1" t="s">
        <v>1482</v>
      </c>
      <c r="J122" s="1" t="s">
        <v>911</v>
      </c>
      <c r="K122" s="1" t="s">
        <v>1482</v>
      </c>
      <c r="L122" s="1" t="s">
        <v>1482</v>
      </c>
      <c r="M122" s="1" t="s">
        <v>912</v>
      </c>
      <c r="N122" s="1" t="s">
        <v>912</v>
      </c>
      <c r="O122" s="1" t="s">
        <v>913</v>
      </c>
      <c r="P122" s="1" t="s">
        <v>914</v>
      </c>
      <c r="Q122" s="1" t="s">
        <v>915</v>
      </c>
      <c r="R122" s="1" t="s">
        <v>1483</v>
      </c>
      <c r="S122" s="1" t="s">
        <v>917</v>
      </c>
      <c r="T122" s="1" t="s">
        <v>918</v>
      </c>
      <c r="U122" s="1" t="s">
        <v>919</v>
      </c>
      <c r="V122" s="1" t="s">
        <v>1101</v>
      </c>
    </row>
    <row r="123" s="1" customFormat="1" spans="1:22">
      <c r="A123" s="3">
        <v>21503404792</v>
      </c>
      <c r="B123" s="1" t="s">
        <v>1238</v>
      </c>
      <c r="C123" s="1" t="s">
        <v>1484</v>
      </c>
      <c r="D123" s="1" t="s">
        <v>1480</v>
      </c>
      <c r="E123" s="1" t="s">
        <v>1485</v>
      </c>
      <c r="F123" s="1" t="s">
        <v>1030</v>
      </c>
      <c r="G123" s="1" t="s">
        <v>908</v>
      </c>
      <c r="H123" s="1" t="s">
        <v>909</v>
      </c>
      <c r="I123" s="1" t="s">
        <v>1486</v>
      </c>
      <c r="J123" s="1" t="s">
        <v>911</v>
      </c>
      <c r="K123" s="1" t="s">
        <v>1486</v>
      </c>
      <c r="L123" s="1" t="s">
        <v>1486</v>
      </c>
      <c r="M123" s="1" t="s">
        <v>912</v>
      </c>
      <c r="N123" s="1" t="s">
        <v>912</v>
      </c>
      <c r="O123" s="1" t="s">
        <v>913</v>
      </c>
      <c r="P123" s="1" t="s">
        <v>914</v>
      </c>
      <c r="Q123" s="1" t="s">
        <v>915</v>
      </c>
      <c r="R123" s="1" t="s">
        <v>1487</v>
      </c>
      <c r="S123" s="1" t="s">
        <v>917</v>
      </c>
      <c r="T123" s="1" t="s">
        <v>918</v>
      </c>
      <c r="U123" s="1" t="s">
        <v>919</v>
      </c>
      <c r="V123" s="1" t="s">
        <v>1101</v>
      </c>
    </row>
    <row r="124" s="1" customFormat="1" spans="1:22">
      <c r="A124" s="3">
        <v>21471019956</v>
      </c>
      <c r="B124" s="1" t="s">
        <v>1362</v>
      </c>
      <c r="C124" s="1" t="s">
        <v>1488</v>
      </c>
      <c r="D124" s="1" t="s">
        <v>1489</v>
      </c>
      <c r="E124" s="1" t="s">
        <v>1490</v>
      </c>
      <c r="F124" s="1" t="s">
        <v>904</v>
      </c>
      <c r="G124" s="1" t="s">
        <v>908</v>
      </c>
      <c r="H124" s="1" t="s">
        <v>909</v>
      </c>
      <c r="I124" s="1" t="s">
        <v>1491</v>
      </c>
      <c r="J124" s="1" t="s">
        <v>911</v>
      </c>
      <c r="K124" s="1" t="s">
        <v>1491</v>
      </c>
      <c r="L124" s="1" t="s">
        <v>1491</v>
      </c>
      <c r="M124" s="1" t="s">
        <v>912</v>
      </c>
      <c r="N124" s="1" t="s">
        <v>912</v>
      </c>
      <c r="O124" s="1" t="s">
        <v>913</v>
      </c>
      <c r="P124" s="1" t="s">
        <v>914</v>
      </c>
      <c r="Q124" s="1" t="s">
        <v>915</v>
      </c>
      <c r="R124" s="1" t="s">
        <v>1492</v>
      </c>
      <c r="S124" s="1" t="s">
        <v>917</v>
      </c>
      <c r="T124" s="1" t="s">
        <v>918</v>
      </c>
      <c r="U124" s="1" t="s">
        <v>919</v>
      </c>
      <c r="V124" s="1" t="s">
        <v>1101</v>
      </c>
    </row>
    <row r="125" s="1" customFormat="1" spans="1:22">
      <c r="A125" s="3">
        <v>21462945202</v>
      </c>
      <c r="B125" s="1" t="s">
        <v>1291</v>
      </c>
      <c r="C125" s="1" t="s">
        <v>1493</v>
      </c>
      <c r="D125" s="1" t="s">
        <v>1489</v>
      </c>
      <c r="E125" s="1" t="s">
        <v>1494</v>
      </c>
      <c r="F125" s="1" t="s">
        <v>904</v>
      </c>
      <c r="G125" s="1" t="s">
        <v>908</v>
      </c>
      <c r="H125" s="1" t="s">
        <v>909</v>
      </c>
      <c r="I125" s="1" t="s">
        <v>1491</v>
      </c>
      <c r="J125" s="1" t="s">
        <v>911</v>
      </c>
      <c r="K125" s="1" t="s">
        <v>1491</v>
      </c>
      <c r="L125" s="1" t="s">
        <v>1491</v>
      </c>
      <c r="M125" s="1" t="s">
        <v>912</v>
      </c>
      <c r="N125" s="1" t="s">
        <v>912</v>
      </c>
      <c r="O125" s="1" t="s">
        <v>913</v>
      </c>
      <c r="P125" s="1" t="s">
        <v>914</v>
      </c>
      <c r="Q125" s="1" t="s">
        <v>915</v>
      </c>
      <c r="R125" s="1" t="s">
        <v>1495</v>
      </c>
      <c r="S125" s="1" t="s">
        <v>917</v>
      </c>
      <c r="T125" s="1" t="s">
        <v>918</v>
      </c>
      <c r="U125" s="1" t="s">
        <v>919</v>
      </c>
      <c r="V125" s="1" t="s">
        <v>1101</v>
      </c>
    </row>
    <row r="126" s="1" customFormat="1" spans="1:22">
      <c r="A126" s="3">
        <v>21409842894</v>
      </c>
      <c r="B126" s="1" t="s">
        <v>1388</v>
      </c>
      <c r="C126" s="1" t="s">
        <v>1496</v>
      </c>
      <c r="D126" s="1" t="s">
        <v>1489</v>
      </c>
      <c r="E126" s="1" t="s">
        <v>1497</v>
      </c>
      <c r="F126" s="1" t="s">
        <v>904</v>
      </c>
      <c r="G126" s="1" t="s">
        <v>908</v>
      </c>
      <c r="H126" s="1" t="s">
        <v>909</v>
      </c>
      <c r="I126" s="1" t="s">
        <v>960</v>
      </c>
      <c r="J126" s="1" t="s">
        <v>911</v>
      </c>
      <c r="K126" s="1" t="s">
        <v>960</v>
      </c>
      <c r="L126" s="1" t="s">
        <v>960</v>
      </c>
      <c r="M126" s="1" t="s">
        <v>912</v>
      </c>
      <c r="N126" s="1" t="s">
        <v>912</v>
      </c>
      <c r="O126" s="1" t="s">
        <v>913</v>
      </c>
      <c r="P126" s="1" t="s">
        <v>914</v>
      </c>
      <c r="Q126" s="1" t="s">
        <v>915</v>
      </c>
      <c r="R126" s="1" t="s">
        <v>1498</v>
      </c>
      <c r="S126" s="1" t="s">
        <v>917</v>
      </c>
      <c r="T126" s="1" t="s">
        <v>918</v>
      </c>
      <c r="U126" s="1" t="s">
        <v>919</v>
      </c>
      <c r="V126" s="1" t="s">
        <v>1101</v>
      </c>
    </row>
    <row r="127" s="1" customFormat="1" spans="1:22">
      <c r="A127" s="3">
        <v>21418687310</v>
      </c>
      <c r="B127" s="1" t="s">
        <v>1160</v>
      </c>
      <c r="C127" s="1" t="s">
        <v>1499</v>
      </c>
      <c r="D127" s="1" t="s">
        <v>1489</v>
      </c>
      <c r="E127" s="1" t="s">
        <v>1500</v>
      </c>
      <c r="F127" s="1" t="s">
        <v>1030</v>
      </c>
      <c r="G127" s="1" t="s">
        <v>908</v>
      </c>
      <c r="H127" s="1" t="s">
        <v>909</v>
      </c>
      <c r="I127" s="1" t="s">
        <v>1501</v>
      </c>
      <c r="J127" s="1" t="s">
        <v>911</v>
      </c>
      <c r="K127" s="1" t="s">
        <v>1501</v>
      </c>
      <c r="L127" s="1" t="s">
        <v>1501</v>
      </c>
      <c r="M127" s="1" t="s">
        <v>912</v>
      </c>
      <c r="N127" s="1" t="s">
        <v>912</v>
      </c>
      <c r="O127" s="1" t="s">
        <v>913</v>
      </c>
      <c r="P127" s="1" t="s">
        <v>914</v>
      </c>
      <c r="Q127" s="1" t="s">
        <v>915</v>
      </c>
      <c r="R127" s="1" t="s">
        <v>1502</v>
      </c>
      <c r="S127" s="1" t="s">
        <v>917</v>
      </c>
      <c r="T127" s="1" t="s">
        <v>918</v>
      </c>
      <c r="U127" s="1" t="s">
        <v>919</v>
      </c>
      <c r="V127" s="1" t="s">
        <v>1101</v>
      </c>
    </row>
    <row r="128" s="1" customFormat="1" spans="1:22">
      <c r="A128" s="3">
        <v>21432361529</v>
      </c>
      <c r="B128" s="1" t="s">
        <v>1155</v>
      </c>
      <c r="C128" s="1" t="s">
        <v>1503</v>
      </c>
      <c r="D128" s="1" t="s">
        <v>1489</v>
      </c>
      <c r="E128" s="1" t="s">
        <v>1504</v>
      </c>
      <c r="F128" s="1" t="s">
        <v>904</v>
      </c>
      <c r="G128" s="1" t="s">
        <v>908</v>
      </c>
      <c r="H128" s="1" t="s">
        <v>909</v>
      </c>
      <c r="I128" s="1" t="s">
        <v>1505</v>
      </c>
      <c r="J128" s="1" t="s">
        <v>911</v>
      </c>
      <c r="K128" s="1" t="s">
        <v>1505</v>
      </c>
      <c r="L128" s="1" t="s">
        <v>1505</v>
      </c>
      <c r="M128" s="1" t="s">
        <v>912</v>
      </c>
      <c r="N128" s="1" t="s">
        <v>912</v>
      </c>
      <c r="O128" s="1" t="s">
        <v>913</v>
      </c>
      <c r="P128" s="1" t="s">
        <v>914</v>
      </c>
      <c r="Q128" s="1" t="s">
        <v>915</v>
      </c>
      <c r="R128" s="1" t="s">
        <v>1506</v>
      </c>
      <c r="S128" s="1" t="s">
        <v>917</v>
      </c>
      <c r="T128" s="1" t="s">
        <v>918</v>
      </c>
      <c r="U128" s="1" t="s">
        <v>919</v>
      </c>
      <c r="V128" s="1" t="s">
        <v>1101</v>
      </c>
    </row>
    <row r="129" s="1" customFormat="1" spans="1:22">
      <c r="A129" s="3">
        <v>21431797960</v>
      </c>
      <c r="B129" s="1" t="s">
        <v>1155</v>
      </c>
      <c r="C129" s="1" t="s">
        <v>1507</v>
      </c>
      <c r="D129" s="1" t="s">
        <v>1489</v>
      </c>
      <c r="E129" s="1" t="s">
        <v>1508</v>
      </c>
      <c r="F129" s="1" t="s">
        <v>904</v>
      </c>
      <c r="G129" s="1" t="s">
        <v>908</v>
      </c>
      <c r="H129" s="1" t="s">
        <v>909</v>
      </c>
      <c r="I129" s="1" t="s">
        <v>1509</v>
      </c>
      <c r="J129" s="1" t="s">
        <v>911</v>
      </c>
      <c r="K129" s="1" t="s">
        <v>1509</v>
      </c>
      <c r="L129" s="1" t="s">
        <v>1509</v>
      </c>
      <c r="M129" s="1" t="s">
        <v>912</v>
      </c>
      <c r="N129" s="1" t="s">
        <v>912</v>
      </c>
      <c r="O129" s="1" t="s">
        <v>913</v>
      </c>
      <c r="P129" s="1" t="s">
        <v>914</v>
      </c>
      <c r="Q129" s="1" t="s">
        <v>915</v>
      </c>
      <c r="R129" s="1" t="s">
        <v>1510</v>
      </c>
      <c r="S129" s="1" t="s">
        <v>917</v>
      </c>
      <c r="T129" s="1" t="s">
        <v>918</v>
      </c>
      <c r="U129" s="1" t="s">
        <v>919</v>
      </c>
      <c r="V129" s="1" t="s">
        <v>1101</v>
      </c>
    </row>
    <row r="130" s="1" customFormat="1" spans="1:22">
      <c r="A130" s="3">
        <v>21459642347</v>
      </c>
      <c r="B130" s="1" t="s">
        <v>1291</v>
      </c>
      <c r="C130" s="1" t="s">
        <v>1511</v>
      </c>
      <c r="D130" s="1" t="s">
        <v>1489</v>
      </c>
      <c r="E130" s="1" t="s">
        <v>1512</v>
      </c>
      <c r="F130" s="1" t="s">
        <v>904</v>
      </c>
      <c r="G130" s="1" t="s">
        <v>908</v>
      </c>
      <c r="H130" s="1" t="s">
        <v>909</v>
      </c>
      <c r="I130" s="1" t="s">
        <v>1505</v>
      </c>
      <c r="J130" s="1" t="s">
        <v>911</v>
      </c>
      <c r="K130" s="1" t="s">
        <v>1505</v>
      </c>
      <c r="L130" s="1" t="s">
        <v>1505</v>
      </c>
      <c r="M130" s="1" t="s">
        <v>912</v>
      </c>
      <c r="N130" s="1" t="s">
        <v>912</v>
      </c>
      <c r="O130" s="1" t="s">
        <v>913</v>
      </c>
      <c r="P130" s="1" t="s">
        <v>914</v>
      </c>
      <c r="Q130" s="1" t="s">
        <v>915</v>
      </c>
      <c r="R130" s="1" t="s">
        <v>1513</v>
      </c>
      <c r="S130" s="1" t="s">
        <v>917</v>
      </c>
      <c r="T130" s="1" t="s">
        <v>918</v>
      </c>
      <c r="U130" s="1" t="s">
        <v>919</v>
      </c>
      <c r="V130" s="1" t="s">
        <v>1101</v>
      </c>
    </row>
    <row r="131" s="1" customFormat="1" spans="1:22">
      <c r="A131" s="3">
        <v>21355756754</v>
      </c>
      <c r="B131" s="1" t="s">
        <v>1514</v>
      </c>
      <c r="C131" s="1" t="s">
        <v>1515</v>
      </c>
      <c r="D131" s="1" t="s">
        <v>1489</v>
      </c>
      <c r="E131" s="1" t="s">
        <v>1516</v>
      </c>
      <c r="F131" s="1" t="s">
        <v>904</v>
      </c>
      <c r="G131" s="1" t="s">
        <v>908</v>
      </c>
      <c r="H131" s="1" t="s">
        <v>909</v>
      </c>
      <c r="I131" s="1" t="s">
        <v>960</v>
      </c>
      <c r="J131" s="1" t="s">
        <v>911</v>
      </c>
      <c r="K131" s="1" t="s">
        <v>960</v>
      </c>
      <c r="L131" s="1" t="s">
        <v>960</v>
      </c>
      <c r="M131" s="1" t="s">
        <v>912</v>
      </c>
      <c r="N131" s="1" t="s">
        <v>912</v>
      </c>
      <c r="O131" s="1" t="s">
        <v>913</v>
      </c>
      <c r="P131" s="1" t="s">
        <v>914</v>
      </c>
      <c r="Q131" s="1" t="s">
        <v>915</v>
      </c>
      <c r="R131" s="1" t="s">
        <v>1517</v>
      </c>
      <c r="S131" s="1" t="s">
        <v>917</v>
      </c>
      <c r="T131" s="1" t="s">
        <v>918</v>
      </c>
      <c r="U131" s="1" t="s">
        <v>919</v>
      </c>
      <c r="V131" s="1" t="s">
        <v>1101</v>
      </c>
    </row>
    <row r="132" s="1" customFormat="1" spans="1:22">
      <c r="A132" s="3">
        <v>21351535710</v>
      </c>
      <c r="B132" s="1" t="s">
        <v>1514</v>
      </c>
      <c r="C132" s="1" t="s">
        <v>1518</v>
      </c>
      <c r="D132" s="1" t="s">
        <v>1489</v>
      </c>
      <c r="E132" s="1" t="s">
        <v>1519</v>
      </c>
      <c r="F132" s="1" t="s">
        <v>904</v>
      </c>
      <c r="G132" s="1" t="s">
        <v>908</v>
      </c>
      <c r="H132" s="1" t="s">
        <v>909</v>
      </c>
      <c r="I132" s="1" t="s">
        <v>960</v>
      </c>
      <c r="J132" s="1" t="s">
        <v>911</v>
      </c>
      <c r="K132" s="1" t="s">
        <v>960</v>
      </c>
      <c r="L132" s="1" t="s">
        <v>960</v>
      </c>
      <c r="M132" s="1" t="s">
        <v>912</v>
      </c>
      <c r="N132" s="1" t="s">
        <v>912</v>
      </c>
      <c r="O132" s="1" t="s">
        <v>913</v>
      </c>
      <c r="P132" s="1" t="s">
        <v>914</v>
      </c>
      <c r="Q132" s="1" t="s">
        <v>915</v>
      </c>
      <c r="R132" s="1" t="s">
        <v>1520</v>
      </c>
      <c r="S132" s="1" t="s">
        <v>917</v>
      </c>
      <c r="T132" s="1" t="s">
        <v>918</v>
      </c>
      <c r="U132" s="1" t="s">
        <v>919</v>
      </c>
      <c r="V132" s="1" t="s">
        <v>1101</v>
      </c>
    </row>
    <row r="133" s="1" customFormat="1" spans="1:22">
      <c r="A133" s="3">
        <v>21348031854</v>
      </c>
      <c r="B133" s="1" t="s">
        <v>1283</v>
      </c>
      <c r="C133" s="1" t="s">
        <v>1521</v>
      </c>
      <c r="D133" s="1" t="s">
        <v>1489</v>
      </c>
      <c r="E133" s="1" t="s">
        <v>1522</v>
      </c>
      <c r="F133" s="1" t="s">
        <v>904</v>
      </c>
      <c r="G133" s="1" t="s">
        <v>908</v>
      </c>
      <c r="H133" s="1" t="s">
        <v>909</v>
      </c>
      <c r="I133" s="1" t="s">
        <v>998</v>
      </c>
      <c r="J133" s="1" t="s">
        <v>911</v>
      </c>
      <c r="K133" s="1" t="s">
        <v>998</v>
      </c>
      <c r="L133" s="1" t="s">
        <v>998</v>
      </c>
      <c r="M133" s="1" t="s">
        <v>912</v>
      </c>
      <c r="N133" s="1" t="s">
        <v>912</v>
      </c>
      <c r="O133" s="1" t="s">
        <v>913</v>
      </c>
      <c r="P133" s="1" t="s">
        <v>914</v>
      </c>
      <c r="Q133" s="1" t="s">
        <v>915</v>
      </c>
      <c r="R133" s="1" t="s">
        <v>1523</v>
      </c>
      <c r="S133" s="1" t="s">
        <v>917</v>
      </c>
      <c r="T133" s="1" t="s">
        <v>918</v>
      </c>
      <c r="U133" s="1" t="s">
        <v>919</v>
      </c>
      <c r="V133" s="1" t="s">
        <v>1101</v>
      </c>
    </row>
    <row r="134" s="1" customFormat="1" spans="1:22">
      <c r="A134" s="3">
        <v>21227053925</v>
      </c>
      <c r="B134" s="1" t="s">
        <v>1444</v>
      </c>
      <c r="C134" s="1" t="s">
        <v>1524</v>
      </c>
      <c r="D134" s="1" t="s">
        <v>1525</v>
      </c>
      <c r="E134" s="1" t="s">
        <v>1526</v>
      </c>
      <c r="F134" s="1" t="s">
        <v>904</v>
      </c>
      <c r="G134" s="1" t="s">
        <v>908</v>
      </c>
      <c r="H134" s="1" t="s">
        <v>909</v>
      </c>
      <c r="I134" s="1" t="s">
        <v>1527</v>
      </c>
      <c r="J134" s="1" t="s">
        <v>911</v>
      </c>
      <c r="K134" s="1" t="s">
        <v>1527</v>
      </c>
      <c r="L134" s="1" t="s">
        <v>1527</v>
      </c>
      <c r="M134" s="1" t="s">
        <v>912</v>
      </c>
      <c r="N134" s="1" t="s">
        <v>912</v>
      </c>
      <c r="O134" s="1" t="s">
        <v>913</v>
      </c>
      <c r="P134" s="1" t="s">
        <v>914</v>
      </c>
      <c r="Q134" s="1" t="s">
        <v>915</v>
      </c>
      <c r="R134" s="1" t="s">
        <v>1528</v>
      </c>
      <c r="S134" s="1" t="s">
        <v>917</v>
      </c>
      <c r="T134" s="1" t="s">
        <v>918</v>
      </c>
      <c r="U134" s="1" t="s">
        <v>919</v>
      </c>
      <c r="V134" s="1" t="s">
        <v>920</v>
      </c>
    </row>
    <row r="135" s="1" customFormat="1" spans="1:22">
      <c r="A135" s="3">
        <v>21497023311</v>
      </c>
      <c r="B135" s="1" t="s">
        <v>1406</v>
      </c>
      <c r="C135" s="1" t="s">
        <v>1529</v>
      </c>
      <c r="D135" s="1" t="s">
        <v>1525</v>
      </c>
      <c r="E135" s="1" t="s">
        <v>1530</v>
      </c>
      <c r="F135" s="1" t="s">
        <v>1139</v>
      </c>
      <c r="G135" s="1" t="s">
        <v>908</v>
      </c>
      <c r="H135" s="1" t="s">
        <v>909</v>
      </c>
      <c r="I135" s="1" t="s">
        <v>1531</v>
      </c>
      <c r="J135" s="1" t="s">
        <v>911</v>
      </c>
      <c r="K135" s="1" t="s">
        <v>1531</v>
      </c>
      <c r="L135" s="1" t="s">
        <v>1531</v>
      </c>
      <c r="M135" s="1" t="s">
        <v>912</v>
      </c>
      <c r="N135" s="1" t="s">
        <v>912</v>
      </c>
      <c r="O135" s="1" t="s">
        <v>913</v>
      </c>
      <c r="P135" s="1" t="s">
        <v>914</v>
      </c>
      <c r="Q135" s="1" t="s">
        <v>915</v>
      </c>
      <c r="R135" s="1" t="s">
        <v>1532</v>
      </c>
      <c r="S135" s="1" t="s">
        <v>917</v>
      </c>
      <c r="T135" s="1" t="s">
        <v>918</v>
      </c>
      <c r="U135" s="1" t="s">
        <v>919</v>
      </c>
      <c r="V135" s="1" t="s">
        <v>920</v>
      </c>
    </row>
    <row r="136" s="1" customFormat="1" spans="1:22">
      <c r="A136" s="3">
        <v>21582629343</v>
      </c>
      <c r="B136" s="1" t="s">
        <v>1139</v>
      </c>
      <c r="C136" s="1" t="s">
        <v>1533</v>
      </c>
      <c r="D136" s="1" t="s">
        <v>1534</v>
      </c>
      <c r="E136" s="1" t="s">
        <v>1535</v>
      </c>
      <c r="F136" s="1" t="s">
        <v>904</v>
      </c>
      <c r="G136" s="1" t="s">
        <v>908</v>
      </c>
      <c r="H136" s="1" t="s">
        <v>909</v>
      </c>
      <c r="I136" s="1" t="s">
        <v>1536</v>
      </c>
      <c r="J136" s="1" t="s">
        <v>911</v>
      </c>
      <c r="K136" s="1" t="s">
        <v>1536</v>
      </c>
      <c r="L136" s="1" t="s">
        <v>1536</v>
      </c>
      <c r="M136" s="1" t="s">
        <v>912</v>
      </c>
      <c r="N136" s="1" t="s">
        <v>912</v>
      </c>
      <c r="O136" s="1" t="s">
        <v>913</v>
      </c>
      <c r="P136" s="1" t="s">
        <v>914</v>
      </c>
      <c r="Q136" s="1" t="s">
        <v>915</v>
      </c>
      <c r="R136" s="1" t="s">
        <v>1537</v>
      </c>
      <c r="S136" s="1" t="s">
        <v>917</v>
      </c>
      <c r="T136" s="1" t="s">
        <v>918</v>
      </c>
      <c r="U136" s="1" t="s">
        <v>940</v>
      </c>
      <c r="V136" s="1" t="s">
        <v>1244</v>
      </c>
    </row>
    <row r="137" s="1" customFormat="1" spans="1:22">
      <c r="A137" s="3">
        <v>21426393086</v>
      </c>
      <c r="B137" s="1" t="s">
        <v>1155</v>
      </c>
      <c r="C137" s="1" t="s">
        <v>1538</v>
      </c>
      <c r="D137" s="1" t="s">
        <v>1539</v>
      </c>
      <c r="E137" s="1" t="s">
        <v>1540</v>
      </c>
      <c r="F137" s="1" t="s">
        <v>904</v>
      </c>
      <c r="G137" s="1" t="s">
        <v>908</v>
      </c>
      <c r="H137" s="1" t="s">
        <v>909</v>
      </c>
      <c r="I137" s="1" t="s">
        <v>1541</v>
      </c>
      <c r="J137" s="1" t="s">
        <v>911</v>
      </c>
      <c r="K137" s="1" t="s">
        <v>1541</v>
      </c>
      <c r="L137" s="1" t="s">
        <v>1541</v>
      </c>
      <c r="M137" s="1" t="s">
        <v>912</v>
      </c>
      <c r="N137" s="1" t="s">
        <v>912</v>
      </c>
      <c r="O137" s="1" t="s">
        <v>913</v>
      </c>
      <c r="P137" s="1" t="s">
        <v>914</v>
      </c>
      <c r="Q137" s="1" t="s">
        <v>915</v>
      </c>
      <c r="R137" s="1" t="s">
        <v>1542</v>
      </c>
      <c r="S137" s="1" t="s">
        <v>917</v>
      </c>
      <c r="T137" s="1" t="s">
        <v>918</v>
      </c>
      <c r="U137" s="1" t="s">
        <v>919</v>
      </c>
      <c r="V137" s="1" t="s">
        <v>920</v>
      </c>
    </row>
    <row r="138" s="1" customFormat="1" spans="1:22">
      <c r="A138" s="3">
        <v>21591217015</v>
      </c>
      <c r="B138" s="1" t="s">
        <v>1102</v>
      </c>
      <c r="C138" s="1" t="s">
        <v>1543</v>
      </c>
      <c r="D138" s="1" t="s">
        <v>1544</v>
      </c>
      <c r="E138" s="1" t="s">
        <v>1545</v>
      </c>
      <c r="F138" s="1" t="s">
        <v>1030</v>
      </c>
      <c r="G138" s="1" t="s">
        <v>908</v>
      </c>
      <c r="H138" s="1" t="s">
        <v>909</v>
      </c>
      <c r="I138" s="1" t="s">
        <v>1546</v>
      </c>
      <c r="J138" s="1" t="s">
        <v>911</v>
      </c>
      <c r="K138" s="1" t="s">
        <v>1546</v>
      </c>
      <c r="L138" s="1" t="s">
        <v>1546</v>
      </c>
      <c r="M138" s="1" t="s">
        <v>912</v>
      </c>
      <c r="N138" s="1" t="s">
        <v>912</v>
      </c>
      <c r="O138" s="1" t="s">
        <v>913</v>
      </c>
      <c r="P138" s="1" t="s">
        <v>914</v>
      </c>
      <c r="Q138" s="1" t="s">
        <v>915</v>
      </c>
      <c r="R138" s="1" t="s">
        <v>1547</v>
      </c>
      <c r="S138" s="1" t="s">
        <v>917</v>
      </c>
      <c r="T138" s="1" t="s">
        <v>918</v>
      </c>
      <c r="U138" s="1" t="s">
        <v>919</v>
      </c>
      <c r="V138" s="1" t="s">
        <v>920</v>
      </c>
    </row>
    <row r="139" s="1" customFormat="1" spans="1:22">
      <c r="A139" s="3">
        <v>21416509539</v>
      </c>
      <c r="B139" s="1" t="s">
        <v>1160</v>
      </c>
      <c r="C139" s="1" t="s">
        <v>1548</v>
      </c>
      <c r="D139" s="1" t="s">
        <v>1549</v>
      </c>
      <c r="E139" s="1" t="s">
        <v>1550</v>
      </c>
      <c r="F139" s="1" t="s">
        <v>904</v>
      </c>
      <c r="G139" s="1" t="s">
        <v>908</v>
      </c>
      <c r="H139" s="1" t="s">
        <v>909</v>
      </c>
      <c r="I139" s="1" t="s">
        <v>1551</v>
      </c>
      <c r="J139" s="1" t="s">
        <v>911</v>
      </c>
      <c r="K139" s="1" t="s">
        <v>1551</v>
      </c>
      <c r="L139" s="1" t="s">
        <v>1551</v>
      </c>
      <c r="M139" s="1" t="s">
        <v>912</v>
      </c>
      <c r="N139" s="1" t="s">
        <v>912</v>
      </c>
      <c r="O139" s="1" t="s">
        <v>913</v>
      </c>
      <c r="P139" s="1" t="s">
        <v>914</v>
      </c>
      <c r="Q139" s="1" t="s">
        <v>915</v>
      </c>
      <c r="R139" s="1" t="s">
        <v>1552</v>
      </c>
      <c r="S139" s="1" t="s">
        <v>917</v>
      </c>
      <c r="T139" s="1" t="s">
        <v>918</v>
      </c>
      <c r="U139" s="1" t="s">
        <v>919</v>
      </c>
      <c r="V139" s="1" t="s">
        <v>962</v>
      </c>
    </row>
    <row r="140" s="1" customFormat="1" spans="1:22">
      <c r="A140" s="3">
        <v>21582310678</v>
      </c>
      <c r="B140" s="1" t="s">
        <v>1139</v>
      </c>
      <c r="C140" s="1" t="s">
        <v>1553</v>
      </c>
      <c r="D140" s="1" t="s">
        <v>1554</v>
      </c>
      <c r="E140" s="1" t="s">
        <v>1555</v>
      </c>
      <c r="F140" s="1" t="s">
        <v>904</v>
      </c>
      <c r="G140" s="1" t="s">
        <v>908</v>
      </c>
      <c r="H140" s="1" t="s">
        <v>909</v>
      </c>
      <c r="I140" s="1" t="s">
        <v>1556</v>
      </c>
      <c r="J140" s="1" t="s">
        <v>911</v>
      </c>
      <c r="K140" s="1" t="s">
        <v>1556</v>
      </c>
      <c r="L140" s="1" t="s">
        <v>1556</v>
      </c>
      <c r="M140" s="1" t="s">
        <v>912</v>
      </c>
      <c r="N140" s="1" t="s">
        <v>912</v>
      </c>
      <c r="O140" s="1" t="s">
        <v>913</v>
      </c>
      <c r="P140" s="1" t="s">
        <v>914</v>
      </c>
      <c r="Q140" s="1" t="s">
        <v>915</v>
      </c>
      <c r="R140" s="1" t="s">
        <v>1557</v>
      </c>
      <c r="S140" s="1" t="s">
        <v>917</v>
      </c>
      <c r="T140" s="1" t="s">
        <v>918</v>
      </c>
      <c r="U140" s="1" t="s">
        <v>919</v>
      </c>
      <c r="V140" s="1" t="s">
        <v>941</v>
      </c>
    </row>
    <row r="141" s="1" customFormat="1" spans="1:22">
      <c r="A141" s="3">
        <v>21502224605</v>
      </c>
      <c r="B141" s="1" t="s">
        <v>1238</v>
      </c>
      <c r="C141" s="1" t="s">
        <v>1558</v>
      </c>
      <c r="D141" s="1" t="s">
        <v>943</v>
      </c>
      <c r="E141" s="1" t="s">
        <v>1559</v>
      </c>
      <c r="F141" s="1" t="s">
        <v>1102</v>
      </c>
      <c r="G141" s="1" t="s">
        <v>908</v>
      </c>
      <c r="H141" s="1" t="s">
        <v>909</v>
      </c>
      <c r="I141" s="1" t="s">
        <v>1560</v>
      </c>
      <c r="J141" s="1" t="s">
        <v>911</v>
      </c>
      <c r="K141" s="1" t="s">
        <v>1560</v>
      </c>
      <c r="L141" s="1" t="s">
        <v>1560</v>
      </c>
      <c r="M141" s="1" t="s">
        <v>912</v>
      </c>
      <c r="N141" s="1" t="s">
        <v>912</v>
      </c>
      <c r="O141" s="1" t="s">
        <v>913</v>
      </c>
      <c r="P141" s="1" t="s">
        <v>914</v>
      </c>
      <c r="Q141" s="1" t="s">
        <v>915</v>
      </c>
      <c r="R141" s="1" t="s">
        <v>1561</v>
      </c>
      <c r="S141" s="1" t="s">
        <v>917</v>
      </c>
      <c r="T141" s="1" t="s">
        <v>918</v>
      </c>
      <c r="U141" s="1" t="s">
        <v>919</v>
      </c>
      <c r="V141" s="1" t="s">
        <v>920</v>
      </c>
    </row>
    <row r="142" s="1" customFormat="1" spans="1:22">
      <c r="A142" s="3">
        <v>21496405171</v>
      </c>
      <c r="B142" s="1" t="s">
        <v>1406</v>
      </c>
      <c r="C142" s="1" t="s">
        <v>1562</v>
      </c>
      <c r="D142" s="1" t="s">
        <v>1563</v>
      </c>
      <c r="E142" s="1" t="s">
        <v>1564</v>
      </c>
      <c r="F142" s="1" t="s">
        <v>904</v>
      </c>
      <c r="G142" s="1" t="s">
        <v>908</v>
      </c>
      <c r="H142" s="1" t="s">
        <v>909</v>
      </c>
      <c r="I142" s="1" t="s">
        <v>1565</v>
      </c>
      <c r="J142" s="1" t="s">
        <v>911</v>
      </c>
      <c r="K142" s="1" t="s">
        <v>1565</v>
      </c>
      <c r="L142" s="1" t="s">
        <v>1565</v>
      </c>
      <c r="M142" s="1" t="s">
        <v>912</v>
      </c>
      <c r="N142" s="1" t="s">
        <v>912</v>
      </c>
      <c r="O142" s="1" t="s">
        <v>913</v>
      </c>
      <c r="P142" s="1" t="s">
        <v>914</v>
      </c>
      <c r="Q142" s="1" t="s">
        <v>915</v>
      </c>
      <c r="R142" s="1" t="s">
        <v>1566</v>
      </c>
      <c r="S142" s="1" t="s">
        <v>917</v>
      </c>
      <c r="T142" s="1" t="s">
        <v>918</v>
      </c>
      <c r="U142" s="1" t="s">
        <v>919</v>
      </c>
      <c r="V142" s="1" t="s">
        <v>941</v>
      </c>
    </row>
    <row r="143" s="1" customFormat="1" spans="1:22">
      <c r="A143" s="3">
        <v>21572134625</v>
      </c>
      <c r="B143" s="1" t="s">
        <v>1184</v>
      </c>
      <c r="C143" s="1" t="s">
        <v>1567</v>
      </c>
      <c r="D143" s="1" t="s">
        <v>1563</v>
      </c>
      <c r="E143" s="1" t="s">
        <v>1568</v>
      </c>
      <c r="F143" s="1" t="s">
        <v>1030</v>
      </c>
      <c r="G143" s="1" t="s">
        <v>908</v>
      </c>
      <c r="H143" s="1" t="s">
        <v>909</v>
      </c>
      <c r="I143" s="1" t="s">
        <v>1569</v>
      </c>
      <c r="J143" s="1" t="s">
        <v>911</v>
      </c>
      <c r="K143" s="1" t="s">
        <v>1569</v>
      </c>
      <c r="L143" s="1" t="s">
        <v>1569</v>
      </c>
      <c r="M143" s="1" t="s">
        <v>912</v>
      </c>
      <c r="N143" s="1" t="s">
        <v>912</v>
      </c>
      <c r="O143" s="1" t="s">
        <v>913</v>
      </c>
      <c r="P143" s="1" t="s">
        <v>914</v>
      </c>
      <c r="Q143" s="1" t="s">
        <v>915</v>
      </c>
      <c r="R143" s="1" t="s">
        <v>1570</v>
      </c>
      <c r="S143" s="1" t="s">
        <v>917</v>
      </c>
      <c r="T143" s="1" t="s">
        <v>918</v>
      </c>
      <c r="U143" s="1" t="s">
        <v>919</v>
      </c>
      <c r="V143" s="1" t="s">
        <v>941</v>
      </c>
    </row>
    <row r="144" s="1" customFormat="1" spans="1:22">
      <c r="A144" s="3">
        <v>21313947772</v>
      </c>
      <c r="B144" s="1" t="s">
        <v>1213</v>
      </c>
      <c r="C144" s="1" t="s">
        <v>1571</v>
      </c>
      <c r="D144" s="1" t="s">
        <v>1572</v>
      </c>
      <c r="E144" s="1" t="s">
        <v>1573</v>
      </c>
      <c r="F144" s="1" t="s">
        <v>1030</v>
      </c>
      <c r="G144" s="1" t="s">
        <v>908</v>
      </c>
      <c r="H144" s="1" t="s">
        <v>909</v>
      </c>
      <c r="I144" s="1" t="s">
        <v>1574</v>
      </c>
      <c r="J144" s="1" t="s">
        <v>911</v>
      </c>
      <c r="K144" s="1" t="s">
        <v>1574</v>
      </c>
      <c r="L144" s="1" t="s">
        <v>1574</v>
      </c>
      <c r="M144" s="1" t="s">
        <v>912</v>
      </c>
      <c r="N144" s="1" t="s">
        <v>912</v>
      </c>
      <c r="O144" s="1" t="s">
        <v>913</v>
      </c>
      <c r="P144" s="1" t="s">
        <v>914</v>
      </c>
      <c r="Q144" s="1" t="s">
        <v>915</v>
      </c>
      <c r="R144" s="1" t="s">
        <v>1575</v>
      </c>
      <c r="S144" s="1" t="s">
        <v>917</v>
      </c>
      <c r="T144" s="1" t="s">
        <v>918</v>
      </c>
      <c r="U144" s="1" t="s">
        <v>919</v>
      </c>
      <c r="V144" s="1" t="s">
        <v>920</v>
      </c>
    </row>
    <row r="145" s="1" customFormat="1" spans="1:22">
      <c r="A145" s="3">
        <v>21511805536</v>
      </c>
      <c r="B145" s="1" t="s">
        <v>1175</v>
      </c>
      <c r="C145" s="1" t="s">
        <v>1576</v>
      </c>
      <c r="D145" s="1" t="s">
        <v>1577</v>
      </c>
      <c r="E145" s="1" t="s">
        <v>1578</v>
      </c>
      <c r="F145" s="1" t="s">
        <v>1030</v>
      </c>
      <c r="G145" s="1" t="s">
        <v>908</v>
      </c>
      <c r="H145" s="1" t="s">
        <v>909</v>
      </c>
      <c r="I145" s="1" t="s">
        <v>1579</v>
      </c>
      <c r="J145" s="1" t="s">
        <v>911</v>
      </c>
      <c r="K145" s="1" t="s">
        <v>1579</v>
      </c>
      <c r="L145" s="1" t="s">
        <v>1579</v>
      </c>
      <c r="M145" s="1" t="s">
        <v>912</v>
      </c>
      <c r="N145" s="1" t="s">
        <v>912</v>
      </c>
      <c r="O145" s="1" t="s">
        <v>913</v>
      </c>
      <c r="P145" s="1" t="s">
        <v>914</v>
      </c>
      <c r="Q145" s="1" t="s">
        <v>915</v>
      </c>
      <c r="R145" s="1" t="s">
        <v>1580</v>
      </c>
      <c r="S145" s="1" t="s">
        <v>917</v>
      </c>
      <c r="T145" s="1" t="s">
        <v>918</v>
      </c>
      <c r="U145" s="1" t="s">
        <v>919</v>
      </c>
      <c r="V145" s="1" t="s">
        <v>920</v>
      </c>
    </row>
    <row r="146" s="1" customFormat="1" spans="1:22">
      <c r="A146" s="3">
        <v>21559275225</v>
      </c>
      <c r="B146" s="1" t="s">
        <v>1359</v>
      </c>
      <c r="C146" s="1" t="s">
        <v>1581</v>
      </c>
      <c r="D146" s="1" t="s">
        <v>1152</v>
      </c>
      <c r="E146" s="1" t="s">
        <v>1582</v>
      </c>
      <c r="F146" s="1" t="s">
        <v>904</v>
      </c>
      <c r="G146" s="1" t="s">
        <v>908</v>
      </c>
      <c r="H146" s="1" t="s">
        <v>909</v>
      </c>
      <c r="I146" s="1" t="s">
        <v>913</v>
      </c>
      <c r="J146" s="1" t="s">
        <v>911</v>
      </c>
      <c r="K146" s="1" t="s">
        <v>913</v>
      </c>
      <c r="L146" s="1" t="s">
        <v>913</v>
      </c>
      <c r="M146" s="1" t="s">
        <v>912</v>
      </c>
      <c r="N146" s="1" t="s">
        <v>912</v>
      </c>
      <c r="O146" s="1" t="s">
        <v>913</v>
      </c>
      <c r="P146" s="1" t="s">
        <v>914</v>
      </c>
      <c r="Q146" s="1" t="s">
        <v>915</v>
      </c>
      <c r="R146" s="1" t="s">
        <v>1583</v>
      </c>
      <c r="S146" s="1" t="s">
        <v>917</v>
      </c>
      <c r="T146" s="1" t="s">
        <v>918</v>
      </c>
      <c r="U146" s="1" t="s">
        <v>919</v>
      </c>
      <c r="V146" s="1" t="s">
        <v>920</v>
      </c>
    </row>
    <row r="147" s="1" customFormat="1" spans="1:22">
      <c r="A147" s="3">
        <v>18582782443</v>
      </c>
      <c r="B147" s="1" t="s">
        <v>1584</v>
      </c>
      <c r="C147" s="1" t="s">
        <v>1585</v>
      </c>
      <c r="D147" s="1" t="s">
        <v>1586</v>
      </c>
      <c r="E147" s="1" t="s">
        <v>1587</v>
      </c>
      <c r="F147" s="1" t="s">
        <v>1102</v>
      </c>
      <c r="G147" s="1" t="s">
        <v>908</v>
      </c>
      <c r="H147" s="1" t="s">
        <v>909</v>
      </c>
      <c r="I147" s="1" t="s">
        <v>1588</v>
      </c>
      <c r="J147" s="1" t="s">
        <v>911</v>
      </c>
      <c r="K147" s="1" t="s">
        <v>1588</v>
      </c>
      <c r="L147" s="1" t="s">
        <v>1588</v>
      </c>
      <c r="M147" s="1" t="s">
        <v>912</v>
      </c>
      <c r="N147" s="1" t="s">
        <v>912</v>
      </c>
      <c r="O147" s="1" t="s">
        <v>913</v>
      </c>
      <c r="P147" s="1" t="s">
        <v>914</v>
      </c>
      <c r="Q147" s="1" t="s">
        <v>915</v>
      </c>
      <c r="R147" s="1" t="s">
        <v>1589</v>
      </c>
      <c r="S147" s="1" t="s">
        <v>917</v>
      </c>
      <c r="T147" s="1" t="s">
        <v>918</v>
      </c>
      <c r="U147" s="1" t="s">
        <v>919</v>
      </c>
      <c r="V147" s="1" t="s">
        <v>920</v>
      </c>
    </row>
    <row r="148" s="1" customFormat="1" spans="1:22">
      <c r="A148" s="3">
        <v>18494439295</v>
      </c>
      <c r="B148" s="1" t="s">
        <v>1590</v>
      </c>
      <c r="C148" s="1" t="s">
        <v>1591</v>
      </c>
      <c r="D148" s="1" t="s">
        <v>1592</v>
      </c>
      <c r="E148" s="1" t="s">
        <v>1593</v>
      </c>
      <c r="F148" s="1" t="s">
        <v>1102</v>
      </c>
      <c r="G148" s="1" t="s">
        <v>908</v>
      </c>
      <c r="H148" s="1" t="s">
        <v>909</v>
      </c>
      <c r="I148" s="1" t="s">
        <v>1594</v>
      </c>
      <c r="J148" s="1" t="s">
        <v>911</v>
      </c>
      <c r="K148" s="1" t="s">
        <v>1594</v>
      </c>
      <c r="L148" s="1" t="s">
        <v>1594</v>
      </c>
      <c r="M148" s="1" t="s">
        <v>912</v>
      </c>
      <c r="N148" s="1" t="s">
        <v>912</v>
      </c>
      <c r="O148" s="1" t="s">
        <v>913</v>
      </c>
      <c r="P148" s="1" t="s">
        <v>914</v>
      </c>
      <c r="Q148" s="1" t="s">
        <v>915</v>
      </c>
      <c r="R148" s="1" t="s">
        <v>1595</v>
      </c>
      <c r="S148" s="1" t="s">
        <v>917</v>
      </c>
      <c r="T148" s="1" t="s">
        <v>918</v>
      </c>
      <c r="U148" s="1" t="s">
        <v>919</v>
      </c>
      <c r="V148" s="1" t="s">
        <v>941</v>
      </c>
    </row>
    <row r="149" s="1" customFormat="1" spans="1:22">
      <c r="A149" s="3">
        <v>18545708764</v>
      </c>
      <c r="B149" s="1" t="s">
        <v>1596</v>
      </c>
      <c r="C149" s="1" t="s">
        <v>1597</v>
      </c>
      <c r="D149" s="1" t="s">
        <v>1598</v>
      </c>
      <c r="E149" s="1" t="s">
        <v>1599</v>
      </c>
      <c r="F149" s="1" t="s">
        <v>1102</v>
      </c>
      <c r="G149" s="1" t="s">
        <v>908</v>
      </c>
      <c r="H149" s="1" t="s">
        <v>909</v>
      </c>
      <c r="I149" s="1" t="s">
        <v>1600</v>
      </c>
      <c r="J149" s="1" t="s">
        <v>911</v>
      </c>
      <c r="K149" s="1" t="s">
        <v>1600</v>
      </c>
      <c r="L149" s="1" t="s">
        <v>1600</v>
      </c>
      <c r="M149" s="1" t="s">
        <v>912</v>
      </c>
      <c r="N149" s="1" t="s">
        <v>912</v>
      </c>
      <c r="O149" s="1" t="s">
        <v>913</v>
      </c>
      <c r="P149" s="1" t="s">
        <v>914</v>
      </c>
      <c r="Q149" s="1" t="s">
        <v>915</v>
      </c>
      <c r="R149" s="1" t="s">
        <v>1601</v>
      </c>
      <c r="S149" s="1" t="s">
        <v>917</v>
      </c>
      <c r="T149" s="1" t="s">
        <v>918</v>
      </c>
      <c r="U149" s="1" t="s">
        <v>919</v>
      </c>
      <c r="V149" s="1" t="s">
        <v>920</v>
      </c>
    </row>
    <row r="150" s="1" customFormat="1" spans="1:22">
      <c r="A150" s="3">
        <v>18954597329</v>
      </c>
      <c r="B150" s="1" t="s">
        <v>1602</v>
      </c>
      <c r="C150" s="1" t="s">
        <v>1603</v>
      </c>
      <c r="D150" s="1" t="s">
        <v>1604</v>
      </c>
      <c r="E150" s="1" t="s">
        <v>1605</v>
      </c>
      <c r="F150" s="1" t="s">
        <v>1102</v>
      </c>
      <c r="G150" s="1" t="s">
        <v>908</v>
      </c>
      <c r="H150" s="1" t="s">
        <v>909</v>
      </c>
      <c r="I150" s="1" t="s">
        <v>1606</v>
      </c>
      <c r="J150" s="1" t="s">
        <v>911</v>
      </c>
      <c r="K150" s="1" t="s">
        <v>1606</v>
      </c>
      <c r="L150" s="1" t="s">
        <v>1606</v>
      </c>
      <c r="M150" s="1" t="s">
        <v>912</v>
      </c>
      <c r="N150" s="1" t="s">
        <v>912</v>
      </c>
      <c r="O150" s="1" t="s">
        <v>913</v>
      </c>
      <c r="P150" s="1" t="s">
        <v>914</v>
      </c>
      <c r="Q150" s="1" t="s">
        <v>915</v>
      </c>
      <c r="R150" s="1" t="s">
        <v>1607</v>
      </c>
      <c r="S150" s="1" t="s">
        <v>917</v>
      </c>
      <c r="T150" s="1" t="s">
        <v>918</v>
      </c>
      <c r="U150" s="1" t="s">
        <v>919</v>
      </c>
      <c r="V150" s="1" t="s">
        <v>920</v>
      </c>
    </row>
    <row r="151" s="1" customFormat="1" spans="1:22">
      <c r="A151" s="1" t="s">
        <v>1608</v>
      </c>
      <c r="B151" s="1" t="s">
        <v>1609</v>
      </c>
      <c r="C151" s="1" t="s">
        <v>1610</v>
      </c>
      <c r="D151" s="1" t="s">
        <v>1314</v>
      </c>
      <c r="E151" s="1" t="s">
        <v>1315</v>
      </c>
      <c r="F151" s="1" t="s">
        <v>904</v>
      </c>
      <c r="G151" s="1" t="s">
        <v>908</v>
      </c>
      <c r="H151" s="1" t="s">
        <v>909</v>
      </c>
      <c r="I151" s="1" t="s">
        <v>913</v>
      </c>
      <c r="J151" s="1" t="s">
        <v>911</v>
      </c>
      <c r="K151" s="1" t="s">
        <v>913</v>
      </c>
      <c r="L151" s="1" t="s">
        <v>913</v>
      </c>
      <c r="M151" s="1" t="s">
        <v>912</v>
      </c>
      <c r="N151" s="1" t="s">
        <v>912</v>
      </c>
      <c r="O151" s="1" t="s">
        <v>913</v>
      </c>
      <c r="P151" s="1" t="s">
        <v>914</v>
      </c>
      <c r="Q151" s="1" t="s">
        <v>915</v>
      </c>
      <c r="R151" s="1" t="s">
        <v>1611</v>
      </c>
      <c r="S151" s="1" t="s">
        <v>917</v>
      </c>
      <c r="T151" s="1" t="s">
        <v>918</v>
      </c>
      <c r="U151" s="1" t="s">
        <v>919</v>
      </c>
      <c r="V151" s="1" t="s">
        <v>962</v>
      </c>
    </row>
    <row r="152" s="1" customFormat="1" spans="1:22">
      <c r="A152" s="3">
        <v>18951474710</v>
      </c>
      <c r="B152" s="1" t="s">
        <v>1612</v>
      </c>
      <c r="C152" s="1" t="s">
        <v>1613</v>
      </c>
      <c r="D152" s="1" t="s">
        <v>1614</v>
      </c>
      <c r="E152" s="1" t="s">
        <v>1615</v>
      </c>
      <c r="F152" s="1" t="s">
        <v>1102</v>
      </c>
      <c r="G152" s="1" t="s">
        <v>908</v>
      </c>
      <c r="H152" s="1" t="s">
        <v>909</v>
      </c>
      <c r="I152" s="1" t="s">
        <v>1616</v>
      </c>
      <c r="J152" s="1" t="s">
        <v>911</v>
      </c>
      <c r="K152" s="1" t="s">
        <v>1616</v>
      </c>
      <c r="L152" s="1" t="s">
        <v>1616</v>
      </c>
      <c r="M152" s="1" t="s">
        <v>912</v>
      </c>
      <c r="N152" s="1" t="s">
        <v>912</v>
      </c>
      <c r="O152" s="1" t="s">
        <v>913</v>
      </c>
      <c r="P152" s="1" t="s">
        <v>914</v>
      </c>
      <c r="Q152" s="1" t="s">
        <v>915</v>
      </c>
      <c r="R152" s="1" t="s">
        <v>1617</v>
      </c>
      <c r="S152" s="1" t="s">
        <v>917</v>
      </c>
      <c r="T152" s="1" t="s">
        <v>918</v>
      </c>
      <c r="U152" s="1" t="s">
        <v>919</v>
      </c>
      <c r="V152" s="1" t="s">
        <v>920</v>
      </c>
    </row>
    <row r="153" s="1" customFormat="1" spans="1:22">
      <c r="A153" s="3">
        <v>18869391767</v>
      </c>
      <c r="B153" s="1" t="s">
        <v>1618</v>
      </c>
      <c r="C153" s="1" t="s">
        <v>1619</v>
      </c>
      <c r="D153" s="1" t="s">
        <v>1614</v>
      </c>
      <c r="E153" s="1" t="s">
        <v>1620</v>
      </c>
      <c r="F153" s="1" t="s">
        <v>1102</v>
      </c>
      <c r="G153" s="1" t="s">
        <v>908</v>
      </c>
      <c r="H153" s="1" t="s">
        <v>909</v>
      </c>
      <c r="I153" s="1" t="s">
        <v>1621</v>
      </c>
      <c r="J153" s="1" t="s">
        <v>911</v>
      </c>
      <c r="K153" s="1" t="s">
        <v>1621</v>
      </c>
      <c r="L153" s="1" t="s">
        <v>1621</v>
      </c>
      <c r="M153" s="1" t="s">
        <v>912</v>
      </c>
      <c r="N153" s="1" t="s">
        <v>912</v>
      </c>
      <c r="O153" s="1" t="s">
        <v>913</v>
      </c>
      <c r="P153" s="1" t="s">
        <v>914</v>
      </c>
      <c r="Q153" s="1" t="s">
        <v>915</v>
      </c>
      <c r="R153" s="1" t="s">
        <v>1622</v>
      </c>
      <c r="S153" s="1" t="s">
        <v>917</v>
      </c>
      <c r="T153" s="1" t="s">
        <v>918</v>
      </c>
      <c r="U153" s="1" t="s">
        <v>919</v>
      </c>
      <c r="V153" s="1" t="s">
        <v>920</v>
      </c>
    </row>
    <row r="154" s="1" customFormat="1" spans="1:22">
      <c r="A154" s="3">
        <v>18182099134</v>
      </c>
      <c r="B154" s="1" t="s">
        <v>1623</v>
      </c>
      <c r="C154" s="1" t="s">
        <v>1624</v>
      </c>
      <c r="D154" s="1" t="s">
        <v>1625</v>
      </c>
      <c r="E154" s="1" t="s">
        <v>1626</v>
      </c>
      <c r="F154" s="1" t="s">
        <v>1102</v>
      </c>
      <c r="G154" s="1" t="s">
        <v>908</v>
      </c>
      <c r="H154" s="1" t="s">
        <v>909</v>
      </c>
      <c r="I154" s="1" t="s">
        <v>1271</v>
      </c>
      <c r="J154" s="1" t="s">
        <v>911</v>
      </c>
      <c r="K154" s="1" t="s">
        <v>1271</v>
      </c>
      <c r="L154" s="1" t="s">
        <v>1271</v>
      </c>
      <c r="M154" s="1" t="s">
        <v>912</v>
      </c>
      <c r="N154" s="1" t="s">
        <v>912</v>
      </c>
      <c r="O154" s="1" t="s">
        <v>913</v>
      </c>
      <c r="P154" s="1" t="s">
        <v>914</v>
      </c>
      <c r="Q154" s="1" t="s">
        <v>915</v>
      </c>
      <c r="R154" s="1" t="s">
        <v>1627</v>
      </c>
      <c r="S154" s="1" t="s">
        <v>917</v>
      </c>
      <c r="T154" s="1" t="s">
        <v>918</v>
      </c>
      <c r="U154" s="1" t="s">
        <v>919</v>
      </c>
      <c r="V154" s="1" t="s">
        <v>920</v>
      </c>
    </row>
    <row r="155" s="1" customFormat="1" spans="1:22">
      <c r="A155" s="3">
        <v>18747568729</v>
      </c>
      <c r="B155" s="1" t="s">
        <v>1628</v>
      </c>
      <c r="C155" s="1" t="s">
        <v>1629</v>
      </c>
      <c r="D155" s="1" t="s">
        <v>1630</v>
      </c>
      <c r="E155" s="1" t="s">
        <v>1631</v>
      </c>
      <c r="F155" s="1" t="s">
        <v>1102</v>
      </c>
      <c r="G155" s="1" t="s">
        <v>908</v>
      </c>
      <c r="H155" s="1" t="s">
        <v>909</v>
      </c>
      <c r="I155" s="1" t="s">
        <v>1632</v>
      </c>
      <c r="J155" s="1" t="s">
        <v>911</v>
      </c>
      <c r="K155" s="1" t="s">
        <v>1632</v>
      </c>
      <c r="L155" s="1" t="s">
        <v>1632</v>
      </c>
      <c r="M155" s="1" t="s">
        <v>912</v>
      </c>
      <c r="N155" s="1" t="s">
        <v>912</v>
      </c>
      <c r="O155" s="1" t="s">
        <v>913</v>
      </c>
      <c r="P155" s="1" t="s">
        <v>914</v>
      </c>
      <c r="Q155" s="1" t="s">
        <v>915</v>
      </c>
      <c r="R155" s="1" t="s">
        <v>1633</v>
      </c>
      <c r="S155" s="1" t="s">
        <v>917</v>
      </c>
      <c r="T155" s="1" t="s">
        <v>918</v>
      </c>
      <c r="U155" s="1" t="s">
        <v>919</v>
      </c>
      <c r="V155" s="1" t="s">
        <v>920</v>
      </c>
    </row>
    <row r="156" s="1" customFormat="1" spans="1:22">
      <c r="A156" s="3">
        <v>18632713253</v>
      </c>
      <c r="B156" s="1" t="s">
        <v>1634</v>
      </c>
      <c r="C156" s="1" t="s">
        <v>1635</v>
      </c>
      <c r="D156" s="1" t="s">
        <v>1630</v>
      </c>
      <c r="E156" s="1" t="s">
        <v>1636</v>
      </c>
      <c r="F156" s="1" t="s">
        <v>1102</v>
      </c>
      <c r="G156" s="1" t="s">
        <v>908</v>
      </c>
      <c r="H156" s="1" t="s">
        <v>909</v>
      </c>
      <c r="I156" s="1" t="s">
        <v>1637</v>
      </c>
      <c r="J156" s="1" t="s">
        <v>911</v>
      </c>
      <c r="K156" s="1" t="s">
        <v>1637</v>
      </c>
      <c r="L156" s="1" t="s">
        <v>1637</v>
      </c>
      <c r="M156" s="1" t="s">
        <v>912</v>
      </c>
      <c r="N156" s="1" t="s">
        <v>912</v>
      </c>
      <c r="O156" s="1" t="s">
        <v>913</v>
      </c>
      <c r="P156" s="1" t="s">
        <v>914</v>
      </c>
      <c r="Q156" s="1" t="s">
        <v>915</v>
      </c>
      <c r="R156" s="1" t="s">
        <v>1638</v>
      </c>
      <c r="S156" s="1" t="s">
        <v>917</v>
      </c>
      <c r="T156" s="1" t="s">
        <v>918</v>
      </c>
      <c r="U156" s="1" t="s">
        <v>919</v>
      </c>
      <c r="V156" s="1" t="s">
        <v>920</v>
      </c>
    </row>
    <row r="157" s="1" customFormat="1" spans="1:22">
      <c r="A157" s="1" t="s">
        <v>1639</v>
      </c>
      <c r="B157" s="1" t="s">
        <v>1640</v>
      </c>
      <c r="C157" s="1" t="s">
        <v>1641</v>
      </c>
      <c r="D157" s="1" t="s">
        <v>1084</v>
      </c>
      <c r="E157" s="1" t="s">
        <v>1085</v>
      </c>
      <c r="F157" s="1" t="s">
        <v>904</v>
      </c>
      <c r="G157" s="1" t="s">
        <v>908</v>
      </c>
      <c r="H157" s="1" t="s">
        <v>909</v>
      </c>
      <c r="I157" s="1" t="s">
        <v>913</v>
      </c>
      <c r="J157" s="1" t="s">
        <v>911</v>
      </c>
      <c r="K157" s="1" t="s">
        <v>913</v>
      </c>
      <c r="L157" s="1" t="s">
        <v>913</v>
      </c>
      <c r="M157" s="1" t="s">
        <v>912</v>
      </c>
      <c r="N157" s="1" t="s">
        <v>912</v>
      </c>
      <c r="O157" s="1" t="s">
        <v>913</v>
      </c>
      <c r="P157" s="1" t="s">
        <v>914</v>
      </c>
      <c r="Q157" s="1" t="s">
        <v>915</v>
      </c>
      <c r="R157" s="1" t="s">
        <v>1642</v>
      </c>
      <c r="S157" s="1" t="s">
        <v>917</v>
      </c>
      <c r="T157" s="1" t="s">
        <v>918</v>
      </c>
      <c r="U157" s="1" t="s">
        <v>919</v>
      </c>
      <c r="V157" s="1" t="s">
        <v>941</v>
      </c>
    </row>
    <row r="158" s="1" customFormat="1" spans="1:22">
      <c r="A158" s="3">
        <v>18953741368</v>
      </c>
      <c r="B158" s="1" t="s">
        <v>1643</v>
      </c>
      <c r="C158" s="1" t="s">
        <v>1644</v>
      </c>
      <c r="D158" s="1" t="s">
        <v>1452</v>
      </c>
      <c r="E158" s="1" t="s">
        <v>1645</v>
      </c>
      <c r="F158" s="1" t="s">
        <v>1030</v>
      </c>
      <c r="G158" s="1" t="s">
        <v>908</v>
      </c>
      <c r="H158" s="1" t="s">
        <v>909</v>
      </c>
      <c r="I158" s="1" t="s">
        <v>1501</v>
      </c>
      <c r="J158" s="1" t="s">
        <v>911</v>
      </c>
      <c r="K158" s="1" t="s">
        <v>1501</v>
      </c>
      <c r="L158" s="1" t="s">
        <v>1501</v>
      </c>
      <c r="M158" s="1" t="s">
        <v>912</v>
      </c>
      <c r="N158" s="1" t="s">
        <v>912</v>
      </c>
      <c r="O158" s="1" t="s">
        <v>913</v>
      </c>
      <c r="P158" s="1" t="s">
        <v>914</v>
      </c>
      <c r="Q158" s="1" t="s">
        <v>915</v>
      </c>
      <c r="R158" s="1" t="s">
        <v>1646</v>
      </c>
      <c r="S158" s="1" t="s">
        <v>917</v>
      </c>
      <c r="T158" s="1" t="s">
        <v>918</v>
      </c>
      <c r="U158" s="1" t="s">
        <v>919</v>
      </c>
      <c r="V158" s="1" t="s">
        <v>962</v>
      </c>
    </row>
    <row r="159" s="1" customFormat="1" spans="1:22">
      <c r="A159" s="3">
        <v>21135512084</v>
      </c>
      <c r="B159" s="1" t="s">
        <v>1647</v>
      </c>
      <c r="C159" s="1" t="s">
        <v>1648</v>
      </c>
      <c r="D159" s="1" t="s">
        <v>1452</v>
      </c>
      <c r="E159" s="1" t="s">
        <v>1649</v>
      </c>
      <c r="F159" s="1" t="s">
        <v>904</v>
      </c>
      <c r="G159" s="1" t="s">
        <v>908</v>
      </c>
      <c r="H159" s="1" t="s">
        <v>909</v>
      </c>
      <c r="I159" s="1" t="s">
        <v>1459</v>
      </c>
      <c r="J159" s="1" t="s">
        <v>911</v>
      </c>
      <c r="K159" s="1" t="s">
        <v>1459</v>
      </c>
      <c r="L159" s="1" t="s">
        <v>1459</v>
      </c>
      <c r="M159" s="1" t="s">
        <v>912</v>
      </c>
      <c r="N159" s="1" t="s">
        <v>912</v>
      </c>
      <c r="O159" s="1" t="s">
        <v>913</v>
      </c>
      <c r="P159" s="1" t="s">
        <v>914</v>
      </c>
      <c r="Q159" s="1" t="s">
        <v>915</v>
      </c>
      <c r="R159" s="1" t="s">
        <v>1650</v>
      </c>
      <c r="S159" s="1" t="s">
        <v>917</v>
      </c>
      <c r="T159" s="1" t="s">
        <v>918</v>
      </c>
      <c r="U159" s="1" t="s">
        <v>919</v>
      </c>
      <c r="V159" s="1" t="s">
        <v>962</v>
      </c>
    </row>
    <row r="160" s="1" customFormat="1" spans="1:22">
      <c r="A160" s="3">
        <v>21109987040</v>
      </c>
      <c r="B160" s="1" t="s">
        <v>1651</v>
      </c>
      <c r="C160" s="1" t="s">
        <v>1652</v>
      </c>
      <c r="D160" s="1" t="s">
        <v>1032</v>
      </c>
      <c r="E160" s="1" t="s">
        <v>1653</v>
      </c>
      <c r="F160" s="1" t="s">
        <v>1102</v>
      </c>
      <c r="G160" s="1" t="s">
        <v>908</v>
      </c>
      <c r="H160" s="1" t="s">
        <v>909</v>
      </c>
      <c r="I160" s="1" t="s">
        <v>1654</v>
      </c>
      <c r="J160" s="1" t="s">
        <v>911</v>
      </c>
      <c r="K160" s="1" t="s">
        <v>1654</v>
      </c>
      <c r="L160" s="1" t="s">
        <v>1654</v>
      </c>
      <c r="M160" s="1" t="s">
        <v>912</v>
      </c>
      <c r="N160" s="1" t="s">
        <v>912</v>
      </c>
      <c r="O160" s="1" t="s">
        <v>913</v>
      </c>
      <c r="P160" s="1" t="s">
        <v>914</v>
      </c>
      <c r="Q160" s="1" t="s">
        <v>915</v>
      </c>
      <c r="R160" s="1" t="s">
        <v>1655</v>
      </c>
      <c r="S160" s="1" t="s">
        <v>917</v>
      </c>
      <c r="T160" s="1" t="s">
        <v>918</v>
      </c>
      <c r="U160" s="1" t="s">
        <v>919</v>
      </c>
      <c r="V160" s="1" t="s">
        <v>962</v>
      </c>
    </row>
    <row r="161" s="1" customFormat="1" spans="1:22">
      <c r="A161" s="3">
        <v>21198501695</v>
      </c>
      <c r="B161" s="1" t="s">
        <v>1656</v>
      </c>
      <c r="C161" s="1" t="s">
        <v>1657</v>
      </c>
      <c r="D161" s="1" t="s">
        <v>1658</v>
      </c>
      <c r="E161" s="1" t="s">
        <v>1659</v>
      </c>
      <c r="F161" s="1" t="s">
        <v>1030</v>
      </c>
      <c r="G161" s="1" t="s">
        <v>908</v>
      </c>
      <c r="H161" s="1" t="s">
        <v>909</v>
      </c>
      <c r="I161" s="1" t="s">
        <v>1660</v>
      </c>
      <c r="J161" s="1" t="s">
        <v>911</v>
      </c>
      <c r="K161" s="1" t="s">
        <v>1660</v>
      </c>
      <c r="L161" s="1" t="s">
        <v>1660</v>
      </c>
      <c r="M161" s="1" t="s">
        <v>912</v>
      </c>
      <c r="N161" s="1" t="s">
        <v>912</v>
      </c>
      <c r="O161" s="1" t="s">
        <v>913</v>
      </c>
      <c r="P161" s="1" t="s">
        <v>914</v>
      </c>
      <c r="Q161" s="1" t="s">
        <v>915</v>
      </c>
      <c r="R161" s="1" t="s">
        <v>1661</v>
      </c>
      <c r="S161" s="1" t="s">
        <v>917</v>
      </c>
      <c r="T161" s="1" t="s">
        <v>918</v>
      </c>
      <c r="U161" s="1" t="s">
        <v>919</v>
      </c>
      <c r="V161" s="1" t="s">
        <v>920</v>
      </c>
    </row>
    <row r="162" s="1" customFormat="1" spans="1:22">
      <c r="A162" s="3">
        <v>21138777597</v>
      </c>
      <c r="B162" s="1" t="s">
        <v>1662</v>
      </c>
      <c r="C162" s="1" t="s">
        <v>1663</v>
      </c>
      <c r="D162" s="1" t="s">
        <v>943</v>
      </c>
      <c r="E162" s="1" t="s">
        <v>1664</v>
      </c>
      <c r="F162" s="1" t="s">
        <v>1030</v>
      </c>
      <c r="G162" s="1" t="s">
        <v>908</v>
      </c>
      <c r="H162" s="1" t="s">
        <v>909</v>
      </c>
      <c r="I162" s="1" t="s">
        <v>1665</v>
      </c>
      <c r="J162" s="1" t="s">
        <v>911</v>
      </c>
      <c r="K162" s="1" t="s">
        <v>1665</v>
      </c>
      <c r="L162" s="1" t="s">
        <v>913</v>
      </c>
      <c r="M162" s="1" t="s">
        <v>1666</v>
      </c>
      <c r="N162" s="1" t="s">
        <v>1666</v>
      </c>
      <c r="O162" s="1" t="s">
        <v>913</v>
      </c>
      <c r="P162" s="1" t="s">
        <v>914</v>
      </c>
      <c r="Q162" s="1" t="s">
        <v>915</v>
      </c>
      <c r="R162" s="1" t="s">
        <v>1667</v>
      </c>
      <c r="S162" s="1" t="s">
        <v>917</v>
      </c>
      <c r="T162" s="1" t="s">
        <v>918</v>
      </c>
      <c r="U162" s="1" t="s">
        <v>919</v>
      </c>
      <c r="V162" s="1" t="s">
        <v>920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2022-11-02T01:22:00Z</dcterms:created>
  <dcterms:modified xsi:type="dcterms:W3CDTF">2022-11-04T03:50:39Z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3D1065BEDD204DF988D64DE4BDADBEFA</vt:lpwstr>
  </property>
  <property fmtid="{D5CDD505-2E9C-101B-9397-08002B2CF9AE}" pid="3" name="KSOProductBuildVer">
    <vt:lpwstr>2052-11.1.0.12598</vt:lpwstr>
  </property>
</Properties>
</file>