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对账!$A$1:$X$211</definedName>
  </definedNames>
  <calcPr calcId="144525"/>
</workbook>
</file>

<file path=xl/sharedStrings.xml><?xml version="1.0" encoding="utf-8"?>
<sst xmlns="http://schemas.openxmlformats.org/spreadsheetml/2006/main" count="6930" uniqueCount="2343">
  <si>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</si>
  <si>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</si>
  <si>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</si>
  <si>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</si>
  <si>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</si>
  <si>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</si>
  <si>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</si>
  <si>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</si>
  <si>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</si>
  <si>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</si>
  <si>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</si>
  <si>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</si>
  <si>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</si>
  <si>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</si>
  <si>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</si>
  <si>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</si>
  <si>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</si>
  <si>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</si>
  <si>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</si>
  <si>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</si>
  <si>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</si>
  <si>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</si>
  <si>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</si>
  <si>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</si>
  <si>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</si>
  <si>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18840423222	</t>
  </si>
  <si>
    <t>Ctrip</t>
  </si>
  <si>
    <t>正常</t>
  </si>
  <si>
    <t>[金边]吴哥国际酒店(Angkor International Hotel)(90387392)</t>
  </si>
  <si>
    <t>标准房&lt;2人入住&gt;&lt;不退款&gt;</t>
  </si>
  <si>
    <t>HKD</t>
  </si>
  <si>
    <t>Judd/John</t>
  </si>
  <si>
    <t>CA13030221105HKD</t>
  </si>
  <si>
    <t>未提现</t>
  </si>
  <si>
    <t>携程开票</t>
  </si>
  <si>
    <t xml:space="preserve">2663850	</t>
  </si>
  <si>
    <t xml:space="preserve">1999123480	</t>
  </si>
  <si>
    <t xml:space="preserve">18910907242	</t>
  </si>
  <si>
    <t>[蒙特利尔]蒙特利尔东凯艺套房酒店(Quality Hotel &amp; Suites Montreal East)(60467105)</t>
  </si>
  <si>
    <t>客房（2张双人床）&lt;2人入住&gt;&lt;不退款&gt;</t>
  </si>
  <si>
    <t>legare/alex -olivier</t>
  </si>
  <si>
    <t xml:space="preserve">	</t>
  </si>
  <si>
    <t xml:space="preserve">21355897127	</t>
  </si>
  <si>
    <t>[哥打京那巴鲁]哥打京那巴鲁香格里拉丹绒亚路酒店(Shangri-La Tanjung Aru Kota Kinabalu)(55465077)</t>
  </si>
  <si>
    <t>基纳巴卢楼海景特大床房&lt;2人入住&gt;&lt;不退款&gt;&lt;早餐&gt;</t>
  </si>
  <si>
    <t>LEE/KWOK WAI</t>
  </si>
  <si>
    <t xml:space="preserve">20101SE059340	</t>
  </si>
  <si>
    <t xml:space="preserve">21356325766	</t>
  </si>
  <si>
    <t>[阿布扎比]阿布扎比亚斯岛丽笙蓝标酒店(Radisson Blu Hotel Abu Dhabi Yas Island)(89917221)</t>
  </si>
  <si>
    <t>广场景标准房&lt;2人入住&gt;&lt;不退款&gt;</t>
  </si>
  <si>
    <t>SEHDEV /SANDEEP</t>
  </si>
  <si>
    <t xml:space="preserve">2728438	</t>
  </si>
  <si>
    <t xml:space="preserve">29233716	</t>
  </si>
  <si>
    <t xml:space="preserve">21372800558	</t>
  </si>
  <si>
    <t>[曼谷]察殿曼谷河畔豪华酒店 (SHA Plus+)(Chatrium Hotel Riverside Bangkok)(55822210)</t>
  </si>
  <si>
    <t>河景至尊豪华房&lt;2人入住&gt;&lt;不退款&gt;&lt;早餐&gt;</t>
  </si>
  <si>
    <t>LEE/TSZ YUNG,LEE/TIM CHI</t>
  </si>
  <si>
    <t xml:space="preserve">2732211	</t>
  </si>
  <si>
    <t xml:space="preserve">186503912	</t>
  </si>
  <si>
    <t xml:space="preserve">21375718779	</t>
  </si>
  <si>
    <t>[费城]费城温莎套房酒店(The Windsor Suites Philadelphia)(55299402)</t>
  </si>
  <si>
    <t>特大床一室套房带阳台&lt;2人入住&gt;&lt;不退款&gt;</t>
  </si>
  <si>
    <t>Davis/nakhil</t>
  </si>
  <si>
    <t xml:space="preserve">2025719252	</t>
  </si>
  <si>
    <t xml:space="preserve">21415579250	</t>
  </si>
  <si>
    <t>[Goffs]哈利法克斯机场品质酒店客栈(Quality Inn Halifax Airport)(55799290)</t>
  </si>
  <si>
    <t>标准房, 1 张大床房&lt;2人入住&gt;&lt;不退款&gt;&lt;早餐&gt;</t>
  </si>
  <si>
    <t>Guth/Erica</t>
  </si>
  <si>
    <t xml:space="preserve">21421768919	</t>
  </si>
  <si>
    <t>[拉斯维加斯]Circa娱乐场酒店-仅限成人(Circa Resort &amp; Casino – Adults Only)(77280760)</t>
  </si>
  <si>
    <t>转角一室房&lt;2人入住&gt;&lt;不退款&gt;</t>
  </si>
  <si>
    <t>HAM/JOON KYU</t>
  </si>
  <si>
    <t xml:space="preserve">21453394351	</t>
  </si>
  <si>
    <t>[慕尼黑]爱密蒂亚维塔斯酒店(Hotel Vitalis by AMEDIA)(60467500)</t>
  </si>
  <si>
    <t>标准双床房&lt;2人入住&gt;&lt;不退款&gt;</t>
  </si>
  <si>
    <t>Merget/Yannick</t>
  </si>
  <si>
    <t xml:space="preserve">2740123	</t>
  </si>
  <si>
    <t xml:space="preserve">118501477	</t>
  </si>
  <si>
    <t xml:space="preserve">21470834263	</t>
  </si>
  <si>
    <t>[巴黎]巴黎12区贝西村康铂酒店(Campanile Hotel Paris Bercy Village)(55653231)</t>
  </si>
  <si>
    <t>双人房&lt;2人入住&gt;&lt;不退款&gt;</t>
  </si>
  <si>
    <t>Guellaff/Erwan</t>
  </si>
  <si>
    <t xml:space="preserve">8D1W84	</t>
  </si>
  <si>
    <t xml:space="preserve">21470865223	</t>
  </si>
  <si>
    <t>[本那比]行政套房酒店及会议中心，温哥华都市区(Executive Suites Hotel &amp; Conference Center, Metro Vancouver)(55744967)</t>
  </si>
  <si>
    <t>双人大床一室套房&lt;2人入住&gt;&lt;不退款&gt;</t>
  </si>
  <si>
    <t>DUFRESNE/LOUISE,ST.CYR/LUCILLE</t>
  </si>
  <si>
    <t xml:space="preserve">80450620	</t>
  </si>
  <si>
    <t xml:space="preserve">21504527441	</t>
  </si>
  <si>
    <t>[瓦伦西亚]瓦伦西亚巴瑟罗酒店(Barceló Valencia)(55598885)</t>
  </si>
  <si>
    <t>豪华房&lt;2人入住&gt;&lt;不退款&gt;</t>
  </si>
  <si>
    <t>Fernandez Alvarez/Pablo</t>
  </si>
  <si>
    <t xml:space="preserve">2752251	</t>
  </si>
  <si>
    <t xml:space="preserve">7360SE082411	</t>
  </si>
  <si>
    <t xml:space="preserve">21507426933	</t>
  </si>
  <si>
    <t>[曼谷]阿瓦尼阿特里姆曼谷酒店(SHA认证)(Avani Atrium Bangkok Hotel (SHA Certified))(55665998)</t>
  </si>
  <si>
    <t>阿瓦尼尊贵房&lt;2人入住&gt;&lt;不退款&gt;</t>
  </si>
  <si>
    <t>Agarwal/Ankita,Agarwal/Ankita</t>
  </si>
  <si>
    <t xml:space="preserve">53479177	</t>
  </si>
  <si>
    <t xml:space="preserve">21507558887	</t>
  </si>
  <si>
    <t>[贝德福德]波士顿贝德福德广场酒店(Bedford Plaza Hotel-Boston)(89919506)</t>
  </si>
  <si>
    <t>豪华特大房&lt;2人入住&gt;&lt;不退款&gt;&lt;早餐&gt;</t>
  </si>
  <si>
    <t>Wolfenden/Ian</t>
  </si>
  <si>
    <t xml:space="preserve">2753132	</t>
  </si>
  <si>
    <t xml:space="preserve">EXP-2031235275	</t>
  </si>
  <si>
    <t xml:space="preserve">21514655743	</t>
  </si>
  <si>
    <t>[巴黎]巴黎凡尔赛15号美居酒店(Mercure Paris 15 Porte de Versailles)(55452136)</t>
  </si>
  <si>
    <t>经典双人床房&lt;2人入住&gt;&lt;不退款&gt;</t>
  </si>
  <si>
    <t>LO/VEGA</t>
  </si>
  <si>
    <t xml:space="preserve">2755147	</t>
  </si>
  <si>
    <t>0903WJT522</t>
  </si>
  <si>
    <t xml:space="preserve">0903WJT524	</t>
  </si>
  <si>
    <t xml:space="preserve">21558250981	</t>
  </si>
  <si>
    <t>[檀香山]阿洛希拉尼威基基海滩度假村('Alohilani Resort Waikiki Beach)(55862069)</t>
  </si>
  <si>
    <t>客房, 2 张大床, 部分海景&lt;2人入住&gt;&lt;不退款&gt;</t>
  </si>
  <si>
    <t>Keyzar/Aldre,Zefanya/Levania</t>
  </si>
  <si>
    <t xml:space="preserve">2755742	</t>
  </si>
  <si>
    <t xml:space="preserve">11486703	</t>
  </si>
  <si>
    <t xml:space="preserve">21567107973	</t>
  </si>
  <si>
    <t>[希什利]伊斯坦布尔哈比皇冠假日酒店(Crowne Plaza Istanbul Harbiye, an IHG Hotel)(55439689)</t>
  </si>
  <si>
    <t>客房&lt;2人入住&gt;&lt;不退款&gt;&lt;早餐&gt;</t>
  </si>
  <si>
    <t>CHARAAN/MAHA,CHARAAN/IBRAHIM</t>
  </si>
  <si>
    <t xml:space="preserve">2757185	</t>
  </si>
  <si>
    <t xml:space="preserve">21570645808	</t>
  </si>
  <si>
    <t>[里加]蒙特克里斯托精品酒店(Boutique Hotel Monte Kristo)(55280289)</t>
  </si>
  <si>
    <t>标准双人房&lt;2人入住&gt;&lt;不退款&gt;&lt;早餐&gt;</t>
  </si>
  <si>
    <t>NYKYTCHENKO/LIANA</t>
  </si>
  <si>
    <t xml:space="preserve">2757998	</t>
  </si>
  <si>
    <t xml:space="preserve">2032268503	</t>
  </si>
  <si>
    <t xml:space="preserve">21571244048	</t>
  </si>
  <si>
    <t>阿瓦尼豪华房&lt;2人入住&gt;&lt;不退款&gt;</t>
  </si>
  <si>
    <t>LING/YUN</t>
  </si>
  <si>
    <t xml:space="preserve">2758203	</t>
  </si>
  <si>
    <t xml:space="preserve">21588836269	</t>
  </si>
  <si>
    <t>[东雅加达]雅加达哈珀迈特海瑞诺酒店(Harper M.T. Haryono Jakarta)(55653015)</t>
  </si>
  <si>
    <t>高级房&lt;2人入住&gt;&lt;不退款&gt;</t>
  </si>
  <si>
    <t>ARVIANI/MELVA</t>
  </si>
  <si>
    <t xml:space="preserve">2761055	</t>
  </si>
  <si>
    <t xml:space="preserve">136976	</t>
  </si>
  <si>
    <t xml:space="preserve">21589872092	</t>
  </si>
  <si>
    <t>[班加罗尔]班加罗尔丽笙酒店(Radisson Blu Atria Bengaluru)(55768449)</t>
  </si>
  <si>
    <t>Pakalapati/Sanvith Varma</t>
  </si>
  <si>
    <t xml:space="preserve">2761362	</t>
  </si>
  <si>
    <t xml:space="preserve">0040229314	</t>
  </si>
  <si>
    <t xml:space="preserve">21597310658	</t>
  </si>
  <si>
    <t>[长滩岛]长滩岛拉卡美拉饭店(La Carmela de Boracay)(55694668)</t>
  </si>
  <si>
    <t>标准房&lt;2人入住&gt;&lt;不退款&gt;&lt;早餐&gt;</t>
  </si>
  <si>
    <t>VALERIO/CESCILYN DELA FUENTE,INOUE/SHERAKEE</t>
  </si>
  <si>
    <t xml:space="preserve">2762330	</t>
  </si>
  <si>
    <t xml:space="preserve">805425421	</t>
  </si>
  <si>
    <t xml:space="preserve">21599579333	</t>
  </si>
  <si>
    <t>[达拉斯]集市中心贝斯特韦斯特酒店(Best Western Market Center)(55707581)</t>
  </si>
  <si>
    <t>标准客房, 1 张特大床房&lt;2人入住&gt;&lt;不退款&gt;&lt;早餐&gt;</t>
  </si>
  <si>
    <t>Ortega/Ashley</t>
  </si>
  <si>
    <t xml:space="preserve">2762838	</t>
  </si>
  <si>
    <t xml:space="preserve">HMTQKY4HWQ	</t>
  </si>
  <si>
    <t xml:space="preserve">21599934687	</t>
  </si>
  <si>
    <t>[拉斯维加斯]宁静维加斯精品酒店(Serene Vegas Boutique Hotel)(55505372)</t>
  </si>
  <si>
    <t>RK 一张特大床房&lt;2人入住&gt;&lt;不退款&gt;</t>
  </si>
  <si>
    <t>Ji/Lin</t>
  </si>
  <si>
    <t xml:space="preserve">2762950	</t>
  </si>
  <si>
    <t>取消</t>
  </si>
  <si>
    <t xml:space="preserve">21600924562	</t>
  </si>
  <si>
    <t>[圣乔治]圣乔治会议中心红狮酒店(Red Lion Hotel and Conference Center St. George)(70395117)</t>
  </si>
  <si>
    <t>无障碍特大床房&lt;2人入住&gt;&lt;不退款&gt;&lt;早餐&gt;</t>
  </si>
  <si>
    <t>Dandrea  /Joe</t>
  </si>
  <si>
    <t xml:space="preserve">2763128	</t>
  </si>
  <si>
    <t xml:space="preserve">21618323924	</t>
  </si>
  <si>
    <t>[古晋]古晋帝国酒店(Imperial Hotel Kuching)(55451613)</t>
  </si>
  <si>
    <t>高级房(双床)&lt;2人入住&gt;&lt;不退款&gt;</t>
  </si>
  <si>
    <t>DUAN/XIANZHE,SUN/WEI</t>
  </si>
  <si>
    <t xml:space="preserve">2765805	</t>
  </si>
  <si>
    <t xml:space="preserve">21618759898	</t>
  </si>
  <si>
    <t>[波兹南]波兹南康铂酒店(Campanile Poznan)(55289963)</t>
  </si>
  <si>
    <t>双人床房&lt;2人入住&gt;&lt;不退款&gt;&lt;早餐&gt;</t>
  </si>
  <si>
    <t>PENG/TAO</t>
  </si>
  <si>
    <t xml:space="preserve">2765874	</t>
  </si>
  <si>
    <t xml:space="preserve">21619658225	</t>
  </si>
  <si>
    <t>[阿布扎比]阿布扎比W酒店(W Abu Dhabi - Yas Island)(71612736)</t>
  </si>
  <si>
    <t>奇妙双床房&lt;2人入住&gt;&lt;不退款&gt;</t>
  </si>
  <si>
    <t>WONG/CHEE WAH</t>
  </si>
  <si>
    <t xml:space="preserve">2766062	</t>
  </si>
  <si>
    <t xml:space="preserve">84604926	</t>
  </si>
  <si>
    <t xml:space="preserve">21619743139	</t>
  </si>
  <si>
    <t>[伯班克]柏本克酒店(Hotel Burbank)(55281385)</t>
  </si>
  <si>
    <t>无障碍大床房&lt;2人入住&gt;&lt;不退款&gt;</t>
  </si>
  <si>
    <t>McCoosh/Kymberlie K</t>
  </si>
  <si>
    <t xml:space="preserve">2766071	</t>
  </si>
  <si>
    <t xml:space="preserve">PEWK4140035954	</t>
  </si>
  <si>
    <t xml:space="preserve">21622196713	</t>
  </si>
  <si>
    <t>[吉隆坡]吉隆坡帝盛酒店(Dorsett Kuala Lumpur)(55895782)</t>
  </si>
  <si>
    <t>帝盛客房&lt;2人入住&gt;&lt;不退款&gt;</t>
  </si>
  <si>
    <t>JIYANG/XIE</t>
  </si>
  <si>
    <t xml:space="preserve">2766661	</t>
  </si>
  <si>
    <t xml:space="preserve">52362921	</t>
  </si>
  <si>
    <t xml:space="preserve">21622420147	</t>
  </si>
  <si>
    <t>[曼谷]曼谷阿文苏昆维特酒店(Avani Sukhumvit Bangkok)(70165254)</t>
  </si>
  <si>
    <t>阿瓦尼客房&lt;2人入住&gt;&lt;不退款&gt;&lt;早餐&gt;</t>
  </si>
  <si>
    <t>Li/Yan Fang</t>
  </si>
  <si>
    <t xml:space="preserve">2766717	</t>
  </si>
  <si>
    <t xml:space="preserve">21622649978	</t>
  </si>
  <si>
    <t>[苏卡拉贾]新绿翡翠仙图市酒店(Hotel Neo+ Green Savana Sentul City)(60514134)</t>
  </si>
  <si>
    <t>欧力泳池层房&lt;2人入住&gt;&lt;不退款&gt;&lt;早餐&gt;</t>
  </si>
  <si>
    <t>DEDI /A MALIK</t>
  </si>
  <si>
    <t xml:space="preserve">2766760	</t>
  </si>
  <si>
    <t xml:space="preserve">71893	</t>
  </si>
  <si>
    <t xml:space="preserve">21623003601	</t>
  </si>
  <si>
    <t>[宿务]宿务探索酒店(Quest Hotel and Conference Center Cebu)(55585942)</t>
  </si>
  <si>
    <t>ALSABI/SABIWALEED</t>
  </si>
  <si>
    <t xml:space="preserve">2766856	</t>
  </si>
  <si>
    <t xml:space="preserve">782689976	</t>
  </si>
  <si>
    <t xml:space="preserve">21623605560	</t>
  </si>
  <si>
    <t>LEE/EUNBUM</t>
  </si>
  <si>
    <t xml:space="preserve">2767010	</t>
  </si>
  <si>
    <t xml:space="preserve">76960	</t>
  </si>
  <si>
    <t xml:space="preserve">21623634245	</t>
  </si>
  <si>
    <t>[兰贝斯区]伦敦丽亭滨河酒店(Park Plaza London Riverbank)(60467269)</t>
  </si>
  <si>
    <t>高级双人房&lt;2人入住&gt;&lt;不退款&gt;</t>
  </si>
  <si>
    <t>HUANG/WEIKANG</t>
  </si>
  <si>
    <t xml:space="preserve">2767016	</t>
  </si>
  <si>
    <t xml:space="preserve">0040549089	</t>
  </si>
  <si>
    <t xml:space="preserve">21623674951	</t>
  </si>
  <si>
    <t>[马尼库尔勒翁格尔]大魔术酒店 - 前巴黎魔术马戏团酒店(Grand Magic Hotel-ex Magic Circus Marne La Vallée)(80330844)</t>
  </si>
  <si>
    <t>ZHANG/BOYUAN</t>
  </si>
  <si>
    <t xml:space="preserve">2767032	</t>
  </si>
  <si>
    <t xml:space="preserve">2034063565	</t>
  </si>
  <si>
    <t xml:space="preserve">21624060351	</t>
  </si>
  <si>
    <t>[新山]希思尔新山酒店(Thistle Johor Bahru)(55402666)</t>
  </si>
  <si>
    <t>海景豪华特大床房&lt;2人入住&gt;&lt;不退款&gt;&lt;早餐&gt;</t>
  </si>
  <si>
    <t>FARHAN/FARHAN AZIMIE</t>
  </si>
  <si>
    <t xml:space="preserve">2767151	</t>
  </si>
  <si>
    <t xml:space="preserve">21624359863	</t>
  </si>
  <si>
    <t>[Bang Chalong]曼谷伊斯汀塔娜城市高尔夫度假村(Eastin Thana City Golf Resort Bangkok)(68031168)</t>
  </si>
  <si>
    <t>高级房&lt;2人入住&gt;&lt;不退款&gt;&lt;早餐&gt;</t>
  </si>
  <si>
    <t>ZHONG/HAI,Jiang/Yongmei,GAO/WEI</t>
  </si>
  <si>
    <t xml:space="preserve">2767229	</t>
  </si>
  <si>
    <t xml:space="preserve">21624474393	</t>
  </si>
  <si>
    <t>[泗水]泗水尼欧古彭酒店(Hotel Neo Gubeng - Surabaya by ASTON)(60480269)</t>
  </si>
  <si>
    <t>梦幻房&lt;2人入住&gt;&lt;不退款&gt;</t>
  </si>
  <si>
    <t>SURYONO/ANDRE</t>
  </si>
  <si>
    <t xml:space="preserve">2767251	</t>
  </si>
  <si>
    <t xml:space="preserve">74145	</t>
  </si>
  <si>
    <t xml:space="preserve">21624655603	</t>
  </si>
  <si>
    <t>[奇克托瓦加]布法罗机场奇克托瓦加住宿及套房酒店(Sleep Inn &amp; Suites Buffalo Airport Cheektowaga)(55254352)</t>
  </si>
  <si>
    <t>无障碍2张双人床房&lt;2人入住&gt;&lt;不退款&gt;&lt;早餐&gt;</t>
  </si>
  <si>
    <t>Beers/Sheron</t>
  </si>
  <si>
    <t xml:space="preserve">2767359	</t>
  </si>
  <si>
    <t xml:space="preserve">21624866181	</t>
  </si>
  <si>
    <t>[西塔科]西雅图机场西塔科红狮酒店（西塔科）(Red Lion Hotel Seattle Airport Sea-Tac)(55694578)</t>
  </si>
  <si>
    <t>两张大号床房&lt;2人入住&gt;&lt;不退款&gt;</t>
  </si>
  <si>
    <t>KE/XIONGWEI,RAO/YUMING</t>
  </si>
  <si>
    <t xml:space="preserve">2767463	</t>
  </si>
  <si>
    <t xml:space="preserve">21630283088	</t>
  </si>
  <si>
    <t>[格雷斯]伦敦瑟罗克M25宜必思酒店(ibis London Thurrock M25)(80332332)</t>
  </si>
  <si>
    <t>标准双人房&lt;2人入住&gt;&lt;不退款&gt;</t>
  </si>
  <si>
    <t>Beasley/Stephanie</t>
  </si>
  <si>
    <t xml:space="preserve">2767540	</t>
  </si>
  <si>
    <t xml:space="preserve">21630426293	</t>
  </si>
  <si>
    <t>[曼谷]曼谷铂尔曼皇权酒店 (SHA Plus+)(Pullman Bangkok King Power)(55270449)</t>
  </si>
  <si>
    <t>豪华特大床房&lt;2人入住&gt;&lt;不退款&gt;</t>
  </si>
  <si>
    <t>Shi/Zemin</t>
  </si>
  <si>
    <t xml:space="preserve">2767546	</t>
  </si>
  <si>
    <t xml:space="preserve">6323WJU586	</t>
  </si>
  <si>
    <t xml:space="preserve">21630991385	</t>
  </si>
  <si>
    <t>[多伦多]多伦多中心假日酒店(Holiday Inn Toronto Downtown Centre, an IHG Hotel)(55612021)</t>
  </si>
  <si>
    <t>两张双人床房&lt;2人入住&gt;&lt;不退款&gt;</t>
  </si>
  <si>
    <t>Gerlofs/Jacqueline</t>
  </si>
  <si>
    <t xml:space="preserve">2767672	</t>
  </si>
  <si>
    <t xml:space="preserve">46118031	</t>
  </si>
  <si>
    <t xml:space="preserve">21631033386	</t>
  </si>
  <si>
    <t xml:space="preserve">2767684	</t>
  </si>
  <si>
    <t xml:space="preserve">44908083	</t>
  </si>
  <si>
    <t xml:space="preserve">21633442448	</t>
  </si>
  <si>
    <t>[富国岛]B 住宿酒店(B Stay Hotel)(96313671)</t>
  </si>
  <si>
    <t>基础客房&lt;2人入住&gt;&lt;不退款&gt;</t>
  </si>
  <si>
    <t>VO VAN/VU</t>
  </si>
  <si>
    <t xml:space="preserve">2768047	</t>
  </si>
  <si>
    <t xml:space="preserve">Confirmed on mobile app	</t>
  </si>
  <si>
    <t xml:space="preserve">21633899099	</t>
  </si>
  <si>
    <t>[新德里]新德里粉红旅馆(Roseate House New Delhi)(55312395)</t>
  </si>
  <si>
    <t>Jha/Vikas</t>
  </si>
  <si>
    <t xml:space="preserve">2768128	</t>
  </si>
  <si>
    <t xml:space="preserve">acknowledged	</t>
  </si>
  <si>
    <t xml:space="preserve">21633926824	</t>
  </si>
  <si>
    <t>[迪拜]迪拜艾巴莎诺富特酒店（即将开业）(Novotel Dubai Al Barsha)(80332746)</t>
  </si>
  <si>
    <t>Pingannaud/Romain</t>
  </si>
  <si>
    <t xml:space="preserve">LTGDBNLH	</t>
  </si>
  <si>
    <t xml:space="preserve">21635708254	</t>
  </si>
  <si>
    <t>[北雅加达]雅加达尼欧玛纳戈广场酒店(Neo Hotel Mangga Dua by ASTON)(55253987)</t>
  </si>
  <si>
    <t>欧力嗯房&lt;2人入住&gt;&lt;不退款&gt;&lt;早餐&gt;</t>
  </si>
  <si>
    <t>IMANDA/CUT</t>
  </si>
  <si>
    <t xml:space="preserve">2768543	</t>
  </si>
  <si>
    <t xml:space="preserve">21637603619	</t>
  </si>
  <si>
    <t>OR/NGA YAN</t>
  </si>
  <si>
    <t xml:space="preserve">2769032	</t>
  </si>
  <si>
    <t xml:space="preserve">21637948986	</t>
  </si>
  <si>
    <t>[清迈]坎攀甘酒店 (SHA Extra Plus)(Kampaeng Ngam Hotel (SHA Extra Plus))(56467125)</t>
  </si>
  <si>
    <t>Lam/Tuan Anh</t>
  </si>
  <si>
    <t xml:space="preserve">2769150	</t>
  </si>
  <si>
    <t xml:space="preserve">35625428	</t>
  </si>
  <si>
    <t xml:space="preserve">21638269338	</t>
  </si>
  <si>
    <t>[科隆]科隆瑟夫灵霍夫美居酒店(Mercure Hotel Severinshof Köln City)(56206123)</t>
  </si>
  <si>
    <t>双床房&lt;2人入住&gt;&lt;不退款&gt;</t>
  </si>
  <si>
    <t>KATAJAINEN-LEINOLA/HEIDI</t>
  </si>
  <si>
    <t xml:space="preserve">2769229	</t>
  </si>
  <si>
    <t xml:space="preserve">1206WK0550;XM	</t>
  </si>
  <si>
    <t xml:space="preserve">21638278141	</t>
  </si>
  <si>
    <t>[泰布尔罗克]布兰森山坡酒店(The Branson Hillside Hotel)(75220783)</t>
  </si>
  <si>
    <t>豪华两张大号床&lt;2人入住&gt;&lt;不退款&gt;</t>
  </si>
  <si>
    <t>COFFMAN /CANDIS DAWN</t>
  </si>
  <si>
    <t xml:space="preserve">2769249	</t>
  </si>
  <si>
    <t xml:space="preserve">119453774	</t>
  </si>
  <si>
    <t xml:space="preserve">21638298413	</t>
  </si>
  <si>
    <t>[阿尔勒]贝斯特韦斯特阿特里姆酒店(Best Western Atrium)(91595856)</t>
  </si>
  <si>
    <t>PETILLON/JESSY</t>
  </si>
  <si>
    <t xml:space="preserve">2769277	</t>
  </si>
  <si>
    <t xml:space="preserve">1033098	</t>
  </si>
  <si>
    <t xml:space="preserve">21638307847	</t>
  </si>
  <si>
    <t>[布鲁塞尔]布鲁塞尔华威酒店(Warwick Brussels)(55269668)</t>
  </si>
  <si>
    <t>尊贵豪华特大床房&lt;2人入住&gt;&lt;不退款&gt;</t>
  </si>
  <si>
    <t>BOUGHALEM/AHMED</t>
  </si>
  <si>
    <t xml:space="preserve">2769289	</t>
  </si>
  <si>
    <t xml:space="preserve">-2034409697	</t>
  </si>
  <si>
    <t xml:space="preserve">21680710590	</t>
  </si>
  <si>
    <t>[威利斯顿]威利斯顿凯艺酒店(Quality Inn Williston)(55320944)</t>
  </si>
  <si>
    <t>标准大号床房&lt;2人入住&gt;&lt;不退款&gt;&lt;早餐&gt;</t>
  </si>
  <si>
    <t>YU LAN/WANG</t>
  </si>
  <si>
    <t xml:space="preserve">2769382	</t>
  </si>
  <si>
    <t xml:space="preserve">Acknowledged	</t>
  </si>
  <si>
    <t xml:space="preserve">21681124955	</t>
  </si>
  <si>
    <t>[清迈]勇闯天涯营(Trekker Camp)(94358651)</t>
  </si>
  <si>
    <t>标准房带风扇&lt;2人入住&gt;&lt;不退款&gt;&lt;早餐&gt;</t>
  </si>
  <si>
    <t>wang/dongxun</t>
  </si>
  <si>
    <t xml:space="preserve">2769433	</t>
  </si>
  <si>
    <t xml:space="preserve">21681451196	</t>
  </si>
  <si>
    <t>尼欧房&lt;2人入住&gt;&lt;不退款&gt;</t>
  </si>
  <si>
    <t>HUANG/SHIDE</t>
  </si>
  <si>
    <t xml:space="preserve">2769480	</t>
  </si>
  <si>
    <t xml:space="preserve">21681596608	</t>
  </si>
  <si>
    <t>[曼谷]优本纳沙通(Urbana Sathorn, Bangkok)(68545418)</t>
  </si>
  <si>
    <t>一卧室豪华房&lt;2人入住&gt;&lt;不退款&gt;</t>
  </si>
  <si>
    <t>LAU /TSZ HIM</t>
  </si>
  <si>
    <t xml:space="preserve">2769509	</t>
  </si>
  <si>
    <t xml:space="preserve">89301022	</t>
  </si>
  <si>
    <t xml:space="preserve">21682058231	</t>
  </si>
  <si>
    <t>[埃克塞特]埃克塞特鲁日蒙美居酒店(Mercure Exeter Rougemont Hotel)(69451960)</t>
  </si>
  <si>
    <t>标准双人床房&lt;2人入住&gt;&lt;不退款&gt;</t>
  </si>
  <si>
    <t>Baines/Maea</t>
  </si>
  <si>
    <t xml:space="preserve">2769601	</t>
  </si>
  <si>
    <t xml:space="preserve">21682681776	</t>
  </si>
  <si>
    <t>[Spotsylvania Courthouse]索恩伯格品质酒店(Quality Inn Thornburg)(95386726)</t>
  </si>
  <si>
    <t>双人房(2张双人床)&lt;2人入住&gt;&lt;不退款&gt;&lt;早餐&gt;</t>
  </si>
  <si>
    <t>Forde /Godfrey</t>
  </si>
  <si>
    <t xml:space="preserve">2769727	</t>
  </si>
  <si>
    <t xml:space="preserve">21682727764	</t>
  </si>
  <si>
    <t>[曼谷]曼谷拉玛九萨默赛特酒店(Somerset Rama 9 Bangkok)(94361514)</t>
  </si>
  <si>
    <t>尊贵两卧室房&lt;2人入住&gt;&lt;不退款&gt;</t>
  </si>
  <si>
    <t>IP/MAK SHING</t>
  </si>
  <si>
    <t xml:space="preserve">2769736	</t>
  </si>
  <si>
    <t xml:space="preserve">10712SE009581	</t>
  </si>
  <si>
    <t xml:space="preserve">21683423782	</t>
  </si>
  <si>
    <t>[巴德胡弗多普]阿姆斯特丹史基浦机场宜必思酒店(Ibis Schiphol Amsterdam Airport)(55290037)</t>
  </si>
  <si>
    <t>CHANG/NAI CHUN</t>
  </si>
  <si>
    <t xml:space="preserve">2769902	</t>
  </si>
  <si>
    <t xml:space="preserve">21683436935	</t>
  </si>
  <si>
    <t>[法里达巴德]苏拉杰昆德维凡塔酒店 - 国家首都辖区(Vivanta Surajkund, NCR)(55920207)</t>
  </si>
  <si>
    <t>高级特大床房&lt;2人入住&gt;&lt;不退款&gt;</t>
  </si>
  <si>
    <t>Rastogi/Surbhi</t>
  </si>
  <si>
    <t xml:space="preserve">2769904	</t>
  </si>
  <si>
    <t xml:space="preserve">75695SE114825-14	</t>
  </si>
  <si>
    <t xml:space="preserve">21683957637	</t>
  </si>
  <si>
    <t>Qolbi/Ariqu</t>
  </si>
  <si>
    <t xml:space="preserve">2770042	</t>
  </si>
  <si>
    <t xml:space="preserve">74186	</t>
  </si>
  <si>
    <t xml:space="preserve">21684578002	</t>
  </si>
  <si>
    <t>[新邦安拔]槟城联进酒店(Luscious Hotel)(89916483)</t>
  </si>
  <si>
    <t>豪华房（大床）&lt;2人入住&gt;&lt;不退款&gt;</t>
  </si>
  <si>
    <t>Anoh/Gafar</t>
  </si>
  <si>
    <t xml:space="preserve">2770179	</t>
  </si>
  <si>
    <t xml:space="preserve">21685000319	</t>
  </si>
  <si>
    <t>壮观房&lt;2人入住&gt;&lt;不退款&gt;</t>
  </si>
  <si>
    <t>zhou/yanjun</t>
  </si>
  <si>
    <t xml:space="preserve">2770260	</t>
  </si>
  <si>
    <t xml:space="preserve">From Allocation	</t>
  </si>
  <si>
    <t xml:space="preserve">21685058710	</t>
  </si>
  <si>
    <t>[磅波]素万那普标志酒店(The Iconic Suvarnbhumi)(68545258)</t>
  </si>
  <si>
    <t>豪华双人间&lt;2人入住&gt;&lt;不退款&gt;</t>
  </si>
  <si>
    <t>TANAWANKITTI /TANAPORN</t>
  </si>
  <si>
    <t xml:space="preserve">2770276	</t>
  </si>
  <si>
    <t xml:space="preserve">35638521	</t>
  </si>
  <si>
    <t xml:space="preserve">21685175725	</t>
  </si>
  <si>
    <t>[暖武里]游轮住宿酒店@萨马奇-迪瓦南特(Bed by Cruise Hotel @Samakkhi-Tivanont)(55281360)</t>
  </si>
  <si>
    <t>VECHAIPHITAK/KAWIN</t>
  </si>
  <si>
    <t xml:space="preserve">2770294	</t>
  </si>
  <si>
    <t xml:space="preserve">21686647643	</t>
  </si>
  <si>
    <t>[南雅加达]梅加库宁冈德普瑞玛酒店(d’primahotel Mega Kuningan)(60493888)</t>
  </si>
  <si>
    <t>超级豪华房&lt;2人入住&gt;&lt;不退款&gt;&lt;早餐&gt;</t>
  </si>
  <si>
    <t>Ming/Li</t>
  </si>
  <si>
    <t xml:space="preserve">2770611	</t>
  </si>
  <si>
    <t xml:space="preserve">6329379	</t>
  </si>
  <si>
    <t xml:space="preserve">18818581063	</t>
  </si>
  <si>
    <t>调整</t>
  </si>
  <si>
    <t>[梳邦再也]双威金字塔酒店(Sunway Pyramid Hotel)(69451915)</t>
  </si>
  <si>
    <t>园景豪华双床房&lt;2人入住&gt;&lt;不退款&gt;</t>
  </si>
  <si>
    <t>YU/TINGTING,Chen/Min</t>
  </si>
  <si>
    <t xml:space="preserve">206668191	</t>
  </si>
  <si>
    <t xml:space="preserve">18771817868	</t>
  </si>
  <si>
    <t>[基韦斯特]基韦斯特佩里码头酒店(The Perry Hotel &amp; Marina Key West)(55801206)</t>
  </si>
  <si>
    <t>特大床房（Stock Island）&lt;2人入住&gt;&lt;不退款&gt;</t>
  </si>
  <si>
    <t>Bornemann/Patrick,Genez/Claudia</t>
  </si>
  <si>
    <t>CA13030221106HKD</t>
  </si>
  <si>
    <t xml:space="preserve">18946315787	</t>
  </si>
  <si>
    <t>[曼谷]曼谷拉差达瑞士酒店 (SHA Extra Plus)(Swissotel Bangkok Ratchada (SHA Extra Plus))(54503361)</t>
  </si>
  <si>
    <t>瑞士尊贵房&lt;2人入住&gt;&lt;不退款&gt;</t>
  </si>
  <si>
    <t>WEE/GUAN KIAT,WEE/YU QI NATASHA,NG/WING HENG,CHAN/SIEW KEE</t>
  </si>
  <si>
    <t xml:space="preserve">2060268	</t>
  </si>
  <si>
    <t xml:space="preserve">21150811954	</t>
  </si>
  <si>
    <t>Shin/Eun Jin</t>
  </si>
  <si>
    <t xml:space="preserve">458973611857	</t>
  </si>
  <si>
    <t xml:space="preserve">21314967499	</t>
  </si>
  <si>
    <t>[拉斯维加斯]拉斯维加斯阿瑞亚韦达拉水疗酒店(Vdara Hotel &amp; Spa at ARIA Las Vegas)(55932649)</t>
  </si>
  <si>
    <t>一室公寓&lt;2人入住&gt;&lt;不退款&gt;</t>
  </si>
  <si>
    <t>JHON/MALCOLM</t>
  </si>
  <si>
    <t xml:space="preserve">2721828	</t>
  </si>
  <si>
    <t xml:space="preserve">15063151617	</t>
  </si>
  <si>
    <t xml:space="preserve">21330964537	</t>
  </si>
  <si>
    <t>[东京]新宿花JR九州酒店(JR KYUSHU HOTEL Blossom Shinjuku)(55852023)</t>
  </si>
  <si>
    <t>Superior Twin Non- Smoking&lt;2人入住&gt;&lt;不退款&gt;</t>
  </si>
  <si>
    <t>LI/SAUMAN,WONG/MEI</t>
  </si>
  <si>
    <t xml:space="preserve">475807	</t>
  </si>
  <si>
    <t xml:space="preserve">21339672829	</t>
  </si>
  <si>
    <t>[巴黎]朗东堡10号巴黎北站宜必思酒店(Ibis Paris Gare du Nord Château Landon 10ème)(60467311)</t>
  </si>
  <si>
    <t>Galleguillos De La Maza /Patricio Jenaro</t>
  </si>
  <si>
    <t xml:space="preserve">21340238101	</t>
  </si>
  <si>
    <t>[斯科特斯德]3棕榈酒店(3 Palms Hotel)(89916557)</t>
  </si>
  <si>
    <t>豪华客房2张大床&lt;2人入住&gt;&lt;不退款&gt;</t>
  </si>
  <si>
    <t>RAY/DUANE</t>
  </si>
  <si>
    <t xml:space="preserve">6699004	</t>
  </si>
  <si>
    <t xml:space="preserve">21362541665	</t>
  </si>
  <si>
    <t>[萨莱诺]萨莱诺大酒店(Grand Hotel Salerno)(55822131)</t>
  </si>
  <si>
    <t>AROFFU/GRAZIELLA</t>
  </si>
  <si>
    <t xml:space="preserve">25531628	</t>
  </si>
  <si>
    <t xml:space="preserve">21367701663	</t>
  </si>
  <si>
    <t>[西归浦市]济州绿地铂骊度假村(The Qube Resort Jeju)(77364125)</t>
  </si>
  <si>
    <t>豪华双人房&lt;2人入住&gt;&lt;不退款&gt;&lt;早餐&gt;</t>
  </si>
  <si>
    <t>CHO/AYOUNG</t>
  </si>
  <si>
    <t xml:space="preserve">22090844	</t>
  </si>
  <si>
    <t xml:space="preserve">21415970858	</t>
  </si>
  <si>
    <t>[温哥华]罗布森温哥华市中心里维埃拉酒店(Riviera Hotel on Robson Downtown Vancouver)(55812439)</t>
  </si>
  <si>
    <t>特大床房&lt;2人入住&gt;&lt;不退款&gt;</t>
  </si>
  <si>
    <t>Singh/Gursimranbir</t>
  </si>
  <si>
    <t xml:space="preserve">19091324	</t>
  </si>
  <si>
    <t xml:space="preserve">21426156929	</t>
  </si>
  <si>
    <t>[威斯敏斯特城]花园府酒店(Garden Court Hotel)(89920431)</t>
  </si>
  <si>
    <t>Saulnier/Lucie</t>
  </si>
  <si>
    <t xml:space="preserve">21448751057	</t>
  </si>
  <si>
    <t>[多伦多]多伦多香格里拉大酒店(Shangri-La Toronto)(56185710)</t>
  </si>
  <si>
    <t>豪华一卧室套房&lt;2人入住&gt;&lt;不退款&gt;</t>
  </si>
  <si>
    <t>Grewal/Anant</t>
  </si>
  <si>
    <t xml:space="preserve">56837SE026885	</t>
  </si>
  <si>
    <t xml:space="preserve">21488781791	</t>
  </si>
  <si>
    <t>[拉斯维加斯]皇宫站娱乐场酒店(Palace Station Hotel and Casino)(55666056)</t>
  </si>
  <si>
    <t>城景至尊特大床房（新装修）&lt;2人入住&gt;&lt;不退款&gt;</t>
  </si>
  <si>
    <t>CHEN/HSIAO PING</t>
  </si>
  <si>
    <t xml:space="preserve">2748162	</t>
  </si>
  <si>
    <t xml:space="preserve">822buSz59N	</t>
  </si>
  <si>
    <t xml:space="preserve">21505225706	</t>
  </si>
  <si>
    <t>[科隆]玛丽蒂姆科隆酒店(Maritim Hotel Köln)(55465091)</t>
  </si>
  <si>
    <t>经典双人房&lt;2人入住&gt;&lt;不退款&gt;</t>
  </si>
  <si>
    <t>Abdelhady/Jasmin</t>
  </si>
  <si>
    <t xml:space="preserve">2752487	</t>
  </si>
  <si>
    <t xml:space="preserve">21508373586	</t>
  </si>
  <si>
    <t>[洛斯皮塔莱-德略布雷加特]巴塞罗那费拉便捷酒店(EasyHotel Barcelona Fira)(95084713)</t>
  </si>
  <si>
    <t>无障碍双人房&lt;2人入住&gt;&lt;不退款&gt;</t>
  </si>
  <si>
    <t>THOMPSON/ZACH DARIO</t>
  </si>
  <si>
    <t xml:space="preserve">2753327	</t>
  </si>
  <si>
    <t xml:space="preserve">2031325845	</t>
  </si>
  <si>
    <t xml:space="preserve">21556676645	</t>
  </si>
  <si>
    <t>[布城]普特拉贾亚湖畔希尔顿逸林酒店(DoubleTree by Hilton Putrajaya Lakeside)(60480299)</t>
  </si>
  <si>
    <t>双床客房&lt;2人入住&gt;&lt;不退款&gt;&lt;早餐&gt;</t>
  </si>
  <si>
    <t>NORLIZA/NABILAH</t>
  </si>
  <si>
    <t xml:space="preserve">21569938553	</t>
  </si>
  <si>
    <t>[阿布扎比]亚斯岛丽柏酒店(Park Inn by Radisson Abu Dhabi Yas Island)(55872255)</t>
  </si>
  <si>
    <t>广场景观房&lt;2人入住&gt;&lt;不退款&gt;</t>
  </si>
  <si>
    <t>Alvarez/Jennifer</t>
  </si>
  <si>
    <t xml:space="preserve">2757789	</t>
  </si>
  <si>
    <t xml:space="preserve">21571722788	</t>
  </si>
  <si>
    <t>[胡志明市]新世界西贡酒店(New World Saigon Hotel)(55289703)</t>
  </si>
  <si>
    <t>豪华特大床房&lt;2人入住&gt;&lt;不退款&gt;&lt;早餐&gt;</t>
  </si>
  <si>
    <t>CHUANG/SHENNAN,TRAN/THIHONGHANH</t>
  </si>
  <si>
    <t xml:space="preserve">1038523	</t>
  </si>
  <si>
    <t xml:space="preserve">21577900641	</t>
  </si>
  <si>
    <t>[威斯敏斯特城]伦敦皇家之鹰酒店(Royal Eagle Hotel)(55451902)</t>
  </si>
  <si>
    <t>标准大床房&lt;2人入住&gt;&lt;不退款&gt;</t>
  </si>
  <si>
    <t>ZHANG/JING,ZHAO/ANGUO,HUANG/YUJIA</t>
  </si>
  <si>
    <t xml:space="preserve">2759096	</t>
  </si>
  <si>
    <t xml:space="preserve">21582789689	</t>
  </si>
  <si>
    <t>[阿什兰]里特亚温泉度假村(Lithia Springs Resort)(92029949)</t>
  </si>
  <si>
    <t>山侧特大床一室房&lt;2人入住&gt;&lt;不退款&gt;&lt;早餐&gt;</t>
  </si>
  <si>
    <t>alex/sajimon</t>
  </si>
  <si>
    <t xml:space="preserve">2760319	</t>
  </si>
  <si>
    <t xml:space="preserve">-2032897145	</t>
  </si>
  <si>
    <t xml:space="preserve">21589518606	</t>
  </si>
  <si>
    <t>[维也纳]奥地利潮流酒店-维也纳萨伏伊(Austria Trend Hotel Savoyen Vienna)(55872493)</t>
  </si>
  <si>
    <t>豪华间&lt;2人入住&gt;&lt;不退款&gt;&lt;早餐&gt;</t>
  </si>
  <si>
    <t>WANG/ZHEN,ZOU/XIAOYU</t>
  </si>
  <si>
    <t xml:space="preserve">2761233	</t>
  </si>
  <si>
    <t xml:space="preserve">228-1014408	</t>
  </si>
  <si>
    <t xml:space="preserve">21589660367	</t>
  </si>
  <si>
    <t>两卧室尊贵房&lt;2人入住&gt;&lt;不退款&gt;&lt;早餐&gt;</t>
  </si>
  <si>
    <t>WONG/HUNG TING</t>
  </si>
  <si>
    <t xml:space="preserve">2761273	</t>
  </si>
  <si>
    <t xml:space="preserve">7670546911146	</t>
  </si>
  <si>
    <t xml:space="preserve">21591859911	</t>
  </si>
  <si>
    <t>[巨济市]Sang Sang 酒店(Hotel Sang Sang)(92031667)</t>
  </si>
  <si>
    <t>标准间&lt;2人入住&gt;&lt;不退款&gt;</t>
  </si>
  <si>
    <t>PARK/JUNGLIM</t>
  </si>
  <si>
    <t xml:space="preserve">2761706	</t>
  </si>
  <si>
    <t xml:space="preserve">2022102705454	</t>
  </si>
  <si>
    <t xml:space="preserve">21597276309	</t>
  </si>
  <si>
    <t>[巴黎]维多利亚酒店(Hotel Victoria)(55653029)</t>
  </si>
  <si>
    <t>Chavanne/Laure</t>
  </si>
  <si>
    <t xml:space="preserve">2762321	</t>
  </si>
  <si>
    <t xml:space="preserve">2-50477-1729	</t>
  </si>
  <si>
    <t xml:space="preserve">21597723395	</t>
  </si>
  <si>
    <t>[胡志明市]西贡馨乐庭丽晶酒店(Citadines Regency Saigon)(55289770)</t>
  </si>
  <si>
    <t>经典房间&lt;2人入住&gt;&lt;不退款&gt;</t>
  </si>
  <si>
    <t>THAM/ALEX MUN WAI</t>
  </si>
  <si>
    <t xml:space="preserve">2762395	</t>
  </si>
  <si>
    <t xml:space="preserve">7521700	</t>
  </si>
  <si>
    <t xml:space="preserve">21599342297	</t>
  </si>
  <si>
    <t>[霍夫]法古罗尔斯米里冰河泻湖福斯酒店(Fosshotel Glacier Lagoon)(55745311)</t>
  </si>
  <si>
    <t>海景双人房&lt;2人入住&gt;&lt;不退款&gt;</t>
  </si>
  <si>
    <t>Bui/Tyanna</t>
  </si>
  <si>
    <t xml:space="preserve">2762787	</t>
  </si>
  <si>
    <t xml:space="preserve">OR01230456	</t>
  </si>
  <si>
    <t xml:space="preserve">21602337852	</t>
  </si>
  <si>
    <t>[拉斯维加斯]拉斯维加斯波罗塔楼度假村(Polo Towers)(55304420)</t>
  </si>
  <si>
    <t>一卧套房&lt;2人入住&gt;&lt;不退款&gt;</t>
  </si>
  <si>
    <t>LIAO/CHIHMING</t>
  </si>
  <si>
    <t xml:space="preserve">2763494	</t>
  </si>
  <si>
    <t xml:space="preserve">21607274126	</t>
  </si>
  <si>
    <t>[棉兰]棉兰S山蒂卡首映酒店及会议(Santika Premiere Dyandra Hotel &amp; Convention - Medan)(56174619)</t>
  </si>
  <si>
    <t>豪华大床房&lt;2人入住&gt;&lt;不退款&gt;&lt;早餐&gt;</t>
  </si>
  <si>
    <t>SUSANTO/PUJIASTUTY SUSANTO</t>
  </si>
  <si>
    <t xml:space="preserve">2763963	</t>
  </si>
  <si>
    <t xml:space="preserve">21610044625	</t>
  </si>
  <si>
    <t>[罗马]卢斯来里酒店(Raeli Hotel Luce)(55413971)</t>
  </si>
  <si>
    <t>经济房&lt;2人入住&gt;&lt;不退款&gt;</t>
  </si>
  <si>
    <t>Fu/Haodong</t>
  </si>
  <si>
    <t xml:space="preserve">2764536	</t>
  </si>
  <si>
    <t xml:space="preserve">21616610254	</t>
  </si>
  <si>
    <t>D. Soleno/Evangeline,D. Soleno/Evangeline</t>
  </si>
  <si>
    <t xml:space="preserve">2765596	</t>
  </si>
  <si>
    <t xml:space="preserve">782145316	</t>
  </si>
  <si>
    <t xml:space="preserve">21618525041	</t>
  </si>
  <si>
    <t>[曼谷]曼谷湄南河畔华美达广场酒店(SHA Plus+)(Ramada Plaza by Wyndham Bangkok Menam Riverside)(55289780)</t>
  </si>
  <si>
    <t>广场城景特大床套房&lt;2人入住&gt;&lt;不退款&gt;&lt;早餐&gt;</t>
  </si>
  <si>
    <t>Rathi/Ankit,Rathi/Ankit</t>
  </si>
  <si>
    <t xml:space="preserve">2765830	</t>
  </si>
  <si>
    <t xml:space="preserve">21618742287	</t>
  </si>
  <si>
    <t>[迈阿密]迈阿密港舒适套房酒店(Comfort Inn &amp; Suites Downtown Brickell-Port Of Miami)(55280434)</t>
  </si>
  <si>
    <t>大床房&lt;2人入住&gt;&lt;不退款&gt;&lt;早餐&gt;</t>
  </si>
  <si>
    <t>Westmoreland/Twanya</t>
  </si>
  <si>
    <t xml:space="preserve">2765872	</t>
  </si>
  <si>
    <t xml:space="preserve">35140077	</t>
  </si>
  <si>
    <t xml:space="preserve">21631850216	</t>
  </si>
  <si>
    <t>[吉隆坡]吉隆坡双威太子大酒店(Sunway Hotel Putra Kuala Lumpur)(55290388)</t>
  </si>
  <si>
    <t>AL MUNIANDY/SUNDAR</t>
  </si>
  <si>
    <t xml:space="preserve">2767781	</t>
  </si>
  <si>
    <t xml:space="preserve">783137768	</t>
  </si>
  <si>
    <t xml:space="preserve">21632235388	</t>
  </si>
  <si>
    <t>[曼谷]V度假酒店 - 怀光地铁站(Resort V - MRT Huai Khwang)(55932682)</t>
  </si>
  <si>
    <t>带池景的标准双人房&lt;2人入住&gt;&lt;不退款&gt;</t>
  </si>
  <si>
    <t>KHONGJAROEN /WACHIRAPORN</t>
  </si>
  <si>
    <t xml:space="preserve">2767850	</t>
  </si>
  <si>
    <t xml:space="preserve">21633789835	</t>
  </si>
  <si>
    <t>[班贾尔马辛]银河大酒店(Galaxy Hotel Banjarmasin)(55439443)</t>
  </si>
  <si>
    <t>精致套房&lt;2人入住&gt;&lt;不退款&gt;&lt;早餐&gt;</t>
  </si>
  <si>
    <t>liu/feibiao</t>
  </si>
  <si>
    <t xml:space="preserve">2768111	</t>
  </si>
  <si>
    <t xml:space="preserve">4995022	</t>
  </si>
  <si>
    <t xml:space="preserve">21680784257	</t>
  </si>
  <si>
    <t>[里约热内卢]诺富特里约热内卢奥林匹克公园酒店(Novotel Rio de Janeiro Parque Olimpico)(70791258)</t>
  </si>
  <si>
    <t>高级双人床卧室（适合行动不便人士使用）&lt;2人入住&gt;&lt;不退款&gt;</t>
  </si>
  <si>
    <t>MARTINS/RAMON</t>
  </si>
  <si>
    <t xml:space="preserve">2769389	</t>
  </si>
  <si>
    <t xml:space="preserve">21681621151	</t>
  </si>
  <si>
    <t>[中雅加达]阿什利·瓦希德·哈西姆·雅加达(Ashley Wahid Hasyim Jakarta)(55543079)</t>
  </si>
  <si>
    <t>ANWAR/AHMAD RASYAD</t>
  </si>
  <si>
    <t xml:space="preserve">2769515	</t>
  </si>
  <si>
    <t xml:space="preserve">1403044265	</t>
  </si>
  <si>
    <t xml:space="preserve">21682262508	</t>
  </si>
  <si>
    <t>[哥打巴鲁]水晶旅馆(Crystal Lodge)(91544973)</t>
  </si>
  <si>
    <t>高级双床房&lt;2人入住&gt;&lt;不退款&gt;&lt;早餐&gt;</t>
  </si>
  <si>
    <t>LEE/KEN WAH</t>
  </si>
  <si>
    <t xml:space="preserve">2769641	</t>
  </si>
  <si>
    <t xml:space="preserve">21683258833	</t>
  </si>
  <si>
    <t>[坦帕]布兰登品质酒店及套房酒店(Quality Inn &amp; Suites Tampa - Brandon near Casino)(91545024)</t>
  </si>
  <si>
    <t>BALLARD/BOBBY</t>
  </si>
  <si>
    <t xml:space="preserve">2769873	</t>
  </si>
  <si>
    <t xml:space="preserve">21684164466	</t>
  </si>
  <si>
    <t>[曼谷]曼谷康文特公园酒店(Convenient Park Bangkok)(55451692)</t>
  </si>
  <si>
    <t>WUTTHIKARN/WORAPHONG</t>
  </si>
  <si>
    <t xml:space="preserve">2770091	</t>
  </si>
  <si>
    <t xml:space="preserve">21684626297	</t>
  </si>
  <si>
    <t>[迪拜]阿拉比昂广场 M 开放式公寓酒店(Studio M Arabian Plaza)(89916471)</t>
  </si>
  <si>
    <t>都市房&lt;2人入住&gt;&lt;不退款&gt;&lt;早餐&gt;</t>
  </si>
  <si>
    <t>FENG/XIAOWEI,CHEN/WEIWEI</t>
  </si>
  <si>
    <t xml:space="preserve">2770187	</t>
  </si>
  <si>
    <t xml:space="preserve">21685796453	</t>
  </si>
  <si>
    <t>[清迈]清迈德查尔梅酒店(Decharme Hotel)(55345911)</t>
  </si>
  <si>
    <t>豪华双人房&lt;2人入住&gt;&lt;不退款&gt;</t>
  </si>
  <si>
    <t>LEE/JUHYE,LEE/JUYOUNG</t>
  </si>
  <si>
    <t xml:space="preserve">2770456	</t>
  </si>
  <si>
    <t xml:space="preserve">21686978437	</t>
  </si>
  <si>
    <t>[乔治市]槟城尼奥酒店 (槟城对抗新冠肺炎认证)(Neo+ Penang (PenangFightCovid-19 Certified))(55665849)</t>
  </si>
  <si>
    <t>尼奥房&lt;2人入住&gt;&lt;不退款&gt;</t>
  </si>
  <si>
    <t>LAU/ISSAC</t>
  </si>
  <si>
    <t xml:space="preserve">2770715	</t>
  </si>
  <si>
    <t xml:space="preserve">166318	</t>
  </si>
  <si>
    <t xml:space="preserve">21687421950	</t>
  </si>
  <si>
    <t>[杜塞尔多夫]玛丽蒂姆杜塞尔多夫酒店(Maritim Hotel Düsseldorf)(56128353)</t>
  </si>
  <si>
    <t>精致双人套房&lt;2人入住&gt;&lt;不退款&gt;&lt;早餐&gt;</t>
  </si>
  <si>
    <t>Guttormsen/Jimmy Sean Korstvedt</t>
  </si>
  <si>
    <t xml:space="preserve">2770892	</t>
  </si>
  <si>
    <t xml:space="preserve">119496748	</t>
  </si>
  <si>
    <t xml:space="preserve">21688335285	</t>
  </si>
  <si>
    <t>[巴厘岛]瑞士贝林雷根酒店(Swiss-Belinn Legian)(55560323)</t>
  </si>
  <si>
    <t>Trautvetter /Bjoern</t>
  </si>
  <si>
    <t xml:space="preserve">2771133	</t>
  </si>
  <si>
    <t xml:space="preserve">21688787055	</t>
  </si>
  <si>
    <t>[胡志明市]胡志明伊甸花园酒店(Eden Garden Hotel)(55439326)</t>
  </si>
  <si>
    <t>客房 (Day Use Max 2 Hours Only)&lt;2人入住&gt;&lt;不退款&gt;</t>
  </si>
  <si>
    <t>MILLAR/GARY</t>
  </si>
  <si>
    <t xml:space="preserve">2771250	</t>
  </si>
  <si>
    <t xml:space="preserve">1403367502	</t>
  </si>
  <si>
    <t xml:space="preserve">21688818305	</t>
  </si>
  <si>
    <t xml:space="preserve">2771268	</t>
  </si>
  <si>
    <t xml:space="preserve">21693765805	</t>
  </si>
  <si>
    <t>[曼谷]曼谷大使酒店(Ambassador Hotel Bangkok)(55414259)</t>
  </si>
  <si>
    <t>豪华塔楼翼客房&lt;2人入住&gt;&lt;不退款&gt;</t>
  </si>
  <si>
    <t>CHEN/QIURONG</t>
  </si>
  <si>
    <t xml:space="preserve">2771755	</t>
  </si>
  <si>
    <t xml:space="preserve">BK032220	</t>
  </si>
  <si>
    <t xml:space="preserve">21693859990	</t>
  </si>
  <si>
    <t>[打横]塔西克马拉雅法维酒店(favehotel Tasikmalaya)(55812331)</t>
  </si>
  <si>
    <t>清新房&lt;2人入住&gt;&lt;不退款&gt;&lt;早餐&gt;</t>
  </si>
  <si>
    <t>Eckstein/Jacob</t>
  </si>
  <si>
    <t xml:space="preserve">2771772	</t>
  </si>
  <si>
    <t xml:space="preserve">21693851100	</t>
  </si>
  <si>
    <t>[Pasirsari]贝克西查巴贝卡飞舞酒店(favehotel Jababeka Cikarang)(70165332)</t>
  </si>
  <si>
    <t>致爱房&lt;2人入住&gt;&lt;不退款&gt;&lt;早餐&gt;</t>
  </si>
  <si>
    <t>APRILIA/RIZCA</t>
  </si>
  <si>
    <t xml:space="preserve">2771779	</t>
  </si>
  <si>
    <t xml:space="preserve">21694519030	</t>
  </si>
  <si>
    <t>[曼谷]彩虹套房酒店 (SHA Certified)(Baiyoke Suite Hotel)(55653319)</t>
  </si>
  <si>
    <t>高级套房&lt;2人入住&gt;&lt;不退款&gt;</t>
  </si>
  <si>
    <t>PUDPART/TRITCHANAN</t>
  </si>
  <si>
    <t xml:space="preserve">2771925	</t>
  </si>
  <si>
    <t xml:space="preserve">64643	</t>
  </si>
  <si>
    <t xml:space="preserve">21695949702	</t>
  </si>
  <si>
    <t>尼欧房&lt;2人入住&gt;&lt;不退款&gt;&lt;早餐&gt;</t>
  </si>
  <si>
    <t xml:space="preserve">2772306	</t>
  </si>
  <si>
    <t xml:space="preserve">21696995588	</t>
  </si>
  <si>
    <t>[河内]河内乐贾丹酒店(Hanoi le Jardin Hotel &amp; Spa)(90196443)</t>
  </si>
  <si>
    <t>家庭连通套房&lt;2人入住&gt;&lt;不退款&gt;&lt;早餐&gt;</t>
  </si>
  <si>
    <t>TRAN/MINH KHANH</t>
  </si>
  <si>
    <t xml:space="preserve">2034688862	</t>
  </si>
  <si>
    <t xml:space="preserve">21697067860	</t>
  </si>
  <si>
    <t>[赫尔辛基]赫尔辛基亚瑟酒店(Hotel Arthur)(55270308)</t>
  </si>
  <si>
    <t>Schissell/Timothy james warren</t>
  </si>
  <si>
    <t xml:space="preserve">2772560	</t>
  </si>
  <si>
    <t xml:space="preserve">119542172	</t>
  </si>
  <si>
    <t xml:space="preserve">18747845559	</t>
  </si>
  <si>
    <t>补单</t>
  </si>
  <si>
    <t>[格拉纳达]帕拉西奥德圣伊内斯酒店(Palacio de Santa Inés)(46053022)</t>
  </si>
  <si>
    <t>双人床房&lt;2人入住&gt;&lt;不退款&gt;</t>
  </si>
  <si>
    <t>Samanta/Soumen,Samanta/Soumen</t>
  </si>
  <si>
    <t xml:space="preserve">25377212	</t>
  </si>
  <si>
    <t>退单</t>
  </si>
  <si>
    <t xml:space="preserve">18524651058	</t>
  </si>
  <si>
    <t>[温哥华]温哥华奥贝尔杰酒店(Auberge Vancouver Hotel)(55841856)</t>
  </si>
  <si>
    <t>豪华特大床房&lt;不退款&gt;&lt;2人入住&gt;</t>
  </si>
  <si>
    <t>Brewster/Alan Charles</t>
  </si>
  <si>
    <t>CA13030221107HKD</t>
  </si>
  <si>
    <t xml:space="preserve">6440681	</t>
  </si>
  <si>
    <t xml:space="preserve">21355610881	</t>
  </si>
  <si>
    <t>[巴厘岛]巴厘岛库塔阿雅杜塔酒店(Aryaduta Kuta Bali)(55519445)</t>
  </si>
  <si>
    <t>豪华尊贵房&lt;2人入住&gt;&lt;不退款&gt;&lt;早餐&gt;</t>
  </si>
  <si>
    <t>LIN/TACHUN</t>
  </si>
  <si>
    <t xml:space="preserve">99048819-1	</t>
  </si>
  <si>
    <t xml:space="preserve">21358137020	</t>
  </si>
  <si>
    <t>[东京]东京王子大饭店(Tokyo Prince Hotel)(55745061)</t>
  </si>
  <si>
    <t>豪华房（特大床，4-8层）&lt;2人入住&gt;&lt;不退款&gt;</t>
  </si>
  <si>
    <t>CHO/NANCHANG</t>
  </si>
  <si>
    <t xml:space="preserve">21358605644	</t>
  </si>
  <si>
    <t>豪华房（特大床）&lt;2人入住&gt;&lt;不退款&gt;</t>
  </si>
  <si>
    <t xml:space="preserve">酒店运营sone女士确认	</t>
  </si>
  <si>
    <t xml:space="preserve">21375102756	</t>
  </si>
  <si>
    <t>[拉斯维加斯]拉斯维加斯金砖酒店(Golden Nugget Las Vegas)(55666051)</t>
  </si>
  <si>
    <t>酒店随机房型&lt;2人入住&gt;&lt;不退款&gt;</t>
  </si>
  <si>
    <t>Fitzgerald/Kendrick</t>
  </si>
  <si>
    <t xml:space="preserve">21411532914	</t>
  </si>
  <si>
    <t>[拉斯维加斯]拉斯维加斯广场娱乐场酒店(Plaza Hotel &amp; Casino)(55320526)</t>
  </si>
  <si>
    <t>PAN/JIANWEI</t>
  </si>
  <si>
    <t xml:space="preserve">118267381	</t>
  </si>
  <si>
    <t xml:space="preserve">21422494908	</t>
  </si>
  <si>
    <t>[河内]河内灿烂之星格兰德酒店(Splendid Star Grand hotel Hanoi)(55841720)</t>
  </si>
  <si>
    <t>Sheets/Ronald Wayne</t>
  </si>
  <si>
    <t xml:space="preserve">2026409898	</t>
  </si>
  <si>
    <t xml:space="preserve">21447738575	</t>
  </si>
  <si>
    <t>[哈默史密斯-富勒姆区]喜登概念酒店-卢玛哈默史密斯(Heeton Concept Hotel-Luma Hammersmith)(55694491)</t>
  </si>
  <si>
    <t>光亮大床房&lt;2人入住&gt;&lt;不退款&gt;</t>
  </si>
  <si>
    <t>gaelle/helcman,gaelle/helcman</t>
  </si>
  <si>
    <t xml:space="preserve">1027296	</t>
  </si>
  <si>
    <t xml:space="preserve">21452627479	</t>
  </si>
  <si>
    <t>[汉堡]汉堡爱丽舍酒店(GRAND ELYSEE Hamburg)(90355492)</t>
  </si>
  <si>
    <t>schikhof/Johannes jacobus,schikhof/Esmeralda Diana</t>
  </si>
  <si>
    <t xml:space="preserve">118497559	</t>
  </si>
  <si>
    <t xml:space="preserve">21482482931	</t>
  </si>
  <si>
    <t>[新加坡]新加坡怡阁大酒店，良木园酒店集团成员(York Hotel (SG Clean))(60513970)</t>
  </si>
  <si>
    <t>BENUI/TANSRI SINGADJU</t>
  </si>
  <si>
    <t xml:space="preserve">2746695	</t>
  </si>
  <si>
    <t xml:space="preserve">Confirmation No: 1811834	</t>
  </si>
  <si>
    <t xml:space="preserve">21490978111	</t>
  </si>
  <si>
    <t>[普吉岛]普吉岛塔夫海滩水疗度假村(SHA Extra Plus)(Thavorn Beach Village Resort &amp; Spa Phuket(SHA Extra Plus))(55611798)</t>
  </si>
  <si>
    <t>热带花园景房&lt;2人入住&gt;&lt;不退款&gt;&lt;早餐&gt;</t>
  </si>
  <si>
    <t>Shinde/Pramod,Shinde/Pramod</t>
  </si>
  <si>
    <t xml:space="preserve">2748588	</t>
  </si>
  <si>
    <t xml:space="preserve">HBD-79131-321-5674615	</t>
  </si>
  <si>
    <t xml:space="preserve">21502420521	</t>
  </si>
  <si>
    <t>[弗莱彻]阿斯维尔机场克拉丽奥酒店(Clarion Inn Asheville Airport)(95139237)</t>
  </si>
  <si>
    <t>特大床房&lt;2人入住&gt;&lt;不退款&gt;&lt;早餐&gt;</t>
  </si>
  <si>
    <t>Jeong/James</t>
  </si>
  <si>
    <t xml:space="preserve">2751619	</t>
  </si>
  <si>
    <t xml:space="preserve">21502490897	</t>
  </si>
  <si>
    <t>[查尔斯湖]查尔斯湖金块酒店(Golden Nugget Lake Charles)(75220885)</t>
  </si>
  <si>
    <t>豪华客房, 1 张特大床&lt;2人入住&gt;&lt;不退款&gt;</t>
  </si>
  <si>
    <t>Lee/Sung-kyum</t>
  </si>
  <si>
    <t xml:space="preserve">2751652	</t>
  </si>
  <si>
    <t xml:space="preserve">RZ-2031063308	</t>
  </si>
  <si>
    <t xml:space="preserve">21505376035	</t>
  </si>
  <si>
    <t>[胡志明市]西贡中心铂尔曼酒店(Pullman Saigon Centre)(55270481)</t>
  </si>
  <si>
    <t>CUI/QING</t>
  </si>
  <si>
    <t xml:space="preserve">2752515	</t>
  </si>
  <si>
    <t xml:space="preserve">7489WJU540	</t>
  </si>
  <si>
    <t xml:space="preserve">21514379737	</t>
  </si>
  <si>
    <t>[托里]贝斯特韦斯特圆顶礁度假酒店(Capitol Reef Resort)(55572862)</t>
  </si>
  <si>
    <t>高级特大床房带阳台&lt;2人入住&gt;&lt;不退款&gt;</t>
  </si>
  <si>
    <t>Foltz/Gary</t>
  </si>
  <si>
    <t xml:space="preserve">RGD6THRXG	</t>
  </si>
  <si>
    <t xml:space="preserve">21514432163	</t>
  </si>
  <si>
    <t>传统房（2张大床）&lt;2人入住&gt;&lt;不退款&gt;</t>
  </si>
  <si>
    <t>Mehta/Ushpreet,Pattni/Janvi</t>
  </si>
  <si>
    <t xml:space="preserve">RGD6THRWB	</t>
  </si>
  <si>
    <t xml:space="preserve">21561213752	</t>
  </si>
  <si>
    <t>[迈阿密]迈阿密国际机场酒店(Miami International Airport Hotel)(55694594)</t>
  </si>
  <si>
    <t>标准2张大号床房&lt;2人入住&gt;&lt;不退款&gt;</t>
  </si>
  <si>
    <t>Urdaneta/Trina,Chavez/Fanny</t>
  </si>
  <si>
    <t xml:space="preserve">LLKDT8R90Q	</t>
  </si>
  <si>
    <t xml:space="preserve">21561261856	</t>
  </si>
  <si>
    <t>标准大号床房&lt;2人入住&gt;&lt;不退款&gt;</t>
  </si>
  <si>
    <t>Boezio/Giuseppe</t>
  </si>
  <si>
    <t xml:space="preserve">2756304	</t>
  </si>
  <si>
    <t xml:space="preserve">LLKDT8R936	</t>
  </si>
  <si>
    <t xml:space="preserve">21562253572	</t>
  </si>
  <si>
    <t>[伊斯坦布尔]华美达伊斯坦布尔大巴扎酒店(Ramada Istanbul Grand Bazaar)(55707766)</t>
  </si>
  <si>
    <t>Barmare/Insha,Barmare/Insha</t>
  </si>
  <si>
    <t xml:space="preserve">21564190397	</t>
  </si>
  <si>
    <t>特大床客房&lt;2人入住&gt;&lt;不退款&gt;&lt;早餐&gt;</t>
  </si>
  <si>
    <t>AIN/NURUL</t>
  </si>
  <si>
    <t xml:space="preserve">2756964	</t>
  </si>
  <si>
    <t xml:space="preserve">21567892784	</t>
  </si>
  <si>
    <t>[布拉格]布拉格皇家酒店(Hotel Royal Prague)(92028983)</t>
  </si>
  <si>
    <t>Helsen/Davy</t>
  </si>
  <si>
    <t xml:space="preserve">酒店前台 khavip先生确认	</t>
  </si>
  <si>
    <t xml:space="preserve">21580905934	</t>
  </si>
  <si>
    <t>[纽约]纽约包沃利 M 市民酒店(citizenM New York Bowery)(89916825)</t>
  </si>
  <si>
    <t>Parker/Timothy</t>
  </si>
  <si>
    <t xml:space="preserve">2759926	</t>
  </si>
  <si>
    <t xml:space="preserve">NYB-FX99967	</t>
  </si>
  <si>
    <t xml:space="preserve">21588268632	</t>
  </si>
  <si>
    <t>ANDIKA/RIKO FIRMAN</t>
  </si>
  <si>
    <t xml:space="preserve">2760928	</t>
  </si>
  <si>
    <t xml:space="preserve">21590245077	</t>
  </si>
  <si>
    <t>[圣莫尼卡]圣莫妮卡莫里哥特酒店(Le Merigot Santa Monica)(56206383)</t>
  </si>
  <si>
    <t>客房, 1 张特大床,城市景观&lt;2人入住&gt;&lt;不退款&gt;</t>
  </si>
  <si>
    <t>DOLZHENKO/TATIANA</t>
  </si>
  <si>
    <t xml:space="preserve">2761442	</t>
  </si>
  <si>
    <t xml:space="preserve">77075607	</t>
  </si>
  <si>
    <t xml:space="preserve">21596105927	</t>
  </si>
  <si>
    <t>[曼谷]察殿恩博利豪华酒店 (SHA Plus+)(Emporium Suites by Chatrium)(56163219)</t>
  </si>
  <si>
    <t>豪华房&lt;2人入住&gt;&lt;不退款&gt;&lt;早餐&gt;</t>
  </si>
  <si>
    <t>KIM/KI YOUNG</t>
  </si>
  <si>
    <t xml:space="preserve">2762107	</t>
  </si>
  <si>
    <t xml:space="preserve">190464537	</t>
  </si>
  <si>
    <t xml:space="preserve">21599633962	</t>
  </si>
  <si>
    <t>[弗朗斯地区鲁瓦西]巴黎戴高乐机场北2号宜必思快捷酒店(ibis budget Roissy CDG Paris Nord 2)(55465334)</t>
  </si>
  <si>
    <t>大床房&lt;2人入住&gt;&lt;不退款&gt;</t>
  </si>
  <si>
    <t>Dubois/Jean-Pierre</t>
  </si>
  <si>
    <t xml:space="preserve">2762878	</t>
  </si>
  <si>
    <t xml:space="preserve">3515WK2552	</t>
  </si>
  <si>
    <t xml:space="preserve">21605449631	</t>
  </si>
  <si>
    <t>高级大床房&lt;2人入住&gt;&lt;不退款&gt;</t>
  </si>
  <si>
    <t>XU/WEIWEI</t>
  </si>
  <si>
    <t xml:space="preserve">2763636	</t>
  </si>
  <si>
    <t xml:space="preserve">21608001888	</t>
  </si>
  <si>
    <t>[莱顿]郁金香酒店(Tulip Inn Leiden Centre)(55626315)</t>
  </si>
  <si>
    <t>标准房, 2 张单人床&lt;2人入住&gt;&lt;不退款&gt;&lt;早餐&gt;</t>
  </si>
  <si>
    <t>Kooijman/Rudolf Johannes</t>
  </si>
  <si>
    <t xml:space="preserve">2764059	</t>
  </si>
  <si>
    <t xml:space="preserve">21610265418	</t>
  </si>
  <si>
    <t>CHEN/YINGSHI</t>
  </si>
  <si>
    <t xml:space="preserve">2764602	</t>
  </si>
  <si>
    <t xml:space="preserve">21612197296	</t>
  </si>
  <si>
    <t>[迪拜]迪拜地标大酒店(Landmark Grand Hotel)(55862076)</t>
  </si>
  <si>
    <t>HUANG/JIANRONG,SERRAJANDALOUSSI/MOHAMED</t>
  </si>
  <si>
    <t xml:space="preserve">2765118	</t>
  </si>
  <si>
    <t xml:space="preserve">21612511266	</t>
  </si>
  <si>
    <t>高级客房&lt;2人入住&gt;&lt;不退款&gt;&lt;早餐&gt;</t>
  </si>
  <si>
    <t>CHEUNG/YUK CHUN</t>
  </si>
  <si>
    <t xml:space="preserve">2765241	</t>
  </si>
  <si>
    <t xml:space="preserve">21612980734	</t>
  </si>
  <si>
    <t>[纽约]牛顿酒店(Hotel Newton)(55414180)</t>
  </si>
  <si>
    <t>高级双人床房&lt;2人入住&gt;&lt;不退款&gt;</t>
  </si>
  <si>
    <t>Remarck/Arnaud</t>
  </si>
  <si>
    <t xml:space="preserve">2765404	</t>
  </si>
  <si>
    <t xml:space="preserve">411000C08241	</t>
  </si>
  <si>
    <t xml:space="preserve">21617347434	</t>
  </si>
  <si>
    <t>[多哈]多哈香蕉岛安纳塔拉度假酒店(Banana Island Resort Doha by Anantara)(55932560)</t>
  </si>
  <si>
    <t>精致套房&lt;2人入住&gt;&lt;不退款&gt;</t>
  </si>
  <si>
    <t>Bilal/Salih</t>
  </si>
  <si>
    <t xml:space="preserve">2765676	</t>
  </si>
  <si>
    <t xml:space="preserve">4593506	</t>
  </si>
  <si>
    <t xml:space="preserve">21619777080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</si>
  <si>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</si>
  <si>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</si>
  <si>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Mansour/Mary Nabil Rezk</t>
  </si>
  <si>
    <t xml:space="preserve">2766074	</t>
  </si>
  <si>
    <t xml:space="preserve">X6KU4CHVGX	</t>
  </si>
  <si>
    <t xml:space="preserve">21619863732	</t>
  </si>
  <si>
    <t>[巴黎]卡克图斯酒店(Cactus)(95387924)</t>
  </si>
  <si>
    <t>PATOSIT/WANIDA</t>
  </si>
  <si>
    <t xml:space="preserve">2766093	</t>
  </si>
  <si>
    <t xml:space="preserve">2033945639	</t>
  </si>
  <si>
    <t xml:space="preserve">21623492096	</t>
  </si>
  <si>
    <t>[奥尔日河畔埃皮奈]埃皮内苏奥格普瑞米尔经典酒店(Première Classe Epinay Sur Orge Savigny Sur Orge)(70788976)</t>
  </si>
  <si>
    <t>SANCHEZ/MARYNE</t>
  </si>
  <si>
    <t xml:space="preserve">2766978	</t>
  </si>
  <si>
    <t xml:space="preserve">33430UC004510	</t>
  </si>
  <si>
    <t xml:space="preserve">21623530544	</t>
  </si>
  <si>
    <t>[杜伦]杜伦丽笙酒店(Radisson Blu Hotel, Durham)(55280996)</t>
  </si>
  <si>
    <t>高级河景房&lt;2人入住&gt;&lt;不退款&gt;</t>
  </si>
  <si>
    <t>LEWIS-GRUNDY/PAUL</t>
  </si>
  <si>
    <t xml:space="preserve">2766989	</t>
  </si>
  <si>
    <t xml:space="preserve">21630814724	</t>
  </si>
  <si>
    <t>[弗农]山溪畔品质酒店(Quality Inn near Mountain Creek)(95139230)</t>
  </si>
  <si>
    <t>标准房, 1 张特大床房&lt;2人入住&gt;&lt;不退款&gt;&lt;早餐&gt;</t>
  </si>
  <si>
    <t>sari eddine/bahaa</t>
  </si>
  <si>
    <t xml:space="preserve">2767647	</t>
  </si>
  <si>
    <t xml:space="preserve">21632047897	</t>
  </si>
  <si>
    <t>[东京]THE 皇家花园酒店 ICONIC 东京汐留(The Royal Park Hotel Iconic Tokyo Shiodome)(55639803)</t>
  </si>
  <si>
    <t>KWAN/CHUN CHUNG</t>
  </si>
  <si>
    <t xml:space="preserve">2767816	</t>
  </si>
  <si>
    <t xml:space="preserve">20221031543318932	</t>
  </si>
  <si>
    <t xml:space="preserve">21632555423	</t>
  </si>
  <si>
    <t>[首尔]三井酒店(Hotel Samjung)(55337145)</t>
  </si>
  <si>
    <t>SONG/YOUNGBONG</t>
  </si>
  <si>
    <t xml:space="preserve">2767894	</t>
  </si>
  <si>
    <t xml:space="preserve">22026235	</t>
  </si>
  <si>
    <t xml:space="preserve">21633214834	</t>
  </si>
  <si>
    <t>套房（1张特大床）&lt;2人入住&gt;&lt;不退款&gt;&lt;早餐&gt;</t>
  </si>
  <si>
    <t>SWEENEY /ALANA</t>
  </si>
  <si>
    <t xml:space="preserve">2768006	</t>
  </si>
  <si>
    <t xml:space="preserve">21634742077	</t>
  </si>
  <si>
    <t>Liu/ru</t>
  </si>
  <si>
    <t xml:space="preserve">2768275	</t>
  </si>
  <si>
    <t xml:space="preserve">acknowledge	</t>
  </si>
  <si>
    <t xml:space="preserve">21636934389	</t>
  </si>
  <si>
    <t>[怡保]M精品酒店(M Boutique Hotel)(68545152)</t>
  </si>
  <si>
    <t>MEK CHEE/ONG</t>
  </si>
  <si>
    <t xml:space="preserve">2768836	</t>
  </si>
  <si>
    <t xml:space="preserve">#86817	</t>
  </si>
  <si>
    <t xml:space="preserve">21638291246	</t>
  </si>
  <si>
    <t>[拉斯维加斯]圣塔菲车站娱乐场酒店(Santa Fe Station Hotel &amp; Casino)(55281187)</t>
  </si>
  <si>
    <t>豪华特大床房（新翻建）&lt;2人入住&gt;&lt;不退款&gt;</t>
  </si>
  <si>
    <t>Lopez benavides/Francisco antonio</t>
  </si>
  <si>
    <t xml:space="preserve">2769267	</t>
  </si>
  <si>
    <t xml:space="preserve">780CGzsBxp	</t>
  </si>
  <si>
    <t xml:space="preserve">21680418178	</t>
  </si>
  <si>
    <t>[加帝夫]加帝夫中心宜必思快捷酒店(Ibis Budget Cardiff Centre)(55573131)</t>
  </si>
  <si>
    <t>双人间&lt;2人入住&gt;&lt;不退款&gt;&lt;早餐&gt;</t>
  </si>
  <si>
    <t>LI/JIAJIA</t>
  </si>
  <si>
    <t xml:space="preserve">2769338	</t>
  </si>
  <si>
    <t xml:space="preserve">6175WK0620	</t>
  </si>
  <si>
    <t xml:space="preserve">21683382877	</t>
  </si>
  <si>
    <t>[乔治市]槟城东方大酒店 (槟城对抗新冠肺炎认证)(Eastern &amp; Oriental Hotel (PenangFightCovid-19 Certified))(55320435)</t>
  </si>
  <si>
    <t>转角套房&lt;2人入住&gt;&lt;不退款&gt;&lt;早餐&gt;</t>
  </si>
  <si>
    <t>GUO/XINRONG,Chen/Shan</t>
  </si>
  <si>
    <t xml:space="preserve">2769893	</t>
  </si>
  <si>
    <t xml:space="preserve">2034481619	</t>
  </si>
  <si>
    <t xml:space="preserve">21683373475	</t>
  </si>
  <si>
    <t>Zhang/PEI</t>
  </si>
  <si>
    <t xml:space="preserve">2769898	</t>
  </si>
  <si>
    <t xml:space="preserve">21683441179	</t>
  </si>
  <si>
    <t>豪华套房&lt;2人入住&gt;&lt;不退款&gt;&lt;早餐&gt;</t>
  </si>
  <si>
    <t>Su/Jiang fa,Li/Yisen,Su/Zhiqin</t>
  </si>
  <si>
    <t xml:space="preserve">2769943	</t>
  </si>
  <si>
    <t xml:space="preserve">2034483305	</t>
  </si>
  <si>
    <t xml:space="preserve">21683933557	</t>
  </si>
  <si>
    <t>山畔房(带露台和浴缸)&lt;2人入住&gt;&lt;不退款&gt;</t>
  </si>
  <si>
    <t>ALFRAIH/FERAS NASSER</t>
  </si>
  <si>
    <t xml:space="preserve">2770030	</t>
  </si>
  <si>
    <t xml:space="preserve">MTN-4899928596788776389	</t>
  </si>
  <si>
    <t xml:space="preserve">21684121150	</t>
  </si>
  <si>
    <t>[维甘]幸福酒店(Hotel Felicidad)(89917914)</t>
  </si>
  <si>
    <t>ZHANG/YANG</t>
  </si>
  <si>
    <t xml:space="preserve">2770080	</t>
  </si>
  <si>
    <t xml:space="preserve">21684479266	</t>
  </si>
  <si>
    <t>TSAO/HONGYUI SIMEON</t>
  </si>
  <si>
    <t xml:space="preserve">2770154	</t>
  </si>
  <si>
    <t xml:space="preserve">808967089	</t>
  </si>
  <si>
    <t xml:space="preserve">21687834842	</t>
  </si>
  <si>
    <t>[大西洋城]波哥水疗娱乐场酒店(Borgata Hotel Casino and Spa)(77372084)</t>
  </si>
  <si>
    <t>经典客房, 1 张特大床&lt;2人入住&gt;&lt;不退款&gt;</t>
  </si>
  <si>
    <t>XU/KAI</t>
  </si>
  <si>
    <t xml:space="preserve">2770956	</t>
  </si>
  <si>
    <t xml:space="preserve">906134342	</t>
  </si>
  <si>
    <t xml:space="preserve">21687887394	</t>
  </si>
  <si>
    <t>[米尔皮塔斯]行政酒店(Executive Inn)(69451837)</t>
  </si>
  <si>
    <t>标准房, 1 张特大床&lt;2人入住&gt;&lt;不退款&gt;</t>
  </si>
  <si>
    <t>YUAN/YU</t>
  </si>
  <si>
    <t xml:space="preserve">2771000	</t>
  </si>
  <si>
    <t xml:space="preserve">19311809	</t>
  </si>
  <si>
    <t xml:space="preserve">21692286966	</t>
  </si>
  <si>
    <t>[Batu Sub-District]阿斯顿因巴图(ASTON Inn Batu)(55799305)</t>
  </si>
  <si>
    <t>高级房间&lt;2人入住&gt;&lt;不退款&gt;</t>
  </si>
  <si>
    <t>MANDALAWANGI/SHANTY PURBASARI</t>
  </si>
  <si>
    <t xml:space="preserve">2771459	</t>
  </si>
  <si>
    <t xml:space="preserve">21693131926	</t>
  </si>
  <si>
    <t>[巴厘岛]巴厘岛妲丽豪华水疗别墅酒店(The Bidadari Luxury Villas &amp; Spa Bali)(89919531)</t>
  </si>
  <si>
    <t>奢华别墅, 1 间卧室, 私人游泳池&lt;2人入住&gt;&lt;不退款&gt;</t>
  </si>
  <si>
    <t>CAI/XINYI</t>
  </si>
  <si>
    <t xml:space="preserve">2771607	</t>
  </si>
  <si>
    <t xml:space="preserve">6334541	</t>
  </si>
  <si>
    <t xml:space="preserve">21694472625	</t>
  </si>
  <si>
    <t>[西雅加达]雅加达88曼加勿刹62号酒店(Hotel 88 Mangga Besar 62 Jakarta)(90402199)</t>
  </si>
  <si>
    <t>TAJUDIN/DEEPODHIEN</t>
  </si>
  <si>
    <t xml:space="preserve">2771914	</t>
  </si>
  <si>
    <t xml:space="preserve">21694579017	</t>
  </si>
  <si>
    <t>Tan/Keng Chong</t>
  </si>
  <si>
    <t xml:space="preserve">2771948	</t>
  </si>
  <si>
    <t xml:space="preserve">166333	</t>
  </si>
  <si>
    <t xml:space="preserve">21695181080	</t>
  </si>
  <si>
    <t>SIEN LIT/SOON</t>
  </si>
  <si>
    <t xml:space="preserve">2772110	</t>
  </si>
  <si>
    <t xml:space="preserve">166338	</t>
  </si>
  <si>
    <t xml:space="preserve">21695675605	</t>
  </si>
  <si>
    <t>[班贾尔马辛]班贾尔马辛艾哈迈德亚尼法维酒店(favehotel Ahmad Yani Banjarmasin)(55312461)</t>
  </si>
  <si>
    <t>致爱房&lt;2人入住&gt;&lt;不退款&gt;</t>
  </si>
  <si>
    <t>SIU/KOON FUNG RAYMOND</t>
  </si>
  <si>
    <t xml:space="preserve">2772238	</t>
  </si>
  <si>
    <t xml:space="preserve">21696111465	</t>
  </si>
  <si>
    <t>LI/SHUANG</t>
  </si>
  <si>
    <t xml:space="preserve">2772347	</t>
  </si>
  <si>
    <t xml:space="preserve">1403509630	</t>
  </si>
  <si>
    <t xml:space="preserve">21698020087	</t>
  </si>
  <si>
    <t>[贝伊奥卢]科琳娜艺术及精品酒店(Corinne Art &amp; Boutique Hotel)(89919717)</t>
  </si>
  <si>
    <t>song/jiaxin</t>
  </si>
  <si>
    <t xml:space="preserve">2772882	</t>
  </si>
  <si>
    <t xml:space="preserve">4012547	</t>
  </si>
  <si>
    <t xml:space="preserve">21698116656	</t>
  </si>
  <si>
    <t>[杜塞尔多夫]麦迪逊杜塞尔多夫火车总站诺富姆酒店(Novum Hotel Madison Düsseldorf Hauptbahnhof)(55321069)</t>
  </si>
  <si>
    <t>WEI/WEI</t>
  </si>
  <si>
    <t xml:space="preserve">2772907	</t>
  </si>
  <si>
    <t xml:space="preserve">_1403657328	</t>
  </si>
  <si>
    <t xml:space="preserve">21698244551	</t>
  </si>
  <si>
    <t>[北安普敦]北安普顿镇中央丽柏酒店(Park Inn by Radisson Northampton Town Centre)(55312465)</t>
  </si>
  <si>
    <t>Clarke/Ian</t>
  </si>
  <si>
    <t xml:space="preserve">2772926	</t>
  </si>
  <si>
    <t xml:space="preserve">21698438038	</t>
  </si>
  <si>
    <t>[纽约]曼哈顿金融区假日酒店(Holiday Inn Manhattan Financial District, an IHG Hotel)(55465565)</t>
  </si>
  <si>
    <t>单卧室房-带无障碍淋浴,听力无障碍设施|&lt;2人入住&gt;&lt;不退款&gt;</t>
  </si>
  <si>
    <t>Ladignon/John</t>
  </si>
  <si>
    <t xml:space="preserve">2773041	</t>
  </si>
  <si>
    <t xml:space="preserve">报名字	</t>
  </si>
  <si>
    <t xml:space="preserve">21698377900	</t>
  </si>
  <si>
    <t>标准客房&lt;2人入住&gt;&lt;不退款&gt;</t>
  </si>
  <si>
    <t>SHEIKH/SHEMUEL</t>
  </si>
  <si>
    <t xml:space="preserve">2772994	</t>
  </si>
  <si>
    <t xml:space="preserve">21699130642	</t>
  </si>
  <si>
    <t>[奥马哈]奥马哈动物园舒适酒店(Comfort Inn at The Zoo Omaha)(94362645)</t>
  </si>
  <si>
    <t>大号床间 - 带无障碍设施&lt;2人入住&gt;&lt;不退款&gt;&lt;早餐&gt;</t>
  </si>
  <si>
    <t>bhavsar/rushang</t>
  </si>
  <si>
    <t xml:space="preserve">2773219	</t>
  </si>
  <si>
    <t xml:space="preserve">21699170405	</t>
  </si>
  <si>
    <t>[里约热内卢]萨沃伊奥森酒店(Savoy Othon)(55586013)</t>
  </si>
  <si>
    <t>PONTES /SANDRA</t>
  </si>
  <si>
    <t xml:space="preserve">2773240	</t>
  </si>
  <si>
    <t xml:space="preserve">66160014	</t>
  </si>
  <si>
    <t xml:space="preserve">21699215599	</t>
  </si>
  <si>
    <t>[圣-欧斯特-腾-诺德]贝斯特韦斯特城市中心酒店(Hotel Best Western City Centre)(55270190)</t>
  </si>
  <si>
    <t>Kabakov/Alex</t>
  </si>
  <si>
    <t xml:space="preserve">2773250	</t>
  </si>
  <si>
    <t xml:space="preserve">21699885779	</t>
  </si>
  <si>
    <t>[巴株巴辖]888精品酒店(888 Boutique Hotel)(78201952)</t>
  </si>
  <si>
    <t>Yen/Rumizan</t>
  </si>
  <si>
    <t xml:space="preserve">2773555	</t>
  </si>
  <si>
    <t xml:space="preserve">21701521069	</t>
  </si>
  <si>
    <t>[吉隆坡]吉隆坡全西特酒店(Hotel Transit Kuala Lumpur)(55694773)</t>
  </si>
  <si>
    <t>BELAWAN/DAPHNE JAMES</t>
  </si>
  <si>
    <t xml:space="preserve">2773724	</t>
  </si>
  <si>
    <t xml:space="preserve">21702165040	</t>
  </si>
  <si>
    <t>[Talang Aman]阿斯顿巨港及会议中心酒店(ASTON Palembang Hotel &amp; Conference Center)(56163178)</t>
  </si>
  <si>
    <t>ADAM/DEDE</t>
  </si>
  <si>
    <t xml:space="preserve">2773806	</t>
  </si>
  <si>
    <t xml:space="preserve">21702320364	</t>
  </si>
  <si>
    <t>[黑风洞]雪兰莪士拉央美居酒店(Mercure Selangor Selayang)(70391827)</t>
  </si>
  <si>
    <t>高级2张单人床房&lt;2人入住&gt;&lt;不退款&gt;</t>
  </si>
  <si>
    <t>Wu/Caiyan</t>
  </si>
  <si>
    <t xml:space="preserve">2773816	</t>
  </si>
  <si>
    <t xml:space="preserve">21702725000	</t>
  </si>
  <si>
    <t>CHEN/YONG</t>
  </si>
  <si>
    <t xml:space="preserve">2773929	</t>
  </si>
  <si>
    <t xml:space="preserve">21702661204	</t>
  </si>
  <si>
    <t>[阿波罗湾]国际舒适酒店(Comfort Inn The International)(55851959)</t>
  </si>
  <si>
    <t>EVANS/DINNY</t>
  </si>
  <si>
    <t xml:space="preserve">2773912	</t>
  </si>
  <si>
    <t xml:space="preserve">21703019397	</t>
  </si>
  <si>
    <t>[小切克梅杰]精英世界商务酒店(Elite World Business Hotel)(60494138)</t>
  </si>
  <si>
    <t>豪华双人床房&lt;2人入住&gt;&lt;不退款&gt;</t>
  </si>
  <si>
    <t>Guler/Dilara</t>
  </si>
  <si>
    <t xml:space="preserve">2774007	</t>
  </si>
  <si>
    <t xml:space="preserve">21703050949	</t>
  </si>
  <si>
    <t>[Castle]飞龙旅馆(The Dragon Hotel)(55413973)</t>
  </si>
  <si>
    <t>Potts/Marian</t>
  </si>
  <si>
    <t xml:space="preserve">2774022	</t>
  </si>
  <si>
    <t xml:space="preserve">EXP-1403894405	</t>
  </si>
  <si>
    <t xml:space="preserve">21703547314	</t>
  </si>
  <si>
    <t>[普吉岛]鲁珀酒店(SHA Extra Plus)(The Rubber Hotel(SHA Extra Plus))(60532172)</t>
  </si>
  <si>
    <t>ROMKLANG/NORAWAT</t>
  </si>
  <si>
    <t xml:space="preserve">2774151	</t>
  </si>
  <si>
    <t xml:space="preserve">21703634724	</t>
  </si>
  <si>
    <t>[南雅加达]雅加达克巴约蓝尼奥酒店(Hotel Neo+ Kebayoran Jakarta)(55478158)</t>
  </si>
  <si>
    <t>空间房&lt;2人入住&gt;&lt;不退款&gt;</t>
  </si>
  <si>
    <t>SYAH/REZA RHAMADAN</t>
  </si>
  <si>
    <t xml:space="preserve">2774169	</t>
  </si>
  <si>
    <t xml:space="preserve">21703885422	</t>
  </si>
  <si>
    <t>豪华间&lt;2人入住&gt;&lt;不退款&gt;</t>
  </si>
  <si>
    <t>Wulandari/Sri</t>
  </si>
  <si>
    <t xml:space="preserve">2774232	</t>
  </si>
  <si>
    <t xml:space="preserve">21703977269	</t>
  </si>
  <si>
    <t xml:space="preserve">2774236	</t>
  </si>
  <si>
    <t xml:space="preserve">21704685058	</t>
  </si>
  <si>
    <t>FU/SHILI</t>
  </si>
  <si>
    <t xml:space="preserve">2774417	</t>
  </si>
  <si>
    <t xml:space="preserve">21704917846	</t>
  </si>
  <si>
    <t>[维多利亚]维多利亚舒适套房酒店(Comfort Suítes Vitória)(55320838)</t>
  </si>
  <si>
    <t>Pitanguy/Joselio</t>
  </si>
  <si>
    <t xml:space="preserve">2774458	</t>
  </si>
  <si>
    <t xml:space="preserve">66167314	</t>
  </si>
  <si>
    <t xml:space="preserve">21705219817	</t>
  </si>
  <si>
    <t>[曼谷]金玉素万那普酒店(Golden Jade Suvarnabhumi)(55851976)</t>
  </si>
  <si>
    <t>Sun/Linhua</t>
  </si>
  <si>
    <t xml:space="preserve">2774539	</t>
  </si>
  <si>
    <t xml:space="preserve">1068903488	</t>
  </si>
  <si>
    <t xml:space="preserve">18942372421	</t>
  </si>
  <si>
    <t>[昂内维尔]昂内维尔金色郁金香酒店(Golden Tulip Amnéville)(60494098)</t>
  </si>
  <si>
    <t>高级客房1张大床&lt;2人入住&gt;&lt;不退款&gt;</t>
  </si>
  <si>
    <t>Bouchouka/Jad</t>
  </si>
  <si>
    <t xml:space="preserve">34008UC004138	</t>
  </si>
  <si>
    <t>，</t>
  </si>
  <si>
    <t>本期收回445.4元</t>
  </si>
  <si>
    <t xml:space="preserve"> 本期收回20.06元</t>
  </si>
  <si>
    <t>本期收回917.08元</t>
  </si>
  <si>
    <t xml:space="preserve"> 322182.54 HKD</t>
  </si>
  <si>
    <t>A221107175725481</t>
  </si>
  <si>
    <t>A221107175755481</t>
  </si>
  <si>
    <t>总计：322182.54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</si>
  <si>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</si>
  <si>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</si>
  <si>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</si>
  <si>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</si>
  <si>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</si>
  <si>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</si>
  <si>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</si>
  <si>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</si>
  <si>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</si>
  <si>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</si>
  <si>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</si>
  <si>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</si>
  <si>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</si>
  <si>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</si>
  <si>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</si>
  <si>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</si>
  <si>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</si>
  <si>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</si>
  <si>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</si>
  <si>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2022-11-03</t>
  </si>
  <si>
    <t>2774539</t>
  </si>
  <si>
    <t>曼谷金玉素旺纳普酒店</t>
  </si>
  <si>
    <t>Sun Linhua</t>
  </si>
  <si>
    <t>2022-11-04</t>
  </si>
  <si>
    <t>退房日周结</t>
  </si>
  <si>
    <t>176.78</t>
  </si>
  <si>
    <t>190.00</t>
  </si>
  <si>
    <t>0</t>
  </si>
  <si>
    <t>0.00</t>
  </si>
  <si>
    <t>携程汇智国际直连</t>
  </si>
  <si>
    <t>925</t>
  </si>
  <si>
    <t>2022-11-03 22:02:04</t>
  </si>
  <si>
    <t>否</t>
  </si>
  <si>
    <t>汇智国际旅游发展有限公司</t>
  </si>
  <si>
    <t>直连</t>
  </si>
  <si>
    <t>泰国</t>
  </si>
  <si>
    <t>2774458</t>
  </si>
  <si>
    <t>维多利亚舒适套房酒店</t>
  </si>
  <si>
    <t>Pitanguy Joselio</t>
  </si>
  <si>
    <t>492.18</t>
  </si>
  <si>
    <t>529.00</t>
  </si>
  <si>
    <t>2022-11-03 21:22:26</t>
  </si>
  <si>
    <t>巴西</t>
  </si>
  <si>
    <t>2774417</t>
  </si>
  <si>
    <t>阿姆斯特丹史基浦机场宜必思酒店</t>
  </si>
  <si>
    <t>FU SHILI</t>
  </si>
  <si>
    <t>433.57</t>
  </si>
  <si>
    <t>466.00</t>
  </si>
  <si>
    <t>2022-11-03 20:59:02</t>
  </si>
  <si>
    <t>荷兰</t>
  </si>
  <si>
    <t>2774236</t>
  </si>
  <si>
    <t>雅加达尼欧玛纳戈广场酒店</t>
  </si>
  <si>
    <t>IMANDA CUT</t>
  </si>
  <si>
    <t>173.98</t>
  </si>
  <si>
    <t>187.00</t>
  </si>
  <si>
    <t>2022-11-03 19:22:53</t>
  </si>
  <si>
    <t>印度尼西亚</t>
  </si>
  <si>
    <t>2774232</t>
  </si>
  <si>
    <t>阿斯顿因巴图</t>
  </si>
  <si>
    <t>Wulandari Sri</t>
  </si>
  <si>
    <t>298.66</t>
  </si>
  <si>
    <t>321.00</t>
  </si>
  <si>
    <t>2022-11-03 19:22:24</t>
  </si>
  <si>
    <t>2774169</t>
  </si>
  <si>
    <t>雅加达克巴约蓝尼奥酒店</t>
  </si>
  <si>
    <t>SYAH REZA RHAMADAN</t>
  </si>
  <si>
    <t>288.42</t>
  </si>
  <si>
    <t>310.00</t>
  </si>
  <si>
    <t>2022-11-03 18:33:34</t>
  </si>
  <si>
    <t>2774151</t>
  </si>
  <si>
    <t>鲁珀酒店(SHA Extra Plus)</t>
  </si>
  <si>
    <t>ROMKLANG NORAWAT</t>
  </si>
  <si>
    <t>134.91</t>
  </si>
  <si>
    <t>145.00</t>
  </si>
  <si>
    <t>2022-11-03 18:22:57</t>
  </si>
  <si>
    <t>2774022</t>
  </si>
  <si>
    <t>飞龙旅馆</t>
  </si>
  <si>
    <t>Potts Marian</t>
  </si>
  <si>
    <t>614.06</t>
  </si>
  <si>
    <t>660.00</t>
  </si>
  <si>
    <t>2022-11-03 17:22:27</t>
  </si>
  <si>
    <t>英国</t>
  </si>
  <si>
    <t>2774007</t>
  </si>
  <si>
    <t>精英国际商务酒店</t>
  </si>
  <si>
    <t>Guler Dilara</t>
  </si>
  <si>
    <t>567.54</t>
  </si>
  <si>
    <t>610.00</t>
  </si>
  <si>
    <t>2022-11-03 17:07:18</t>
  </si>
  <si>
    <t>土耳其</t>
  </si>
  <si>
    <t>2773929</t>
  </si>
  <si>
    <t>CHEN YONG</t>
  </si>
  <si>
    <t>188.87</t>
  </si>
  <si>
    <t>203.00</t>
  </si>
  <si>
    <t>2022-11-03 16:23:54</t>
  </si>
  <si>
    <t>2773912</t>
  </si>
  <si>
    <t>国际舒适酒店</t>
  </si>
  <si>
    <t>EVANS DINNY</t>
  </si>
  <si>
    <t>747.11</t>
  </si>
  <si>
    <t>803.00</t>
  </si>
  <si>
    <t>2022-11-03 16:26:05</t>
  </si>
  <si>
    <t>澳大利亚</t>
  </si>
  <si>
    <t>2773816</t>
  </si>
  <si>
    <t>雪兰莪士拉央美居酒店</t>
  </si>
  <si>
    <t>Wu Caiyan</t>
  </si>
  <si>
    <t>278.19</t>
  </si>
  <si>
    <t>299.00</t>
  </si>
  <si>
    <t>2022-11-03 15:31:55</t>
  </si>
  <si>
    <t>马来西亚</t>
  </si>
  <si>
    <t>2773806</t>
  </si>
  <si>
    <t>阿斯顿巨港及会议中心酒店</t>
  </si>
  <si>
    <t>ADAM DEDE</t>
  </si>
  <si>
    <t>243.76</t>
  </si>
  <si>
    <t>262.00</t>
  </si>
  <si>
    <t>2022-11-03 15:25:00</t>
  </si>
  <si>
    <t>2773724</t>
  </si>
  <si>
    <t>吉隆坡中转酒店</t>
  </si>
  <si>
    <t>BELAWAN DAPHNE JAMES</t>
  </si>
  <si>
    <t>161.89</t>
  </si>
  <si>
    <t>174.00</t>
  </si>
  <si>
    <t>2022-11-03 14:38:19</t>
  </si>
  <si>
    <t>2773555</t>
  </si>
  <si>
    <t>888精品酒店</t>
  </si>
  <si>
    <t>Yen Rumizan</t>
  </si>
  <si>
    <t>129.33</t>
  </si>
  <si>
    <t>139.00</t>
  </si>
  <si>
    <t>2022-11-03 12:57:37</t>
  </si>
  <si>
    <t>2773250</t>
  </si>
  <si>
    <t>贝斯特韦斯特城市中心酒店</t>
  </si>
  <si>
    <t>Kabakov Alex</t>
  </si>
  <si>
    <t>524.75</t>
  </si>
  <si>
    <t>564.00</t>
  </si>
  <si>
    <t>2022-11-03 10:18:08</t>
  </si>
  <si>
    <t>比利时</t>
  </si>
  <si>
    <t>2773240</t>
  </si>
  <si>
    <t>萨沃伊奥森酒店</t>
  </si>
  <si>
    <t>PONTES SANDRA</t>
  </si>
  <si>
    <t>395.42</t>
  </si>
  <si>
    <t>425.00</t>
  </si>
  <si>
    <t>2022-11-03 10:12:42</t>
  </si>
  <si>
    <t>2773219</t>
  </si>
  <si>
    <t>奥马哈动物园舒适酒店</t>
  </si>
  <si>
    <t>bhavsar rushang</t>
  </si>
  <si>
    <t>450.31</t>
  </si>
  <si>
    <t>484.00</t>
  </si>
  <si>
    <t>2022-11-03 09:58:20</t>
  </si>
  <si>
    <t>美国</t>
  </si>
  <si>
    <t>2773041</t>
  </si>
  <si>
    <t>曼哈顿金融区假日酒店</t>
  </si>
  <si>
    <t>Ladignon John</t>
  </si>
  <si>
    <t>1955.70</t>
  </si>
  <si>
    <t>2102.00</t>
  </si>
  <si>
    <t>2022-11-03 07:08:38</t>
  </si>
  <si>
    <t>2772994</t>
  </si>
  <si>
    <t>杜伦丽笙酒店</t>
  </si>
  <si>
    <t>SHEIKH SHEMUEL</t>
  </si>
  <si>
    <t>854.11</t>
  </si>
  <si>
    <t>918.00</t>
  </si>
  <si>
    <t>2022-11-03 08:21:20</t>
  </si>
  <si>
    <t>2772926</t>
  </si>
  <si>
    <t>北安普顿镇中央丽柏酒店</t>
  </si>
  <si>
    <t>Clarke Ian</t>
  </si>
  <si>
    <t>895.04</t>
  </si>
  <si>
    <t>962.00</t>
  </si>
  <si>
    <t>2022-11-03 03:21:59</t>
  </si>
  <si>
    <t>2772907</t>
  </si>
  <si>
    <t>麦迪逊杜塞尔多夫火车总站诺富姆酒店</t>
  </si>
  <si>
    <t>WEI WEI</t>
  </si>
  <si>
    <t>542.42</t>
  </si>
  <si>
    <t>583.00</t>
  </si>
  <si>
    <t>2022-11-03 02:53:57</t>
  </si>
  <si>
    <t>德国</t>
  </si>
  <si>
    <t>2772882</t>
  </si>
  <si>
    <t>科琳娜艺术及精品酒店</t>
  </si>
  <si>
    <t>song jiaxin</t>
  </si>
  <si>
    <t>714.55</t>
  </si>
  <si>
    <t>768.00</t>
  </si>
  <si>
    <t>2022-11-03 02:18:19</t>
  </si>
  <si>
    <t>2022-11-02</t>
  </si>
  <si>
    <t>2772560</t>
  </si>
  <si>
    <t>赫尔辛基亚瑟酒店</t>
  </si>
  <si>
    <t>Schissell Timothy james warren</t>
  </si>
  <si>
    <t>747.76</t>
  </si>
  <si>
    <t>805.00</t>
  </si>
  <si>
    <t>2022-11-02 21:51:29</t>
  </si>
  <si>
    <t>芬兰</t>
  </si>
  <si>
    <t>2772537</t>
  </si>
  <si>
    <t>河内乐贾丹酒店</t>
  </si>
  <si>
    <t>TRAN MINH KHANH</t>
  </si>
  <si>
    <t>792.35</t>
  </si>
  <si>
    <t>853.00</t>
  </si>
  <si>
    <t>2022-11-02 22:09:40</t>
  </si>
  <si>
    <t>越南</t>
  </si>
  <si>
    <t>2772347</t>
  </si>
  <si>
    <t>巴塞罗那费拉便捷酒店</t>
  </si>
  <si>
    <t>LI SHUANG</t>
  </si>
  <si>
    <t>984.63</t>
  </si>
  <si>
    <t>1060.00</t>
  </si>
  <si>
    <t>2022-11-02 19:54:14</t>
  </si>
  <si>
    <t>西班牙</t>
  </si>
  <si>
    <t>2772306</t>
  </si>
  <si>
    <t>173.70</t>
  </si>
  <si>
    <t>2022-11-02 19:30:30</t>
  </si>
  <si>
    <t>2772238</t>
  </si>
  <si>
    <t>班贾尔马辛艾哈迈德亚尼法维酒店</t>
  </si>
  <si>
    <t>SIU KOON FUNG RAYMOND</t>
  </si>
  <si>
    <t>163.49</t>
  </si>
  <si>
    <t>176.00</t>
  </si>
  <si>
    <t>2022-11-02 18:48:30</t>
  </si>
  <si>
    <t>2772110</t>
  </si>
  <si>
    <t>槟城尼奥酒店</t>
  </si>
  <si>
    <t>SIEN LIT SOON</t>
  </si>
  <si>
    <t>228.51</t>
  </si>
  <si>
    <t>246.00</t>
  </si>
  <si>
    <t>2022-11-02 17:55:25</t>
  </si>
  <si>
    <t>直采</t>
  </si>
  <si>
    <t>2771948</t>
  </si>
  <si>
    <t>Tan Keng Chong</t>
  </si>
  <si>
    <t>2022-11-02 16:39:57</t>
  </si>
  <si>
    <t>2771925</t>
  </si>
  <si>
    <t>彩虹套房酒店</t>
  </si>
  <si>
    <t>PUDPART TRITCHANAN</t>
  </si>
  <si>
    <t>282.39</t>
  </si>
  <si>
    <t>304.00</t>
  </si>
  <si>
    <t>2022-11-02 16:05:06</t>
  </si>
  <si>
    <t>2771914</t>
  </si>
  <si>
    <t>雅加达88曼加勿刹62号酒店</t>
  </si>
  <si>
    <t>TAJUDIN DEEPODHIEN</t>
  </si>
  <si>
    <t>1077.52</t>
  </si>
  <si>
    <t>1160.00</t>
  </si>
  <si>
    <t>2022-11-02 15:58:53</t>
  </si>
  <si>
    <t>2771779</t>
  </si>
  <si>
    <t>贝克西查巴贝卡飞舞酒店</t>
  </si>
  <si>
    <t>APRILIA RIZCA</t>
  </si>
  <si>
    <t>122.61</t>
  </si>
  <si>
    <t>132.00</t>
  </si>
  <si>
    <t>2022-11-02 14:39:04</t>
  </si>
  <si>
    <t>2771772</t>
  </si>
  <si>
    <t>塔西克马拉雅法维酒店</t>
  </si>
  <si>
    <t>Eckstein Jacob</t>
  </si>
  <si>
    <t>227.58</t>
  </si>
  <si>
    <t>245.00</t>
  </si>
  <si>
    <t>2022-11-02 14:37:07</t>
  </si>
  <si>
    <t>2771755</t>
  </si>
  <si>
    <t>曼谷大使酒店</t>
  </si>
  <si>
    <t>CHEN QIURONG</t>
  </si>
  <si>
    <t>313.04</t>
  </si>
  <si>
    <t>337.00</t>
  </si>
  <si>
    <t>2022-11-02 14:30:38</t>
  </si>
  <si>
    <t>2771607</t>
  </si>
  <si>
    <t>巴厘岛妲丽豪华水疗别墅酒店</t>
  </si>
  <si>
    <t>CAI XINYI</t>
  </si>
  <si>
    <t>545.26</t>
  </si>
  <si>
    <t>587.00</t>
  </si>
  <si>
    <t>2022-11-02 13:27:24</t>
  </si>
  <si>
    <t>2771459</t>
  </si>
  <si>
    <t>MANDALAWANGI SHANTY PURBASARI</t>
  </si>
  <si>
    <t>457.02</t>
  </si>
  <si>
    <t>492.00</t>
  </si>
  <si>
    <t>2022-11-02 11:56:03</t>
  </si>
  <si>
    <t>2771268</t>
  </si>
  <si>
    <t>勇闯天涯营</t>
  </si>
  <si>
    <t>wang dongxun</t>
  </si>
  <si>
    <t>52.02</t>
  </si>
  <si>
    <t>56.00</t>
  </si>
  <si>
    <t>2022-11-02 10:20:40</t>
  </si>
  <si>
    <t>2771250</t>
  </si>
  <si>
    <t>伊甸园酒店</t>
  </si>
  <si>
    <t>MILLAR GARY</t>
  </si>
  <si>
    <t>59.45</t>
  </si>
  <si>
    <t>64.00</t>
  </si>
  <si>
    <t>-64</t>
  </si>
  <si>
    <t>-59</t>
  </si>
  <si>
    <t>2022-11-02 10:17:22</t>
  </si>
  <si>
    <t>2771133</t>
  </si>
  <si>
    <t>瑞士贝林雷根酒店</t>
  </si>
  <si>
    <t>Trautvetter Bjoern</t>
  </si>
  <si>
    <t>283.31</t>
  </si>
  <si>
    <t>305.00</t>
  </si>
  <si>
    <t>2022-11-02 09:06:34</t>
  </si>
  <si>
    <t>2771000</t>
  </si>
  <si>
    <t>行政酒店</t>
  </si>
  <si>
    <t>YUAN YU</t>
  </si>
  <si>
    <t>1031.08</t>
  </si>
  <si>
    <t>1110.00</t>
  </si>
  <si>
    <t>2022-11-02 06:22:55</t>
  </si>
  <si>
    <t>2770956</t>
  </si>
  <si>
    <t>波哥大赌场和水疗酒店</t>
  </si>
  <si>
    <t>XU KAI</t>
  </si>
  <si>
    <t>1443.51</t>
  </si>
  <si>
    <t>1554.00</t>
  </si>
  <si>
    <t>2022-11-02 04:24:26</t>
  </si>
  <si>
    <t>2770892</t>
  </si>
  <si>
    <t>玛丽蒂姆杜塞尔多夫酒店</t>
  </si>
  <si>
    <t>Guttormsen Jimmy Sean Korstvedt</t>
  </si>
  <si>
    <t>2125.19</t>
  </si>
  <si>
    <t>2280.00</t>
  </si>
  <si>
    <t>2022-11-02 01:41:15</t>
  </si>
  <si>
    <t>2022-11-01</t>
  </si>
  <si>
    <t>2770715</t>
  </si>
  <si>
    <t>LAU ISSAC</t>
  </si>
  <si>
    <t>229.30</t>
  </si>
  <si>
    <t>2022-11-02 10:47:24</t>
  </si>
  <si>
    <t>2770611</t>
  </si>
  <si>
    <t>梅加库宁冈德普瑞玛酒店</t>
  </si>
  <si>
    <t>Ming Li</t>
  </si>
  <si>
    <t>373.77</t>
  </si>
  <si>
    <t>401.00</t>
  </si>
  <si>
    <t>2022-11-01 22:07:40</t>
  </si>
  <si>
    <t>2770456</t>
  </si>
  <si>
    <t>德查姆酒店</t>
  </si>
  <si>
    <t>LEE JUHYE,LEE JUYOUNG</t>
  </si>
  <si>
    <t>160.32</t>
  </si>
  <si>
    <t>172.00</t>
  </si>
  <si>
    <t>2022-11-01 20:16:42</t>
  </si>
  <si>
    <t>2770294</t>
  </si>
  <si>
    <t>游轮住宿酒店@萨马奇-迪瓦南特</t>
  </si>
  <si>
    <t>VECHAIPHITAK KAWIN</t>
  </si>
  <si>
    <t>130.49</t>
  </si>
  <si>
    <t>140.00</t>
  </si>
  <si>
    <t>2022-11-01 18:47:03</t>
  </si>
  <si>
    <t>2770276</t>
  </si>
  <si>
    <t>素万那普标志酒店</t>
  </si>
  <si>
    <t>TANAWANKITTI TANAPORN</t>
  </si>
  <si>
    <t>91.35</t>
  </si>
  <si>
    <t>98.00</t>
  </si>
  <si>
    <t>2022-11-01 18:32:51</t>
  </si>
  <si>
    <t>2770260</t>
  </si>
  <si>
    <t>阿布扎比W酒店</t>
  </si>
  <si>
    <t>zhou yanjun</t>
  </si>
  <si>
    <t>2121.46</t>
  </si>
  <si>
    <t>2276.00</t>
  </si>
  <si>
    <t>2022-11-01 18:17:52</t>
  </si>
  <si>
    <t>阿拉伯联合酋长国</t>
  </si>
  <si>
    <t>2770187</t>
  </si>
  <si>
    <t>阿拉比昂广场 M 开放式公寓酒店</t>
  </si>
  <si>
    <t>FENG XIAOWEI,CHEN WEIWEI</t>
  </si>
  <si>
    <t>689.75</t>
  </si>
  <si>
    <t>740.00</t>
  </si>
  <si>
    <t>2022-11-01 17:25:34</t>
  </si>
  <si>
    <t>2770179</t>
  </si>
  <si>
    <t>甜美酒店</t>
  </si>
  <si>
    <t>Anoh Gafar</t>
  </si>
  <si>
    <t>150.07</t>
  </si>
  <si>
    <t>161.00</t>
  </si>
  <si>
    <t>2022-11-01 17:27:14</t>
  </si>
  <si>
    <t>2770154</t>
  </si>
  <si>
    <t>宿务探索酒店</t>
  </si>
  <si>
    <t>TSAO HONGYUI SIMEON</t>
  </si>
  <si>
    <t>607.73</t>
  </si>
  <si>
    <t>652.00</t>
  </si>
  <si>
    <t>2022-11-01 17:03:14</t>
  </si>
  <si>
    <t>菲律宾</t>
  </si>
  <si>
    <t>2770091</t>
  </si>
  <si>
    <t>曼谷康文特公园酒店</t>
  </si>
  <si>
    <t>WUTTHIKARN WORAPHONG</t>
  </si>
  <si>
    <t>247.94</t>
  </si>
  <si>
    <t>266.00</t>
  </si>
  <si>
    <t>2022-11-01 16:16:15</t>
  </si>
  <si>
    <t>2770080</t>
  </si>
  <si>
    <t>幸福酒店</t>
  </si>
  <si>
    <t>ZHANG YANG</t>
  </si>
  <si>
    <t>892.95</t>
  </si>
  <si>
    <t>958.00</t>
  </si>
  <si>
    <t>2022-11-01 16:16:11</t>
  </si>
  <si>
    <t>2770042</t>
  </si>
  <si>
    <t>泗水尼欧古彭酒店</t>
  </si>
  <si>
    <t>Qolbi Ariqu</t>
  </si>
  <si>
    <t>142.61</t>
  </si>
  <si>
    <t>153.00</t>
  </si>
  <si>
    <t>2022-11-01 15:42:05</t>
  </si>
  <si>
    <t>2770030</t>
  </si>
  <si>
    <t>普吉岛塔夫海滩水疗度假村</t>
  </si>
  <si>
    <t>ALFRAIH FERAS NASSER</t>
  </si>
  <si>
    <t>261.92</t>
  </si>
  <si>
    <t>281.00</t>
  </si>
  <si>
    <t>2022-11-01 15:37:09</t>
  </si>
  <si>
    <t>2769943</t>
  </si>
  <si>
    <t>槟城东方大酒店</t>
  </si>
  <si>
    <t>Su Jiang fa,Li Yisen,Su Zhiqin</t>
  </si>
  <si>
    <t>8702.09</t>
  </si>
  <si>
    <t>9336.00</t>
  </si>
  <si>
    <t>2022-11-01 14:56:05</t>
  </si>
  <si>
    <t>2769904</t>
  </si>
  <si>
    <t>苏拉杰昆德维凡塔酒店 - 国家首都辖区</t>
  </si>
  <si>
    <t>Rastogi Surbhi</t>
  </si>
  <si>
    <t>432.49</t>
  </si>
  <si>
    <t>464.00</t>
  </si>
  <si>
    <t>2022-11-01 14:34:46</t>
  </si>
  <si>
    <t>印度</t>
  </si>
  <si>
    <t>2769902</t>
  </si>
  <si>
    <t>CHANG NAI CHUN</t>
  </si>
  <si>
    <t>434.36</t>
  </si>
  <si>
    <t>2022-11-01 14:33:54</t>
  </si>
  <si>
    <t>2769898</t>
  </si>
  <si>
    <t>华美达伊斯坦布尔大巴扎酒店</t>
  </si>
  <si>
    <t>Zhang PEI</t>
  </si>
  <si>
    <t>2010.54</t>
  </si>
  <si>
    <t>2157.00</t>
  </si>
  <si>
    <t>2022-11-01 14:31:18</t>
  </si>
  <si>
    <t>2769893</t>
  </si>
  <si>
    <t>GUO XINRONG,Chen Shan</t>
  </si>
  <si>
    <t>4182.33</t>
  </si>
  <si>
    <t>4487.00</t>
  </si>
  <si>
    <t>2022-11-01 14:39:04</t>
  </si>
  <si>
    <t>2769873</t>
  </si>
  <si>
    <t>布兰登品质酒店及套房酒店</t>
  </si>
  <si>
    <t>BALLARD BOBBY</t>
  </si>
  <si>
    <t>1541.69</t>
  </si>
  <si>
    <t>1654.00</t>
  </si>
  <si>
    <t>2022-11-01 14:15:42</t>
  </si>
  <si>
    <t>2769736</t>
  </si>
  <si>
    <t>曼谷拉玛九萨默赛特酒店</t>
  </si>
  <si>
    <t>IP MAK SHING</t>
  </si>
  <si>
    <t>1434.50</t>
  </si>
  <si>
    <t>1539.00</t>
  </si>
  <si>
    <t>2022-11-01 12:53:53</t>
  </si>
  <si>
    <t>2769727</t>
  </si>
  <si>
    <t>索恩伯格品质酒店</t>
  </si>
  <si>
    <t>Forde Godfrey</t>
  </si>
  <si>
    <t>465.12</t>
  </si>
  <si>
    <t>499.00</t>
  </si>
  <si>
    <t>-499</t>
  </si>
  <si>
    <t>-465</t>
  </si>
  <si>
    <t>2022-11-01 12:47:07</t>
  </si>
  <si>
    <t>2769641</t>
  </si>
  <si>
    <t>水晶旅馆</t>
  </si>
  <si>
    <t>LEE KEN WAH</t>
  </si>
  <si>
    <t>257.26</t>
  </si>
  <si>
    <t>276.00</t>
  </si>
  <si>
    <t>2022-11-01 11:56:56</t>
  </si>
  <si>
    <t>2769601</t>
  </si>
  <si>
    <t>埃克塞特鲁日蒙美居酒店</t>
  </si>
  <si>
    <t>Baines Maea</t>
  </si>
  <si>
    <t>725.17</t>
  </si>
  <si>
    <t>778.00</t>
  </si>
  <si>
    <t>2022-11-01 11:25:14</t>
  </si>
  <si>
    <t>2769515</t>
  </si>
  <si>
    <t>阿什利·瓦希德·哈西姆·雅加达</t>
  </si>
  <si>
    <t>ANWAR AHMAD RASYAD</t>
  </si>
  <si>
    <t>535.03</t>
  </si>
  <si>
    <t>574.00</t>
  </si>
  <si>
    <t>2022-11-01 10:24:36</t>
  </si>
  <si>
    <t>2769509</t>
  </si>
  <si>
    <t>优本纳沙通</t>
  </si>
  <si>
    <t>LAU TSZ HIM</t>
  </si>
  <si>
    <t>441.82</t>
  </si>
  <si>
    <t>474.00</t>
  </si>
  <si>
    <t>2022-11-01 10:36:22</t>
  </si>
  <si>
    <t>2769480</t>
  </si>
  <si>
    <t>HUANG SHIDE</t>
  </si>
  <si>
    <t>148.20</t>
  </si>
  <si>
    <t>159.00</t>
  </si>
  <si>
    <t>2022-11-01 09:56:26</t>
  </si>
  <si>
    <t>2769433</t>
  </si>
  <si>
    <t>53.13</t>
  </si>
  <si>
    <t>57.00</t>
  </si>
  <si>
    <t>2022-11-01 09:16:25</t>
  </si>
  <si>
    <t>2769389</t>
  </si>
  <si>
    <t>诺富特里约热内卢奥林匹克公园酒店</t>
  </si>
  <si>
    <t>MARTINS RAMON</t>
  </si>
  <si>
    <t>543.41</t>
  </si>
  <si>
    <t>2022-11-01 08:37:54</t>
  </si>
  <si>
    <t>2769382</t>
  </si>
  <si>
    <t>威利斯顿凯艺酒店</t>
  </si>
  <si>
    <t>YU LAN WANG</t>
  </si>
  <si>
    <t>539.69</t>
  </si>
  <si>
    <t>579.00</t>
  </si>
  <si>
    <t>2022-11-01 08:58:05</t>
  </si>
  <si>
    <t>2769338</t>
  </si>
  <si>
    <t>加帝夫中心宜必思快捷酒店</t>
  </si>
  <si>
    <t>LI JIAJIA</t>
  </si>
  <si>
    <t>1677.78</t>
  </si>
  <si>
    <t>1800.00</t>
  </si>
  <si>
    <t>2022-11-01 08:01:44</t>
  </si>
  <si>
    <t>2769289</t>
  </si>
  <si>
    <t>布鲁塞尔华威酒店</t>
  </si>
  <si>
    <t>BOUGHALEM AHMED</t>
  </si>
  <si>
    <t>1157.67</t>
  </si>
  <si>
    <t>1242.00</t>
  </si>
  <si>
    <t>2022-11-01 06:52:53</t>
  </si>
  <si>
    <t>2769277</t>
  </si>
  <si>
    <t>Best Western Atrium</t>
  </si>
  <si>
    <t>PETILLON JESSY</t>
  </si>
  <si>
    <t>467.91</t>
  </si>
  <si>
    <t>502.00</t>
  </si>
  <si>
    <t>2022-11-01 06:12:29</t>
  </si>
  <si>
    <t>法国</t>
  </si>
  <si>
    <t>2769267</t>
  </si>
  <si>
    <t>圣塔菲车站娱乐场酒店</t>
  </si>
  <si>
    <t>Lopez benavides Francisco antonio</t>
  </si>
  <si>
    <t>1292.82</t>
  </si>
  <si>
    <t>1387.00</t>
  </si>
  <si>
    <t>2022-11-01 05:54:15</t>
  </si>
  <si>
    <t>2769249</t>
  </si>
  <si>
    <t>布兰森山坡酒店</t>
  </si>
  <si>
    <t>COFFMAN CANDIS DAWN</t>
  </si>
  <si>
    <t>503.33</t>
  </si>
  <si>
    <t>540.00</t>
  </si>
  <si>
    <t>2022-11-01 05:31:39</t>
  </si>
  <si>
    <t>2769229</t>
  </si>
  <si>
    <t>科隆瑟夫灵霍夫美居酒店</t>
  </si>
  <si>
    <t>KATAJAINEN-LEINOLA HEIDI</t>
  </si>
  <si>
    <t>592.82</t>
  </si>
  <si>
    <t>636.00</t>
  </si>
  <si>
    <t>2022-11-01 04:44:40</t>
  </si>
  <si>
    <t>2769150</t>
  </si>
  <si>
    <t>坎攀甘酒店 (SHA Extra Plus)</t>
  </si>
  <si>
    <t>Lam Tuan Anh</t>
  </si>
  <si>
    <t>117.44</t>
  </si>
  <si>
    <t>126.00</t>
  </si>
  <si>
    <t>2022-11-01 02:33:54</t>
  </si>
  <si>
    <t>2022-10-31</t>
  </si>
  <si>
    <t>2769032</t>
  </si>
  <si>
    <t>曼谷阿文苏昆维特酒店</t>
  </si>
  <si>
    <t>OR NGA YAN</t>
  </si>
  <si>
    <t>585.17</t>
  </si>
  <si>
    <t>632.00</t>
  </si>
  <si>
    <t>2022-10-31 23:54:40</t>
  </si>
  <si>
    <t>2768836</t>
  </si>
  <si>
    <t>M精品酒店</t>
  </si>
  <si>
    <t>MEK CHEE ONG</t>
  </si>
  <si>
    <t>266.66</t>
  </si>
  <si>
    <t>288.00</t>
  </si>
  <si>
    <t>2022-10-31 21:43:22</t>
  </si>
  <si>
    <t>2768543</t>
  </si>
  <si>
    <t>187.96</t>
  </si>
  <si>
    <t>2022-10-31 18:57:26</t>
  </si>
  <si>
    <t>2767546</t>
  </si>
  <si>
    <t>曼谷铂尔曼皇权酒店</t>
  </si>
  <si>
    <t>Shi Zemin</t>
  </si>
  <si>
    <t>1539.77</t>
  </si>
  <si>
    <t>1663.00</t>
  </si>
  <si>
    <t>2022-10-31 03:46:10</t>
  </si>
  <si>
    <t>2022-10-27</t>
  </si>
  <si>
    <t>2761273</t>
  </si>
  <si>
    <t>WONG HUNG TING</t>
  </si>
  <si>
    <t>2022-10-28</t>
  </si>
  <si>
    <t>3473.68</t>
  </si>
  <si>
    <t>3744.00</t>
  </si>
  <si>
    <t>2022-10-28 15:16:59</t>
  </si>
  <si>
    <t>2022-10-14</t>
  </si>
  <si>
    <t>2739267</t>
  </si>
  <si>
    <t>多伦多香格里拉大酒店</t>
  </si>
  <si>
    <t>Grewal Anant</t>
  </si>
  <si>
    <t>9091.83</t>
  </si>
  <si>
    <t>9931.00</t>
  </si>
  <si>
    <t>2022-10-14 10:18:06</t>
  </si>
  <si>
    <t>加拿大</t>
  </si>
  <si>
    <t>2022-10-21</t>
  </si>
  <si>
    <t>2752515</t>
  </si>
  <si>
    <t>西贡中心铂尔曼酒店</t>
  </si>
  <si>
    <t>CUI QING</t>
  </si>
  <si>
    <t>2994.17</t>
  </si>
  <si>
    <t>3251.00</t>
  </si>
  <si>
    <t>2022-10-21 18:01:03</t>
  </si>
  <si>
    <t>2768275</t>
  </si>
  <si>
    <t>Liu ru</t>
  </si>
  <si>
    <t>832.38</t>
  </si>
  <si>
    <t>899.00</t>
  </si>
  <si>
    <t>2022-10-31 16:44:48</t>
  </si>
  <si>
    <t>2022-10-30</t>
  </si>
  <si>
    <t>2767151</t>
  </si>
  <si>
    <t>希思尔新山酒店</t>
  </si>
  <si>
    <t>FARHAN FARHAN AZIMIE</t>
  </si>
  <si>
    <t>1018.49</t>
  </si>
  <si>
    <t>1100.00</t>
  </si>
  <si>
    <t>2022-10-30 20:31:38</t>
  </si>
  <si>
    <t>2022-10-19</t>
  </si>
  <si>
    <t>2748588</t>
  </si>
  <si>
    <t>Shinde Pramod,Shinde Pramod</t>
  </si>
  <si>
    <t>1963.62</t>
  </si>
  <si>
    <t>2136.00</t>
  </si>
  <si>
    <t>2022-10-19 18:46:18</t>
  </si>
  <si>
    <t>2022-08-31</t>
  </si>
  <si>
    <t>2673809</t>
  </si>
  <si>
    <t>蒙特利尔东凯艺套房酒店</t>
  </si>
  <si>
    <t>legare alex -olivier</t>
  </si>
  <si>
    <t>682.10</t>
  </si>
  <si>
    <t>773.00</t>
  </si>
  <si>
    <t>2022-08-31 07:02:31</t>
  </si>
  <si>
    <t>2022-10-11</t>
  </si>
  <si>
    <t>2734295</t>
  </si>
  <si>
    <t>哈里法克斯机场品质酒店客栈</t>
  </si>
  <si>
    <t>Guth Erica</t>
  </si>
  <si>
    <t>492.32</t>
  </si>
  <si>
    <t>539.00</t>
  </si>
  <si>
    <t>2022-10-11 09:16:37</t>
  </si>
  <si>
    <t>2022-09-25</t>
  </si>
  <si>
    <t>2709143</t>
  </si>
  <si>
    <t>多伦多中心假日酒店</t>
  </si>
  <si>
    <t>Shin Eun Jin</t>
  </si>
  <si>
    <t>968.24</t>
  </si>
  <si>
    <t>1064.00</t>
  </si>
  <si>
    <t>2022-09-25 21:52:15</t>
  </si>
  <si>
    <t>2767672</t>
  </si>
  <si>
    <t>Gerlofs Jacqueline</t>
  </si>
  <si>
    <t>1621.25</t>
  </si>
  <si>
    <t>1751.00</t>
  </si>
  <si>
    <t>2022-10-31 08:33:37</t>
  </si>
  <si>
    <t>2022-07-27</t>
  </si>
  <si>
    <t>2634016</t>
  </si>
  <si>
    <t>温哥华奥贝尔杰酒店</t>
  </si>
  <si>
    <t>Brewster Alan Charles</t>
  </si>
  <si>
    <t>3247.26</t>
  </si>
  <si>
    <t>3768.00</t>
  </si>
  <si>
    <t>2022-07-27 01:40:13</t>
  </si>
  <si>
    <t>2767032</t>
  </si>
  <si>
    <t>大魔术酒店 - 前巴黎魔术马戏团酒店</t>
  </si>
  <si>
    <t>ZHANG BOYUAN</t>
  </si>
  <si>
    <t>1101.82</t>
  </si>
  <si>
    <t>1190.00</t>
  </si>
  <si>
    <t>2022-10-30 19:02:58</t>
  </si>
  <si>
    <t>2752251</t>
  </si>
  <si>
    <t>瓦伦西亚巴瑟罗酒店</t>
  </si>
  <si>
    <t>Fernandez Alvarez Pablo</t>
  </si>
  <si>
    <t>653.91</t>
  </si>
  <si>
    <t>710.00</t>
  </si>
  <si>
    <t>2022-10-21 15:52:54</t>
  </si>
  <si>
    <t>2763963</t>
  </si>
  <si>
    <t>棉兰S山蒂卡首映酒店及会议</t>
  </si>
  <si>
    <t>SUSANTO PUJIASTUTY SUSANTO</t>
  </si>
  <si>
    <t>586.84</t>
  </si>
  <si>
    <t>2022-10-28 19:09:53</t>
  </si>
  <si>
    <t>2022-10-26</t>
  </si>
  <si>
    <t>2760928</t>
  </si>
  <si>
    <t>ANDIKA RIKO FIRMAN</t>
  </si>
  <si>
    <t>295.04</t>
  </si>
  <si>
    <t>318.00</t>
  </si>
  <si>
    <t>2022-10-26 20:48:44</t>
  </si>
  <si>
    <t>2022-10-07</t>
  </si>
  <si>
    <t>2730009</t>
  </si>
  <si>
    <t>萨莱诺大酒店</t>
  </si>
  <si>
    <t>AROFFU GRAZIELLA</t>
  </si>
  <si>
    <t>649.08</t>
  </si>
  <si>
    <t>715.00</t>
  </si>
  <si>
    <t>2022-10-07 23:36:49</t>
  </si>
  <si>
    <t>意大利</t>
  </si>
  <si>
    <t>2763636</t>
  </si>
  <si>
    <t>XU WEIWEI</t>
  </si>
  <si>
    <t>4275.79</t>
  </si>
  <si>
    <t>4634.00</t>
  </si>
  <si>
    <t>2022-10-28 16:17:16</t>
  </si>
  <si>
    <t>2022-10-29</t>
  </si>
  <si>
    <t>2764602</t>
  </si>
  <si>
    <t>CHEN YINGSHI</t>
  </si>
  <si>
    <t>473.13</t>
  </si>
  <si>
    <t>511.00</t>
  </si>
  <si>
    <t>2022-10-29 05:45:07</t>
  </si>
  <si>
    <t>2765676</t>
  </si>
  <si>
    <t>多哈香蕉岛安纳塔拉度假酒店</t>
  </si>
  <si>
    <t>Bilal Salih</t>
  </si>
  <si>
    <t>3577.68</t>
  </si>
  <si>
    <t>3864.00</t>
  </si>
  <si>
    <t>2022-10-29 19:30:53</t>
  </si>
  <si>
    <t>卡塔尔</t>
  </si>
  <si>
    <t>2022-10-09</t>
  </si>
  <si>
    <t>2732211</t>
  </si>
  <si>
    <t>曼谷察殿河畔豪华酒店</t>
  </si>
  <si>
    <t>LEE TSZ YUNG,LEE TIM CHI</t>
  </si>
  <si>
    <t>3851.85</t>
  </si>
  <si>
    <t>4244.00</t>
  </si>
  <si>
    <t>2022-10-09 19:20:48</t>
  </si>
  <si>
    <t>2762107</t>
  </si>
  <si>
    <t>曼谷察殿恩博利豪华酒店</t>
  </si>
  <si>
    <t>KIM KI YOUNG</t>
  </si>
  <si>
    <t>2668.60</t>
  </si>
  <si>
    <t>2913.00</t>
  </si>
  <si>
    <t>2022-10-27 17:24:14</t>
  </si>
  <si>
    <t>2740123</t>
  </si>
  <si>
    <t>爱密蒂亚维塔斯酒店</t>
  </si>
  <si>
    <t>Merget Yannick</t>
  </si>
  <si>
    <t>763.53</t>
  </si>
  <si>
    <t>834.00</t>
  </si>
  <si>
    <t>2022-10-14 17:59:09</t>
  </si>
  <si>
    <t>2022-10-04</t>
  </si>
  <si>
    <t>2723555</t>
  </si>
  <si>
    <t>新宿JR九州岛酒店</t>
  </si>
  <si>
    <t>LI SAUMAN,WONG MEI</t>
  </si>
  <si>
    <t>4611.48</t>
  </si>
  <si>
    <t>5067.00</t>
  </si>
  <si>
    <t>2022-10-04 08:45:10</t>
  </si>
  <si>
    <t>日本</t>
  </si>
  <si>
    <t>2765830</t>
  </si>
  <si>
    <t>曼谷华美达广场湄南河畔酒店</t>
  </si>
  <si>
    <t>Rathi Ankit,Rathi Ankit</t>
  </si>
  <si>
    <t>475.91</t>
  </si>
  <si>
    <t>514.00</t>
  </si>
  <si>
    <t>2022-10-29 22:03:16</t>
  </si>
  <si>
    <t>2767540</t>
  </si>
  <si>
    <t>伦敦瑟罗克M25宜必思酒店</t>
  </si>
  <si>
    <t>Beasley Stephanie</t>
  </si>
  <si>
    <t>1288.85</t>
  </si>
  <si>
    <t>1392.00</t>
  </si>
  <si>
    <t>2022-10-31 03:27:21</t>
  </si>
  <si>
    <t>2767016</t>
  </si>
  <si>
    <t>伦敦丽亭滨河酒店</t>
  </si>
  <si>
    <t>HUANG WEIKANG</t>
  </si>
  <si>
    <t>5418.37</t>
  </si>
  <si>
    <t>5852.00</t>
  </si>
  <si>
    <t>2022-10-30 18:54:25</t>
  </si>
  <si>
    <t>2767816</t>
  </si>
  <si>
    <t>东京汐留皇家花园酒店</t>
  </si>
  <si>
    <t>KWAN CHUN CHUNG</t>
  </si>
  <si>
    <t>2249.01</t>
  </si>
  <si>
    <t>2429.00</t>
  </si>
  <si>
    <t>2022-10-31 10:42:00</t>
  </si>
  <si>
    <t>2022-10-05</t>
  </si>
  <si>
    <t>2724951</t>
  </si>
  <si>
    <t>朗东堡10号巴黎北站宜必思酒店</t>
  </si>
  <si>
    <t>Galleguillos De La Maza Patricio Jenaro</t>
  </si>
  <si>
    <t>5181.85</t>
  </si>
  <si>
    <t>5705.00</t>
  </si>
  <si>
    <t>2022-10-05 01:18:22</t>
  </si>
  <si>
    <t>2022-10-17</t>
  </si>
  <si>
    <t>2743841</t>
  </si>
  <si>
    <t>巴黎12区贝西村康铂酒店</t>
  </si>
  <si>
    <t>Guellaff Erwan</t>
  </si>
  <si>
    <t>1903.43</t>
  </si>
  <si>
    <t>2073.00</t>
  </si>
  <si>
    <t>2022-10-17 03:46:42</t>
  </si>
  <si>
    <t>2022-10-23</t>
  </si>
  <si>
    <t>2755147</t>
  </si>
  <si>
    <t>巴黎凡尔赛15号美爵酒店</t>
  </si>
  <si>
    <t>LO VEGA</t>
  </si>
  <si>
    <t>5170.66</t>
  </si>
  <si>
    <t>5602.02</t>
  </si>
  <si>
    <t>2022-10-23 03:30:35</t>
  </si>
  <si>
    <t>2762321</t>
  </si>
  <si>
    <t>维多利亚酒店</t>
  </si>
  <si>
    <t>Chavanne Laure</t>
  </si>
  <si>
    <t>652.26</t>
  </si>
  <si>
    <t>712.00</t>
  </si>
  <si>
    <t>2022-10-27 20:19:54</t>
  </si>
  <si>
    <t>2767251</t>
  </si>
  <si>
    <t>SURYONO ANDRE</t>
  </si>
  <si>
    <t>158.33</t>
  </si>
  <si>
    <t>171.00</t>
  </si>
  <si>
    <t>2022-10-30 21:43:52</t>
  </si>
  <si>
    <t>2761055</t>
  </si>
  <si>
    <t>雅加达哈珀迈特海瑞诺酒店</t>
  </si>
  <si>
    <t>ARVIANI MELVA</t>
  </si>
  <si>
    <t>214.32</t>
  </si>
  <si>
    <t>231.00</t>
  </si>
  <si>
    <t>2022-10-26 21:53:57</t>
  </si>
  <si>
    <t>2767894</t>
  </si>
  <si>
    <t>首尔三井酒店</t>
  </si>
  <si>
    <t>SONG YOUNGBONG</t>
  </si>
  <si>
    <t>570.35</t>
  </si>
  <si>
    <t>616.00</t>
  </si>
  <si>
    <t>2022-10-31 14:36:12</t>
  </si>
  <si>
    <t>韩国</t>
  </si>
  <si>
    <t>2765118</t>
  </si>
  <si>
    <t>迪拜地标大酒店</t>
  </si>
  <si>
    <t>HUANG JIANRONG,SERRAJANDALOUSSI MOHAMED</t>
  </si>
  <si>
    <t>1892.54</t>
  </si>
  <si>
    <t>2044.00</t>
  </si>
  <si>
    <t>2022-10-29 12:59:56</t>
  </si>
  <si>
    <t>2768136</t>
  </si>
  <si>
    <t>迪拜阿尔巴沙诺富特酒店</t>
  </si>
  <si>
    <t>Pingannaud Romain</t>
  </si>
  <si>
    <t>1390.70</t>
  </si>
  <si>
    <t>1502.00</t>
  </si>
  <si>
    <t>2022-10-31 14:37:06</t>
  </si>
  <si>
    <t>2022-09-09</t>
  </si>
  <si>
    <t>2685266</t>
  </si>
  <si>
    <t>曼谷拉差达瑞士酒店 (SHA Extra Plus)</t>
  </si>
  <si>
    <t>WEE GUAN KIAT,WEE YU QI NATASHA,NG WING HENG,CHAN SIEW KEE</t>
  </si>
  <si>
    <t>3126.83</t>
  </si>
  <si>
    <t>3520.02</t>
  </si>
  <si>
    <t>2022-09-09 22:31:41</t>
  </si>
  <si>
    <t>2765805</t>
  </si>
  <si>
    <t>帝宫大酒店</t>
  </si>
  <si>
    <t>DUAN XIANZHE,SUN WEI</t>
  </si>
  <si>
    <t>537.02</t>
  </si>
  <si>
    <t>580.00</t>
  </si>
  <si>
    <t>2022-10-29 21:29:21</t>
  </si>
  <si>
    <t>2735104</t>
  </si>
  <si>
    <t>河内灿烂之星格兰德酒店</t>
  </si>
  <si>
    <t>Sheets Ronald Wayne</t>
  </si>
  <si>
    <t>1073.25</t>
  </si>
  <si>
    <t>1175.00</t>
  </si>
  <si>
    <t>2022-10-11 18:49:47</t>
  </si>
  <si>
    <t>2762330</t>
  </si>
  <si>
    <t>长滩岛拉卡美拉饭店</t>
  </si>
  <si>
    <t>VALERIO CESCILYN DELA FUENTE,INOUE SHERAKEE</t>
  </si>
  <si>
    <t>415.91</t>
  </si>
  <si>
    <t>454.00</t>
  </si>
  <si>
    <t>2022-10-27 20:09:12</t>
  </si>
  <si>
    <t>2765596</t>
  </si>
  <si>
    <t>D. Soleno Evangeline,D. Soleno Evangeline</t>
  </si>
  <si>
    <t>431.47</t>
  </si>
  <si>
    <t>2022-10-29 17:59:30</t>
  </si>
  <si>
    <t>2766661</t>
  </si>
  <si>
    <t>吉隆坡帝盛酒店</t>
  </si>
  <si>
    <t>JIYANG XIE</t>
  </si>
  <si>
    <t>1002.75</t>
  </si>
  <si>
    <t>1083.00</t>
  </si>
  <si>
    <t>2022-10-30 14:43:31</t>
  </si>
  <si>
    <t>2756304</t>
  </si>
  <si>
    <t>迈阿密国际机场酒店</t>
  </si>
  <si>
    <t>Boezio Giuseppe</t>
  </si>
  <si>
    <t>1419.57</t>
  </si>
  <si>
    <t>1538.00</t>
  </si>
  <si>
    <t>2022-10-23 22:53:58</t>
  </si>
  <si>
    <t>2756290</t>
  </si>
  <si>
    <t>Urdaneta Trina,Chavez Fanny</t>
  </si>
  <si>
    <t>1484.18</t>
  </si>
  <si>
    <t>1608.00</t>
  </si>
  <si>
    <t>2022-10-23 22:48:19</t>
  </si>
  <si>
    <t>2022-10-03</t>
  </si>
  <si>
    <t>2721828</t>
  </si>
  <si>
    <t>维达拉水疗度假酒店</t>
  </si>
  <si>
    <t>JHON MALCOLM</t>
  </si>
  <si>
    <t>9127.99</t>
  </si>
  <si>
    <t>10044.00</t>
  </si>
  <si>
    <t>2022-10-03 05:28:58</t>
  </si>
  <si>
    <t>2755742</t>
  </si>
  <si>
    <t>阿洛希拉尼威基基海滩度假村</t>
  </si>
  <si>
    <t>Keyzar Aldre,Zefanya Levania</t>
  </si>
  <si>
    <t>10102.24</t>
  </si>
  <si>
    <t>10945.00</t>
  </si>
  <si>
    <t>2022-10-23 15:17:31</t>
  </si>
  <si>
    <t>2753077</t>
  </si>
  <si>
    <t>曼谷阿瓦尼中庭酒店</t>
  </si>
  <si>
    <t>Agarwal Ankita,Agarwal Ankita</t>
  </si>
  <si>
    <t>1000.21</t>
  </si>
  <si>
    <t>1086.00</t>
  </si>
  <si>
    <t>2022-10-22 15:32:02</t>
  </si>
  <si>
    <t>2022-10-25</t>
  </si>
  <si>
    <t>2758203</t>
  </si>
  <si>
    <t>LING YUN</t>
  </si>
  <si>
    <t>2176.14</t>
  </si>
  <si>
    <t>2347.00</t>
  </si>
  <si>
    <t>2022-10-25 08:32:05</t>
  </si>
  <si>
    <t>2764536</t>
  </si>
  <si>
    <t>卢斯来里酒店</t>
  </si>
  <si>
    <t>Fu Haodong</t>
  </si>
  <si>
    <t>718.50</t>
  </si>
  <si>
    <t>776.00</t>
  </si>
  <si>
    <t>2022-10-29 03:00:48</t>
  </si>
  <si>
    <t>2758295</t>
  </si>
  <si>
    <t>胡志明市新世界酒店</t>
  </si>
  <si>
    <t>CHUANG SHENNAN,TRAN THIHONGHANH</t>
  </si>
  <si>
    <t>1900.76</t>
  </si>
  <si>
    <t>2050.00</t>
  </si>
  <si>
    <t>2022-10-25 15:27:39</t>
  </si>
  <si>
    <t>2748162</t>
  </si>
  <si>
    <t>宫廷驿站赌场酒店</t>
  </si>
  <si>
    <t>CHEN HSIAO PING</t>
  </si>
  <si>
    <t>2779.04</t>
  </si>
  <si>
    <t>3023.00</t>
  </si>
  <si>
    <t>2022-10-19 14:20:22</t>
  </si>
  <si>
    <t>2022-10-10</t>
  </si>
  <si>
    <t>2732842</t>
  </si>
  <si>
    <t>拉斯维加斯金砖酒店</t>
  </si>
  <si>
    <t>Fitzgerald Kendrick</t>
  </si>
  <si>
    <t>2664.66</t>
  </si>
  <si>
    <t>2934.00</t>
  </si>
  <si>
    <t>2022-10-10 08:57:27</t>
  </si>
  <si>
    <t>2022-10-18</t>
  </si>
  <si>
    <t>2746695</t>
  </si>
  <si>
    <t>新加坡怡阁大酒店，良木园酒店集团成员 (Staycation Approved)</t>
  </si>
  <si>
    <t>BENUI TANSRI SINGADJU</t>
  </si>
  <si>
    <t>4280.68</t>
  </si>
  <si>
    <t>4660.00</t>
  </si>
  <si>
    <t>3495.00</t>
  </si>
  <si>
    <t>-1165</t>
  </si>
  <si>
    <t>-1070</t>
  </si>
  <si>
    <t>2022-10-18 17:47:42</t>
  </si>
  <si>
    <t>新加坡</t>
  </si>
  <si>
    <t>2022-10-08</t>
  </si>
  <si>
    <t>2731109</t>
  </si>
  <si>
    <t>济州绿地铂骊度假村</t>
  </si>
  <si>
    <t>CHO AYOUNG</t>
  </si>
  <si>
    <t>395.24</t>
  </si>
  <si>
    <t>435.00</t>
  </si>
  <si>
    <t>2022-10-08 21:11:03</t>
  </si>
  <si>
    <t>2755514</t>
  </si>
  <si>
    <t>布城希尔顿逸林酒店</t>
  </si>
  <si>
    <t>NORLIZA NABILAH</t>
  </si>
  <si>
    <t>527.03</t>
  </si>
  <si>
    <t>571.00</t>
  </si>
  <si>
    <t>2022-10-23 12:15:20</t>
  </si>
  <si>
    <t>2022-10-24</t>
  </si>
  <si>
    <t>2756964</t>
  </si>
  <si>
    <t>AIN NURUL</t>
  </si>
  <si>
    <t>2022-10-24 12:39:57</t>
  </si>
  <si>
    <t>2022-10-06</t>
  </si>
  <si>
    <t>2728301</t>
  </si>
  <si>
    <t>哥打京那巴鲁香格里拉丹绒亚路酒店</t>
  </si>
  <si>
    <t>LEE KWOK WAI</t>
  </si>
  <si>
    <t>1025.59</t>
  </si>
  <si>
    <t>1130.00</t>
  </si>
  <si>
    <t>2022-10-06 23:29:13</t>
  </si>
  <si>
    <t>2752487</t>
  </si>
  <si>
    <t>玛丽蒂姆科隆酒店</t>
  </si>
  <si>
    <t>Abdelhady Jasmin</t>
  </si>
  <si>
    <t>1649.51</t>
  </si>
  <si>
    <t>1791.00</t>
  </si>
  <si>
    <t>2022-10-21 17:51:22</t>
  </si>
  <si>
    <t>2767463</t>
  </si>
  <si>
    <t>西雅图机场西塔科红狮酒店（西塔科）</t>
  </si>
  <si>
    <t>KE XIONGWEI,RAO YUMING</t>
  </si>
  <si>
    <t>1622.18</t>
  </si>
  <si>
    <t>1752.00</t>
  </si>
  <si>
    <t>2022-10-31 01:09:14</t>
  </si>
  <si>
    <t>2767359</t>
  </si>
  <si>
    <t>布法罗机场奇克托瓦加住宿及套房酒店</t>
  </si>
  <si>
    <t>Beers Sheron</t>
  </si>
  <si>
    <t>621.28</t>
  </si>
  <si>
    <t>671.00</t>
  </si>
  <si>
    <t>2022-10-30 22:59:42</t>
  </si>
  <si>
    <t>2768006</t>
  </si>
  <si>
    <t>SWEENEY ALANA</t>
  </si>
  <si>
    <t>693.50</t>
  </si>
  <si>
    <t>749.00</t>
  </si>
  <si>
    <t>2022-10-31 12:57:56</t>
  </si>
  <si>
    <t>2766760</t>
  </si>
  <si>
    <t>新绿翡翠仙图市酒店</t>
  </si>
  <si>
    <t>DEDI A MALIK</t>
  </si>
  <si>
    <t>659.24</t>
  </si>
  <si>
    <t>2022-10-30 15:47:58</t>
  </si>
  <si>
    <t>2767010</t>
  </si>
  <si>
    <t>LEE EUNBUM</t>
  </si>
  <si>
    <t>2022-10-30 18:48:46</t>
  </si>
  <si>
    <t>2739082</t>
  </si>
  <si>
    <t>喜登概念酒店-卢玛哈默史密斯</t>
  </si>
  <si>
    <t>gaelle helcman,gaelle helcman</t>
  </si>
  <si>
    <t>717.75</t>
  </si>
  <si>
    <t>784.00</t>
  </si>
  <si>
    <t>2022-10-14 07:08:56</t>
  </si>
  <si>
    <t>2757789</t>
  </si>
  <si>
    <t>亚斯岛丽柏酒店</t>
  </si>
  <si>
    <t>Alvarez Jennifer</t>
  </si>
  <si>
    <t>1995.53</t>
  </si>
  <si>
    <t>2162.00</t>
  </si>
  <si>
    <t>2022-10-24 22:10:15</t>
  </si>
  <si>
    <t>2728438</t>
  </si>
  <si>
    <t>亚斯岛丽笙蓝标酒店</t>
  </si>
  <si>
    <t>SEHDEV SANDEEP</t>
  </si>
  <si>
    <t>4218.52</t>
  </si>
  <si>
    <t>4648.00</t>
  </si>
  <si>
    <t>2022-10-07 01:12:02</t>
  </si>
  <si>
    <t>2761233</t>
  </si>
  <si>
    <t>奥地利潮流酒店-维也纳萨伏伊</t>
  </si>
  <si>
    <t>WANG ZHEN,ZOU XIAOYU</t>
  </si>
  <si>
    <t>7994.85</t>
  </si>
  <si>
    <t>8617.00</t>
  </si>
  <si>
    <t>2022-10-26 23:51:09</t>
  </si>
  <si>
    <t>奥地利</t>
  </si>
  <si>
    <t>2756492</t>
  </si>
  <si>
    <t>Barmare Insha,Barmare Insha</t>
  </si>
  <si>
    <t>4507.93</t>
  </si>
  <si>
    <t>4884.00</t>
  </si>
  <si>
    <t>2022-10-24 03:46:59</t>
  </si>
  <si>
    <t>2757185</t>
  </si>
  <si>
    <t>伊斯坦布尔哈比皇冠假日酒店</t>
  </si>
  <si>
    <t>CHARAAN MAHA,CHARAAN IBRAHIM</t>
  </si>
  <si>
    <t>2151.51</t>
  </si>
  <si>
    <t>2331.00</t>
  </si>
  <si>
    <t>2022-10-24 15:23:03</t>
  </si>
  <si>
    <t>2766071</t>
  </si>
  <si>
    <t>柏本克酒店</t>
  </si>
  <si>
    <t>McCoosh Kymberlie K</t>
  </si>
  <si>
    <t>2270.31</t>
  </si>
  <si>
    <t>2452.00</t>
  </si>
  <si>
    <t>2022-10-30 03:39:42</t>
  </si>
  <si>
    <t>2762838</t>
  </si>
  <si>
    <t>集市中心贝斯特韦斯特酒店</t>
  </si>
  <si>
    <t>Ortega Ashley</t>
  </si>
  <si>
    <t>1306.54</t>
  </si>
  <si>
    <t>1416.00</t>
  </si>
  <si>
    <t>2022-10-28 05:53:03</t>
  </si>
  <si>
    <t>2733926</t>
  </si>
  <si>
    <t>拉斯维加斯广场娱乐场酒店</t>
  </si>
  <si>
    <t>PAN JIANWEI</t>
  </si>
  <si>
    <t>2753.66</t>
  </si>
  <si>
    <t>3032.00</t>
  </si>
  <si>
    <t>2022-10-10 22:15:11</t>
  </si>
  <si>
    <t>2765404</t>
  </si>
  <si>
    <t>牛顿酒店</t>
  </si>
  <si>
    <t>Remarck Arnaud</t>
  </si>
  <si>
    <t>1102.75</t>
  </si>
  <si>
    <t>1191.00</t>
  </si>
  <si>
    <t>2022-10-29 15:27:20</t>
  </si>
  <si>
    <t>2767647</t>
  </si>
  <si>
    <t>山溪畔品质酒店</t>
  </si>
  <si>
    <t>sari eddine bahaa</t>
  </si>
  <si>
    <t>556.47</t>
  </si>
  <si>
    <t>601.00</t>
  </si>
  <si>
    <t>2022-10-31 08:09:24</t>
  </si>
  <si>
    <t>2765872</t>
  </si>
  <si>
    <t>迈阿密港舒适套房酒店</t>
  </si>
  <si>
    <t>Westmoreland Twanya</t>
  </si>
  <si>
    <t>910.16</t>
  </si>
  <si>
    <t>983.00</t>
  </si>
  <si>
    <t>2022-10-29 22:35:19</t>
  </si>
  <si>
    <t>2728218</t>
  </si>
  <si>
    <t>巴厘岛库塔阿雅杜塔酒店</t>
  </si>
  <si>
    <t>LIN TACHUN</t>
  </si>
  <si>
    <t>1448.53</t>
  </si>
  <si>
    <t>1596.00</t>
  </si>
  <si>
    <t>2022-10-06 22:33:39</t>
  </si>
  <si>
    <t>2767781</t>
  </si>
  <si>
    <t>吉隆坡双威太子大酒店</t>
  </si>
  <si>
    <t>AL MUNIANDY SUNDAR</t>
  </si>
  <si>
    <t>290.73</t>
  </si>
  <si>
    <t>314.00</t>
  </si>
  <si>
    <t>2022-10-31 10:10:26</t>
  </si>
  <si>
    <t>2757330</t>
  </si>
  <si>
    <t>布拉格皇家酒店</t>
  </si>
  <si>
    <t>Helsen Davy</t>
  </si>
  <si>
    <t>1644.79</t>
  </si>
  <si>
    <t>1782.00</t>
  </si>
  <si>
    <t>2022-10-24 17:05:05</t>
  </si>
  <si>
    <t>捷克</t>
  </si>
  <si>
    <t>2762787</t>
  </si>
  <si>
    <t>法古罗尔斯米里冰河泻湖福斯酒店</t>
  </si>
  <si>
    <t>Bui Tyanna</t>
  </si>
  <si>
    <t>4599.66</t>
  </si>
  <si>
    <t>4985.00</t>
  </si>
  <si>
    <t>2022-10-28 03:13:54</t>
  </si>
  <si>
    <t>冰岛</t>
  </si>
  <si>
    <t>2765874</t>
  </si>
  <si>
    <t>波兹南康铂酒店</t>
  </si>
  <si>
    <t>PENG TAO</t>
  </si>
  <si>
    <t>225.92</t>
  </si>
  <si>
    <t>244.00</t>
  </si>
  <si>
    <t>2022-10-29 22:37:22</t>
  </si>
  <si>
    <t>波兰</t>
  </si>
  <si>
    <t>2729000</t>
  </si>
  <si>
    <t>东京王子大饭店</t>
  </si>
  <si>
    <t>CHO NANCHANG</t>
  </si>
  <si>
    <t>5823.54</t>
  </si>
  <si>
    <t>6415.00</t>
  </si>
  <si>
    <t>2022-10-07 12:44:49</t>
  </si>
  <si>
    <t>2757998</t>
  </si>
  <si>
    <t>蒙特克里斯托精品酒店</t>
  </si>
  <si>
    <t>NYKYTCHENKO LIANA</t>
  </si>
  <si>
    <t>383.97</t>
  </si>
  <si>
    <t>416.00</t>
  </si>
  <si>
    <t>2022-10-25 01:24:37</t>
  </si>
  <si>
    <t>拉脱维亚</t>
  </si>
  <si>
    <t>2743870</t>
  </si>
  <si>
    <t>行政套房酒店及会议中心，温哥华都市区</t>
  </si>
  <si>
    <t>DUFRESNE LOUISE,ST.CYR LUCILLE</t>
  </si>
  <si>
    <t>2010.86</t>
  </si>
  <si>
    <t>2190.00</t>
  </si>
  <si>
    <t>2022-10-17 05:08:14</t>
  </si>
  <si>
    <t>2022-08-22</t>
  </si>
  <si>
    <t>2663850</t>
  </si>
  <si>
    <t>吴哥国际酒店</t>
  </si>
  <si>
    <t>Judd John</t>
  </si>
  <si>
    <t>1217.24</t>
  </si>
  <si>
    <t>1398.00</t>
  </si>
  <si>
    <t>2022-08-22 22:20:01</t>
  </si>
  <si>
    <t>柬埔寨</t>
  </si>
  <si>
    <t>2761442</t>
  </si>
  <si>
    <t>圣莫妮卡莫里哥特酒店</t>
  </si>
  <si>
    <t>DOLZHENKO TATIANA</t>
  </si>
  <si>
    <t>16380.78</t>
  </si>
  <si>
    <t>17881.00</t>
  </si>
  <si>
    <t>2022-10-27 06:40:46</t>
  </si>
  <si>
    <t>2763494</t>
  </si>
  <si>
    <t>拉斯维加斯波罗塔楼度假村</t>
  </si>
  <si>
    <t>LIAO CHIHMING</t>
  </si>
  <si>
    <t>4377.29</t>
  </si>
  <si>
    <t>4744.00</t>
  </si>
  <si>
    <t>2022-10-28 15:06:07</t>
  </si>
  <si>
    <t>2766856</t>
  </si>
  <si>
    <t>ALSABI SABIWALEED</t>
  </si>
  <si>
    <t>887.01</t>
  </si>
  <si>
    <t>2022-10-30 16:59:10</t>
  </si>
  <si>
    <t>2766989</t>
  </si>
  <si>
    <t>LEWIS-GRUNDY PAUL</t>
  </si>
  <si>
    <t>1137.01</t>
  </si>
  <si>
    <t>1228.00</t>
  </si>
  <si>
    <t>2022-10-30 18:59:12</t>
  </si>
  <si>
    <t>2751652</t>
  </si>
  <si>
    <t>查尔斯湖金块酒店</t>
  </si>
  <si>
    <t>Lee Sung-kyum</t>
  </si>
  <si>
    <t>2324.60</t>
  </si>
  <si>
    <t>2524.00</t>
  </si>
  <si>
    <t>2022-10-21 10:25:06</t>
  </si>
  <si>
    <t>2761362</t>
  </si>
  <si>
    <t>班加罗尔丽笙酒店</t>
  </si>
  <si>
    <t>Pakalapati Sanvith Varma</t>
  </si>
  <si>
    <t>520.34</t>
  </si>
  <si>
    <t>568.00</t>
  </si>
  <si>
    <t>2022-10-27 02:23:29</t>
  </si>
  <si>
    <t>2733019</t>
  </si>
  <si>
    <t>费城温莎套房酒店</t>
  </si>
  <si>
    <t>Davis nakhil</t>
  </si>
  <si>
    <t>1088.93</t>
  </si>
  <si>
    <t>1199.00</t>
  </si>
  <si>
    <t>-1198</t>
  </si>
  <si>
    <t>-1088</t>
  </si>
  <si>
    <t>2022-10-10 11:13:02</t>
  </si>
  <si>
    <t>2766093</t>
  </si>
  <si>
    <t>卡克图斯酒店</t>
  </si>
  <si>
    <t>PATOSIT WANIDA</t>
  </si>
  <si>
    <t>674.98</t>
  </si>
  <si>
    <t>729.00</t>
  </si>
  <si>
    <t>2022-10-30 04:42:29</t>
  </si>
  <si>
    <t>2759926</t>
  </si>
  <si>
    <t>纽约包沃利 M 市民酒店</t>
  </si>
  <si>
    <t>Parker Timothy</t>
  </si>
  <si>
    <t>6138.32</t>
  </si>
  <si>
    <t>6616.00</t>
  </si>
  <si>
    <t>2022-10-26 07:34:33</t>
  </si>
  <si>
    <t>2766074</t>
  </si>
  <si>
    <t>加利福尼亚洛杉矶 - 洛杉矶 - 洛杉矶国际机场 6 号汽车旅馆</t>
  </si>
  <si>
    <t>Mansour Mary Nabil Rezk</t>
  </si>
  <si>
    <t>1827.73</t>
  </si>
  <si>
    <t>1974.00</t>
  </si>
  <si>
    <t>2022-10-30 03:26:53</t>
  </si>
  <si>
    <t>2734336</t>
  </si>
  <si>
    <t>罗布森温哥华市中心里维埃拉酒店</t>
  </si>
  <si>
    <t>Singh Gursimranbir</t>
  </si>
  <si>
    <t>494.15</t>
  </si>
  <si>
    <t>541.00</t>
  </si>
  <si>
    <t>2022-10-11 10:05:09</t>
  </si>
  <si>
    <t>2766717</t>
  </si>
  <si>
    <t>Li Yan Fang</t>
  </si>
  <si>
    <t>1157.38</t>
  </si>
  <si>
    <t>1250.00</t>
  </si>
  <si>
    <t>2022-10-30 15:16:31</t>
  </si>
  <si>
    <t>2755092</t>
  </si>
  <si>
    <t>贝斯特韦斯特圆顶礁度假酒店</t>
  </si>
  <si>
    <t>Mehta Ushpreet,Pattni Janvi</t>
  </si>
  <si>
    <t>677.48</t>
  </si>
  <si>
    <t>734.00</t>
  </si>
  <si>
    <t>2022-10-23 01:46:06</t>
  </si>
  <si>
    <t>2755078</t>
  </si>
  <si>
    <t>Foltz Gary</t>
  </si>
  <si>
    <t>809.38</t>
  </si>
  <si>
    <t>877.00</t>
  </si>
  <si>
    <t>2022-10-23 01:20:20</t>
  </si>
  <si>
    <t>2762878</t>
  </si>
  <si>
    <t>巴黎戴高乐机场北 2 号宜必思快捷酒店</t>
  </si>
  <si>
    <t>Dubois Jean-Pierre</t>
  </si>
  <si>
    <t>390.30</t>
  </si>
  <si>
    <t>423.00</t>
  </si>
  <si>
    <t>2022-10-28 07:23:59</t>
  </si>
  <si>
    <t>2766978</t>
  </si>
  <si>
    <t>埃皮内苏奥格塞维尼苏奥格普瑞米尔经典酒店</t>
  </si>
  <si>
    <t>SANCHEZ MARYNE</t>
  </si>
  <si>
    <t>683.31</t>
  </si>
  <si>
    <t>738.00</t>
  </si>
  <si>
    <t>2022-10-30 18:31:32</t>
  </si>
  <si>
    <t>2022-08-16</t>
  </si>
  <si>
    <t>2657032</t>
  </si>
  <si>
    <t>基韦斯特佩里码头酒店</t>
  </si>
  <si>
    <t>Bornemann Patrick,Genez Claudia</t>
  </si>
  <si>
    <t>3497.43</t>
  </si>
  <si>
    <t>4040.00</t>
  </si>
  <si>
    <t>2022-08-16 17:37:23</t>
  </si>
  <si>
    <t>2763128</t>
  </si>
  <si>
    <t>圣乔治会议中心红狮酒店</t>
  </si>
  <si>
    <t>Dandrea Joe</t>
  </si>
  <si>
    <t>477.96</t>
  </si>
  <si>
    <t>518.00</t>
  </si>
  <si>
    <t>2022-10-28 11:27:44</t>
  </si>
  <si>
    <t>2767850</t>
  </si>
  <si>
    <t>V度假酒店 - 怀光地铁站</t>
  </si>
  <si>
    <t>KHONGJAROEN WACHIRAPORN</t>
  </si>
  <si>
    <t>322.21</t>
  </si>
  <si>
    <t>348.00</t>
  </si>
  <si>
    <t>2022-10-31 11:07:09</t>
  </si>
  <si>
    <t>2753132</t>
  </si>
  <si>
    <t>波士顿贝德福德广场酒店</t>
  </si>
  <si>
    <t>Wolfenden Ian</t>
  </si>
  <si>
    <t>694.43</t>
  </si>
  <si>
    <t>754.00</t>
  </si>
  <si>
    <t>2022-10-21 23:31:58</t>
  </si>
  <si>
    <t>2762395</t>
  </si>
  <si>
    <t>西贡馨乐庭丽晶酒店</t>
  </si>
  <si>
    <t>THAM ALEX MUN WAI</t>
  </si>
  <si>
    <t>582.64</t>
  </si>
  <si>
    <t>2022-10-27 20:57:39</t>
  </si>
  <si>
    <t>2761706</t>
  </si>
  <si>
    <t>桑桑酒店</t>
  </si>
  <si>
    <t>PARK JUNGLIM</t>
  </si>
  <si>
    <t>1132.30</t>
  </si>
  <si>
    <t>1236.00</t>
  </si>
  <si>
    <t>2022-10-27 12:14:23</t>
  </si>
  <si>
    <t>2768047</t>
  </si>
  <si>
    <t>B 住宿酒店</t>
  </si>
  <si>
    <t>VO VAN VU</t>
  </si>
  <si>
    <t>164.81</t>
  </si>
  <si>
    <t>178.00</t>
  </si>
  <si>
    <t>2022-10-31 13:31:39</t>
  </si>
  <si>
    <t>2022-10-12</t>
  </si>
  <si>
    <t>2735702</t>
  </si>
  <si>
    <t>花园庭院酒店</t>
  </si>
  <si>
    <t>Saulnier Lucie</t>
  </si>
  <si>
    <t>2077.05</t>
  </si>
  <si>
    <t>2270.00</t>
  </si>
  <si>
    <t>2022-10-12 02:00:12</t>
  </si>
  <si>
    <t>2768111</t>
  </si>
  <si>
    <t>银河大酒店</t>
  </si>
  <si>
    <t>liu feibiao</t>
  </si>
  <si>
    <t>617.58</t>
  </si>
  <si>
    <t>667.00</t>
  </si>
  <si>
    <t>2022-10-31 14:22:03</t>
  </si>
  <si>
    <t>2760319</t>
  </si>
  <si>
    <t>里特亚温泉渡假村花园酒店</t>
  </si>
  <si>
    <t>alex sajimon</t>
  </si>
  <si>
    <t>810.90</t>
  </si>
  <si>
    <t>874.00</t>
  </si>
  <si>
    <t>2022-10-26 13:17:27</t>
  </si>
  <si>
    <t>2725079</t>
  </si>
  <si>
    <t>3棕榈酒店</t>
  </si>
  <si>
    <t>RAY DUANE</t>
  </si>
  <si>
    <t>1946.49</t>
  </si>
  <si>
    <t>2143.00</t>
  </si>
  <si>
    <t>2022-10-05 04:38:37</t>
  </si>
  <si>
    <t>2767229</t>
  </si>
  <si>
    <t>曼谷伊斯汀塔娜城市高尔夫度假村</t>
  </si>
  <si>
    <t>ZHONG HAI,Jiang Yongmei,GAO WEI</t>
  </si>
  <si>
    <t>468.51</t>
  </si>
  <si>
    <t>506.00</t>
  </si>
  <si>
    <t>2022-10-30 21:18:20</t>
  </si>
  <si>
    <t>2765241</t>
  </si>
  <si>
    <t>CHEUNG YUK CHUN</t>
  </si>
  <si>
    <t>925.90</t>
  </si>
  <si>
    <t>1000.00</t>
  </si>
  <si>
    <t>2022-10-29 13:55:36</t>
  </si>
  <si>
    <t>2764059</t>
  </si>
  <si>
    <t>郁金香酒店</t>
  </si>
  <si>
    <t>Kooijman Rudolf Johannes</t>
  </si>
  <si>
    <t>1041.73</t>
  </si>
  <si>
    <t>1129.00</t>
  </si>
  <si>
    <t>2022-10-28 20:32:40</t>
  </si>
  <si>
    <t>2739942</t>
  </si>
  <si>
    <t>汉堡爱丽舍酒店</t>
  </si>
  <si>
    <t>schikhof Johannes jacobus,schikhof Esmeralda Diana</t>
  </si>
  <si>
    <t>1646.98</t>
  </si>
  <si>
    <t>1799.00</t>
  </si>
  <si>
    <t>2022-10-14 16:25:58</t>
  </si>
  <si>
    <t>2751619</t>
  </si>
  <si>
    <t>阿斯维尔机场克拉丽奥酒店</t>
  </si>
  <si>
    <t>Jeong James</t>
  </si>
  <si>
    <t>772.72</t>
  </si>
  <si>
    <t>839.00</t>
  </si>
  <si>
    <t>2022-10-21 10:09:03</t>
  </si>
  <si>
    <t>2766062</t>
  </si>
  <si>
    <t>WONG CHEE WAH</t>
  </si>
  <si>
    <t>1896.24</t>
  </si>
  <si>
    <t>2048.00</t>
  </si>
  <si>
    <t>2022-10-30 02:56:10</t>
  </si>
  <si>
    <t>2735028</t>
  </si>
  <si>
    <t>Circa赌场酒店-仅限成人</t>
  </si>
  <si>
    <t>HAM JOON KYU</t>
  </si>
  <si>
    <t>1537.25</t>
  </si>
  <si>
    <t>1683.00</t>
  </si>
  <si>
    <t>2022-10-11 17:45:11</t>
  </si>
  <si>
    <t>2022-10-22</t>
  </si>
  <si>
    <t>2753327</t>
  </si>
  <si>
    <t>THOMPSON ZACH DARIO</t>
  </si>
  <si>
    <t>802.92</t>
  </si>
  <si>
    <t>870.00</t>
  </si>
  <si>
    <t>2022-10-22 03:39:56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</si>
</sst>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0"/>
  <sheetViews>
    <sheetView topLeftCell="A130" workbookViewId="0">
      <selection activeCell="A13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44861</v>
      </c>
      <c r="G2" s="6">
        <v>44867</v>
      </c>
      <c r="H2" s="4">
        <v>1</v>
      </c>
      <c r="I2" s="4">
        <v>6</v>
      </c>
      <c r="J2" s="4">
        <v>6</v>
      </c>
      <c r="K2" s="4" t="s">
        <v>30</v>
      </c>
      <c r="L2" s="4">
        <v>1398</v>
      </c>
      <c r="M2" s="4">
        <v>1398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44870</v>
      </c>
      <c r="T2" s="4" t="s">
        <v>34</v>
      </c>
      <c r="U2" s="4">
        <v>1398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44866</v>
      </c>
      <c r="G3" s="6">
        <v>44867</v>
      </c>
      <c r="H3" s="4">
        <v>1</v>
      </c>
      <c r="I3" s="4">
        <v>1</v>
      </c>
      <c r="J3" s="4">
        <v>1</v>
      </c>
      <c r="K3" s="4" t="s">
        <v>30</v>
      </c>
      <c r="L3" s="4">
        <v>773</v>
      </c>
      <c r="M3" s="4">
        <v>773</v>
      </c>
      <c r="N3" s="4" t="s">
        <v>40</v>
      </c>
      <c r="O3" s="4" t="s">
        <v>32</v>
      </c>
      <c r="P3" s="4" t="s">
        <v>33</v>
      </c>
      <c r="Q3" s="4">
        <v>0</v>
      </c>
      <c r="R3" s="7">
        <v>44804</v>
      </c>
      <c r="S3" s="6">
        <v>44870</v>
      </c>
      <c r="T3" s="4" t="s">
        <v>34</v>
      </c>
      <c r="U3" s="4">
        <v>773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44866</v>
      </c>
      <c r="G4" s="6">
        <v>44867</v>
      </c>
      <c r="H4" s="4">
        <v>1</v>
      </c>
      <c r="I4" s="4">
        <v>1</v>
      </c>
      <c r="J4" s="4">
        <v>1</v>
      </c>
      <c r="K4" s="4" t="s">
        <v>30</v>
      </c>
      <c r="L4" s="4">
        <v>1130</v>
      </c>
      <c r="M4" s="4">
        <v>1130</v>
      </c>
      <c r="N4" s="4" t="s">
        <v>45</v>
      </c>
      <c r="O4" s="4" t="s">
        <v>32</v>
      </c>
      <c r="P4" s="4" t="s">
        <v>33</v>
      </c>
      <c r="Q4" s="4">
        <v>0</v>
      </c>
      <c r="R4" s="7">
        <v>44840</v>
      </c>
      <c r="S4" s="6">
        <v>44870</v>
      </c>
      <c r="T4" s="4" t="s">
        <v>34</v>
      </c>
      <c r="U4" s="4">
        <v>1130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44865</v>
      </c>
      <c r="G5" s="6">
        <v>44867</v>
      </c>
      <c r="H5" s="4">
        <v>1</v>
      </c>
      <c r="I5" s="4">
        <v>2</v>
      </c>
      <c r="J5" s="4">
        <v>2</v>
      </c>
      <c r="K5" s="4" t="s">
        <v>30</v>
      </c>
      <c r="L5" s="4">
        <v>4648</v>
      </c>
      <c r="M5" s="4">
        <v>4648</v>
      </c>
      <c r="N5" s="4" t="s">
        <v>50</v>
      </c>
      <c r="O5" s="4" t="s">
        <v>32</v>
      </c>
      <c r="P5" s="4" t="s">
        <v>33</v>
      </c>
      <c r="Q5" s="4">
        <v>0</v>
      </c>
      <c r="R5" s="7">
        <v>44841</v>
      </c>
      <c r="S5" s="6">
        <v>44870</v>
      </c>
      <c r="T5" s="4" t="s">
        <v>34</v>
      </c>
      <c r="U5" s="4">
        <v>4648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44862</v>
      </c>
      <c r="G6" s="6">
        <v>44867</v>
      </c>
      <c r="H6" s="4">
        <v>1</v>
      </c>
      <c r="I6" s="4">
        <v>5</v>
      </c>
      <c r="J6" s="4">
        <v>5</v>
      </c>
      <c r="K6" s="4" t="s">
        <v>30</v>
      </c>
      <c r="L6" s="4">
        <v>4244</v>
      </c>
      <c r="M6" s="4">
        <v>4244</v>
      </c>
      <c r="N6" s="4" t="s">
        <v>56</v>
      </c>
      <c r="O6" s="4" t="s">
        <v>32</v>
      </c>
      <c r="P6" s="4" t="s">
        <v>33</v>
      </c>
      <c r="Q6" s="4">
        <v>0</v>
      </c>
      <c r="R6" s="7">
        <v>44843</v>
      </c>
      <c r="S6" s="6">
        <v>44870</v>
      </c>
      <c r="T6" s="4" t="s">
        <v>34</v>
      </c>
      <c r="U6" s="4">
        <v>4244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44866</v>
      </c>
      <c r="G7" s="6">
        <v>44867</v>
      </c>
      <c r="H7" s="4">
        <v>1</v>
      </c>
      <c r="I7" s="4">
        <v>1</v>
      </c>
      <c r="J7" s="4">
        <v>1</v>
      </c>
      <c r="K7" s="4" t="s">
        <v>30</v>
      </c>
      <c r="L7" s="4">
        <v>1199</v>
      </c>
      <c r="M7" s="4">
        <v>1199</v>
      </c>
      <c r="N7" s="4" t="s">
        <v>62</v>
      </c>
      <c r="O7" s="4" t="s">
        <v>32</v>
      </c>
      <c r="P7" s="4" t="s">
        <v>33</v>
      </c>
      <c r="Q7" s="4">
        <v>0</v>
      </c>
      <c r="R7" s="7">
        <v>44844</v>
      </c>
      <c r="S7" s="6">
        <v>44870</v>
      </c>
      <c r="T7" s="4" t="s">
        <v>34</v>
      </c>
      <c r="U7" s="4">
        <v>1199</v>
      </c>
      <c r="V7" s="4">
        <v>0</v>
      </c>
      <c r="W7" s="4">
        <v>0</v>
      </c>
      <c r="X7" s="4" t="s">
        <v>41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44866</v>
      </c>
      <c r="G8" s="6">
        <v>44867</v>
      </c>
      <c r="H8" s="4">
        <v>1</v>
      </c>
      <c r="I8" s="4">
        <v>1</v>
      </c>
      <c r="J8" s="4">
        <v>1</v>
      </c>
      <c r="K8" s="4" t="s">
        <v>30</v>
      </c>
      <c r="L8" s="4">
        <v>539</v>
      </c>
      <c r="M8" s="4">
        <v>539</v>
      </c>
      <c r="N8" s="4" t="s">
        <v>67</v>
      </c>
      <c r="O8" s="4" t="s">
        <v>32</v>
      </c>
      <c r="P8" s="4" t="s">
        <v>33</v>
      </c>
      <c r="Q8" s="4">
        <v>0</v>
      </c>
      <c r="R8" s="7">
        <v>44845</v>
      </c>
      <c r="S8" s="6">
        <v>44870</v>
      </c>
      <c r="T8" s="4" t="s">
        <v>34</v>
      </c>
      <c r="U8" s="4">
        <v>539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44866</v>
      </c>
      <c r="G9" s="6">
        <v>44867</v>
      </c>
      <c r="H9" s="4">
        <v>1</v>
      </c>
      <c r="I9" s="4">
        <v>1</v>
      </c>
      <c r="J9" s="4">
        <v>1</v>
      </c>
      <c r="K9" s="4" t="s">
        <v>30</v>
      </c>
      <c r="L9" s="4">
        <v>1683</v>
      </c>
      <c r="M9" s="4">
        <v>1683</v>
      </c>
      <c r="N9" s="4" t="s">
        <v>71</v>
      </c>
      <c r="O9" s="4" t="s">
        <v>32</v>
      </c>
      <c r="P9" s="4" t="s">
        <v>33</v>
      </c>
      <c r="Q9" s="4">
        <v>0</v>
      </c>
      <c r="R9" s="7">
        <v>44845</v>
      </c>
      <c r="S9" s="6">
        <v>44870</v>
      </c>
      <c r="T9" s="4" t="s">
        <v>34</v>
      </c>
      <c r="U9" s="4">
        <v>1683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44865</v>
      </c>
      <c r="G10" s="6">
        <v>44867</v>
      </c>
      <c r="H10" s="4">
        <v>1</v>
      </c>
      <c r="I10" s="4">
        <v>2</v>
      </c>
      <c r="J10" s="4">
        <v>2</v>
      </c>
      <c r="K10" s="4" t="s">
        <v>30</v>
      </c>
      <c r="L10" s="4">
        <v>834</v>
      </c>
      <c r="M10" s="4">
        <v>834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44848</v>
      </c>
      <c r="S10" s="6">
        <v>44870</v>
      </c>
      <c r="T10" s="4" t="s">
        <v>34</v>
      </c>
      <c r="U10" s="4">
        <v>834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44864</v>
      </c>
      <c r="G11" s="6">
        <v>44867</v>
      </c>
      <c r="H11" s="4">
        <v>1</v>
      </c>
      <c r="I11" s="4">
        <v>3</v>
      </c>
      <c r="J11" s="4">
        <v>3</v>
      </c>
      <c r="K11" s="4" t="s">
        <v>30</v>
      </c>
      <c r="L11" s="4">
        <v>2073</v>
      </c>
      <c r="M11" s="4">
        <v>2073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44851</v>
      </c>
      <c r="S11" s="6">
        <v>44870</v>
      </c>
      <c r="T11" s="4" t="s">
        <v>34</v>
      </c>
      <c r="U11" s="4">
        <v>2073</v>
      </c>
      <c r="V11" s="4">
        <v>0</v>
      </c>
      <c r="W11" s="4">
        <v>0</v>
      </c>
      <c r="X11" s="4" t="s">
        <v>41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44865</v>
      </c>
      <c r="G12" s="6">
        <v>44867</v>
      </c>
      <c r="H12" s="4">
        <v>1</v>
      </c>
      <c r="I12" s="4">
        <v>2</v>
      </c>
      <c r="J12" s="4">
        <v>2</v>
      </c>
      <c r="K12" s="4" t="s">
        <v>30</v>
      </c>
      <c r="L12" s="4">
        <v>2190</v>
      </c>
      <c r="M12" s="4">
        <v>2190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44851</v>
      </c>
      <c r="S12" s="6">
        <v>44870</v>
      </c>
      <c r="T12" s="4" t="s">
        <v>34</v>
      </c>
      <c r="U12" s="4">
        <v>2190</v>
      </c>
      <c r="V12" s="4">
        <v>0</v>
      </c>
      <c r="W12" s="4">
        <v>0</v>
      </c>
      <c r="X12" s="4" t="s">
        <v>41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44866</v>
      </c>
      <c r="G13" s="6">
        <v>44867</v>
      </c>
      <c r="H13" s="4">
        <v>1</v>
      </c>
      <c r="I13" s="4">
        <v>1</v>
      </c>
      <c r="J13" s="4">
        <v>1</v>
      </c>
      <c r="K13" s="4" t="s">
        <v>30</v>
      </c>
      <c r="L13" s="4">
        <v>710</v>
      </c>
      <c r="M13" s="4">
        <v>710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44855</v>
      </c>
      <c r="S13" s="6">
        <v>44870</v>
      </c>
      <c r="T13" s="4" t="s">
        <v>34</v>
      </c>
      <c r="U13" s="4">
        <v>710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44865</v>
      </c>
      <c r="G14" s="6">
        <v>44867</v>
      </c>
      <c r="H14" s="4">
        <v>2</v>
      </c>
      <c r="I14" s="4">
        <v>2</v>
      </c>
      <c r="J14" s="4">
        <v>4</v>
      </c>
      <c r="K14" s="4" t="s">
        <v>30</v>
      </c>
      <c r="L14" s="4">
        <v>1086</v>
      </c>
      <c r="M14" s="4">
        <v>1086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44855</v>
      </c>
      <c r="S14" s="6">
        <v>44870</v>
      </c>
      <c r="T14" s="4" t="s">
        <v>34</v>
      </c>
      <c r="U14" s="4">
        <v>1086</v>
      </c>
      <c r="V14" s="4">
        <v>0</v>
      </c>
      <c r="W14" s="4">
        <v>0</v>
      </c>
      <c r="X14" s="4" t="s">
        <v>41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44866</v>
      </c>
      <c r="G15" s="6">
        <v>44867</v>
      </c>
      <c r="H15" s="4">
        <v>1</v>
      </c>
      <c r="I15" s="4">
        <v>1</v>
      </c>
      <c r="J15" s="4">
        <v>1</v>
      </c>
      <c r="K15" s="4" t="s">
        <v>30</v>
      </c>
      <c r="L15" s="4">
        <v>754</v>
      </c>
      <c r="M15" s="4">
        <v>754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44855</v>
      </c>
      <c r="S15" s="6">
        <v>44870</v>
      </c>
      <c r="T15" s="4" t="s">
        <v>34</v>
      </c>
      <c r="U15" s="4">
        <v>754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6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44864</v>
      </c>
      <c r="G16" s="6">
        <v>44867</v>
      </c>
      <c r="H16" s="4">
        <v>2</v>
      </c>
      <c r="I16" s="4">
        <v>3</v>
      </c>
      <c r="J16" s="4">
        <v>6</v>
      </c>
      <c r="K16" s="4" t="s">
        <v>30</v>
      </c>
      <c r="L16" s="4">
        <v>5602</v>
      </c>
      <c r="M16" s="4">
        <v>5602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44857</v>
      </c>
      <c r="S16" s="6">
        <v>44870</v>
      </c>
      <c r="T16" s="4" t="s">
        <v>34</v>
      </c>
      <c r="U16" s="4">
        <v>5602</v>
      </c>
      <c r="V16" s="4">
        <v>0</v>
      </c>
      <c r="W16" s="4">
        <v>0</v>
      </c>
      <c r="X16" s="4" t="s">
        <v>109</v>
      </c>
      <c r="Y16" s="4" t="s">
        <v>110</v>
      </c>
      <c r="Z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44862</v>
      </c>
      <c r="G17" s="6">
        <v>44867</v>
      </c>
      <c r="H17" s="4">
        <v>1</v>
      </c>
      <c r="I17" s="4">
        <v>5</v>
      </c>
      <c r="J17" s="4">
        <v>5</v>
      </c>
      <c r="K17" s="4" t="s">
        <v>30</v>
      </c>
      <c r="L17" s="4">
        <v>10945</v>
      </c>
      <c r="M17" s="4">
        <v>10945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44857</v>
      </c>
      <c r="S17" s="6">
        <v>44870</v>
      </c>
      <c r="T17" s="4" t="s">
        <v>34</v>
      </c>
      <c r="U17" s="4">
        <v>10945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44864</v>
      </c>
      <c r="G18" s="6">
        <v>44867</v>
      </c>
      <c r="H18" s="4">
        <v>1</v>
      </c>
      <c r="I18" s="4">
        <v>3</v>
      </c>
      <c r="J18" s="4">
        <v>3</v>
      </c>
      <c r="K18" s="4" t="s">
        <v>30</v>
      </c>
      <c r="L18" s="4">
        <v>2331</v>
      </c>
      <c r="M18" s="4">
        <v>2331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44858</v>
      </c>
      <c r="S18" s="6">
        <v>44870</v>
      </c>
      <c r="T18" s="4" t="s">
        <v>34</v>
      </c>
      <c r="U18" s="4">
        <v>2331</v>
      </c>
      <c r="V18" s="4">
        <v>0</v>
      </c>
      <c r="W18" s="4">
        <v>0</v>
      </c>
      <c r="X18" s="4" t="s">
        <v>122</v>
      </c>
      <c r="Y18" s="4" t="s">
        <v>41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44865</v>
      </c>
      <c r="G19" s="6">
        <v>44867</v>
      </c>
      <c r="H19" s="4">
        <v>1</v>
      </c>
      <c r="I19" s="4">
        <v>2</v>
      </c>
      <c r="J19" s="4">
        <v>2</v>
      </c>
      <c r="K19" s="4" t="s">
        <v>30</v>
      </c>
      <c r="L19" s="4">
        <v>416</v>
      </c>
      <c r="M19" s="4">
        <v>416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44859</v>
      </c>
      <c r="S19" s="6">
        <v>44870</v>
      </c>
      <c r="T19" s="4" t="s">
        <v>34</v>
      </c>
      <c r="U19" s="4">
        <v>416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95</v>
      </c>
      <c r="E20" s="4" t="s">
        <v>130</v>
      </c>
      <c r="F20" s="6">
        <v>44859</v>
      </c>
      <c r="G20" s="6">
        <v>44867</v>
      </c>
      <c r="H20" s="4">
        <v>1</v>
      </c>
      <c r="I20" s="4">
        <v>8</v>
      </c>
      <c r="J20" s="4">
        <v>8</v>
      </c>
      <c r="K20" s="4" t="s">
        <v>30</v>
      </c>
      <c r="L20" s="4">
        <v>2347</v>
      </c>
      <c r="M20" s="4">
        <v>2347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44859</v>
      </c>
      <c r="S20" s="6">
        <v>44870</v>
      </c>
      <c r="T20" s="4" t="s">
        <v>34</v>
      </c>
      <c r="U20" s="4">
        <v>2347</v>
      </c>
      <c r="V20" s="4">
        <v>0</v>
      </c>
      <c r="W20" s="4">
        <v>0</v>
      </c>
      <c r="X20" s="4" t="s">
        <v>132</v>
      </c>
      <c r="Y20" s="4" t="s">
        <v>41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44866</v>
      </c>
      <c r="G21" s="6">
        <v>44867</v>
      </c>
      <c r="H21" s="4">
        <v>1</v>
      </c>
      <c r="I21" s="4">
        <v>1</v>
      </c>
      <c r="J21" s="4">
        <v>1</v>
      </c>
      <c r="K21" s="4" t="s">
        <v>30</v>
      </c>
      <c r="L21" s="4">
        <v>231</v>
      </c>
      <c r="M21" s="4">
        <v>231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44860</v>
      </c>
      <c r="S21" s="6">
        <v>44870</v>
      </c>
      <c r="T21" s="4" t="s">
        <v>34</v>
      </c>
      <c r="U21" s="4">
        <v>231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135</v>
      </c>
      <c r="F22" s="6">
        <v>44866</v>
      </c>
      <c r="G22" s="6">
        <v>44867</v>
      </c>
      <c r="H22" s="4">
        <v>1</v>
      </c>
      <c r="I22" s="4">
        <v>1</v>
      </c>
      <c r="J22" s="4">
        <v>1</v>
      </c>
      <c r="K22" s="4" t="s">
        <v>30</v>
      </c>
      <c r="L22" s="4">
        <v>568</v>
      </c>
      <c r="M22" s="4">
        <v>568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44861</v>
      </c>
      <c r="S22" s="6">
        <v>44870</v>
      </c>
      <c r="T22" s="4" t="s">
        <v>34</v>
      </c>
      <c r="U22" s="4">
        <v>568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44865</v>
      </c>
      <c r="G23" s="6">
        <v>44867</v>
      </c>
      <c r="H23" s="4">
        <v>1</v>
      </c>
      <c r="I23" s="4">
        <v>2</v>
      </c>
      <c r="J23" s="4">
        <v>2</v>
      </c>
      <c r="K23" s="4" t="s">
        <v>30</v>
      </c>
      <c r="L23" s="4">
        <v>454</v>
      </c>
      <c r="M23" s="4">
        <v>454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44861</v>
      </c>
      <c r="S23" s="6">
        <v>44870</v>
      </c>
      <c r="T23" s="4" t="s">
        <v>34</v>
      </c>
      <c r="U23" s="4">
        <v>454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44864</v>
      </c>
      <c r="G24" s="6">
        <v>44867</v>
      </c>
      <c r="H24" s="4">
        <v>1</v>
      </c>
      <c r="I24" s="4">
        <v>3</v>
      </c>
      <c r="J24" s="4">
        <v>3</v>
      </c>
      <c r="K24" s="4" t="s">
        <v>30</v>
      </c>
      <c r="L24" s="4">
        <v>1416</v>
      </c>
      <c r="M24" s="4">
        <v>1416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44862</v>
      </c>
      <c r="S24" s="6">
        <v>44870</v>
      </c>
      <c r="T24" s="4" t="s">
        <v>34</v>
      </c>
      <c r="U24" s="4">
        <v>1416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44865</v>
      </c>
      <c r="G25" s="6">
        <v>44867</v>
      </c>
      <c r="H25" s="4">
        <v>1</v>
      </c>
      <c r="I25" s="4">
        <v>2</v>
      </c>
      <c r="J25" s="4">
        <v>2</v>
      </c>
      <c r="K25" s="4" t="s">
        <v>30</v>
      </c>
      <c r="L25" s="4">
        <v>1844</v>
      </c>
      <c r="M25" s="4">
        <v>1844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44862</v>
      </c>
      <c r="S25" s="6">
        <v>44870</v>
      </c>
      <c r="T25" s="4" t="s">
        <v>34</v>
      </c>
      <c r="U25" s="4">
        <v>1844</v>
      </c>
      <c r="V25" s="4">
        <v>0</v>
      </c>
      <c r="W25" s="4">
        <v>0</v>
      </c>
      <c r="X25" s="4" t="s">
        <v>160</v>
      </c>
      <c r="Y25" s="4" t="s">
        <v>41</v>
      </c>
    </row>
    <row r="26" s="4" customFormat="1" spans="1:25">
      <c r="A26" s="4" t="s">
        <v>156</v>
      </c>
      <c r="B26" s="4" t="s">
        <v>26</v>
      </c>
      <c r="C26" s="4" t="s">
        <v>161</v>
      </c>
      <c r="D26" s="4" t="s">
        <v>157</v>
      </c>
      <c r="E26" s="4" t="s">
        <v>158</v>
      </c>
      <c r="F26" s="6">
        <v>44865</v>
      </c>
      <c r="G26" s="6">
        <v>44867</v>
      </c>
      <c r="H26" s="4">
        <v>1</v>
      </c>
      <c r="I26" s="4">
        <v>2</v>
      </c>
      <c r="J26" s="4">
        <v>2</v>
      </c>
      <c r="K26" s="4" t="s">
        <v>30</v>
      </c>
      <c r="L26" s="4">
        <v>-1844</v>
      </c>
      <c r="M26" s="4">
        <v>-1844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44862</v>
      </c>
      <c r="S26" s="6">
        <v>44870</v>
      </c>
      <c r="T26" s="4" t="s">
        <v>34</v>
      </c>
      <c r="U26" s="4">
        <v>-1844</v>
      </c>
      <c r="V26" s="4">
        <v>0</v>
      </c>
      <c r="W26" s="4">
        <v>0</v>
      </c>
      <c r="X26" s="4" t="s">
        <v>160</v>
      </c>
      <c r="Y26" s="4" t="s">
        <v>41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44866</v>
      </c>
      <c r="G27" s="6">
        <v>44867</v>
      </c>
      <c r="H27" s="4">
        <v>1</v>
      </c>
      <c r="I27" s="4">
        <v>1</v>
      </c>
      <c r="J27" s="4">
        <v>1</v>
      </c>
      <c r="K27" s="4" t="s">
        <v>30</v>
      </c>
      <c r="L27" s="4">
        <v>518</v>
      </c>
      <c r="M27" s="4">
        <v>518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44862</v>
      </c>
      <c r="S27" s="6">
        <v>44870</v>
      </c>
      <c r="T27" s="4" t="s">
        <v>34</v>
      </c>
      <c r="U27" s="4">
        <v>518</v>
      </c>
      <c r="V27" s="4">
        <v>0</v>
      </c>
      <c r="W27" s="4">
        <v>0</v>
      </c>
      <c r="X27" s="4" t="s">
        <v>166</v>
      </c>
      <c r="Y27" s="4" t="s">
        <v>41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44866</v>
      </c>
      <c r="G28" s="6">
        <v>44867</v>
      </c>
      <c r="H28" s="4">
        <v>2</v>
      </c>
      <c r="I28" s="4">
        <v>1</v>
      </c>
      <c r="J28" s="4">
        <v>2</v>
      </c>
      <c r="K28" s="4" t="s">
        <v>30</v>
      </c>
      <c r="L28" s="4">
        <v>580</v>
      </c>
      <c r="M28" s="4">
        <v>580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44863</v>
      </c>
      <c r="S28" s="6">
        <v>44870</v>
      </c>
      <c r="T28" s="4" t="s">
        <v>34</v>
      </c>
      <c r="U28" s="4">
        <v>580</v>
      </c>
      <c r="V28" s="4">
        <v>0</v>
      </c>
      <c r="W28" s="4">
        <v>0</v>
      </c>
      <c r="X28" s="4" t="s">
        <v>171</v>
      </c>
      <c r="Y28" s="4" t="s">
        <v>41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44866</v>
      </c>
      <c r="G29" s="6">
        <v>44867</v>
      </c>
      <c r="H29" s="4">
        <v>1</v>
      </c>
      <c r="I29" s="4">
        <v>1</v>
      </c>
      <c r="J29" s="4">
        <v>1</v>
      </c>
      <c r="K29" s="4" t="s">
        <v>30</v>
      </c>
      <c r="L29" s="4">
        <v>244</v>
      </c>
      <c r="M29" s="4">
        <v>244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44863</v>
      </c>
      <c r="S29" s="6">
        <v>44870</v>
      </c>
      <c r="T29" s="4" t="s">
        <v>34</v>
      </c>
      <c r="U29" s="4">
        <v>244</v>
      </c>
      <c r="V29" s="4">
        <v>0</v>
      </c>
      <c r="W29" s="4">
        <v>0</v>
      </c>
      <c r="X29" s="4" t="s">
        <v>176</v>
      </c>
      <c r="Y29" s="4" t="s">
        <v>41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44866</v>
      </c>
      <c r="G30" s="6">
        <v>44867</v>
      </c>
      <c r="H30" s="4">
        <v>1</v>
      </c>
      <c r="I30" s="4">
        <v>1</v>
      </c>
      <c r="J30" s="4">
        <v>1</v>
      </c>
      <c r="K30" s="4" t="s">
        <v>30</v>
      </c>
      <c r="L30" s="4">
        <v>2048</v>
      </c>
      <c r="M30" s="4">
        <v>2048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44864</v>
      </c>
      <c r="S30" s="6">
        <v>44870</v>
      </c>
      <c r="T30" s="4" t="s">
        <v>34</v>
      </c>
      <c r="U30" s="4">
        <v>2048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44865</v>
      </c>
      <c r="G31" s="6">
        <v>44867</v>
      </c>
      <c r="H31" s="4">
        <v>1</v>
      </c>
      <c r="I31" s="4">
        <v>2</v>
      </c>
      <c r="J31" s="4">
        <v>2</v>
      </c>
      <c r="K31" s="4" t="s">
        <v>30</v>
      </c>
      <c r="L31" s="4">
        <v>2452</v>
      </c>
      <c r="M31" s="4">
        <v>2452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44864</v>
      </c>
      <c r="S31" s="6">
        <v>44870</v>
      </c>
      <c r="T31" s="4" t="s">
        <v>34</v>
      </c>
      <c r="U31" s="4">
        <v>2452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44864</v>
      </c>
      <c r="G32" s="6">
        <v>44867</v>
      </c>
      <c r="H32" s="4">
        <v>1</v>
      </c>
      <c r="I32" s="4">
        <v>3</v>
      </c>
      <c r="J32" s="4">
        <v>3</v>
      </c>
      <c r="K32" s="4" t="s">
        <v>30</v>
      </c>
      <c r="L32" s="4">
        <v>1083</v>
      </c>
      <c r="M32" s="4">
        <v>1083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44864</v>
      </c>
      <c r="S32" s="6">
        <v>44870</v>
      </c>
      <c r="T32" s="4" t="s">
        <v>34</v>
      </c>
      <c r="U32" s="4">
        <v>1083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44865</v>
      </c>
      <c r="G33" s="6">
        <v>44867</v>
      </c>
      <c r="H33" s="4">
        <v>1</v>
      </c>
      <c r="I33" s="4">
        <v>2</v>
      </c>
      <c r="J33" s="4">
        <v>2</v>
      </c>
      <c r="K33" s="4" t="s">
        <v>30</v>
      </c>
      <c r="L33" s="4">
        <v>1250</v>
      </c>
      <c r="M33" s="4">
        <v>1250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44864</v>
      </c>
      <c r="S33" s="6">
        <v>44870</v>
      </c>
      <c r="T33" s="4" t="s">
        <v>34</v>
      </c>
      <c r="U33" s="4">
        <v>1250</v>
      </c>
      <c r="V33" s="4">
        <v>0</v>
      </c>
      <c r="W33" s="4">
        <v>0</v>
      </c>
      <c r="X33" s="4" t="s">
        <v>199</v>
      </c>
      <c r="Y33" s="4" t="s">
        <v>41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44865</v>
      </c>
      <c r="G34" s="6">
        <v>44867</v>
      </c>
      <c r="H34" s="4">
        <v>1</v>
      </c>
      <c r="I34" s="4">
        <v>2</v>
      </c>
      <c r="J34" s="4">
        <v>2</v>
      </c>
      <c r="K34" s="4" t="s">
        <v>30</v>
      </c>
      <c r="L34" s="4">
        <v>712</v>
      </c>
      <c r="M34" s="4">
        <v>712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44864</v>
      </c>
      <c r="S34" s="6">
        <v>44870</v>
      </c>
      <c r="T34" s="4" t="s">
        <v>34</v>
      </c>
      <c r="U34" s="4">
        <v>712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90</v>
      </c>
      <c r="F35" s="6">
        <v>44864</v>
      </c>
      <c r="G35" s="6">
        <v>44867</v>
      </c>
      <c r="H35" s="4">
        <v>1</v>
      </c>
      <c r="I35" s="4">
        <v>3</v>
      </c>
      <c r="J35" s="4">
        <v>3</v>
      </c>
      <c r="K35" s="4" t="s">
        <v>30</v>
      </c>
      <c r="L35" s="4">
        <v>958</v>
      </c>
      <c r="M35" s="4">
        <v>958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44864</v>
      </c>
      <c r="S35" s="6">
        <v>44870</v>
      </c>
      <c r="T35" s="4" t="s">
        <v>34</v>
      </c>
      <c r="U35" s="4">
        <v>958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44865</v>
      </c>
      <c r="G36" s="6">
        <v>44867</v>
      </c>
      <c r="H36" s="4">
        <v>1</v>
      </c>
      <c r="I36" s="4">
        <v>2</v>
      </c>
      <c r="J36" s="4">
        <v>2</v>
      </c>
      <c r="K36" s="4" t="s">
        <v>30</v>
      </c>
      <c r="L36" s="4">
        <v>712</v>
      </c>
      <c r="M36" s="4">
        <v>712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44864</v>
      </c>
      <c r="S36" s="6">
        <v>44870</v>
      </c>
      <c r="T36" s="4" t="s">
        <v>34</v>
      </c>
      <c r="U36" s="4">
        <v>712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44864</v>
      </c>
      <c r="G37" s="6">
        <v>44867</v>
      </c>
      <c r="H37" s="4">
        <v>1</v>
      </c>
      <c r="I37" s="4">
        <v>3</v>
      </c>
      <c r="J37" s="4">
        <v>3</v>
      </c>
      <c r="K37" s="4" t="s">
        <v>30</v>
      </c>
      <c r="L37" s="4">
        <v>5852</v>
      </c>
      <c r="M37" s="4">
        <v>5852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44864</v>
      </c>
      <c r="S37" s="6">
        <v>44870</v>
      </c>
      <c r="T37" s="4" t="s">
        <v>34</v>
      </c>
      <c r="U37" s="4">
        <v>5852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125</v>
      </c>
      <c r="F38" s="6">
        <v>44866</v>
      </c>
      <c r="G38" s="6">
        <v>44867</v>
      </c>
      <c r="H38" s="4">
        <v>1</v>
      </c>
      <c r="I38" s="4">
        <v>1</v>
      </c>
      <c r="J38" s="4">
        <v>1</v>
      </c>
      <c r="K38" s="4" t="s">
        <v>30</v>
      </c>
      <c r="L38" s="4">
        <v>1190</v>
      </c>
      <c r="M38" s="4">
        <v>1190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44864</v>
      </c>
      <c r="S38" s="6">
        <v>44870</v>
      </c>
      <c r="T38" s="4" t="s">
        <v>34</v>
      </c>
      <c r="U38" s="4">
        <v>1190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44864</v>
      </c>
      <c r="G39" s="6">
        <v>44867</v>
      </c>
      <c r="H39" s="4">
        <v>1</v>
      </c>
      <c r="I39" s="4">
        <v>3</v>
      </c>
      <c r="J39" s="4">
        <v>3</v>
      </c>
      <c r="K39" s="4" t="s">
        <v>30</v>
      </c>
      <c r="L39" s="4">
        <v>1100</v>
      </c>
      <c r="M39" s="4">
        <v>1100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44864</v>
      </c>
      <c r="S39" s="6">
        <v>44870</v>
      </c>
      <c r="T39" s="4" t="s">
        <v>34</v>
      </c>
      <c r="U39" s="4">
        <v>1100</v>
      </c>
      <c r="V39" s="4">
        <v>0</v>
      </c>
      <c r="W39" s="4">
        <v>0</v>
      </c>
      <c r="X39" s="4" t="s">
        <v>230</v>
      </c>
      <c r="Y39" s="4" t="s">
        <v>41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44866</v>
      </c>
      <c r="G40" s="6">
        <v>44867</v>
      </c>
      <c r="H40" s="4">
        <v>2</v>
      </c>
      <c r="I40" s="4">
        <v>1</v>
      </c>
      <c r="J40" s="4">
        <v>2</v>
      </c>
      <c r="K40" s="4" t="s">
        <v>30</v>
      </c>
      <c r="L40" s="4">
        <v>506</v>
      </c>
      <c r="M40" s="4">
        <v>506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44864</v>
      </c>
      <c r="S40" s="6">
        <v>44870</v>
      </c>
      <c r="T40" s="4" t="s">
        <v>34</v>
      </c>
      <c r="U40" s="4">
        <v>506</v>
      </c>
      <c r="V40" s="4">
        <v>0</v>
      </c>
      <c r="W40" s="4">
        <v>0</v>
      </c>
      <c r="X40" s="4" t="s">
        <v>235</v>
      </c>
      <c r="Y40" s="4" t="s">
        <v>41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44866</v>
      </c>
      <c r="G41" s="6">
        <v>44867</v>
      </c>
      <c r="H41" s="4">
        <v>1</v>
      </c>
      <c r="I41" s="4">
        <v>1</v>
      </c>
      <c r="J41" s="4">
        <v>1</v>
      </c>
      <c r="K41" s="4" t="s">
        <v>30</v>
      </c>
      <c r="L41" s="4">
        <v>171</v>
      </c>
      <c r="M41" s="4">
        <v>171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44864</v>
      </c>
      <c r="S41" s="6">
        <v>44870</v>
      </c>
      <c r="T41" s="4" t="s">
        <v>34</v>
      </c>
      <c r="U41" s="4">
        <v>171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44866</v>
      </c>
      <c r="G42" s="6">
        <v>44867</v>
      </c>
      <c r="H42" s="4">
        <v>1</v>
      </c>
      <c r="I42" s="4">
        <v>1</v>
      </c>
      <c r="J42" s="4">
        <v>1</v>
      </c>
      <c r="K42" s="4" t="s">
        <v>30</v>
      </c>
      <c r="L42" s="4">
        <v>671</v>
      </c>
      <c r="M42" s="4">
        <v>671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44864</v>
      </c>
      <c r="S42" s="6">
        <v>44870</v>
      </c>
      <c r="T42" s="4" t="s">
        <v>34</v>
      </c>
      <c r="U42" s="4">
        <v>671</v>
      </c>
      <c r="V42" s="4">
        <v>0</v>
      </c>
      <c r="W42" s="4">
        <v>0</v>
      </c>
      <c r="X42" s="4" t="s">
        <v>246</v>
      </c>
      <c r="Y42" s="4" t="s">
        <v>41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44865</v>
      </c>
      <c r="G43" s="6">
        <v>44867</v>
      </c>
      <c r="H43" s="4">
        <v>1</v>
      </c>
      <c r="I43" s="4">
        <v>2</v>
      </c>
      <c r="J43" s="4">
        <v>2</v>
      </c>
      <c r="K43" s="4" t="s">
        <v>30</v>
      </c>
      <c r="L43" s="4">
        <v>1752</v>
      </c>
      <c r="M43" s="4">
        <v>1752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44865</v>
      </c>
      <c r="S43" s="6">
        <v>44870</v>
      </c>
      <c r="T43" s="4" t="s">
        <v>34</v>
      </c>
      <c r="U43" s="4">
        <v>1752</v>
      </c>
      <c r="V43" s="4">
        <v>0</v>
      </c>
      <c r="W43" s="4">
        <v>0</v>
      </c>
      <c r="X43" s="4" t="s">
        <v>251</v>
      </c>
      <c r="Y43" s="4" t="s">
        <v>41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44865</v>
      </c>
      <c r="G44" s="6">
        <v>44867</v>
      </c>
      <c r="H44" s="4">
        <v>1</v>
      </c>
      <c r="I44" s="4">
        <v>2</v>
      </c>
      <c r="J44" s="4">
        <v>2</v>
      </c>
      <c r="K44" s="4" t="s">
        <v>30</v>
      </c>
      <c r="L44" s="4">
        <v>1392</v>
      </c>
      <c r="M44" s="4">
        <v>1392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44865</v>
      </c>
      <c r="S44" s="6">
        <v>44870</v>
      </c>
      <c r="T44" s="4" t="s">
        <v>34</v>
      </c>
      <c r="U44" s="4">
        <v>1392</v>
      </c>
      <c r="V44" s="4">
        <v>0</v>
      </c>
      <c r="W44" s="4">
        <v>0</v>
      </c>
      <c r="X44" s="4" t="s">
        <v>256</v>
      </c>
      <c r="Y44" s="4" t="s">
        <v>41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44865</v>
      </c>
      <c r="G45" s="6">
        <v>44867</v>
      </c>
      <c r="H45" s="4">
        <v>1</v>
      </c>
      <c r="I45" s="4">
        <v>2</v>
      </c>
      <c r="J45" s="4">
        <v>2</v>
      </c>
      <c r="K45" s="4" t="s">
        <v>30</v>
      </c>
      <c r="L45" s="4">
        <v>1663</v>
      </c>
      <c r="M45" s="4">
        <v>1663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44865</v>
      </c>
      <c r="S45" s="6">
        <v>44870</v>
      </c>
      <c r="T45" s="4" t="s">
        <v>34</v>
      </c>
      <c r="U45" s="4">
        <v>1663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44866</v>
      </c>
      <c r="G46" s="6">
        <v>44867</v>
      </c>
      <c r="H46" s="4">
        <v>1</v>
      </c>
      <c r="I46" s="4">
        <v>1</v>
      </c>
      <c r="J46" s="4">
        <v>1</v>
      </c>
      <c r="K46" s="4" t="s">
        <v>30</v>
      </c>
      <c r="L46" s="4">
        <v>1751</v>
      </c>
      <c r="M46" s="4">
        <v>1751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44865</v>
      </c>
      <c r="S46" s="6">
        <v>44870</v>
      </c>
      <c r="T46" s="4" t="s">
        <v>34</v>
      </c>
      <c r="U46" s="4">
        <v>1751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264</v>
      </c>
      <c r="E47" s="4" t="s">
        <v>29</v>
      </c>
      <c r="F47" s="6">
        <v>44866</v>
      </c>
      <c r="G47" s="6">
        <v>44867</v>
      </c>
      <c r="H47" s="4">
        <v>1</v>
      </c>
      <c r="I47" s="4">
        <v>1</v>
      </c>
      <c r="J47" s="4">
        <v>1</v>
      </c>
      <c r="K47" s="4" t="s">
        <v>30</v>
      </c>
      <c r="L47" s="4">
        <v>1774</v>
      </c>
      <c r="M47" s="4">
        <v>1774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44865</v>
      </c>
      <c r="S47" s="6">
        <v>44870</v>
      </c>
      <c r="T47" s="4" t="s">
        <v>34</v>
      </c>
      <c r="U47" s="4">
        <v>1774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44865</v>
      </c>
      <c r="G48" s="6">
        <v>44867</v>
      </c>
      <c r="H48" s="4">
        <v>1</v>
      </c>
      <c r="I48" s="4">
        <v>2</v>
      </c>
      <c r="J48" s="4">
        <v>2</v>
      </c>
      <c r="K48" s="4" t="s">
        <v>30</v>
      </c>
      <c r="L48" s="4">
        <v>178</v>
      </c>
      <c r="M48" s="4">
        <v>178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44865</v>
      </c>
      <c r="S48" s="6">
        <v>44870</v>
      </c>
      <c r="T48" s="4" t="s">
        <v>34</v>
      </c>
      <c r="U48" s="4">
        <v>178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90</v>
      </c>
      <c r="F49" s="6">
        <v>44866</v>
      </c>
      <c r="G49" s="6">
        <v>44867</v>
      </c>
      <c r="H49" s="4">
        <v>1</v>
      </c>
      <c r="I49" s="4">
        <v>1</v>
      </c>
      <c r="J49" s="4">
        <v>1</v>
      </c>
      <c r="K49" s="4" t="s">
        <v>30</v>
      </c>
      <c r="L49" s="4">
        <v>969</v>
      </c>
      <c r="M49" s="4">
        <v>969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44865</v>
      </c>
      <c r="S49" s="6">
        <v>44870</v>
      </c>
      <c r="T49" s="4" t="s">
        <v>34</v>
      </c>
      <c r="U49" s="4">
        <v>969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135</v>
      </c>
      <c r="F50" s="6">
        <v>44865</v>
      </c>
      <c r="G50" s="6">
        <v>44867</v>
      </c>
      <c r="H50" s="4">
        <v>1</v>
      </c>
      <c r="I50" s="4">
        <v>2</v>
      </c>
      <c r="J50" s="4">
        <v>2</v>
      </c>
      <c r="K50" s="4" t="s">
        <v>30</v>
      </c>
      <c r="L50" s="4">
        <v>1502</v>
      </c>
      <c r="M50" s="4">
        <v>1502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44865</v>
      </c>
      <c r="S50" s="6">
        <v>44870</v>
      </c>
      <c r="T50" s="4" t="s">
        <v>34</v>
      </c>
      <c r="U50" s="4">
        <v>1502</v>
      </c>
      <c r="V50" s="4">
        <v>0</v>
      </c>
      <c r="W50" s="4">
        <v>0</v>
      </c>
      <c r="X50" s="4" t="s">
        <v>41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44866</v>
      </c>
      <c r="G51" s="6">
        <v>44867</v>
      </c>
      <c r="H51" s="4">
        <v>1</v>
      </c>
      <c r="I51" s="4">
        <v>1</v>
      </c>
      <c r="J51" s="4">
        <v>1</v>
      </c>
      <c r="K51" s="4" t="s">
        <v>30</v>
      </c>
      <c r="L51" s="4">
        <v>203</v>
      </c>
      <c r="M51" s="4">
        <v>203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44865</v>
      </c>
      <c r="S51" s="6">
        <v>44870</v>
      </c>
      <c r="T51" s="4" t="s">
        <v>34</v>
      </c>
      <c r="U51" s="4">
        <v>203</v>
      </c>
      <c r="V51" s="4">
        <v>0</v>
      </c>
      <c r="W51" s="4">
        <v>0</v>
      </c>
      <c r="X51" s="4" t="s">
        <v>291</v>
      </c>
      <c r="Y51" s="4" t="s">
        <v>41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196</v>
      </c>
      <c r="E52" s="4" t="s">
        <v>197</v>
      </c>
      <c r="F52" s="6">
        <v>44866</v>
      </c>
      <c r="G52" s="6">
        <v>44867</v>
      </c>
      <c r="H52" s="4">
        <v>1</v>
      </c>
      <c r="I52" s="4">
        <v>1</v>
      </c>
      <c r="J52" s="4">
        <v>1</v>
      </c>
      <c r="K52" s="4" t="s">
        <v>30</v>
      </c>
      <c r="L52" s="4">
        <v>632</v>
      </c>
      <c r="M52" s="4">
        <v>632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44865</v>
      </c>
      <c r="S52" s="6">
        <v>44870</v>
      </c>
      <c r="T52" s="4" t="s">
        <v>34</v>
      </c>
      <c r="U52" s="4">
        <v>632</v>
      </c>
      <c r="V52" s="4">
        <v>0</v>
      </c>
      <c r="W52" s="4">
        <v>0</v>
      </c>
      <c r="X52" s="4" t="s">
        <v>294</v>
      </c>
      <c r="Y52" s="4" t="s">
        <v>41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135</v>
      </c>
      <c r="F53" s="6">
        <v>44866</v>
      </c>
      <c r="G53" s="6">
        <v>44867</v>
      </c>
      <c r="H53" s="4">
        <v>1</v>
      </c>
      <c r="I53" s="4">
        <v>1</v>
      </c>
      <c r="J53" s="4">
        <v>1</v>
      </c>
      <c r="K53" s="4" t="s">
        <v>30</v>
      </c>
      <c r="L53" s="4">
        <v>126</v>
      </c>
      <c r="M53" s="4">
        <v>126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44866</v>
      </c>
      <c r="S53" s="6">
        <v>44870</v>
      </c>
      <c r="T53" s="4" t="s">
        <v>34</v>
      </c>
      <c r="U53" s="4">
        <v>126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44866</v>
      </c>
      <c r="G54" s="6">
        <v>44867</v>
      </c>
      <c r="H54" s="4">
        <v>1</v>
      </c>
      <c r="I54" s="4">
        <v>1</v>
      </c>
      <c r="J54" s="4">
        <v>1</v>
      </c>
      <c r="K54" s="4" t="s">
        <v>30</v>
      </c>
      <c r="L54" s="4">
        <v>636</v>
      </c>
      <c r="M54" s="4">
        <v>636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44866</v>
      </c>
      <c r="S54" s="6">
        <v>44870</v>
      </c>
      <c r="T54" s="4" t="s">
        <v>34</v>
      </c>
      <c r="U54" s="4">
        <v>636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44866</v>
      </c>
      <c r="G55" s="6">
        <v>44867</v>
      </c>
      <c r="H55" s="4">
        <v>1</v>
      </c>
      <c r="I55" s="4">
        <v>1</v>
      </c>
      <c r="J55" s="4">
        <v>1</v>
      </c>
      <c r="K55" s="4" t="s">
        <v>30</v>
      </c>
      <c r="L55" s="4">
        <v>540</v>
      </c>
      <c r="M55" s="4">
        <v>540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44866</v>
      </c>
      <c r="S55" s="6">
        <v>44870</v>
      </c>
      <c r="T55" s="4" t="s">
        <v>34</v>
      </c>
      <c r="U55" s="4">
        <v>540</v>
      </c>
      <c r="V55" s="4">
        <v>0</v>
      </c>
      <c r="W55" s="4">
        <v>0</v>
      </c>
      <c r="X55" s="4" t="s">
        <v>310</v>
      </c>
      <c r="Y55" s="4" t="s">
        <v>311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174</v>
      </c>
      <c r="F56" s="6">
        <v>44866</v>
      </c>
      <c r="G56" s="6">
        <v>44867</v>
      </c>
      <c r="H56" s="4">
        <v>1</v>
      </c>
      <c r="I56" s="4">
        <v>1</v>
      </c>
      <c r="J56" s="4">
        <v>1</v>
      </c>
      <c r="K56" s="4" t="s">
        <v>30</v>
      </c>
      <c r="L56" s="4">
        <v>502</v>
      </c>
      <c r="M56" s="4">
        <v>502</v>
      </c>
      <c r="N56" s="4" t="s">
        <v>314</v>
      </c>
      <c r="O56" s="4" t="s">
        <v>32</v>
      </c>
      <c r="P56" s="4" t="s">
        <v>33</v>
      </c>
      <c r="Q56" s="4">
        <v>0</v>
      </c>
      <c r="R56" s="7">
        <v>44866</v>
      </c>
      <c r="S56" s="6">
        <v>44870</v>
      </c>
      <c r="T56" s="4" t="s">
        <v>34</v>
      </c>
      <c r="U56" s="4">
        <v>502</v>
      </c>
      <c r="V56" s="4">
        <v>0</v>
      </c>
      <c r="W56" s="4">
        <v>0</v>
      </c>
      <c r="X56" s="4" t="s">
        <v>315</v>
      </c>
      <c r="Y56" s="4" t="s">
        <v>316</v>
      </c>
    </row>
    <row r="57" s="4" customFormat="1" spans="1:25">
      <c r="A57" s="4" t="s">
        <v>317</v>
      </c>
      <c r="B57" s="4" t="s">
        <v>26</v>
      </c>
      <c r="C57" s="4" t="s">
        <v>27</v>
      </c>
      <c r="D57" s="4" t="s">
        <v>318</v>
      </c>
      <c r="E57" s="4" t="s">
        <v>319</v>
      </c>
      <c r="F57" s="6">
        <v>44866</v>
      </c>
      <c r="G57" s="6">
        <v>44867</v>
      </c>
      <c r="H57" s="4">
        <v>1</v>
      </c>
      <c r="I57" s="4">
        <v>1</v>
      </c>
      <c r="J57" s="4">
        <v>1</v>
      </c>
      <c r="K57" s="4" t="s">
        <v>30</v>
      </c>
      <c r="L57" s="4">
        <v>1242</v>
      </c>
      <c r="M57" s="4">
        <v>1242</v>
      </c>
      <c r="N57" s="4" t="s">
        <v>320</v>
      </c>
      <c r="O57" s="4" t="s">
        <v>32</v>
      </c>
      <c r="P57" s="4" t="s">
        <v>33</v>
      </c>
      <c r="Q57" s="4">
        <v>0</v>
      </c>
      <c r="R57" s="7">
        <v>44866</v>
      </c>
      <c r="S57" s="6">
        <v>44870</v>
      </c>
      <c r="T57" s="4" t="s">
        <v>34</v>
      </c>
      <c r="U57" s="4">
        <v>1242</v>
      </c>
      <c r="V57" s="4">
        <v>0</v>
      </c>
      <c r="W57" s="4">
        <v>0</v>
      </c>
      <c r="X57" s="4" t="s">
        <v>321</v>
      </c>
      <c r="Y57" s="4" t="s">
        <v>322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325</v>
      </c>
      <c r="F58" s="6">
        <v>44866</v>
      </c>
      <c r="G58" s="6">
        <v>44867</v>
      </c>
      <c r="H58" s="4">
        <v>1</v>
      </c>
      <c r="I58" s="4">
        <v>1</v>
      </c>
      <c r="J58" s="4">
        <v>1</v>
      </c>
      <c r="K58" s="4" t="s">
        <v>30</v>
      </c>
      <c r="L58" s="4">
        <v>579</v>
      </c>
      <c r="M58" s="4">
        <v>579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44866</v>
      </c>
      <c r="S58" s="6">
        <v>44870</v>
      </c>
      <c r="T58" s="4" t="s">
        <v>34</v>
      </c>
      <c r="U58" s="4">
        <v>579</v>
      </c>
      <c r="V58" s="4">
        <v>0</v>
      </c>
      <c r="W58" s="4">
        <v>0</v>
      </c>
      <c r="X58" s="4" t="s">
        <v>327</v>
      </c>
      <c r="Y58" s="4" t="s">
        <v>328</v>
      </c>
    </row>
    <row r="59" s="4" customFormat="1" spans="1:25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44866</v>
      </c>
      <c r="G59" s="6">
        <v>44867</v>
      </c>
      <c r="H59" s="4">
        <v>1</v>
      </c>
      <c r="I59" s="4">
        <v>1</v>
      </c>
      <c r="J59" s="4">
        <v>1</v>
      </c>
      <c r="K59" s="4" t="s">
        <v>30</v>
      </c>
      <c r="L59" s="4">
        <v>57</v>
      </c>
      <c r="M59" s="4">
        <v>57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44866</v>
      </c>
      <c r="S59" s="6">
        <v>44870</v>
      </c>
      <c r="T59" s="4" t="s">
        <v>34</v>
      </c>
      <c r="U59" s="4">
        <v>57</v>
      </c>
      <c r="V59" s="4">
        <v>0</v>
      </c>
      <c r="W59" s="4">
        <v>0</v>
      </c>
      <c r="X59" s="4" t="s">
        <v>333</v>
      </c>
      <c r="Y59" s="4" t="s">
        <v>41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288</v>
      </c>
      <c r="E60" s="4" t="s">
        <v>335</v>
      </c>
      <c r="F60" s="6">
        <v>44866</v>
      </c>
      <c r="G60" s="6">
        <v>44867</v>
      </c>
      <c r="H60" s="4">
        <v>1</v>
      </c>
      <c r="I60" s="4">
        <v>1</v>
      </c>
      <c r="J60" s="4">
        <v>1</v>
      </c>
      <c r="K60" s="4" t="s">
        <v>30</v>
      </c>
      <c r="L60" s="4">
        <v>159</v>
      </c>
      <c r="M60" s="4">
        <v>159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44866</v>
      </c>
      <c r="S60" s="6">
        <v>44870</v>
      </c>
      <c r="T60" s="4" t="s">
        <v>34</v>
      </c>
      <c r="U60" s="4">
        <v>159</v>
      </c>
      <c r="V60" s="4">
        <v>0</v>
      </c>
      <c r="W60" s="4">
        <v>0</v>
      </c>
      <c r="X60" s="4" t="s">
        <v>337</v>
      </c>
      <c r="Y60" s="4" t="s">
        <v>41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44866</v>
      </c>
      <c r="G61" s="6">
        <v>44867</v>
      </c>
      <c r="H61" s="4">
        <v>1</v>
      </c>
      <c r="I61" s="4">
        <v>1</v>
      </c>
      <c r="J61" s="4">
        <v>1</v>
      </c>
      <c r="K61" s="4" t="s">
        <v>30</v>
      </c>
      <c r="L61" s="4">
        <v>474</v>
      </c>
      <c r="M61" s="4">
        <v>474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44866</v>
      </c>
      <c r="S61" s="6">
        <v>44870</v>
      </c>
      <c r="T61" s="4" t="s">
        <v>34</v>
      </c>
      <c r="U61" s="4">
        <v>474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269</v>
      </c>
      <c r="B62" s="4" t="s">
        <v>26</v>
      </c>
      <c r="C62" s="4" t="s">
        <v>161</v>
      </c>
      <c r="D62" s="4" t="s">
        <v>264</v>
      </c>
      <c r="E62" s="4" t="s">
        <v>29</v>
      </c>
      <c r="F62" s="6">
        <v>44866</v>
      </c>
      <c r="G62" s="6">
        <v>44867</v>
      </c>
      <c r="H62" s="4">
        <v>1</v>
      </c>
      <c r="I62" s="4">
        <v>1</v>
      </c>
      <c r="J62" s="4">
        <v>1</v>
      </c>
      <c r="K62" s="4" t="s">
        <v>30</v>
      </c>
      <c r="L62" s="4">
        <v>-1774</v>
      </c>
      <c r="M62" s="4">
        <v>-1774</v>
      </c>
      <c r="N62" s="4" t="s">
        <v>266</v>
      </c>
      <c r="O62" s="4" t="s">
        <v>32</v>
      </c>
      <c r="P62" s="4" t="s">
        <v>33</v>
      </c>
      <c r="Q62" s="4">
        <v>0</v>
      </c>
      <c r="R62" s="7">
        <v>44865</v>
      </c>
      <c r="S62" s="6">
        <v>44870</v>
      </c>
      <c r="T62" s="4" t="s">
        <v>34</v>
      </c>
      <c r="U62" s="4">
        <v>-1774</v>
      </c>
      <c r="V62" s="4">
        <v>0</v>
      </c>
      <c r="W62" s="4">
        <v>0</v>
      </c>
      <c r="X62" s="4" t="s">
        <v>270</v>
      </c>
      <c r="Y62" s="4" t="s">
        <v>271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346</v>
      </c>
      <c r="F63" s="6">
        <v>44866</v>
      </c>
      <c r="G63" s="6">
        <v>44867</v>
      </c>
      <c r="H63" s="4">
        <v>1</v>
      </c>
      <c r="I63" s="4">
        <v>1</v>
      </c>
      <c r="J63" s="4">
        <v>1</v>
      </c>
      <c r="K63" s="4" t="s">
        <v>30</v>
      </c>
      <c r="L63" s="4">
        <v>778</v>
      </c>
      <c r="M63" s="4">
        <v>778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44866</v>
      </c>
      <c r="S63" s="6">
        <v>44870</v>
      </c>
      <c r="T63" s="4" t="s">
        <v>34</v>
      </c>
      <c r="U63" s="4">
        <v>778</v>
      </c>
      <c r="V63" s="4">
        <v>0</v>
      </c>
      <c r="W63" s="4">
        <v>0</v>
      </c>
      <c r="X63" s="4" t="s">
        <v>348</v>
      </c>
      <c r="Y63" s="4" t="s">
        <v>41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44866</v>
      </c>
      <c r="G64" s="6">
        <v>44867</v>
      </c>
      <c r="H64" s="4">
        <v>1</v>
      </c>
      <c r="I64" s="4">
        <v>1</v>
      </c>
      <c r="J64" s="4">
        <v>1</v>
      </c>
      <c r="K64" s="4" t="s">
        <v>30</v>
      </c>
      <c r="L64" s="4">
        <v>499</v>
      </c>
      <c r="M64" s="4">
        <v>499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44866</v>
      </c>
      <c r="S64" s="6">
        <v>44870</v>
      </c>
      <c r="T64" s="4" t="s">
        <v>34</v>
      </c>
      <c r="U64" s="4">
        <v>499</v>
      </c>
      <c r="V64" s="4">
        <v>0</v>
      </c>
      <c r="W64" s="4">
        <v>0</v>
      </c>
      <c r="X64" s="4" t="s">
        <v>353</v>
      </c>
      <c r="Y64" s="4" t="s">
        <v>41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44866</v>
      </c>
      <c r="G65" s="6">
        <v>44867</v>
      </c>
      <c r="H65" s="4">
        <v>1</v>
      </c>
      <c r="I65" s="4">
        <v>1</v>
      </c>
      <c r="J65" s="4">
        <v>1</v>
      </c>
      <c r="K65" s="4" t="s">
        <v>30</v>
      </c>
      <c r="L65" s="4">
        <v>1539</v>
      </c>
      <c r="M65" s="4">
        <v>1539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44866</v>
      </c>
      <c r="S65" s="6">
        <v>44870</v>
      </c>
      <c r="T65" s="4" t="s">
        <v>34</v>
      </c>
      <c r="U65" s="4">
        <v>1539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346</v>
      </c>
      <c r="F66" s="6">
        <v>44866</v>
      </c>
      <c r="G66" s="6">
        <v>44867</v>
      </c>
      <c r="H66" s="4">
        <v>1</v>
      </c>
      <c r="I66" s="4">
        <v>1</v>
      </c>
      <c r="J66" s="4">
        <v>1</v>
      </c>
      <c r="K66" s="4" t="s">
        <v>30</v>
      </c>
      <c r="L66" s="4">
        <v>466</v>
      </c>
      <c r="M66" s="4">
        <v>466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44866</v>
      </c>
      <c r="S66" s="6">
        <v>44870</v>
      </c>
      <c r="T66" s="4" t="s">
        <v>34</v>
      </c>
      <c r="U66" s="4">
        <v>466</v>
      </c>
      <c r="V66" s="4">
        <v>0</v>
      </c>
      <c r="W66" s="4">
        <v>0</v>
      </c>
      <c r="X66" s="4" t="s">
        <v>363</v>
      </c>
      <c r="Y66" s="4" t="s">
        <v>41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44866</v>
      </c>
      <c r="G67" s="6">
        <v>44867</v>
      </c>
      <c r="H67" s="4">
        <v>1</v>
      </c>
      <c r="I67" s="4">
        <v>1</v>
      </c>
      <c r="J67" s="4">
        <v>1</v>
      </c>
      <c r="K67" s="4" t="s">
        <v>30</v>
      </c>
      <c r="L67" s="4">
        <v>464</v>
      </c>
      <c r="M67" s="4">
        <v>464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44866</v>
      </c>
      <c r="S67" s="6">
        <v>44870</v>
      </c>
      <c r="T67" s="4" t="s">
        <v>34</v>
      </c>
      <c r="U67" s="4">
        <v>464</v>
      </c>
      <c r="V67" s="4">
        <v>0</v>
      </c>
      <c r="W67" s="4">
        <v>0</v>
      </c>
      <c r="X67" s="4" t="s">
        <v>368</v>
      </c>
      <c r="Y67" s="4" t="s">
        <v>369</v>
      </c>
    </row>
    <row r="68" s="4" customFormat="1" spans="1:25">
      <c r="A68" s="4" t="s">
        <v>278</v>
      </c>
      <c r="B68" s="4" t="s">
        <v>26</v>
      </c>
      <c r="C68" s="4" t="s">
        <v>161</v>
      </c>
      <c r="D68" s="4" t="s">
        <v>279</v>
      </c>
      <c r="E68" s="4" t="s">
        <v>90</v>
      </c>
      <c r="F68" s="6">
        <v>44866</v>
      </c>
      <c r="G68" s="6">
        <v>44867</v>
      </c>
      <c r="H68" s="4">
        <v>1</v>
      </c>
      <c r="I68" s="4">
        <v>1</v>
      </c>
      <c r="J68" s="4">
        <v>1</v>
      </c>
      <c r="K68" s="4" t="s">
        <v>30</v>
      </c>
      <c r="L68" s="4">
        <v>-969</v>
      </c>
      <c r="M68" s="4">
        <v>-969</v>
      </c>
      <c r="N68" s="4" t="s">
        <v>280</v>
      </c>
      <c r="O68" s="4" t="s">
        <v>32</v>
      </c>
      <c r="P68" s="4" t="s">
        <v>33</v>
      </c>
      <c r="Q68" s="4">
        <v>0</v>
      </c>
      <c r="R68" s="7">
        <v>44865</v>
      </c>
      <c r="S68" s="6">
        <v>44870</v>
      </c>
      <c r="T68" s="4" t="s">
        <v>34</v>
      </c>
      <c r="U68" s="4">
        <v>-969</v>
      </c>
      <c r="V68" s="4">
        <v>0</v>
      </c>
      <c r="W68" s="4">
        <v>0</v>
      </c>
      <c r="X68" s="4" t="s">
        <v>281</v>
      </c>
      <c r="Y68" s="4" t="s">
        <v>282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237</v>
      </c>
      <c r="E69" s="4" t="s">
        <v>238</v>
      </c>
      <c r="F69" s="6">
        <v>44866</v>
      </c>
      <c r="G69" s="6">
        <v>44867</v>
      </c>
      <c r="H69" s="4">
        <v>1</v>
      </c>
      <c r="I69" s="4">
        <v>1</v>
      </c>
      <c r="J69" s="4">
        <v>1</v>
      </c>
      <c r="K69" s="4" t="s">
        <v>30</v>
      </c>
      <c r="L69" s="4">
        <v>153</v>
      </c>
      <c r="M69" s="4">
        <v>153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44866</v>
      </c>
      <c r="S69" s="6">
        <v>44870</v>
      </c>
      <c r="T69" s="4" t="s">
        <v>34</v>
      </c>
      <c r="U69" s="4">
        <v>153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44866</v>
      </c>
      <c r="G70" s="6">
        <v>44867</v>
      </c>
      <c r="H70" s="4">
        <v>1</v>
      </c>
      <c r="I70" s="4">
        <v>1</v>
      </c>
      <c r="J70" s="4">
        <v>1</v>
      </c>
      <c r="K70" s="4" t="s">
        <v>30</v>
      </c>
      <c r="L70" s="4">
        <v>161</v>
      </c>
      <c r="M70" s="4">
        <v>161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44866</v>
      </c>
      <c r="S70" s="6">
        <v>44870</v>
      </c>
      <c r="T70" s="4" t="s">
        <v>34</v>
      </c>
      <c r="U70" s="4">
        <v>161</v>
      </c>
      <c r="V70" s="4">
        <v>0</v>
      </c>
      <c r="W70" s="4">
        <v>0</v>
      </c>
      <c r="X70" s="4" t="s">
        <v>378</v>
      </c>
      <c r="Y70" s="4" t="s">
        <v>282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178</v>
      </c>
      <c r="E71" s="4" t="s">
        <v>380</v>
      </c>
      <c r="F71" s="6">
        <v>44866</v>
      </c>
      <c r="G71" s="6">
        <v>44867</v>
      </c>
      <c r="H71" s="4">
        <v>1</v>
      </c>
      <c r="I71" s="4">
        <v>1</v>
      </c>
      <c r="J71" s="4">
        <v>1</v>
      </c>
      <c r="K71" s="4" t="s">
        <v>30</v>
      </c>
      <c r="L71" s="4">
        <v>2276</v>
      </c>
      <c r="M71" s="4">
        <v>2276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44866</v>
      </c>
      <c r="S71" s="6">
        <v>44870</v>
      </c>
      <c r="T71" s="4" t="s">
        <v>34</v>
      </c>
      <c r="U71" s="4">
        <v>2276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44866</v>
      </c>
      <c r="G72" s="6">
        <v>44867</v>
      </c>
      <c r="H72" s="4">
        <v>1</v>
      </c>
      <c r="I72" s="4">
        <v>1</v>
      </c>
      <c r="J72" s="4">
        <v>1</v>
      </c>
      <c r="K72" s="4" t="s">
        <v>30</v>
      </c>
      <c r="L72" s="4">
        <v>98</v>
      </c>
      <c r="M72" s="4">
        <v>98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44866</v>
      </c>
      <c r="S72" s="6">
        <v>44870</v>
      </c>
      <c r="T72" s="4" t="s">
        <v>34</v>
      </c>
      <c r="U72" s="4">
        <v>98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386</v>
      </c>
      <c r="F73" s="6">
        <v>44866</v>
      </c>
      <c r="G73" s="6">
        <v>44867</v>
      </c>
      <c r="H73" s="4">
        <v>1</v>
      </c>
      <c r="I73" s="4">
        <v>1</v>
      </c>
      <c r="J73" s="4">
        <v>1</v>
      </c>
      <c r="K73" s="4" t="s">
        <v>30</v>
      </c>
      <c r="L73" s="4">
        <v>140</v>
      </c>
      <c r="M73" s="4">
        <v>140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44866</v>
      </c>
      <c r="S73" s="6">
        <v>44870</v>
      </c>
      <c r="T73" s="4" t="s">
        <v>34</v>
      </c>
      <c r="U73" s="4">
        <v>140</v>
      </c>
      <c r="V73" s="4">
        <v>0</v>
      </c>
      <c r="W73" s="4">
        <v>0</v>
      </c>
      <c r="X73" s="4" t="s">
        <v>393</v>
      </c>
      <c r="Y73" s="4" t="s">
        <v>41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44866</v>
      </c>
      <c r="G74" s="6">
        <v>44867</v>
      </c>
      <c r="H74" s="4">
        <v>1</v>
      </c>
      <c r="I74" s="4">
        <v>1</v>
      </c>
      <c r="J74" s="4">
        <v>1</v>
      </c>
      <c r="K74" s="4" t="s">
        <v>30</v>
      </c>
      <c r="L74" s="4">
        <v>401</v>
      </c>
      <c r="M74" s="4">
        <v>401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44866</v>
      </c>
      <c r="S74" s="6">
        <v>44870</v>
      </c>
      <c r="T74" s="4" t="s">
        <v>34</v>
      </c>
      <c r="U74" s="4">
        <v>401</v>
      </c>
      <c r="V74" s="4">
        <v>0</v>
      </c>
      <c r="W74" s="4">
        <v>0</v>
      </c>
      <c r="X74" s="4" t="s">
        <v>398</v>
      </c>
      <c r="Y74" s="4" t="s">
        <v>399</v>
      </c>
    </row>
    <row r="75" s="4" customFormat="1" spans="1:25">
      <c r="A75" s="4" t="s">
        <v>349</v>
      </c>
      <c r="B75" s="4" t="s">
        <v>26</v>
      </c>
      <c r="C75" s="4" t="s">
        <v>161</v>
      </c>
      <c r="D75" s="4" t="s">
        <v>350</v>
      </c>
      <c r="E75" s="4" t="s">
        <v>351</v>
      </c>
      <c r="F75" s="6">
        <v>44866</v>
      </c>
      <c r="G75" s="6">
        <v>44867</v>
      </c>
      <c r="H75" s="4">
        <v>1</v>
      </c>
      <c r="I75" s="4">
        <v>1</v>
      </c>
      <c r="J75" s="4">
        <v>1</v>
      </c>
      <c r="K75" s="4" t="s">
        <v>30</v>
      </c>
      <c r="L75" s="4">
        <v>-499</v>
      </c>
      <c r="M75" s="4">
        <v>-499</v>
      </c>
      <c r="N75" s="4" t="s">
        <v>352</v>
      </c>
      <c r="O75" s="4" t="s">
        <v>32</v>
      </c>
      <c r="P75" s="4" t="s">
        <v>33</v>
      </c>
      <c r="Q75" s="4">
        <v>0</v>
      </c>
      <c r="R75" s="7">
        <v>44866</v>
      </c>
      <c r="S75" s="6">
        <v>44870</v>
      </c>
      <c r="T75" s="4" t="s">
        <v>34</v>
      </c>
      <c r="U75" s="4">
        <v>-499</v>
      </c>
      <c r="V75" s="4">
        <v>0</v>
      </c>
      <c r="W75" s="4">
        <v>0</v>
      </c>
      <c r="X75" s="4" t="s">
        <v>353</v>
      </c>
      <c r="Y75" s="4" t="s">
        <v>41</v>
      </c>
    </row>
    <row r="76" s="4" customFormat="1" spans="1:25">
      <c r="A76" s="4" t="s">
        <v>400</v>
      </c>
      <c r="B76" s="4" t="s">
        <v>26</v>
      </c>
      <c r="C76" s="4" t="s">
        <v>401</v>
      </c>
      <c r="D76" s="4" t="s">
        <v>402</v>
      </c>
      <c r="E76" s="4" t="s">
        <v>403</v>
      </c>
      <c r="F76" s="6">
        <v>44810</v>
      </c>
      <c r="G76" s="6">
        <v>44812</v>
      </c>
      <c r="H76" s="4">
        <v>1</v>
      </c>
      <c r="I76" s="4">
        <v>2</v>
      </c>
      <c r="J76" s="4">
        <v>2</v>
      </c>
      <c r="K76" s="4" t="s">
        <v>30</v>
      </c>
      <c r="L76" s="4">
        <v>445.4</v>
      </c>
      <c r="M76" s="4">
        <v>445.4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44793.7814814815</v>
      </c>
      <c r="S76" s="6">
        <v>44870</v>
      </c>
      <c r="T76" s="4" t="s">
        <v>34</v>
      </c>
      <c r="U76" s="4">
        <v>445.4</v>
      </c>
      <c r="V76" s="4">
        <v>0</v>
      </c>
      <c r="W76" s="4">
        <v>0</v>
      </c>
      <c r="X76" s="4" t="s">
        <v>41</v>
      </c>
      <c r="Y76" s="4" t="s">
        <v>405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407</v>
      </c>
      <c r="E77" s="4" t="s">
        <v>408</v>
      </c>
      <c r="F77" s="6">
        <v>44866</v>
      </c>
      <c r="G77" s="6">
        <v>44868</v>
      </c>
      <c r="H77" s="4">
        <v>1</v>
      </c>
      <c r="I77" s="4">
        <v>2</v>
      </c>
      <c r="J77" s="4">
        <v>2</v>
      </c>
      <c r="K77" s="4" t="s">
        <v>30</v>
      </c>
      <c r="L77" s="4">
        <v>4040</v>
      </c>
      <c r="M77" s="4">
        <v>4040</v>
      </c>
      <c r="N77" s="4" t="s">
        <v>409</v>
      </c>
      <c r="O77" s="4" t="s">
        <v>410</v>
      </c>
      <c r="P77" s="4" t="s">
        <v>33</v>
      </c>
      <c r="Q77" s="4">
        <v>0</v>
      </c>
      <c r="R77" s="7">
        <v>44789</v>
      </c>
      <c r="S77" s="6">
        <v>44871</v>
      </c>
      <c r="T77" s="4" t="s">
        <v>34</v>
      </c>
      <c r="U77" s="4">
        <v>4040</v>
      </c>
      <c r="V77" s="4">
        <v>0</v>
      </c>
      <c r="W77" s="4">
        <v>0</v>
      </c>
      <c r="X77" s="4" t="s">
        <v>41</v>
      </c>
      <c r="Y77" s="4" t="s">
        <v>41</v>
      </c>
    </row>
    <row r="78" s="4" customFormat="1" spans="1:25">
      <c r="A78" s="4" t="s">
        <v>411</v>
      </c>
      <c r="B78" s="4" t="s">
        <v>26</v>
      </c>
      <c r="C78" s="4" t="s">
        <v>27</v>
      </c>
      <c r="D78" s="4" t="s">
        <v>412</v>
      </c>
      <c r="E78" s="4" t="s">
        <v>413</v>
      </c>
      <c r="F78" s="6">
        <v>44865</v>
      </c>
      <c r="G78" s="6">
        <v>44868</v>
      </c>
      <c r="H78" s="4">
        <v>2</v>
      </c>
      <c r="I78" s="4">
        <v>3</v>
      </c>
      <c r="J78" s="4">
        <v>6</v>
      </c>
      <c r="K78" s="4" t="s">
        <v>30</v>
      </c>
      <c r="L78" s="4">
        <v>3520</v>
      </c>
      <c r="M78" s="4">
        <v>3520</v>
      </c>
      <c r="N78" s="4" t="s">
        <v>414</v>
      </c>
      <c r="O78" s="4" t="s">
        <v>410</v>
      </c>
      <c r="P78" s="4" t="s">
        <v>33</v>
      </c>
      <c r="Q78" s="4">
        <v>0</v>
      </c>
      <c r="R78" s="7">
        <v>44813</v>
      </c>
      <c r="S78" s="6">
        <v>44871</v>
      </c>
      <c r="T78" s="4" t="s">
        <v>34</v>
      </c>
      <c r="U78" s="4">
        <v>3520</v>
      </c>
      <c r="V78" s="4">
        <v>0</v>
      </c>
      <c r="W78" s="4">
        <v>0</v>
      </c>
      <c r="X78" s="4" t="s">
        <v>41</v>
      </c>
      <c r="Y78" s="4" t="s">
        <v>415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264</v>
      </c>
      <c r="E79" s="4" t="s">
        <v>29</v>
      </c>
      <c r="F79" s="6">
        <v>44867</v>
      </c>
      <c r="G79" s="6">
        <v>44868</v>
      </c>
      <c r="H79" s="4">
        <v>1</v>
      </c>
      <c r="I79" s="4">
        <v>1</v>
      </c>
      <c r="J79" s="4">
        <v>1</v>
      </c>
      <c r="K79" s="4" t="s">
        <v>30</v>
      </c>
      <c r="L79" s="4">
        <v>1064</v>
      </c>
      <c r="M79" s="4">
        <v>1064</v>
      </c>
      <c r="N79" s="4" t="s">
        <v>417</v>
      </c>
      <c r="O79" s="4" t="s">
        <v>410</v>
      </c>
      <c r="P79" s="4" t="s">
        <v>33</v>
      </c>
      <c r="Q79" s="4">
        <v>0</v>
      </c>
      <c r="R79" s="7">
        <v>44829</v>
      </c>
      <c r="S79" s="6">
        <v>44871</v>
      </c>
      <c r="T79" s="4" t="s">
        <v>34</v>
      </c>
      <c r="U79" s="4">
        <v>1064</v>
      </c>
      <c r="V79" s="4">
        <v>0</v>
      </c>
      <c r="W79" s="4">
        <v>0</v>
      </c>
      <c r="X79" s="4" t="s">
        <v>41</v>
      </c>
      <c r="Y79" s="4" t="s">
        <v>418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420</v>
      </c>
      <c r="E80" s="4" t="s">
        <v>421</v>
      </c>
      <c r="F80" s="6">
        <v>44864</v>
      </c>
      <c r="G80" s="6">
        <v>44868</v>
      </c>
      <c r="H80" s="4">
        <v>1</v>
      </c>
      <c r="I80" s="4">
        <v>4</v>
      </c>
      <c r="J80" s="4">
        <v>4</v>
      </c>
      <c r="K80" s="4" t="s">
        <v>30</v>
      </c>
      <c r="L80" s="4">
        <v>10044</v>
      </c>
      <c r="M80" s="4">
        <v>10044</v>
      </c>
      <c r="N80" s="4" t="s">
        <v>422</v>
      </c>
      <c r="O80" s="4" t="s">
        <v>410</v>
      </c>
      <c r="P80" s="4" t="s">
        <v>33</v>
      </c>
      <c r="Q80" s="4">
        <v>0</v>
      </c>
      <c r="R80" s="7">
        <v>44837</v>
      </c>
      <c r="S80" s="6">
        <v>44871</v>
      </c>
      <c r="T80" s="4" t="s">
        <v>34</v>
      </c>
      <c r="U80" s="4">
        <v>10044</v>
      </c>
      <c r="V80" s="4">
        <v>0</v>
      </c>
      <c r="W80" s="4">
        <v>0</v>
      </c>
      <c r="X80" s="4" t="s">
        <v>423</v>
      </c>
      <c r="Y80" s="4" t="s">
        <v>424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426</v>
      </c>
      <c r="E81" s="4" t="s">
        <v>427</v>
      </c>
      <c r="F81" s="6">
        <v>44864</v>
      </c>
      <c r="G81" s="6">
        <v>44868</v>
      </c>
      <c r="H81" s="4">
        <v>1</v>
      </c>
      <c r="I81" s="4">
        <v>4</v>
      </c>
      <c r="J81" s="4">
        <v>4</v>
      </c>
      <c r="K81" s="4" t="s">
        <v>30</v>
      </c>
      <c r="L81" s="4">
        <v>5067</v>
      </c>
      <c r="M81" s="4">
        <v>5067</v>
      </c>
      <c r="N81" s="4" t="s">
        <v>428</v>
      </c>
      <c r="O81" s="4" t="s">
        <v>410</v>
      </c>
      <c r="P81" s="4" t="s">
        <v>33</v>
      </c>
      <c r="Q81" s="4">
        <v>0</v>
      </c>
      <c r="R81" s="7">
        <v>44838</v>
      </c>
      <c r="S81" s="6">
        <v>44871</v>
      </c>
      <c r="T81" s="4" t="s">
        <v>34</v>
      </c>
      <c r="U81" s="4">
        <v>5067</v>
      </c>
      <c r="V81" s="4">
        <v>0</v>
      </c>
      <c r="W81" s="4">
        <v>0</v>
      </c>
      <c r="X81" s="4" t="s">
        <v>41</v>
      </c>
      <c r="Y81" s="4" t="s">
        <v>429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431</v>
      </c>
      <c r="E82" s="4" t="s">
        <v>174</v>
      </c>
      <c r="F82" s="6">
        <v>44861</v>
      </c>
      <c r="G82" s="6">
        <v>44868</v>
      </c>
      <c r="H82" s="4">
        <v>1</v>
      </c>
      <c r="I82" s="4">
        <v>7</v>
      </c>
      <c r="J82" s="4">
        <v>7</v>
      </c>
      <c r="K82" s="4" t="s">
        <v>30</v>
      </c>
      <c r="L82" s="4">
        <v>5705</v>
      </c>
      <c r="M82" s="4">
        <v>5705</v>
      </c>
      <c r="N82" s="4" t="s">
        <v>432</v>
      </c>
      <c r="O82" s="4" t="s">
        <v>410</v>
      </c>
      <c r="P82" s="4" t="s">
        <v>33</v>
      </c>
      <c r="Q82" s="4">
        <v>0</v>
      </c>
      <c r="R82" s="7">
        <v>44839</v>
      </c>
      <c r="S82" s="6">
        <v>44871</v>
      </c>
      <c r="T82" s="4" t="s">
        <v>34</v>
      </c>
      <c r="U82" s="4">
        <v>5705</v>
      </c>
      <c r="V82" s="4">
        <v>0</v>
      </c>
      <c r="W82" s="4">
        <v>0</v>
      </c>
      <c r="X82" s="4" t="s">
        <v>41</v>
      </c>
      <c r="Y82" s="4" t="s">
        <v>41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6">
        <v>44865</v>
      </c>
      <c r="G83" s="6">
        <v>44868</v>
      </c>
      <c r="H83" s="4">
        <v>1</v>
      </c>
      <c r="I83" s="4">
        <v>3</v>
      </c>
      <c r="J83" s="4">
        <v>3</v>
      </c>
      <c r="K83" s="4" t="s">
        <v>30</v>
      </c>
      <c r="L83" s="4">
        <v>2143</v>
      </c>
      <c r="M83" s="4">
        <v>2143</v>
      </c>
      <c r="N83" s="4" t="s">
        <v>436</v>
      </c>
      <c r="O83" s="4" t="s">
        <v>410</v>
      </c>
      <c r="P83" s="4" t="s">
        <v>33</v>
      </c>
      <c r="Q83" s="4">
        <v>0</v>
      </c>
      <c r="R83" s="7">
        <v>44839</v>
      </c>
      <c r="S83" s="6">
        <v>44871</v>
      </c>
      <c r="T83" s="4" t="s">
        <v>34</v>
      </c>
      <c r="U83" s="4">
        <v>2143</v>
      </c>
      <c r="V83" s="4">
        <v>0</v>
      </c>
      <c r="W83" s="4">
        <v>0</v>
      </c>
      <c r="X83" s="4" t="s">
        <v>41</v>
      </c>
      <c r="Y83" s="4" t="s">
        <v>437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439</v>
      </c>
      <c r="E84" s="4" t="s">
        <v>125</v>
      </c>
      <c r="F84" s="6">
        <v>44867</v>
      </c>
      <c r="G84" s="6">
        <v>44868</v>
      </c>
      <c r="H84" s="4">
        <v>1</v>
      </c>
      <c r="I84" s="4">
        <v>1</v>
      </c>
      <c r="J84" s="4">
        <v>1</v>
      </c>
      <c r="K84" s="4" t="s">
        <v>30</v>
      </c>
      <c r="L84" s="4">
        <v>715</v>
      </c>
      <c r="M84" s="4">
        <v>715</v>
      </c>
      <c r="N84" s="4" t="s">
        <v>440</v>
      </c>
      <c r="O84" s="4" t="s">
        <v>410</v>
      </c>
      <c r="P84" s="4" t="s">
        <v>33</v>
      </c>
      <c r="Q84" s="4">
        <v>0</v>
      </c>
      <c r="R84" s="7">
        <v>44841</v>
      </c>
      <c r="S84" s="6">
        <v>44871</v>
      </c>
      <c r="T84" s="4" t="s">
        <v>34</v>
      </c>
      <c r="U84" s="4">
        <v>715</v>
      </c>
      <c r="V84" s="4">
        <v>0</v>
      </c>
      <c r="W84" s="4">
        <v>0</v>
      </c>
      <c r="X84" s="4" t="s">
        <v>41</v>
      </c>
      <c r="Y84" s="4" t="s">
        <v>441</v>
      </c>
    </row>
    <row r="85" s="4" customFormat="1" spans="1:25">
      <c r="A85" s="4" t="s">
        <v>442</v>
      </c>
      <c r="B85" s="4" t="s">
        <v>26</v>
      </c>
      <c r="C85" s="4" t="s">
        <v>27</v>
      </c>
      <c r="D85" s="4" t="s">
        <v>443</v>
      </c>
      <c r="E85" s="4" t="s">
        <v>444</v>
      </c>
      <c r="F85" s="6">
        <v>44867</v>
      </c>
      <c r="G85" s="6">
        <v>44868</v>
      </c>
      <c r="H85" s="4">
        <v>1</v>
      </c>
      <c r="I85" s="4">
        <v>1</v>
      </c>
      <c r="J85" s="4">
        <v>1</v>
      </c>
      <c r="K85" s="4" t="s">
        <v>30</v>
      </c>
      <c r="L85" s="4">
        <v>435</v>
      </c>
      <c r="M85" s="4">
        <v>435</v>
      </c>
      <c r="N85" s="4" t="s">
        <v>445</v>
      </c>
      <c r="O85" s="4" t="s">
        <v>410</v>
      </c>
      <c r="P85" s="4" t="s">
        <v>33</v>
      </c>
      <c r="Q85" s="4">
        <v>0</v>
      </c>
      <c r="R85" s="7">
        <v>44842</v>
      </c>
      <c r="S85" s="6">
        <v>44871</v>
      </c>
      <c r="T85" s="4" t="s">
        <v>34</v>
      </c>
      <c r="U85" s="4">
        <v>435</v>
      </c>
      <c r="V85" s="4">
        <v>0</v>
      </c>
      <c r="W85" s="4">
        <v>0</v>
      </c>
      <c r="X85" s="4" t="s">
        <v>41</v>
      </c>
      <c r="Y85" s="4" t="s">
        <v>446</v>
      </c>
    </row>
    <row r="86" s="4" customFormat="1" spans="1:25">
      <c r="A86" s="4" t="s">
        <v>447</v>
      </c>
      <c r="B86" s="4" t="s">
        <v>26</v>
      </c>
      <c r="C86" s="4" t="s">
        <v>27</v>
      </c>
      <c r="D86" s="4" t="s">
        <v>448</v>
      </c>
      <c r="E86" s="4" t="s">
        <v>449</v>
      </c>
      <c r="F86" s="6">
        <v>44867</v>
      </c>
      <c r="G86" s="6">
        <v>44868</v>
      </c>
      <c r="H86" s="4">
        <v>1</v>
      </c>
      <c r="I86" s="4">
        <v>1</v>
      </c>
      <c r="J86" s="4">
        <v>1</v>
      </c>
      <c r="K86" s="4" t="s">
        <v>30</v>
      </c>
      <c r="L86" s="4">
        <v>541</v>
      </c>
      <c r="M86" s="4">
        <v>541</v>
      </c>
      <c r="N86" s="4" t="s">
        <v>450</v>
      </c>
      <c r="O86" s="4" t="s">
        <v>410</v>
      </c>
      <c r="P86" s="4" t="s">
        <v>33</v>
      </c>
      <c r="Q86" s="4">
        <v>0</v>
      </c>
      <c r="R86" s="7">
        <v>44845</v>
      </c>
      <c r="S86" s="6">
        <v>44871</v>
      </c>
      <c r="T86" s="4" t="s">
        <v>34</v>
      </c>
      <c r="U86" s="4">
        <v>541</v>
      </c>
      <c r="V86" s="4">
        <v>0</v>
      </c>
      <c r="W86" s="4">
        <v>0</v>
      </c>
      <c r="X86" s="4" t="s">
        <v>41</v>
      </c>
      <c r="Y86" s="4" t="s">
        <v>451</v>
      </c>
    </row>
    <row r="87" s="4" customFormat="1" spans="1:25">
      <c r="A87" s="4" t="s">
        <v>452</v>
      </c>
      <c r="B87" s="4" t="s">
        <v>26</v>
      </c>
      <c r="C87" s="4" t="s">
        <v>27</v>
      </c>
      <c r="D87" s="4" t="s">
        <v>453</v>
      </c>
      <c r="E87" s="4" t="s">
        <v>302</v>
      </c>
      <c r="F87" s="6">
        <v>44865</v>
      </c>
      <c r="G87" s="6">
        <v>44868</v>
      </c>
      <c r="H87" s="4">
        <v>1</v>
      </c>
      <c r="I87" s="4">
        <v>3</v>
      </c>
      <c r="J87" s="4">
        <v>3</v>
      </c>
      <c r="K87" s="4" t="s">
        <v>30</v>
      </c>
      <c r="L87" s="4">
        <v>2270</v>
      </c>
      <c r="M87" s="4">
        <v>2270</v>
      </c>
      <c r="N87" s="4" t="s">
        <v>454</v>
      </c>
      <c r="O87" s="4" t="s">
        <v>410</v>
      </c>
      <c r="P87" s="4" t="s">
        <v>33</v>
      </c>
      <c r="Q87" s="4">
        <v>0</v>
      </c>
      <c r="R87" s="7">
        <v>44846</v>
      </c>
      <c r="S87" s="6">
        <v>44871</v>
      </c>
      <c r="T87" s="4" t="s">
        <v>34</v>
      </c>
      <c r="U87" s="4">
        <v>2270</v>
      </c>
      <c r="V87" s="4">
        <v>0</v>
      </c>
      <c r="W87" s="4">
        <v>0</v>
      </c>
      <c r="X87" s="4" t="s">
        <v>41</v>
      </c>
      <c r="Y87" s="4" t="s">
        <v>41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456</v>
      </c>
      <c r="E88" s="4" t="s">
        <v>457</v>
      </c>
      <c r="F88" s="6">
        <v>44866</v>
      </c>
      <c r="G88" s="6">
        <v>44868</v>
      </c>
      <c r="H88" s="4">
        <v>1</v>
      </c>
      <c r="I88" s="4">
        <v>2</v>
      </c>
      <c r="J88" s="4">
        <v>2</v>
      </c>
      <c r="K88" s="4" t="s">
        <v>30</v>
      </c>
      <c r="L88" s="4">
        <v>9931</v>
      </c>
      <c r="M88" s="4">
        <v>9931</v>
      </c>
      <c r="N88" s="4" t="s">
        <v>458</v>
      </c>
      <c r="O88" s="4" t="s">
        <v>410</v>
      </c>
      <c r="P88" s="4" t="s">
        <v>33</v>
      </c>
      <c r="Q88" s="4">
        <v>0</v>
      </c>
      <c r="R88" s="7">
        <v>44848</v>
      </c>
      <c r="S88" s="6">
        <v>44871</v>
      </c>
      <c r="T88" s="4" t="s">
        <v>34</v>
      </c>
      <c r="U88" s="4">
        <v>9931</v>
      </c>
      <c r="V88" s="4">
        <v>0</v>
      </c>
      <c r="W88" s="4">
        <v>0</v>
      </c>
      <c r="X88" s="4" t="s">
        <v>41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44865</v>
      </c>
      <c r="G89" s="6">
        <v>44868</v>
      </c>
      <c r="H89" s="4">
        <v>1</v>
      </c>
      <c r="I89" s="4">
        <v>3</v>
      </c>
      <c r="J89" s="4">
        <v>3</v>
      </c>
      <c r="K89" s="4" t="s">
        <v>30</v>
      </c>
      <c r="L89" s="4">
        <v>3021</v>
      </c>
      <c r="M89" s="4">
        <v>3021</v>
      </c>
      <c r="N89" s="4" t="s">
        <v>463</v>
      </c>
      <c r="O89" s="4" t="s">
        <v>410</v>
      </c>
      <c r="P89" s="4" t="s">
        <v>33</v>
      </c>
      <c r="Q89" s="4">
        <v>0</v>
      </c>
      <c r="R89" s="7">
        <v>44853</v>
      </c>
      <c r="S89" s="6">
        <v>44871</v>
      </c>
      <c r="T89" s="4" t="s">
        <v>34</v>
      </c>
      <c r="U89" s="4">
        <v>3021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467</v>
      </c>
      <c r="E90" s="4" t="s">
        <v>468</v>
      </c>
      <c r="F90" s="6">
        <v>44866</v>
      </c>
      <c r="G90" s="6">
        <v>44868</v>
      </c>
      <c r="H90" s="4">
        <v>1</v>
      </c>
      <c r="I90" s="4">
        <v>2</v>
      </c>
      <c r="J90" s="4">
        <v>2</v>
      </c>
      <c r="K90" s="4" t="s">
        <v>30</v>
      </c>
      <c r="L90" s="4">
        <v>1791</v>
      </c>
      <c r="M90" s="4">
        <v>1791</v>
      </c>
      <c r="N90" s="4" t="s">
        <v>469</v>
      </c>
      <c r="O90" s="4" t="s">
        <v>410</v>
      </c>
      <c r="P90" s="4" t="s">
        <v>33</v>
      </c>
      <c r="Q90" s="4">
        <v>0</v>
      </c>
      <c r="R90" s="7">
        <v>44855</v>
      </c>
      <c r="S90" s="6">
        <v>44871</v>
      </c>
      <c r="T90" s="4" t="s">
        <v>34</v>
      </c>
      <c r="U90" s="4">
        <v>1791</v>
      </c>
      <c r="V90" s="4">
        <v>0</v>
      </c>
      <c r="W90" s="4">
        <v>0</v>
      </c>
      <c r="X90" s="4" t="s">
        <v>470</v>
      </c>
      <c r="Y90" s="4" t="s">
        <v>328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44866</v>
      </c>
      <c r="G91" s="6">
        <v>44868</v>
      </c>
      <c r="H91" s="4">
        <v>1</v>
      </c>
      <c r="I91" s="4">
        <v>2</v>
      </c>
      <c r="J91" s="4">
        <v>2</v>
      </c>
      <c r="K91" s="4" t="s">
        <v>30</v>
      </c>
      <c r="L91" s="4">
        <v>870</v>
      </c>
      <c r="M91" s="4">
        <v>870</v>
      </c>
      <c r="N91" s="4" t="s">
        <v>474</v>
      </c>
      <c r="O91" s="4" t="s">
        <v>410</v>
      </c>
      <c r="P91" s="4" t="s">
        <v>33</v>
      </c>
      <c r="Q91" s="4">
        <v>0</v>
      </c>
      <c r="R91" s="7">
        <v>44856</v>
      </c>
      <c r="S91" s="6">
        <v>44871</v>
      </c>
      <c r="T91" s="4" t="s">
        <v>34</v>
      </c>
      <c r="U91" s="4">
        <v>870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44867</v>
      </c>
      <c r="G92" s="6">
        <v>44868</v>
      </c>
      <c r="H92" s="4">
        <v>1</v>
      </c>
      <c r="I92" s="4">
        <v>1</v>
      </c>
      <c r="J92" s="4">
        <v>1</v>
      </c>
      <c r="K92" s="4" t="s">
        <v>30</v>
      </c>
      <c r="L92" s="4">
        <v>571</v>
      </c>
      <c r="M92" s="4">
        <v>571</v>
      </c>
      <c r="N92" s="4" t="s">
        <v>480</v>
      </c>
      <c r="O92" s="4" t="s">
        <v>410</v>
      </c>
      <c r="P92" s="4" t="s">
        <v>33</v>
      </c>
      <c r="Q92" s="4">
        <v>0</v>
      </c>
      <c r="R92" s="7">
        <v>44857</v>
      </c>
      <c r="S92" s="6">
        <v>44871</v>
      </c>
      <c r="T92" s="4" t="s">
        <v>34</v>
      </c>
      <c r="U92" s="4">
        <v>571</v>
      </c>
      <c r="V92" s="4">
        <v>0</v>
      </c>
      <c r="W92" s="4">
        <v>0</v>
      </c>
      <c r="X92" s="4" t="s">
        <v>41</v>
      </c>
      <c r="Y92" s="4" t="s">
        <v>41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483</v>
      </c>
      <c r="F93" s="6">
        <v>44867</v>
      </c>
      <c r="G93" s="6">
        <v>44868</v>
      </c>
      <c r="H93" s="4">
        <v>1</v>
      </c>
      <c r="I93" s="4">
        <v>1</v>
      </c>
      <c r="J93" s="4">
        <v>1</v>
      </c>
      <c r="K93" s="4" t="s">
        <v>30</v>
      </c>
      <c r="L93" s="4">
        <v>2162</v>
      </c>
      <c r="M93" s="4">
        <v>2162</v>
      </c>
      <c r="N93" s="4" t="s">
        <v>484</v>
      </c>
      <c r="O93" s="4" t="s">
        <v>410</v>
      </c>
      <c r="P93" s="4" t="s">
        <v>33</v>
      </c>
      <c r="Q93" s="4">
        <v>0</v>
      </c>
      <c r="R93" s="7">
        <v>44858</v>
      </c>
      <c r="S93" s="6">
        <v>44871</v>
      </c>
      <c r="T93" s="4" t="s">
        <v>34</v>
      </c>
      <c r="U93" s="4">
        <v>2162</v>
      </c>
      <c r="V93" s="4">
        <v>0</v>
      </c>
      <c r="W93" s="4">
        <v>0</v>
      </c>
      <c r="X93" s="4" t="s">
        <v>485</v>
      </c>
      <c r="Y93" s="4" t="s">
        <v>383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44867</v>
      </c>
      <c r="G94" s="6">
        <v>44868</v>
      </c>
      <c r="H94" s="4">
        <v>2</v>
      </c>
      <c r="I94" s="4">
        <v>1</v>
      </c>
      <c r="J94" s="4">
        <v>2</v>
      </c>
      <c r="K94" s="4" t="s">
        <v>30</v>
      </c>
      <c r="L94" s="4">
        <v>2050</v>
      </c>
      <c r="M94" s="4">
        <v>2050</v>
      </c>
      <c r="N94" s="4" t="s">
        <v>489</v>
      </c>
      <c r="O94" s="4" t="s">
        <v>410</v>
      </c>
      <c r="P94" s="4" t="s">
        <v>33</v>
      </c>
      <c r="Q94" s="4">
        <v>0</v>
      </c>
      <c r="R94" s="7">
        <v>44859</v>
      </c>
      <c r="S94" s="6">
        <v>44871</v>
      </c>
      <c r="T94" s="4" t="s">
        <v>34</v>
      </c>
      <c r="U94" s="4">
        <v>2050</v>
      </c>
      <c r="V94" s="4">
        <v>0</v>
      </c>
      <c r="W94" s="4">
        <v>0</v>
      </c>
      <c r="X94" s="4" t="s">
        <v>41</v>
      </c>
      <c r="Y94" s="4" t="s">
        <v>490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493</v>
      </c>
      <c r="F95" s="6">
        <v>44865</v>
      </c>
      <c r="G95" s="6">
        <v>44868</v>
      </c>
      <c r="H95" s="4">
        <v>3</v>
      </c>
      <c r="I95" s="4">
        <v>3</v>
      </c>
      <c r="J95" s="4">
        <v>9</v>
      </c>
      <c r="K95" s="4" t="s">
        <v>30</v>
      </c>
      <c r="L95" s="4">
        <v>10521</v>
      </c>
      <c r="M95" s="4">
        <v>10521</v>
      </c>
      <c r="N95" s="4" t="s">
        <v>494</v>
      </c>
      <c r="O95" s="4" t="s">
        <v>410</v>
      </c>
      <c r="P95" s="4" t="s">
        <v>33</v>
      </c>
      <c r="Q95" s="4">
        <v>0</v>
      </c>
      <c r="R95" s="7">
        <v>44859</v>
      </c>
      <c r="S95" s="6">
        <v>44871</v>
      </c>
      <c r="T95" s="4" t="s">
        <v>34</v>
      </c>
      <c r="U95" s="4">
        <v>10521</v>
      </c>
      <c r="V95" s="4">
        <v>0</v>
      </c>
      <c r="W95" s="4">
        <v>0</v>
      </c>
      <c r="X95" s="4" t="s">
        <v>495</v>
      </c>
      <c r="Y95" s="4" t="s">
        <v>41</v>
      </c>
    </row>
    <row r="96" s="4" customFormat="1" spans="1:25">
      <c r="A96" s="4" t="s">
        <v>491</v>
      </c>
      <c r="B96" s="4" t="s">
        <v>26</v>
      </c>
      <c r="C96" s="4" t="s">
        <v>161</v>
      </c>
      <c r="D96" s="4" t="s">
        <v>492</v>
      </c>
      <c r="E96" s="4" t="s">
        <v>493</v>
      </c>
      <c r="F96" s="6">
        <v>44865</v>
      </c>
      <c r="G96" s="6">
        <v>44868</v>
      </c>
      <c r="H96" s="4">
        <v>3</v>
      </c>
      <c r="I96" s="4">
        <v>3</v>
      </c>
      <c r="J96" s="4">
        <v>9</v>
      </c>
      <c r="K96" s="4" t="s">
        <v>30</v>
      </c>
      <c r="L96" s="4">
        <v>-10521</v>
      </c>
      <c r="M96" s="4">
        <v>-10521</v>
      </c>
      <c r="N96" s="4" t="s">
        <v>494</v>
      </c>
      <c r="O96" s="4" t="s">
        <v>410</v>
      </c>
      <c r="P96" s="4" t="s">
        <v>33</v>
      </c>
      <c r="Q96" s="4">
        <v>0</v>
      </c>
      <c r="R96" s="7">
        <v>44859</v>
      </c>
      <c r="S96" s="6">
        <v>44871</v>
      </c>
      <c r="T96" s="4" t="s">
        <v>34</v>
      </c>
      <c r="U96" s="4">
        <v>-10521</v>
      </c>
      <c r="V96" s="4">
        <v>0</v>
      </c>
      <c r="W96" s="4">
        <v>0</v>
      </c>
      <c r="X96" s="4" t="s">
        <v>495</v>
      </c>
      <c r="Y96" s="4" t="s">
        <v>41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44867</v>
      </c>
      <c r="G97" s="6">
        <v>44868</v>
      </c>
      <c r="H97" s="4">
        <v>1</v>
      </c>
      <c r="I97" s="4">
        <v>1</v>
      </c>
      <c r="J97" s="4">
        <v>1</v>
      </c>
      <c r="K97" s="4" t="s">
        <v>30</v>
      </c>
      <c r="L97" s="4">
        <v>874</v>
      </c>
      <c r="M97" s="4">
        <v>874</v>
      </c>
      <c r="N97" s="4" t="s">
        <v>499</v>
      </c>
      <c r="O97" s="4" t="s">
        <v>410</v>
      </c>
      <c r="P97" s="4" t="s">
        <v>33</v>
      </c>
      <c r="Q97" s="4">
        <v>0</v>
      </c>
      <c r="R97" s="7">
        <v>44860</v>
      </c>
      <c r="S97" s="6">
        <v>44871</v>
      </c>
      <c r="T97" s="4" t="s">
        <v>34</v>
      </c>
      <c r="U97" s="4">
        <v>874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44861</v>
      </c>
      <c r="G98" s="6">
        <v>44868</v>
      </c>
      <c r="H98" s="4">
        <v>1</v>
      </c>
      <c r="I98" s="4">
        <v>7</v>
      </c>
      <c r="J98" s="4">
        <v>7</v>
      </c>
      <c r="K98" s="4" t="s">
        <v>30</v>
      </c>
      <c r="L98" s="4">
        <v>8617</v>
      </c>
      <c r="M98" s="4">
        <v>8617</v>
      </c>
      <c r="N98" s="4" t="s">
        <v>505</v>
      </c>
      <c r="O98" s="4" t="s">
        <v>410</v>
      </c>
      <c r="P98" s="4" t="s">
        <v>33</v>
      </c>
      <c r="Q98" s="4">
        <v>0</v>
      </c>
      <c r="R98" s="7">
        <v>44860</v>
      </c>
      <c r="S98" s="6">
        <v>44871</v>
      </c>
      <c r="T98" s="4" t="s">
        <v>34</v>
      </c>
      <c r="U98" s="4">
        <v>8617</v>
      </c>
      <c r="V98" s="4">
        <v>0</v>
      </c>
      <c r="W98" s="4">
        <v>0</v>
      </c>
      <c r="X98" s="4" t="s">
        <v>506</v>
      </c>
      <c r="Y98" s="4" t="s">
        <v>507</v>
      </c>
    </row>
    <row r="99" s="4" customFormat="1" spans="1:25">
      <c r="A99" s="4" t="s">
        <v>508</v>
      </c>
      <c r="B99" s="4" t="s">
        <v>26</v>
      </c>
      <c r="C99" s="4" t="s">
        <v>27</v>
      </c>
      <c r="D99" s="4" t="s">
        <v>339</v>
      </c>
      <c r="E99" s="4" t="s">
        <v>509</v>
      </c>
      <c r="F99" s="6">
        <v>44862</v>
      </c>
      <c r="G99" s="6">
        <v>44868</v>
      </c>
      <c r="H99" s="4">
        <v>1</v>
      </c>
      <c r="I99" s="4">
        <v>6</v>
      </c>
      <c r="J99" s="4">
        <v>6</v>
      </c>
      <c r="K99" s="4" t="s">
        <v>30</v>
      </c>
      <c r="L99" s="4">
        <v>3744</v>
      </c>
      <c r="M99" s="4">
        <v>3744</v>
      </c>
      <c r="N99" s="4" t="s">
        <v>510</v>
      </c>
      <c r="O99" s="4" t="s">
        <v>410</v>
      </c>
      <c r="P99" s="4" t="s">
        <v>33</v>
      </c>
      <c r="Q99" s="4">
        <v>0</v>
      </c>
      <c r="R99" s="7">
        <v>44861</v>
      </c>
      <c r="S99" s="6">
        <v>44871</v>
      </c>
      <c r="T99" s="4" t="s">
        <v>34</v>
      </c>
      <c r="U99" s="4">
        <v>3744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515</v>
      </c>
      <c r="F100" s="6">
        <v>44866</v>
      </c>
      <c r="G100" s="6">
        <v>44868</v>
      </c>
      <c r="H100" s="4">
        <v>1</v>
      </c>
      <c r="I100" s="4">
        <v>2</v>
      </c>
      <c r="J100" s="4">
        <v>2</v>
      </c>
      <c r="K100" s="4" t="s">
        <v>30</v>
      </c>
      <c r="L100" s="4">
        <v>1236</v>
      </c>
      <c r="M100" s="4">
        <v>1236</v>
      </c>
      <c r="N100" s="4" t="s">
        <v>516</v>
      </c>
      <c r="O100" s="4" t="s">
        <v>410</v>
      </c>
      <c r="P100" s="4" t="s">
        <v>33</v>
      </c>
      <c r="Q100" s="4">
        <v>0</v>
      </c>
      <c r="R100" s="7">
        <v>44861</v>
      </c>
      <c r="S100" s="6">
        <v>44871</v>
      </c>
      <c r="T100" s="4" t="s">
        <v>34</v>
      </c>
      <c r="U100" s="4">
        <v>1236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80</v>
      </c>
      <c r="F101" s="6">
        <v>44867</v>
      </c>
      <c r="G101" s="6">
        <v>44868</v>
      </c>
      <c r="H101" s="4">
        <v>1</v>
      </c>
      <c r="I101" s="4">
        <v>1</v>
      </c>
      <c r="J101" s="4">
        <v>1</v>
      </c>
      <c r="K101" s="4" t="s">
        <v>30</v>
      </c>
      <c r="L101" s="4">
        <v>712</v>
      </c>
      <c r="M101" s="4">
        <v>712</v>
      </c>
      <c r="N101" s="4" t="s">
        <v>521</v>
      </c>
      <c r="O101" s="4" t="s">
        <v>410</v>
      </c>
      <c r="P101" s="4" t="s">
        <v>33</v>
      </c>
      <c r="Q101" s="4">
        <v>0</v>
      </c>
      <c r="R101" s="7">
        <v>44861</v>
      </c>
      <c r="S101" s="6">
        <v>44871</v>
      </c>
      <c r="T101" s="4" t="s">
        <v>34</v>
      </c>
      <c r="U101" s="4">
        <v>712</v>
      </c>
      <c r="V101" s="4">
        <v>0</v>
      </c>
      <c r="W101" s="4">
        <v>0</v>
      </c>
      <c r="X101" s="4" t="s">
        <v>522</v>
      </c>
      <c r="Y101" s="4" t="s">
        <v>523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44866</v>
      </c>
      <c r="G102" s="6">
        <v>44868</v>
      </c>
      <c r="H102" s="4">
        <v>1</v>
      </c>
      <c r="I102" s="4">
        <v>2</v>
      </c>
      <c r="J102" s="4">
        <v>2</v>
      </c>
      <c r="K102" s="4" t="s">
        <v>30</v>
      </c>
      <c r="L102" s="4">
        <v>636</v>
      </c>
      <c r="M102" s="4">
        <v>636</v>
      </c>
      <c r="N102" s="4" t="s">
        <v>527</v>
      </c>
      <c r="O102" s="4" t="s">
        <v>410</v>
      </c>
      <c r="P102" s="4" t="s">
        <v>33</v>
      </c>
      <c r="Q102" s="4">
        <v>0</v>
      </c>
      <c r="R102" s="7">
        <v>44861</v>
      </c>
      <c r="S102" s="6">
        <v>44871</v>
      </c>
      <c r="T102" s="4" t="s">
        <v>34</v>
      </c>
      <c r="U102" s="4">
        <v>636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44866</v>
      </c>
      <c r="G103" s="6">
        <v>44868</v>
      </c>
      <c r="H103" s="4">
        <v>1</v>
      </c>
      <c r="I103" s="4">
        <v>2</v>
      </c>
      <c r="J103" s="4">
        <v>2</v>
      </c>
      <c r="K103" s="4" t="s">
        <v>30</v>
      </c>
      <c r="L103" s="4">
        <v>4985</v>
      </c>
      <c r="M103" s="4">
        <v>4985</v>
      </c>
      <c r="N103" s="4" t="s">
        <v>533</v>
      </c>
      <c r="O103" s="4" t="s">
        <v>410</v>
      </c>
      <c r="P103" s="4" t="s">
        <v>33</v>
      </c>
      <c r="Q103" s="4">
        <v>0</v>
      </c>
      <c r="R103" s="7">
        <v>44862</v>
      </c>
      <c r="S103" s="6">
        <v>44871</v>
      </c>
      <c r="T103" s="4" t="s">
        <v>34</v>
      </c>
      <c r="U103" s="4">
        <v>4985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537</v>
      </c>
      <c r="E104" s="4" t="s">
        <v>538</v>
      </c>
      <c r="F104" s="6">
        <v>44864</v>
      </c>
      <c r="G104" s="6">
        <v>44868</v>
      </c>
      <c r="H104" s="4">
        <v>1</v>
      </c>
      <c r="I104" s="4">
        <v>4</v>
      </c>
      <c r="J104" s="4">
        <v>4</v>
      </c>
      <c r="K104" s="4" t="s">
        <v>30</v>
      </c>
      <c r="L104" s="4">
        <v>4744</v>
      </c>
      <c r="M104" s="4">
        <v>4744</v>
      </c>
      <c r="N104" s="4" t="s">
        <v>539</v>
      </c>
      <c r="O104" s="4" t="s">
        <v>410</v>
      </c>
      <c r="P104" s="4" t="s">
        <v>33</v>
      </c>
      <c r="Q104" s="4">
        <v>0</v>
      </c>
      <c r="R104" s="7">
        <v>44862</v>
      </c>
      <c r="S104" s="6">
        <v>44871</v>
      </c>
      <c r="T104" s="4" t="s">
        <v>34</v>
      </c>
      <c r="U104" s="4">
        <v>4744</v>
      </c>
      <c r="V104" s="4">
        <v>0</v>
      </c>
      <c r="W104" s="4">
        <v>0</v>
      </c>
      <c r="X104" s="4" t="s">
        <v>540</v>
      </c>
      <c r="Y104" s="4" t="s">
        <v>41</v>
      </c>
    </row>
    <row r="105" s="4" customFormat="1" spans="1:25">
      <c r="A105" s="4" t="s">
        <v>541</v>
      </c>
      <c r="B105" s="4" t="s">
        <v>26</v>
      </c>
      <c r="C105" s="4" t="s">
        <v>27</v>
      </c>
      <c r="D105" s="4" t="s">
        <v>542</v>
      </c>
      <c r="E105" s="4" t="s">
        <v>543</v>
      </c>
      <c r="F105" s="6">
        <v>44866</v>
      </c>
      <c r="G105" s="6">
        <v>44868</v>
      </c>
      <c r="H105" s="4">
        <v>1</v>
      </c>
      <c r="I105" s="4">
        <v>2</v>
      </c>
      <c r="J105" s="4">
        <v>2</v>
      </c>
      <c r="K105" s="4" t="s">
        <v>30</v>
      </c>
      <c r="L105" s="4">
        <v>636</v>
      </c>
      <c r="M105" s="4">
        <v>636</v>
      </c>
      <c r="N105" s="4" t="s">
        <v>544</v>
      </c>
      <c r="O105" s="4" t="s">
        <v>410</v>
      </c>
      <c r="P105" s="4" t="s">
        <v>33</v>
      </c>
      <c r="Q105" s="4">
        <v>0</v>
      </c>
      <c r="R105" s="7">
        <v>44862</v>
      </c>
      <c r="S105" s="6">
        <v>44871</v>
      </c>
      <c r="T105" s="4" t="s">
        <v>34</v>
      </c>
      <c r="U105" s="4">
        <v>636</v>
      </c>
      <c r="V105" s="4">
        <v>0</v>
      </c>
      <c r="W105" s="4">
        <v>0</v>
      </c>
      <c r="X105" s="4" t="s">
        <v>545</v>
      </c>
      <c r="Y105" s="4" t="s">
        <v>41</v>
      </c>
    </row>
    <row r="106" s="4" customFormat="1" spans="1:25">
      <c r="A106" s="4" t="s">
        <v>546</v>
      </c>
      <c r="B106" s="4" t="s">
        <v>26</v>
      </c>
      <c r="C106" s="4" t="s">
        <v>27</v>
      </c>
      <c r="D106" s="4" t="s">
        <v>547</v>
      </c>
      <c r="E106" s="4" t="s">
        <v>548</v>
      </c>
      <c r="F106" s="6">
        <v>44866</v>
      </c>
      <c r="G106" s="6">
        <v>44868</v>
      </c>
      <c r="H106" s="4">
        <v>1</v>
      </c>
      <c r="I106" s="4">
        <v>2</v>
      </c>
      <c r="J106" s="4">
        <v>2</v>
      </c>
      <c r="K106" s="4" t="s">
        <v>30</v>
      </c>
      <c r="L106" s="4">
        <v>776</v>
      </c>
      <c r="M106" s="4">
        <v>776</v>
      </c>
      <c r="N106" s="4" t="s">
        <v>549</v>
      </c>
      <c r="O106" s="4" t="s">
        <v>410</v>
      </c>
      <c r="P106" s="4" t="s">
        <v>33</v>
      </c>
      <c r="Q106" s="4">
        <v>0</v>
      </c>
      <c r="R106" s="7">
        <v>44863</v>
      </c>
      <c r="S106" s="6">
        <v>44871</v>
      </c>
      <c r="T106" s="4" t="s">
        <v>34</v>
      </c>
      <c r="U106" s="4">
        <v>776</v>
      </c>
      <c r="V106" s="4">
        <v>0</v>
      </c>
      <c r="W106" s="4">
        <v>0</v>
      </c>
      <c r="X106" s="4" t="s">
        <v>550</v>
      </c>
      <c r="Y106" s="4" t="s">
        <v>41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145</v>
      </c>
      <c r="E107" s="4" t="s">
        <v>146</v>
      </c>
      <c r="F107" s="6">
        <v>44866</v>
      </c>
      <c r="G107" s="6">
        <v>44868</v>
      </c>
      <c r="H107" s="4">
        <v>1</v>
      </c>
      <c r="I107" s="4">
        <v>2</v>
      </c>
      <c r="J107" s="4">
        <v>2</v>
      </c>
      <c r="K107" s="4" t="s">
        <v>30</v>
      </c>
      <c r="L107" s="4">
        <v>466</v>
      </c>
      <c r="M107" s="4">
        <v>466</v>
      </c>
      <c r="N107" s="4" t="s">
        <v>552</v>
      </c>
      <c r="O107" s="4" t="s">
        <v>410</v>
      </c>
      <c r="P107" s="4" t="s">
        <v>33</v>
      </c>
      <c r="Q107" s="4">
        <v>0</v>
      </c>
      <c r="R107" s="7">
        <v>44863</v>
      </c>
      <c r="S107" s="6">
        <v>44871</v>
      </c>
      <c r="T107" s="4" t="s">
        <v>34</v>
      </c>
      <c r="U107" s="4">
        <v>466</v>
      </c>
      <c r="V107" s="4">
        <v>0</v>
      </c>
      <c r="W107" s="4">
        <v>0</v>
      </c>
      <c r="X107" s="4" t="s">
        <v>553</v>
      </c>
      <c r="Y107" s="4" t="s">
        <v>554</v>
      </c>
    </row>
    <row r="108" s="4" customFormat="1" spans="1:25">
      <c r="A108" s="4" t="s">
        <v>555</v>
      </c>
      <c r="B108" s="4" t="s">
        <v>26</v>
      </c>
      <c r="C108" s="4" t="s">
        <v>27</v>
      </c>
      <c r="D108" s="4" t="s">
        <v>556</v>
      </c>
      <c r="E108" s="4" t="s">
        <v>557</v>
      </c>
      <c r="F108" s="6">
        <v>44867</v>
      </c>
      <c r="G108" s="6">
        <v>44868</v>
      </c>
      <c r="H108" s="4">
        <v>1</v>
      </c>
      <c r="I108" s="4">
        <v>1</v>
      </c>
      <c r="J108" s="4">
        <v>1</v>
      </c>
      <c r="K108" s="4" t="s">
        <v>30</v>
      </c>
      <c r="L108" s="4">
        <v>514</v>
      </c>
      <c r="M108" s="4">
        <v>514</v>
      </c>
      <c r="N108" s="4" t="s">
        <v>558</v>
      </c>
      <c r="O108" s="4" t="s">
        <v>410</v>
      </c>
      <c r="P108" s="4" t="s">
        <v>33</v>
      </c>
      <c r="Q108" s="4">
        <v>0</v>
      </c>
      <c r="R108" s="7">
        <v>44863</v>
      </c>
      <c r="S108" s="6">
        <v>44871</v>
      </c>
      <c r="T108" s="4" t="s">
        <v>34</v>
      </c>
      <c r="U108" s="4">
        <v>514</v>
      </c>
      <c r="V108" s="4">
        <v>0</v>
      </c>
      <c r="W108" s="4">
        <v>0</v>
      </c>
      <c r="X108" s="4" t="s">
        <v>559</v>
      </c>
      <c r="Y108" s="4" t="s">
        <v>41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561</v>
      </c>
      <c r="E109" s="4" t="s">
        <v>562</v>
      </c>
      <c r="F109" s="6">
        <v>44867</v>
      </c>
      <c r="G109" s="6">
        <v>44868</v>
      </c>
      <c r="H109" s="4">
        <v>1</v>
      </c>
      <c r="I109" s="4">
        <v>1</v>
      </c>
      <c r="J109" s="4">
        <v>1</v>
      </c>
      <c r="K109" s="4" t="s">
        <v>30</v>
      </c>
      <c r="L109" s="4">
        <v>983</v>
      </c>
      <c r="M109" s="4">
        <v>983</v>
      </c>
      <c r="N109" s="4" t="s">
        <v>563</v>
      </c>
      <c r="O109" s="4" t="s">
        <v>410</v>
      </c>
      <c r="P109" s="4" t="s">
        <v>33</v>
      </c>
      <c r="Q109" s="4">
        <v>0</v>
      </c>
      <c r="R109" s="7">
        <v>44863</v>
      </c>
      <c r="S109" s="6">
        <v>44871</v>
      </c>
      <c r="T109" s="4" t="s">
        <v>34</v>
      </c>
      <c r="U109" s="4">
        <v>983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567</v>
      </c>
      <c r="E110" s="4" t="s">
        <v>135</v>
      </c>
      <c r="F110" s="6">
        <v>44867</v>
      </c>
      <c r="G110" s="6">
        <v>44868</v>
      </c>
      <c r="H110" s="4">
        <v>1</v>
      </c>
      <c r="I110" s="4">
        <v>1</v>
      </c>
      <c r="J110" s="4">
        <v>1</v>
      </c>
      <c r="K110" s="4" t="s">
        <v>30</v>
      </c>
      <c r="L110" s="4">
        <v>314</v>
      </c>
      <c r="M110" s="4">
        <v>314</v>
      </c>
      <c r="N110" s="4" t="s">
        <v>568</v>
      </c>
      <c r="O110" s="4" t="s">
        <v>410</v>
      </c>
      <c r="P110" s="4" t="s">
        <v>33</v>
      </c>
      <c r="Q110" s="4">
        <v>0</v>
      </c>
      <c r="R110" s="7">
        <v>44865</v>
      </c>
      <c r="S110" s="6">
        <v>44871</v>
      </c>
      <c r="T110" s="4" t="s">
        <v>34</v>
      </c>
      <c r="U110" s="4">
        <v>314</v>
      </c>
      <c r="V110" s="4">
        <v>0</v>
      </c>
      <c r="W110" s="4">
        <v>0</v>
      </c>
      <c r="X110" s="4" t="s">
        <v>569</v>
      </c>
      <c r="Y110" s="4" t="s">
        <v>570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572</v>
      </c>
      <c r="E111" s="4" t="s">
        <v>573</v>
      </c>
      <c r="F111" s="6">
        <v>44865</v>
      </c>
      <c r="G111" s="6">
        <v>44868</v>
      </c>
      <c r="H111" s="4">
        <v>1</v>
      </c>
      <c r="I111" s="4">
        <v>3</v>
      </c>
      <c r="J111" s="4">
        <v>3</v>
      </c>
      <c r="K111" s="4" t="s">
        <v>30</v>
      </c>
      <c r="L111" s="4">
        <v>348</v>
      </c>
      <c r="M111" s="4">
        <v>348</v>
      </c>
      <c r="N111" s="4" t="s">
        <v>574</v>
      </c>
      <c r="O111" s="4" t="s">
        <v>410</v>
      </c>
      <c r="P111" s="4" t="s">
        <v>33</v>
      </c>
      <c r="Q111" s="4">
        <v>0</v>
      </c>
      <c r="R111" s="7">
        <v>44865</v>
      </c>
      <c r="S111" s="6">
        <v>44871</v>
      </c>
      <c r="T111" s="4" t="s">
        <v>34</v>
      </c>
      <c r="U111" s="4">
        <v>348</v>
      </c>
      <c r="V111" s="4">
        <v>0</v>
      </c>
      <c r="W111" s="4">
        <v>0</v>
      </c>
      <c r="X111" s="4" t="s">
        <v>575</v>
      </c>
      <c r="Y111" s="4" t="s">
        <v>282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577</v>
      </c>
      <c r="E112" s="4" t="s">
        <v>578</v>
      </c>
      <c r="F112" s="6">
        <v>44867</v>
      </c>
      <c r="G112" s="6">
        <v>44868</v>
      </c>
      <c r="H112" s="4">
        <v>1</v>
      </c>
      <c r="I112" s="4">
        <v>1</v>
      </c>
      <c r="J112" s="4">
        <v>1</v>
      </c>
      <c r="K112" s="4" t="s">
        <v>30</v>
      </c>
      <c r="L112" s="4">
        <v>667</v>
      </c>
      <c r="M112" s="4">
        <v>667</v>
      </c>
      <c r="N112" s="4" t="s">
        <v>579</v>
      </c>
      <c r="O112" s="4" t="s">
        <v>410</v>
      </c>
      <c r="P112" s="4" t="s">
        <v>33</v>
      </c>
      <c r="Q112" s="4">
        <v>0</v>
      </c>
      <c r="R112" s="7">
        <v>44865</v>
      </c>
      <c r="S112" s="6">
        <v>44871</v>
      </c>
      <c r="T112" s="4" t="s">
        <v>34</v>
      </c>
      <c r="U112" s="4">
        <v>667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583</v>
      </c>
      <c r="E113" s="4" t="s">
        <v>584</v>
      </c>
      <c r="F113" s="6">
        <v>44867</v>
      </c>
      <c r="G113" s="6">
        <v>44868</v>
      </c>
      <c r="H113" s="4">
        <v>1</v>
      </c>
      <c r="I113" s="4">
        <v>1</v>
      </c>
      <c r="J113" s="4">
        <v>1</v>
      </c>
      <c r="K113" s="4" t="s">
        <v>30</v>
      </c>
      <c r="L113" s="4">
        <v>583</v>
      </c>
      <c r="M113" s="4">
        <v>583</v>
      </c>
      <c r="N113" s="4" t="s">
        <v>585</v>
      </c>
      <c r="O113" s="4" t="s">
        <v>410</v>
      </c>
      <c r="P113" s="4" t="s">
        <v>33</v>
      </c>
      <c r="Q113" s="4">
        <v>0</v>
      </c>
      <c r="R113" s="7">
        <v>44866</v>
      </c>
      <c r="S113" s="6">
        <v>44871</v>
      </c>
      <c r="T113" s="4" t="s">
        <v>34</v>
      </c>
      <c r="U113" s="4">
        <v>583</v>
      </c>
      <c r="V113" s="4">
        <v>0</v>
      </c>
      <c r="W113" s="4">
        <v>0</v>
      </c>
      <c r="X113" s="4" t="s">
        <v>586</v>
      </c>
      <c r="Y113" s="4" t="s">
        <v>41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135</v>
      </c>
      <c r="F114" s="6">
        <v>44866</v>
      </c>
      <c r="G114" s="6">
        <v>44868</v>
      </c>
      <c r="H114" s="4">
        <v>1</v>
      </c>
      <c r="I114" s="4">
        <v>2</v>
      </c>
      <c r="J114" s="4">
        <v>2</v>
      </c>
      <c r="K114" s="4" t="s">
        <v>30</v>
      </c>
      <c r="L114" s="4">
        <v>574</v>
      </c>
      <c r="M114" s="4">
        <v>574</v>
      </c>
      <c r="N114" s="4" t="s">
        <v>589</v>
      </c>
      <c r="O114" s="4" t="s">
        <v>410</v>
      </c>
      <c r="P114" s="4" t="s">
        <v>33</v>
      </c>
      <c r="Q114" s="4">
        <v>0</v>
      </c>
      <c r="R114" s="7">
        <v>44866</v>
      </c>
      <c r="S114" s="6">
        <v>44871</v>
      </c>
      <c r="T114" s="4" t="s">
        <v>34</v>
      </c>
      <c r="U114" s="4">
        <v>574</v>
      </c>
      <c r="V114" s="4">
        <v>0</v>
      </c>
      <c r="W114" s="4">
        <v>0</v>
      </c>
      <c r="X114" s="4" t="s">
        <v>590</v>
      </c>
      <c r="Y114" s="4" t="s">
        <v>591</v>
      </c>
    </row>
    <row r="115" s="4" customFormat="1" spans="1:25">
      <c r="A115" s="4" t="s">
        <v>592</v>
      </c>
      <c r="B115" s="4" t="s">
        <v>26</v>
      </c>
      <c r="C115" s="4" t="s">
        <v>27</v>
      </c>
      <c r="D115" s="4" t="s">
        <v>593</v>
      </c>
      <c r="E115" s="4" t="s">
        <v>594</v>
      </c>
      <c r="F115" s="6">
        <v>44867</v>
      </c>
      <c r="G115" s="6">
        <v>44868</v>
      </c>
      <c r="H115" s="4">
        <v>1</v>
      </c>
      <c r="I115" s="4">
        <v>1</v>
      </c>
      <c r="J115" s="4">
        <v>1</v>
      </c>
      <c r="K115" s="4" t="s">
        <v>30</v>
      </c>
      <c r="L115" s="4">
        <v>276</v>
      </c>
      <c r="M115" s="4">
        <v>276</v>
      </c>
      <c r="N115" s="4" t="s">
        <v>595</v>
      </c>
      <c r="O115" s="4" t="s">
        <v>410</v>
      </c>
      <c r="P115" s="4" t="s">
        <v>33</v>
      </c>
      <c r="Q115" s="4">
        <v>0</v>
      </c>
      <c r="R115" s="7">
        <v>44866</v>
      </c>
      <c r="S115" s="6">
        <v>44871</v>
      </c>
      <c r="T115" s="4" t="s">
        <v>34</v>
      </c>
      <c r="U115" s="4">
        <v>276</v>
      </c>
      <c r="V115" s="4">
        <v>0</v>
      </c>
      <c r="W115" s="4">
        <v>0</v>
      </c>
      <c r="X115" s="4" t="s">
        <v>596</v>
      </c>
      <c r="Y115" s="4" t="s">
        <v>41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598</v>
      </c>
      <c r="E116" s="4" t="s">
        <v>120</v>
      </c>
      <c r="F116" s="6">
        <v>44866</v>
      </c>
      <c r="G116" s="6">
        <v>44868</v>
      </c>
      <c r="H116" s="4">
        <v>1</v>
      </c>
      <c r="I116" s="4">
        <v>2</v>
      </c>
      <c r="J116" s="4">
        <v>2</v>
      </c>
      <c r="K116" s="4" t="s">
        <v>30</v>
      </c>
      <c r="L116" s="4">
        <v>1654</v>
      </c>
      <c r="M116" s="4">
        <v>1654</v>
      </c>
      <c r="N116" s="4" t="s">
        <v>599</v>
      </c>
      <c r="O116" s="4" t="s">
        <v>410</v>
      </c>
      <c r="P116" s="4" t="s">
        <v>33</v>
      </c>
      <c r="Q116" s="4">
        <v>0</v>
      </c>
      <c r="R116" s="7">
        <v>44866</v>
      </c>
      <c r="S116" s="6">
        <v>44871</v>
      </c>
      <c r="T116" s="4" t="s">
        <v>34</v>
      </c>
      <c r="U116" s="4">
        <v>1654</v>
      </c>
      <c r="V116" s="4">
        <v>0</v>
      </c>
      <c r="W116" s="4">
        <v>0</v>
      </c>
      <c r="X116" s="4" t="s">
        <v>600</v>
      </c>
      <c r="Y116" s="4" t="s">
        <v>41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602</v>
      </c>
      <c r="E117" s="4" t="s">
        <v>135</v>
      </c>
      <c r="F117" s="6">
        <v>44866</v>
      </c>
      <c r="G117" s="6">
        <v>44868</v>
      </c>
      <c r="H117" s="4">
        <v>1</v>
      </c>
      <c r="I117" s="4">
        <v>2</v>
      </c>
      <c r="J117" s="4">
        <v>2</v>
      </c>
      <c r="K117" s="4" t="s">
        <v>30</v>
      </c>
      <c r="L117" s="4">
        <v>266</v>
      </c>
      <c r="M117" s="4">
        <v>266</v>
      </c>
      <c r="N117" s="4" t="s">
        <v>603</v>
      </c>
      <c r="O117" s="4" t="s">
        <v>410</v>
      </c>
      <c r="P117" s="4" t="s">
        <v>33</v>
      </c>
      <c r="Q117" s="4">
        <v>0</v>
      </c>
      <c r="R117" s="7">
        <v>44866</v>
      </c>
      <c r="S117" s="6">
        <v>44871</v>
      </c>
      <c r="T117" s="4" t="s">
        <v>34</v>
      </c>
      <c r="U117" s="4">
        <v>266</v>
      </c>
      <c r="V117" s="4">
        <v>0</v>
      </c>
      <c r="W117" s="4">
        <v>0</v>
      </c>
      <c r="X117" s="4" t="s">
        <v>604</v>
      </c>
      <c r="Y117" s="4" t="s">
        <v>41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606</v>
      </c>
      <c r="E118" s="4" t="s">
        <v>607</v>
      </c>
      <c r="F118" s="6">
        <v>44867</v>
      </c>
      <c r="G118" s="6">
        <v>44868</v>
      </c>
      <c r="H118" s="4">
        <v>1</v>
      </c>
      <c r="I118" s="4">
        <v>1</v>
      </c>
      <c r="J118" s="4">
        <v>1</v>
      </c>
      <c r="K118" s="4" t="s">
        <v>30</v>
      </c>
      <c r="L118" s="4">
        <v>740</v>
      </c>
      <c r="M118" s="4">
        <v>740</v>
      </c>
      <c r="N118" s="4" t="s">
        <v>608</v>
      </c>
      <c r="O118" s="4" t="s">
        <v>410</v>
      </c>
      <c r="P118" s="4" t="s">
        <v>33</v>
      </c>
      <c r="Q118" s="4">
        <v>0</v>
      </c>
      <c r="R118" s="7">
        <v>44866</v>
      </c>
      <c r="S118" s="6">
        <v>44871</v>
      </c>
      <c r="T118" s="4" t="s">
        <v>34</v>
      </c>
      <c r="U118" s="4">
        <v>740</v>
      </c>
      <c r="V118" s="4">
        <v>0</v>
      </c>
      <c r="W118" s="4">
        <v>0</v>
      </c>
      <c r="X118" s="4" t="s">
        <v>609</v>
      </c>
      <c r="Y118" s="4" t="s">
        <v>383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611</v>
      </c>
      <c r="E119" s="4" t="s">
        <v>612</v>
      </c>
      <c r="F119" s="6">
        <v>44867</v>
      </c>
      <c r="G119" s="6">
        <v>44868</v>
      </c>
      <c r="H119" s="4">
        <v>1</v>
      </c>
      <c r="I119" s="4">
        <v>1</v>
      </c>
      <c r="J119" s="4">
        <v>1</v>
      </c>
      <c r="K119" s="4" t="s">
        <v>30</v>
      </c>
      <c r="L119" s="4">
        <v>172</v>
      </c>
      <c r="M119" s="4">
        <v>172</v>
      </c>
      <c r="N119" s="4" t="s">
        <v>613</v>
      </c>
      <c r="O119" s="4" t="s">
        <v>410</v>
      </c>
      <c r="P119" s="4" t="s">
        <v>33</v>
      </c>
      <c r="Q119" s="4">
        <v>0</v>
      </c>
      <c r="R119" s="7">
        <v>44866</v>
      </c>
      <c r="S119" s="6">
        <v>44871</v>
      </c>
      <c r="T119" s="4" t="s">
        <v>34</v>
      </c>
      <c r="U119" s="4">
        <v>172</v>
      </c>
      <c r="V119" s="4">
        <v>0</v>
      </c>
      <c r="W119" s="4">
        <v>0</v>
      </c>
      <c r="X119" s="4" t="s">
        <v>614</v>
      </c>
      <c r="Y119" s="4" t="s">
        <v>41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616</v>
      </c>
      <c r="E120" s="4" t="s">
        <v>617</v>
      </c>
      <c r="F120" s="6">
        <v>44867</v>
      </c>
      <c r="G120" s="6">
        <v>44868</v>
      </c>
      <c r="H120" s="4">
        <v>1</v>
      </c>
      <c r="I120" s="4">
        <v>1</v>
      </c>
      <c r="J120" s="4">
        <v>1</v>
      </c>
      <c r="K120" s="4" t="s">
        <v>30</v>
      </c>
      <c r="L120" s="4">
        <v>246</v>
      </c>
      <c r="M120" s="4">
        <v>246</v>
      </c>
      <c r="N120" s="4" t="s">
        <v>618</v>
      </c>
      <c r="O120" s="4" t="s">
        <v>410</v>
      </c>
      <c r="P120" s="4" t="s">
        <v>33</v>
      </c>
      <c r="Q120" s="4">
        <v>0</v>
      </c>
      <c r="R120" s="7">
        <v>44866</v>
      </c>
      <c r="S120" s="6">
        <v>44871</v>
      </c>
      <c r="T120" s="4" t="s">
        <v>34</v>
      </c>
      <c r="U120" s="4">
        <v>246</v>
      </c>
      <c r="V120" s="4">
        <v>0</v>
      </c>
      <c r="W120" s="4">
        <v>0</v>
      </c>
      <c r="X120" s="4" t="s">
        <v>619</v>
      </c>
      <c r="Y120" s="4" t="s">
        <v>620</v>
      </c>
    </row>
    <row r="121" s="4" customFormat="1" spans="1:25">
      <c r="A121" s="4" t="s">
        <v>621</v>
      </c>
      <c r="B121" s="4" t="s">
        <v>26</v>
      </c>
      <c r="C121" s="4" t="s">
        <v>27</v>
      </c>
      <c r="D121" s="4" t="s">
        <v>622</v>
      </c>
      <c r="E121" s="4" t="s">
        <v>623</v>
      </c>
      <c r="F121" s="6">
        <v>44867</v>
      </c>
      <c r="G121" s="6">
        <v>44868</v>
      </c>
      <c r="H121" s="4">
        <v>1</v>
      </c>
      <c r="I121" s="4">
        <v>1</v>
      </c>
      <c r="J121" s="4">
        <v>1</v>
      </c>
      <c r="K121" s="4" t="s">
        <v>30</v>
      </c>
      <c r="L121" s="4">
        <v>2280</v>
      </c>
      <c r="M121" s="4">
        <v>2280</v>
      </c>
      <c r="N121" s="4" t="s">
        <v>624</v>
      </c>
      <c r="O121" s="4" t="s">
        <v>410</v>
      </c>
      <c r="P121" s="4" t="s">
        <v>33</v>
      </c>
      <c r="Q121" s="4">
        <v>0</v>
      </c>
      <c r="R121" s="7">
        <v>44867</v>
      </c>
      <c r="S121" s="6">
        <v>44871</v>
      </c>
      <c r="T121" s="4" t="s">
        <v>34</v>
      </c>
      <c r="U121" s="4">
        <v>2280</v>
      </c>
      <c r="V121" s="4">
        <v>0</v>
      </c>
      <c r="W121" s="4">
        <v>0</v>
      </c>
      <c r="X121" s="4" t="s">
        <v>625</v>
      </c>
      <c r="Y121" s="4" t="s">
        <v>626</v>
      </c>
    </row>
    <row r="122" s="4" customFormat="1" spans="1:25">
      <c r="A122" s="4" t="s">
        <v>627</v>
      </c>
      <c r="B122" s="4" t="s">
        <v>26</v>
      </c>
      <c r="C122" s="4" t="s">
        <v>27</v>
      </c>
      <c r="D122" s="4" t="s">
        <v>628</v>
      </c>
      <c r="E122" s="4" t="s">
        <v>135</v>
      </c>
      <c r="F122" s="6">
        <v>44867</v>
      </c>
      <c r="G122" s="6">
        <v>44868</v>
      </c>
      <c r="H122" s="4">
        <v>1</v>
      </c>
      <c r="I122" s="4">
        <v>1</v>
      </c>
      <c r="J122" s="4">
        <v>1</v>
      </c>
      <c r="K122" s="4" t="s">
        <v>30</v>
      </c>
      <c r="L122" s="4">
        <v>305</v>
      </c>
      <c r="M122" s="4">
        <v>305</v>
      </c>
      <c r="N122" s="4" t="s">
        <v>629</v>
      </c>
      <c r="O122" s="4" t="s">
        <v>410</v>
      </c>
      <c r="P122" s="4" t="s">
        <v>33</v>
      </c>
      <c r="Q122" s="4">
        <v>0</v>
      </c>
      <c r="R122" s="7">
        <v>44867</v>
      </c>
      <c r="S122" s="6">
        <v>44871</v>
      </c>
      <c r="T122" s="4" t="s">
        <v>34</v>
      </c>
      <c r="U122" s="4">
        <v>305</v>
      </c>
      <c r="V122" s="4">
        <v>0</v>
      </c>
      <c r="W122" s="4">
        <v>0</v>
      </c>
      <c r="X122" s="4" t="s">
        <v>630</v>
      </c>
      <c r="Y122" s="4" t="s">
        <v>41</v>
      </c>
    </row>
    <row r="123" s="4" customFormat="1" spans="1:25">
      <c r="A123" s="4" t="s">
        <v>631</v>
      </c>
      <c r="B123" s="4" t="s">
        <v>26</v>
      </c>
      <c r="C123" s="4" t="s">
        <v>27</v>
      </c>
      <c r="D123" s="4" t="s">
        <v>632</v>
      </c>
      <c r="E123" s="4" t="s">
        <v>633</v>
      </c>
      <c r="F123" s="6">
        <v>44867</v>
      </c>
      <c r="G123" s="6">
        <v>44868</v>
      </c>
      <c r="H123" s="4">
        <v>1</v>
      </c>
      <c r="I123" s="4">
        <v>1</v>
      </c>
      <c r="J123" s="4">
        <v>1</v>
      </c>
      <c r="K123" s="4" t="s">
        <v>30</v>
      </c>
      <c r="L123" s="4">
        <v>64</v>
      </c>
      <c r="M123" s="4">
        <v>64</v>
      </c>
      <c r="N123" s="4" t="s">
        <v>634</v>
      </c>
      <c r="O123" s="4" t="s">
        <v>410</v>
      </c>
      <c r="P123" s="4" t="s">
        <v>33</v>
      </c>
      <c r="Q123" s="4">
        <v>0</v>
      </c>
      <c r="R123" s="7">
        <v>44867</v>
      </c>
      <c r="S123" s="6">
        <v>44871</v>
      </c>
      <c r="T123" s="4" t="s">
        <v>34</v>
      </c>
      <c r="U123" s="4">
        <v>64</v>
      </c>
      <c r="V123" s="4">
        <v>0</v>
      </c>
      <c r="W123" s="4">
        <v>0</v>
      </c>
      <c r="X123" s="4" t="s">
        <v>635</v>
      </c>
      <c r="Y123" s="4" t="s">
        <v>636</v>
      </c>
    </row>
    <row r="124" s="4" customFormat="1" spans="1:25">
      <c r="A124" s="4" t="s">
        <v>637</v>
      </c>
      <c r="B124" s="4" t="s">
        <v>26</v>
      </c>
      <c r="C124" s="4" t="s">
        <v>27</v>
      </c>
      <c r="D124" s="4" t="s">
        <v>330</v>
      </c>
      <c r="E124" s="4" t="s">
        <v>331</v>
      </c>
      <c r="F124" s="6">
        <v>44867</v>
      </c>
      <c r="G124" s="6">
        <v>44868</v>
      </c>
      <c r="H124" s="4">
        <v>1</v>
      </c>
      <c r="I124" s="4">
        <v>1</v>
      </c>
      <c r="J124" s="4">
        <v>1</v>
      </c>
      <c r="K124" s="4" t="s">
        <v>30</v>
      </c>
      <c r="L124" s="4">
        <v>56</v>
      </c>
      <c r="M124" s="4">
        <v>56</v>
      </c>
      <c r="N124" s="4" t="s">
        <v>332</v>
      </c>
      <c r="O124" s="4" t="s">
        <v>410</v>
      </c>
      <c r="P124" s="4" t="s">
        <v>33</v>
      </c>
      <c r="Q124" s="4">
        <v>0</v>
      </c>
      <c r="R124" s="7">
        <v>44867</v>
      </c>
      <c r="S124" s="6">
        <v>44871</v>
      </c>
      <c r="T124" s="4" t="s">
        <v>34</v>
      </c>
      <c r="U124" s="4">
        <v>56</v>
      </c>
      <c r="V124" s="4">
        <v>0</v>
      </c>
      <c r="W124" s="4">
        <v>0</v>
      </c>
      <c r="X124" s="4" t="s">
        <v>638</v>
      </c>
      <c r="Y124" s="4" t="s">
        <v>41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640</v>
      </c>
      <c r="E125" s="4" t="s">
        <v>641</v>
      </c>
      <c r="F125" s="6">
        <v>44867</v>
      </c>
      <c r="G125" s="6">
        <v>44868</v>
      </c>
      <c r="H125" s="4">
        <v>1</v>
      </c>
      <c r="I125" s="4">
        <v>1</v>
      </c>
      <c r="J125" s="4">
        <v>1</v>
      </c>
      <c r="K125" s="4" t="s">
        <v>30</v>
      </c>
      <c r="L125" s="4">
        <v>337</v>
      </c>
      <c r="M125" s="4">
        <v>337</v>
      </c>
      <c r="N125" s="4" t="s">
        <v>642</v>
      </c>
      <c r="O125" s="4" t="s">
        <v>410</v>
      </c>
      <c r="P125" s="4" t="s">
        <v>33</v>
      </c>
      <c r="Q125" s="4">
        <v>0</v>
      </c>
      <c r="R125" s="7">
        <v>44867</v>
      </c>
      <c r="S125" s="6">
        <v>44871</v>
      </c>
      <c r="T125" s="4" t="s">
        <v>34</v>
      </c>
      <c r="U125" s="4">
        <v>337</v>
      </c>
      <c r="V125" s="4">
        <v>0</v>
      </c>
      <c r="W125" s="4">
        <v>0</v>
      </c>
      <c r="X125" s="4" t="s">
        <v>643</v>
      </c>
      <c r="Y125" s="4" t="s">
        <v>644</v>
      </c>
    </row>
    <row r="126" s="4" customFormat="1" spans="1:25">
      <c r="A126" s="4" t="s">
        <v>645</v>
      </c>
      <c r="B126" s="4" t="s">
        <v>26</v>
      </c>
      <c r="C126" s="4" t="s">
        <v>27</v>
      </c>
      <c r="D126" s="4" t="s">
        <v>646</v>
      </c>
      <c r="E126" s="4" t="s">
        <v>647</v>
      </c>
      <c r="F126" s="6">
        <v>44867</v>
      </c>
      <c r="G126" s="6">
        <v>44868</v>
      </c>
      <c r="H126" s="4">
        <v>1</v>
      </c>
      <c r="I126" s="4">
        <v>1</v>
      </c>
      <c r="J126" s="4">
        <v>1</v>
      </c>
      <c r="K126" s="4" t="s">
        <v>30</v>
      </c>
      <c r="L126" s="4">
        <v>245</v>
      </c>
      <c r="M126" s="4">
        <v>245</v>
      </c>
      <c r="N126" s="4" t="s">
        <v>648</v>
      </c>
      <c r="O126" s="4" t="s">
        <v>410</v>
      </c>
      <c r="P126" s="4" t="s">
        <v>33</v>
      </c>
      <c r="Q126" s="4">
        <v>0</v>
      </c>
      <c r="R126" s="7">
        <v>44867</v>
      </c>
      <c r="S126" s="6">
        <v>44871</v>
      </c>
      <c r="T126" s="4" t="s">
        <v>34</v>
      </c>
      <c r="U126" s="4">
        <v>245</v>
      </c>
      <c r="V126" s="4">
        <v>0</v>
      </c>
      <c r="W126" s="4">
        <v>0</v>
      </c>
      <c r="X126" s="4" t="s">
        <v>649</v>
      </c>
      <c r="Y126" s="4" t="s">
        <v>41</v>
      </c>
    </row>
    <row r="127" s="4" customFormat="1" spans="1:25">
      <c r="A127" s="4" t="s">
        <v>650</v>
      </c>
      <c r="B127" s="4" t="s">
        <v>26</v>
      </c>
      <c r="C127" s="4" t="s">
        <v>27</v>
      </c>
      <c r="D127" s="4" t="s">
        <v>651</v>
      </c>
      <c r="E127" s="4" t="s">
        <v>652</v>
      </c>
      <c r="F127" s="6">
        <v>44867</v>
      </c>
      <c r="G127" s="6">
        <v>44868</v>
      </c>
      <c r="H127" s="4">
        <v>1</v>
      </c>
      <c r="I127" s="4">
        <v>1</v>
      </c>
      <c r="J127" s="4">
        <v>1</v>
      </c>
      <c r="K127" s="4" t="s">
        <v>30</v>
      </c>
      <c r="L127" s="4">
        <v>132</v>
      </c>
      <c r="M127" s="4">
        <v>132</v>
      </c>
      <c r="N127" s="4" t="s">
        <v>653</v>
      </c>
      <c r="O127" s="4" t="s">
        <v>410</v>
      </c>
      <c r="P127" s="4" t="s">
        <v>33</v>
      </c>
      <c r="Q127" s="4">
        <v>0</v>
      </c>
      <c r="R127" s="7">
        <v>44867</v>
      </c>
      <c r="S127" s="6">
        <v>44871</v>
      </c>
      <c r="T127" s="4" t="s">
        <v>34</v>
      </c>
      <c r="U127" s="4">
        <v>132</v>
      </c>
      <c r="V127" s="4">
        <v>0</v>
      </c>
      <c r="W127" s="4">
        <v>0</v>
      </c>
      <c r="X127" s="4" t="s">
        <v>654</v>
      </c>
      <c r="Y127" s="4" t="s">
        <v>41</v>
      </c>
    </row>
    <row r="128" s="4" customFormat="1" spans="1:25">
      <c r="A128" s="4" t="s">
        <v>655</v>
      </c>
      <c r="B128" s="4" t="s">
        <v>26</v>
      </c>
      <c r="C128" s="4" t="s">
        <v>27</v>
      </c>
      <c r="D128" s="4" t="s">
        <v>656</v>
      </c>
      <c r="E128" s="4" t="s">
        <v>657</v>
      </c>
      <c r="F128" s="6">
        <v>44867</v>
      </c>
      <c r="G128" s="6">
        <v>44868</v>
      </c>
      <c r="H128" s="4">
        <v>1</v>
      </c>
      <c r="I128" s="4">
        <v>1</v>
      </c>
      <c r="J128" s="4">
        <v>1</v>
      </c>
      <c r="K128" s="4" t="s">
        <v>30</v>
      </c>
      <c r="L128" s="4">
        <v>304</v>
      </c>
      <c r="M128" s="4">
        <v>304</v>
      </c>
      <c r="N128" s="4" t="s">
        <v>658</v>
      </c>
      <c r="O128" s="4" t="s">
        <v>410</v>
      </c>
      <c r="P128" s="4" t="s">
        <v>33</v>
      </c>
      <c r="Q128" s="4">
        <v>0</v>
      </c>
      <c r="R128" s="7">
        <v>44867</v>
      </c>
      <c r="S128" s="6">
        <v>44871</v>
      </c>
      <c r="T128" s="4" t="s">
        <v>34</v>
      </c>
      <c r="U128" s="4">
        <v>304</v>
      </c>
      <c r="V128" s="4">
        <v>0</v>
      </c>
      <c r="W128" s="4">
        <v>0</v>
      </c>
      <c r="X128" s="4" t="s">
        <v>659</v>
      </c>
      <c r="Y128" s="4" t="s">
        <v>660</v>
      </c>
    </row>
    <row r="129" s="4" customFormat="1" spans="1:25">
      <c r="A129" s="4" t="s">
        <v>631</v>
      </c>
      <c r="B129" s="4" t="s">
        <v>26</v>
      </c>
      <c r="C129" s="4" t="s">
        <v>161</v>
      </c>
      <c r="D129" s="4" t="s">
        <v>632</v>
      </c>
      <c r="E129" s="4" t="s">
        <v>633</v>
      </c>
      <c r="F129" s="6">
        <v>44867</v>
      </c>
      <c r="G129" s="6">
        <v>44868</v>
      </c>
      <c r="H129" s="4">
        <v>1</v>
      </c>
      <c r="I129" s="4">
        <v>1</v>
      </c>
      <c r="J129" s="4">
        <v>1</v>
      </c>
      <c r="K129" s="4" t="s">
        <v>30</v>
      </c>
      <c r="L129" s="4">
        <v>-64</v>
      </c>
      <c r="M129" s="4">
        <v>-64</v>
      </c>
      <c r="N129" s="4" t="s">
        <v>634</v>
      </c>
      <c r="O129" s="4" t="s">
        <v>410</v>
      </c>
      <c r="P129" s="4" t="s">
        <v>33</v>
      </c>
      <c r="Q129" s="4">
        <v>0</v>
      </c>
      <c r="R129" s="7">
        <v>44867</v>
      </c>
      <c r="S129" s="6">
        <v>44871</v>
      </c>
      <c r="T129" s="4" t="s">
        <v>34</v>
      </c>
      <c r="U129" s="4">
        <v>-64</v>
      </c>
      <c r="V129" s="4">
        <v>0</v>
      </c>
      <c r="W129" s="4">
        <v>0</v>
      </c>
      <c r="X129" s="4" t="s">
        <v>635</v>
      </c>
      <c r="Y129" s="4" t="s">
        <v>636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288</v>
      </c>
      <c r="E130" s="4" t="s">
        <v>662</v>
      </c>
      <c r="F130" s="6">
        <v>44867</v>
      </c>
      <c r="G130" s="6">
        <v>44868</v>
      </c>
      <c r="H130" s="4">
        <v>1</v>
      </c>
      <c r="I130" s="4">
        <v>1</v>
      </c>
      <c r="J130" s="4">
        <v>1</v>
      </c>
      <c r="K130" s="4" t="s">
        <v>30</v>
      </c>
      <c r="L130" s="4">
        <v>187</v>
      </c>
      <c r="M130" s="4">
        <v>187</v>
      </c>
      <c r="N130" s="4" t="s">
        <v>290</v>
      </c>
      <c r="O130" s="4" t="s">
        <v>410</v>
      </c>
      <c r="P130" s="4" t="s">
        <v>33</v>
      </c>
      <c r="Q130" s="4">
        <v>0</v>
      </c>
      <c r="R130" s="7">
        <v>44867</v>
      </c>
      <c r="S130" s="6">
        <v>44871</v>
      </c>
      <c r="T130" s="4" t="s">
        <v>34</v>
      </c>
      <c r="U130" s="4">
        <v>187</v>
      </c>
      <c r="V130" s="4">
        <v>0</v>
      </c>
      <c r="W130" s="4">
        <v>0</v>
      </c>
      <c r="X130" s="4" t="s">
        <v>663</v>
      </c>
      <c r="Y130" s="4" t="s">
        <v>41</v>
      </c>
    </row>
    <row r="131" s="4" customFormat="1" spans="1:25">
      <c r="A131" s="4" t="s">
        <v>664</v>
      </c>
      <c r="B131" s="4" t="s">
        <v>26</v>
      </c>
      <c r="C131" s="4" t="s">
        <v>27</v>
      </c>
      <c r="D131" s="4" t="s">
        <v>665</v>
      </c>
      <c r="E131" s="4" t="s">
        <v>666</v>
      </c>
      <c r="F131" s="6">
        <v>44867</v>
      </c>
      <c r="G131" s="6">
        <v>44868</v>
      </c>
      <c r="H131" s="4">
        <v>1</v>
      </c>
      <c r="I131" s="4">
        <v>1</v>
      </c>
      <c r="J131" s="4">
        <v>1</v>
      </c>
      <c r="K131" s="4" t="s">
        <v>30</v>
      </c>
      <c r="L131" s="4">
        <v>853</v>
      </c>
      <c r="M131" s="4">
        <v>853</v>
      </c>
      <c r="N131" s="4" t="s">
        <v>667</v>
      </c>
      <c r="O131" s="4" t="s">
        <v>410</v>
      </c>
      <c r="P131" s="4" t="s">
        <v>33</v>
      </c>
      <c r="Q131" s="4">
        <v>0</v>
      </c>
      <c r="R131" s="7">
        <v>44867</v>
      </c>
      <c r="S131" s="6">
        <v>44871</v>
      </c>
      <c r="T131" s="4" t="s">
        <v>34</v>
      </c>
      <c r="U131" s="4">
        <v>853</v>
      </c>
      <c r="V131" s="4">
        <v>0</v>
      </c>
      <c r="W131" s="4">
        <v>0</v>
      </c>
      <c r="X131" s="4" t="s">
        <v>41</v>
      </c>
      <c r="Y131" s="4" t="s">
        <v>668</v>
      </c>
    </row>
    <row r="132" s="4" customFormat="1" spans="1:25">
      <c r="A132" s="4" t="s">
        <v>669</v>
      </c>
      <c r="B132" s="4" t="s">
        <v>26</v>
      </c>
      <c r="C132" s="4" t="s">
        <v>27</v>
      </c>
      <c r="D132" s="4" t="s">
        <v>670</v>
      </c>
      <c r="E132" s="4" t="s">
        <v>74</v>
      </c>
      <c r="F132" s="6">
        <v>44867</v>
      </c>
      <c r="G132" s="6">
        <v>44868</v>
      </c>
      <c r="H132" s="4">
        <v>1</v>
      </c>
      <c r="I132" s="4">
        <v>1</v>
      </c>
      <c r="J132" s="4">
        <v>1</v>
      </c>
      <c r="K132" s="4" t="s">
        <v>30</v>
      </c>
      <c r="L132" s="4">
        <v>805</v>
      </c>
      <c r="M132" s="4">
        <v>805</v>
      </c>
      <c r="N132" s="4" t="s">
        <v>671</v>
      </c>
      <c r="O132" s="4" t="s">
        <v>410</v>
      </c>
      <c r="P132" s="4" t="s">
        <v>33</v>
      </c>
      <c r="Q132" s="4">
        <v>0</v>
      </c>
      <c r="R132" s="7">
        <v>44867</v>
      </c>
      <c r="S132" s="6">
        <v>44871</v>
      </c>
      <c r="T132" s="4" t="s">
        <v>34</v>
      </c>
      <c r="U132" s="4">
        <v>805</v>
      </c>
      <c r="V132" s="4">
        <v>0</v>
      </c>
      <c r="W132" s="4">
        <v>0</v>
      </c>
      <c r="X132" s="4" t="s">
        <v>672</v>
      </c>
      <c r="Y132" s="4" t="s">
        <v>673</v>
      </c>
    </row>
    <row r="133" s="4" customFormat="1" spans="1:25">
      <c r="A133" s="4" t="s">
        <v>674</v>
      </c>
      <c r="B133" s="4" t="s">
        <v>26</v>
      </c>
      <c r="C133" s="4" t="s">
        <v>675</v>
      </c>
      <c r="D133" s="4" t="s">
        <v>676</v>
      </c>
      <c r="E133" s="4" t="s">
        <v>677</v>
      </c>
      <c r="F133" s="6">
        <v>44863</v>
      </c>
      <c r="G133" s="6">
        <v>44864</v>
      </c>
      <c r="H133" s="4">
        <v>1</v>
      </c>
      <c r="I133" s="4">
        <v>1</v>
      </c>
      <c r="J133" s="4">
        <v>1</v>
      </c>
      <c r="K133" s="4" t="s">
        <v>30</v>
      </c>
      <c r="L133" s="4">
        <v>20.06</v>
      </c>
      <c r="M133" s="4">
        <v>20.06</v>
      </c>
      <c r="N133" s="4" t="s">
        <v>678</v>
      </c>
      <c r="O133" s="4" t="s">
        <v>410</v>
      </c>
      <c r="P133" s="4" t="s">
        <v>33</v>
      </c>
      <c r="Q133" s="4">
        <v>0</v>
      </c>
      <c r="R133" s="7">
        <v>44787</v>
      </c>
      <c r="S133" s="6">
        <v>44871</v>
      </c>
      <c r="T133" s="4" t="s">
        <v>34</v>
      </c>
      <c r="U133" s="4">
        <v>20.06</v>
      </c>
      <c r="V133" s="4">
        <v>0</v>
      </c>
      <c r="W133" s="4">
        <v>0</v>
      </c>
      <c r="X133" s="4" t="s">
        <v>41</v>
      </c>
      <c r="Y133" s="4" t="s">
        <v>679</v>
      </c>
    </row>
    <row r="134" s="4" customFormat="1" spans="1:25">
      <c r="A134" s="4" t="s">
        <v>59</v>
      </c>
      <c r="B134" s="4" t="s">
        <v>26</v>
      </c>
      <c r="C134" s="4" t="s">
        <v>680</v>
      </c>
      <c r="D134" s="4" t="s">
        <v>60</v>
      </c>
      <c r="E134" s="4" t="s">
        <v>61</v>
      </c>
      <c r="F134" s="6">
        <v>44866</v>
      </c>
      <c r="G134" s="6">
        <v>44867</v>
      </c>
      <c r="H134" s="4">
        <v>1</v>
      </c>
      <c r="I134" s="4">
        <v>1</v>
      </c>
      <c r="J134" s="4">
        <v>1</v>
      </c>
      <c r="K134" s="4" t="s">
        <v>30</v>
      </c>
      <c r="L134" s="4">
        <v>-1199</v>
      </c>
      <c r="M134" s="4">
        <v>-1199</v>
      </c>
      <c r="N134" s="4" t="s">
        <v>62</v>
      </c>
      <c r="O134" s="4" t="s">
        <v>410</v>
      </c>
      <c r="P134" s="4" t="s">
        <v>33</v>
      </c>
      <c r="Q134" s="4">
        <v>0</v>
      </c>
      <c r="R134" s="7">
        <v>44844</v>
      </c>
      <c r="S134" s="6">
        <v>44871</v>
      </c>
      <c r="T134" s="4" t="s">
        <v>34</v>
      </c>
      <c r="U134" s="4">
        <v>-1199</v>
      </c>
      <c r="V134" s="4">
        <v>0</v>
      </c>
      <c r="W134" s="4">
        <v>0</v>
      </c>
      <c r="X134" s="4" t="s">
        <v>41</v>
      </c>
      <c r="Y134" s="4" t="s">
        <v>63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682</v>
      </c>
      <c r="E135" s="4" t="s">
        <v>683</v>
      </c>
      <c r="F135" s="6">
        <v>44866</v>
      </c>
      <c r="G135" s="6">
        <v>44869</v>
      </c>
      <c r="H135" s="4">
        <v>1</v>
      </c>
      <c r="I135" s="4">
        <v>3</v>
      </c>
      <c r="J135" s="4">
        <v>3</v>
      </c>
      <c r="K135" s="4" t="s">
        <v>30</v>
      </c>
      <c r="L135" s="4">
        <v>3768</v>
      </c>
      <c r="M135" s="4">
        <v>3768</v>
      </c>
      <c r="N135" s="4" t="s">
        <v>684</v>
      </c>
      <c r="O135" s="4" t="s">
        <v>685</v>
      </c>
      <c r="P135" s="4" t="s">
        <v>33</v>
      </c>
      <c r="Q135" s="4">
        <v>0</v>
      </c>
      <c r="R135" s="7">
        <v>44769</v>
      </c>
      <c r="S135" s="6">
        <v>44872</v>
      </c>
      <c r="T135" s="4" t="s">
        <v>34</v>
      </c>
      <c r="U135" s="4">
        <v>3768</v>
      </c>
      <c r="V135" s="4">
        <v>0</v>
      </c>
      <c r="W135" s="4">
        <v>0</v>
      </c>
      <c r="X135" s="4" t="s">
        <v>41</v>
      </c>
      <c r="Y135" s="4" t="s">
        <v>686</v>
      </c>
    </row>
    <row r="136" s="4" customFormat="1" spans="1:25">
      <c r="A136" s="4" t="s">
        <v>687</v>
      </c>
      <c r="B136" s="4" t="s">
        <v>26</v>
      </c>
      <c r="C136" s="4" t="s">
        <v>27</v>
      </c>
      <c r="D136" s="4" t="s">
        <v>688</v>
      </c>
      <c r="E136" s="4" t="s">
        <v>689</v>
      </c>
      <c r="F136" s="6">
        <v>44866</v>
      </c>
      <c r="G136" s="6">
        <v>44869</v>
      </c>
      <c r="H136" s="4">
        <v>1</v>
      </c>
      <c r="I136" s="4">
        <v>3</v>
      </c>
      <c r="J136" s="4">
        <v>3</v>
      </c>
      <c r="K136" s="4" t="s">
        <v>30</v>
      </c>
      <c r="L136" s="4">
        <v>1596</v>
      </c>
      <c r="M136" s="4">
        <v>1596</v>
      </c>
      <c r="N136" s="4" t="s">
        <v>690</v>
      </c>
      <c r="O136" s="4" t="s">
        <v>685</v>
      </c>
      <c r="P136" s="4" t="s">
        <v>33</v>
      </c>
      <c r="Q136" s="4">
        <v>0</v>
      </c>
      <c r="R136" s="7">
        <v>44840</v>
      </c>
      <c r="S136" s="6">
        <v>44872</v>
      </c>
      <c r="T136" s="4" t="s">
        <v>34</v>
      </c>
      <c r="U136" s="4">
        <v>1596</v>
      </c>
      <c r="V136" s="4">
        <v>0</v>
      </c>
      <c r="W136" s="4">
        <v>0</v>
      </c>
      <c r="X136" s="4" t="s">
        <v>41</v>
      </c>
      <c r="Y136" s="4" t="s">
        <v>691</v>
      </c>
    </row>
    <row r="137" s="4" customFormat="1" spans="1:25">
      <c r="A137" s="4" t="s">
        <v>692</v>
      </c>
      <c r="B137" s="4" t="s">
        <v>26</v>
      </c>
      <c r="C137" s="4" t="s">
        <v>27</v>
      </c>
      <c r="D137" s="4" t="s">
        <v>693</v>
      </c>
      <c r="E137" s="4" t="s">
        <v>694</v>
      </c>
      <c r="F137" s="6">
        <v>44863</v>
      </c>
      <c r="G137" s="6">
        <v>44869</v>
      </c>
      <c r="H137" s="4">
        <v>1</v>
      </c>
      <c r="I137" s="4">
        <v>6</v>
      </c>
      <c r="J137" s="4">
        <v>6</v>
      </c>
      <c r="K137" s="4" t="s">
        <v>30</v>
      </c>
      <c r="L137" s="4">
        <v>6006</v>
      </c>
      <c r="M137" s="4">
        <v>6006</v>
      </c>
      <c r="N137" s="4" t="s">
        <v>695</v>
      </c>
      <c r="O137" s="4" t="s">
        <v>685</v>
      </c>
      <c r="P137" s="4" t="s">
        <v>33</v>
      </c>
      <c r="Q137" s="4">
        <v>0</v>
      </c>
      <c r="R137" s="7">
        <v>44841</v>
      </c>
      <c r="S137" s="6">
        <v>44872</v>
      </c>
      <c r="T137" s="4" t="s">
        <v>34</v>
      </c>
      <c r="U137" s="4">
        <v>6006</v>
      </c>
      <c r="V137" s="4">
        <v>0</v>
      </c>
      <c r="W137" s="4">
        <v>0</v>
      </c>
      <c r="X137" s="4" t="s">
        <v>41</v>
      </c>
      <c r="Y137" s="4" t="s">
        <v>41</v>
      </c>
    </row>
    <row r="138" s="4" customFormat="1" spans="1:25">
      <c r="A138" s="4" t="s">
        <v>692</v>
      </c>
      <c r="B138" s="4" t="s">
        <v>26</v>
      </c>
      <c r="C138" s="4" t="s">
        <v>161</v>
      </c>
      <c r="D138" s="4" t="s">
        <v>693</v>
      </c>
      <c r="E138" s="4" t="s">
        <v>694</v>
      </c>
      <c r="F138" s="6">
        <v>44863</v>
      </c>
      <c r="G138" s="6">
        <v>44869</v>
      </c>
      <c r="H138" s="4">
        <v>1</v>
      </c>
      <c r="I138" s="4">
        <v>6</v>
      </c>
      <c r="J138" s="4">
        <v>6</v>
      </c>
      <c r="K138" s="4" t="s">
        <v>30</v>
      </c>
      <c r="L138" s="4">
        <v>-6006</v>
      </c>
      <c r="M138" s="4">
        <v>-6006</v>
      </c>
      <c r="N138" s="4" t="s">
        <v>695</v>
      </c>
      <c r="O138" s="4" t="s">
        <v>685</v>
      </c>
      <c r="P138" s="4" t="s">
        <v>33</v>
      </c>
      <c r="Q138" s="4">
        <v>0</v>
      </c>
      <c r="R138" s="7">
        <v>44841</v>
      </c>
      <c r="S138" s="6">
        <v>44872</v>
      </c>
      <c r="T138" s="4" t="s">
        <v>34</v>
      </c>
      <c r="U138" s="4">
        <v>-6006</v>
      </c>
      <c r="V138" s="4">
        <v>0</v>
      </c>
      <c r="W138" s="4">
        <v>0</v>
      </c>
      <c r="X138" s="4" t="s">
        <v>41</v>
      </c>
      <c r="Y138" s="4" t="s">
        <v>41</v>
      </c>
    </row>
    <row r="139" s="4" customFormat="1" spans="1:25">
      <c r="A139" s="4" t="s">
        <v>696</v>
      </c>
      <c r="B139" s="4" t="s">
        <v>26</v>
      </c>
      <c r="C139" s="4" t="s">
        <v>27</v>
      </c>
      <c r="D139" s="4" t="s">
        <v>693</v>
      </c>
      <c r="E139" s="4" t="s">
        <v>697</v>
      </c>
      <c r="F139" s="6">
        <v>44863</v>
      </c>
      <c r="G139" s="6">
        <v>44869</v>
      </c>
      <c r="H139" s="4">
        <v>1</v>
      </c>
      <c r="I139" s="4">
        <v>6</v>
      </c>
      <c r="J139" s="4">
        <v>6</v>
      </c>
      <c r="K139" s="4" t="s">
        <v>30</v>
      </c>
      <c r="L139" s="4">
        <v>6415</v>
      </c>
      <c r="M139" s="4">
        <v>6415</v>
      </c>
      <c r="N139" s="4" t="s">
        <v>695</v>
      </c>
      <c r="O139" s="4" t="s">
        <v>685</v>
      </c>
      <c r="P139" s="4" t="s">
        <v>33</v>
      </c>
      <c r="Q139" s="4">
        <v>0</v>
      </c>
      <c r="R139" s="7">
        <v>44841</v>
      </c>
      <c r="S139" s="6">
        <v>44872</v>
      </c>
      <c r="T139" s="4" t="s">
        <v>34</v>
      </c>
      <c r="U139" s="4">
        <v>6415</v>
      </c>
      <c r="V139" s="4">
        <v>0</v>
      </c>
      <c r="W139" s="4">
        <v>0</v>
      </c>
      <c r="X139" s="4" t="s">
        <v>41</v>
      </c>
      <c r="Y139" s="4" t="s">
        <v>698</v>
      </c>
    </row>
    <row r="140" s="4" customFormat="1" spans="1:25">
      <c r="A140" s="4" t="s">
        <v>699</v>
      </c>
      <c r="B140" s="4" t="s">
        <v>26</v>
      </c>
      <c r="C140" s="4" t="s">
        <v>27</v>
      </c>
      <c r="D140" s="4" t="s">
        <v>700</v>
      </c>
      <c r="E140" s="4" t="s">
        <v>701</v>
      </c>
      <c r="F140" s="6">
        <v>44866</v>
      </c>
      <c r="G140" s="6">
        <v>44869</v>
      </c>
      <c r="H140" s="4">
        <v>1</v>
      </c>
      <c r="I140" s="4">
        <v>3</v>
      </c>
      <c r="J140" s="4">
        <v>3</v>
      </c>
      <c r="K140" s="4" t="s">
        <v>30</v>
      </c>
      <c r="L140" s="4">
        <v>2934</v>
      </c>
      <c r="M140" s="4">
        <v>2934</v>
      </c>
      <c r="N140" s="4" t="s">
        <v>702</v>
      </c>
      <c r="O140" s="4" t="s">
        <v>685</v>
      </c>
      <c r="P140" s="4" t="s">
        <v>33</v>
      </c>
      <c r="Q140" s="4">
        <v>0</v>
      </c>
      <c r="R140" s="7">
        <v>44844</v>
      </c>
      <c r="S140" s="6">
        <v>44872</v>
      </c>
      <c r="T140" s="4" t="s">
        <v>34</v>
      </c>
      <c r="U140" s="4">
        <v>2934</v>
      </c>
      <c r="V140" s="4">
        <v>0</v>
      </c>
      <c r="W140" s="4">
        <v>0</v>
      </c>
      <c r="X140" s="4" t="s">
        <v>41</v>
      </c>
      <c r="Y140" s="4" t="s">
        <v>41</v>
      </c>
    </row>
    <row r="141" s="4" customFormat="1" spans="1:25">
      <c r="A141" s="4" t="s">
        <v>703</v>
      </c>
      <c r="B141" s="4" t="s">
        <v>26</v>
      </c>
      <c r="C141" s="4" t="s">
        <v>27</v>
      </c>
      <c r="D141" s="4" t="s">
        <v>704</v>
      </c>
      <c r="E141" s="4" t="s">
        <v>90</v>
      </c>
      <c r="F141" s="6">
        <v>44865</v>
      </c>
      <c r="G141" s="6">
        <v>44869</v>
      </c>
      <c r="H141" s="4">
        <v>1</v>
      </c>
      <c r="I141" s="4">
        <v>4</v>
      </c>
      <c r="J141" s="4">
        <v>4</v>
      </c>
      <c r="K141" s="4" t="s">
        <v>30</v>
      </c>
      <c r="L141" s="4">
        <v>3032</v>
      </c>
      <c r="M141" s="4">
        <v>3032</v>
      </c>
      <c r="N141" s="4" t="s">
        <v>705</v>
      </c>
      <c r="O141" s="4" t="s">
        <v>685</v>
      </c>
      <c r="P141" s="4" t="s">
        <v>33</v>
      </c>
      <c r="Q141" s="4">
        <v>0</v>
      </c>
      <c r="R141" s="7">
        <v>44844</v>
      </c>
      <c r="S141" s="6">
        <v>44872</v>
      </c>
      <c r="T141" s="4" t="s">
        <v>34</v>
      </c>
      <c r="U141" s="4">
        <v>3032</v>
      </c>
      <c r="V141" s="4">
        <v>0</v>
      </c>
      <c r="W141" s="4">
        <v>0</v>
      </c>
      <c r="X141" s="4" t="s">
        <v>41</v>
      </c>
      <c r="Y141" s="4" t="s">
        <v>706</v>
      </c>
    </row>
    <row r="142" s="4" customFormat="1" spans="1:25">
      <c r="A142" s="4" t="s">
        <v>707</v>
      </c>
      <c r="B142" s="4" t="s">
        <v>26</v>
      </c>
      <c r="C142" s="4" t="s">
        <v>27</v>
      </c>
      <c r="D142" s="4" t="s">
        <v>708</v>
      </c>
      <c r="E142" s="4" t="s">
        <v>444</v>
      </c>
      <c r="F142" s="6">
        <v>44865</v>
      </c>
      <c r="G142" s="6">
        <v>44869</v>
      </c>
      <c r="H142" s="4">
        <v>1</v>
      </c>
      <c r="I142" s="4">
        <v>4</v>
      </c>
      <c r="J142" s="4">
        <v>4</v>
      </c>
      <c r="K142" s="4" t="s">
        <v>30</v>
      </c>
      <c r="L142" s="4">
        <v>1175</v>
      </c>
      <c r="M142" s="4">
        <v>1175</v>
      </c>
      <c r="N142" s="4" t="s">
        <v>709</v>
      </c>
      <c r="O142" s="4" t="s">
        <v>685</v>
      </c>
      <c r="P142" s="4" t="s">
        <v>33</v>
      </c>
      <c r="Q142" s="4">
        <v>0</v>
      </c>
      <c r="R142" s="7">
        <v>44845</v>
      </c>
      <c r="S142" s="6">
        <v>44872</v>
      </c>
      <c r="T142" s="4" t="s">
        <v>34</v>
      </c>
      <c r="U142" s="4">
        <v>1175</v>
      </c>
      <c r="V142" s="4">
        <v>0</v>
      </c>
      <c r="W142" s="4">
        <v>0</v>
      </c>
      <c r="X142" s="4" t="s">
        <v>41</v>
      </c>
      <c r="Y142" s="4" t="s">
        <v>710</v>
      </c>
    </row>
    <row r="143" s="4" customFormat="1" spans="1:25">
      <c r="A143" s="4" t="s">
        <v>711</v>
      </c>
      <c r="B143" s="4" t="s">
        <v>26</v>
      </c>
      <c r="C143" s="4" t="s">
        <v>27</v>
      </c>
      <c r="D143" s="4" t="s">
        <v>712</v>
      </c>
      <c r="E143" s="4" t="s">
        <v>713</v>
      </c>
      <c r="F143" s="6">
        <v>44868</v>
      </c>
      <c r="G143" s="6">
        <v>44869</v>
      </c>
      <c r="H143" s="4">
        <v>1</v>
      </c>
      <c r="I143" s="4">
        <v>1</v>
      </c>
      <c r="J143" s="4">
        <v>1</v>
      </c>
      <c r="K143" s="4" t="s">
        <v>30</v>
      </c>
      <c r="L143" s="4">
        <v>784</v>
      </c>
      <c r="M143" s="4">
        <v>784</v>
      </c>
      <c r="N143" s="4" t="s">
        <v>714</v>
      </c>
      <c r="O143" s="4" t="s">
        <v>685</v>
      </c>
      <c r="P143" s="4" t="s">
        <v>33</v>
      </c>
      <c r="Q143" s="4">
        <v>0</v>
      </c>
      <c r="R143" s="7">
        <v>44848</v>
      </c>
      <c r="S143" s="6">
        <v>44872</v>
      </c>
      <c r="T143" s="4" t="s">
        <v>34</v>
      </c>
      <c r="U143" s="4">
        <v>784</v>
      </c>
      <c r="V143" s="4">
        <v>0</v>
      </c>
      <c r="W143" s="4">
        <v>0</v>
      </c>
      <c r="X143" s="4" t="s">
        <v>41</v>
      </c>
      <c r="Y143" s="4" t="s">
        <v>715</v>
      </c>
    </row>
    <row r="144" s="4" customFormat="1" spans="1:25">
      <c r="A144" s="4" t="s">
        <v>716</v>
      </c>
      <c r="B144" s="4" t="s">
        <v>26</v>
      </c>
      <c r="C144" s="4" t="s">
        <v>27</v>
      </c>
      <c r="D144" s="4" t="s">
        <v>717</v>
      </c>
      <c r="E144" s="4" t="s">
        <v>468</v>
      </c>
      <c r="F144" s="6">
        <v>44868</v>
      </c>
      <c r="G144" s="6">
        <v>44869</v>
      </c>
      <c r="H144" s="4">
        <v>1</v>
      </c>
      <c r="I144" s="4">
        <v>1</v>
      </c>
      <c r="J144" s="4">
        <v>1</v>
      </c>
      <c r="K144" s="4" t="s">
        <v>30</v>
      </c>
      <c r="L144" s="4">
        <v>1799</v>
      </c>
      <c r="M144" s="4">
        <v>1799</v>
      </c>
      <c r="N144" s="4" t="s">
        <v>718</v>
      </c>
      <c r="O144" s="4" t="s">
        <v>685</v>
      </c>
      <c r="P144" s="4" t="s">
        <v>33</v>
      </c>
      <c r="Q144" s="4">
        <v>0</v>
      </c>
      <c r="R144" s="7">
        <v>44848</v>
      </c>
      <c r="S144" s="6">
        <v>44872</v>
      </c>
      <c r="T144" s="4" t="s">
        <v>34</v>
      </c>
      <c r="U144" s="4">
        <v>1799</v>
      </c>
      <c r="V144" s="4">
        <v>0</v>
      </c>
      <c r="W144" s="4">
        <v>0</v>
      </c>
      <c r="X144" s="4" t="s">
        <v>41</v>
      </c>
      <c r="Y144" s="4" t="s">
        <v>719</v>
      </c>
    </row>
    <row r="145" s="4" customFormat="1" spans="1:25">
      <c r="A145" s="4" t="s">
        <v>720</v>
      </c>
      <c r="B145" s="4" t="s">
        <v>26</v>
      </c>
      <c r="C145" s="4" t="s">
        <v>27</v>
      </c>
      <c r="D145" s="4" t="s">
        <v>721</v>
      </c>
      <c r="E145" s="4" t="s">
        <v>135</v>
      </c>
      <c r="F145" s="6">
        <v>44865</v>
      </c>
      <c r="G145" s="6">
        <v>44869</v>
      </c>
      <c r="H145" s="4">
        <v>1</v>
      </c>
      <c r="I145" s="4">
        <v>4</v>
      </c>
      <c r="J145" s="4">
        <v>4</v>
      </c>
      <c r="K145" s="4" t="s">
        <v>30</v>
      </c>
      <c r="L145" s="4">
        <v>4660</v>
      </c>
      <c r="M145" s="4">
        <v>4660</v>
      </c>
      <c r="N145" s="4" t="s">
        <v>722</v>
      </c>
      <c r="O145" s="4" t="s">
        <v>685</v>
      </c>
      <c r="P145" s="4" t="s">
        <v>33</v>
      </c>
      <c r="Q145" s="4">
        <v>0</v>
      </c>
      <c r="R145" s="7">
        <v>44852</v>
      </c>
      <c r="S145" s="6">
        <v>44872</v>
      </c>
      <c r="T145" s="4" t="s">
        <v>34</v>
      </c>
      <c r="U145" s="4">
        <v>4660</v>
      </c>
      <c r="V145" s="4">
        <v>0</v>
      </c>
      <c r="W145" s="4">
        <v>0</v>
      </c>
      <c r="X145" s="4" t="s">
        <v>723</v>
      </c>
      <c r="Y145" s="4" t="s">
        <v>724</v>
      </c>
    </row>
    <row r="146" s="4" customFormat="1" spans="1:25">
      <c r="A146" s="4" t="s">
        <v>725</v>
      </c>
      <c r="B146" s="4" t="s">
        <v>26</v>
      </c>
      <c r="C146" s="4" t="s">
        <v>27</v>
      </c>
      <c r="D146" s="4" t="s">
        <v>726</v>
      </c>
      <c r="E146" s="4" t="s">
        <v>727</v>
      </c>
      <c r="F146" s="6">
        <v>44865</v>
      </c>
      <c r="G146" s="6">
        <v>44869</v>
      </c>
      <c r="H146" s="4">
        <v>1</v>
      </c>
      <c r="I146" s="4">
        <v>4</v>
      </c>
      <c r="J146" s="4">
        <v>4</v>
      </c>
      <c r="K146" s="4" t="s">
        <v>30</v>
      </c>
      <c r="L146" s="4">
        <v>2136</v>
      </c>
      <c r="M146" s="4">
        <v>2136</v>
      </c>
      <c r="N146" s="4" t="s">
        <v>728</v>
      </c>
      <c r="O146" s="4" t="s">
        <v>685</v>
      </c>
      <c r="P146" s="4" t="s">
        <v>33</v>
      </c>
      <c r="Q146" s="4">
        <v>0</v>
      </c>
      <c r="R146" s="7">
        <v>44853</v>
      </c>
      <c r="S146" s="6">
        <v>44872</v>
      </c>
      <c r="T146" s="4" t="s">
        <v>34</v>
      </c>
      <c r="U146" s="4">
        <v>2136</v>
      </c>
      <c r="V146" s="4">
        <v>0</v>
      </c>
      <c r="W146" s="4">
        <v>0</v>
      </c>
      <c r="X146" s="4" t="s">
        <v>729</v>
      </c>
      <c r="Y146" s="4" t="s">
        <v>730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732</v>
      </c>
      <c r="E147" s="4" t="s">
        <v>733</v>
      </c>
      <c r="F147" s="6">
        <v>44868</v>
      </c>
      <c r="G147" s="6">
        <v>44869</v>
      </c>
      <c r="H147" s="4">
        <v>1</v>
      </c>
      <c r="I147" s="4">
        <v>1</v>
      </c>
      <c r="J147" s="4">
        <v>1</v>
      </c>
      <c r="K147" s="4" t="s">
        <v>30</v>
      </c>
      <c r="L147" s="4">
        <v>839</v>
      </c>
      <c r="M147" s="4">
        <v>839</v>
      </c>
      <c r="N147" s="4" t="s">
        <v>734</v>
      </c>
      <c r="O147" s="4" t="s">
        <v>685</v>
      </c>
      <c r="P147" s="4" t="s">
        <v>33</v>
      </c>
      <c r="Q147" s="4">
        <v>0</v>
      </c>
      <c r="R147" s="7">
        <v>44855</v>
      </c>
      <c r="S147" s="6">
        <v>44872</v>
      </c>
      <c r="T147" s="4" t="s">
        <v>34</v>
      </c>
      <c r="U147" s="4">
        <v>839</v>
      </c>
      <c r="V147" s="4">
        <v>0</v>
      </c>
      <c r="W147" s="4">
        <v>0</v>
      </c>
      <c r="X147" s="4" t="s">
        <v>735</v>
      </c>
      <c r="Y147" s="4" t="s">
        <v>41</v>
      </c>
    </row>
    <row r="148" s="4" customFormat="1" spans="1:25">
      <c r="A148" s="4" t="s">
        <v>736</v>
      </c>
      <c r="B148" s="4" t="s">
        <v>26</v>
      </c>
      <c r="C148" s="4" t="s">
        <v>27</v>
      </c>
      <c r="D148" s="4" t="s">
        <v>737</v>
      </c>
      <c r="E148" s="4" t="s">
        <v>738</v>
      </c>
      <c r="F148" s="6">
        <v>44867</v>
      </c>
      <c r="G148" s="6">
        <v>44869</v>
      </c>
      <c r="H148" s="4">
        <v>1</v>
      </c>
      <c r="I148" s="4">
        <v>2</v>
      </c>
      <c r="J148" s="4">
        <v>2</v>
      </c>
      <c r="K148" s="4" t="s">
        <v>30</v>
      </c>
      <c r="L148" s="4">
        <v>2524</v>
      </c>
      <c r="M148" s="4">
        <v>2524</v>
      </c>
      <c r="N148" s="4" t="s">
        <v>739</v>
      </c>
      <c r="O148" s="4" t="s">
        <v>685</v>
      </c>
      <c r="P148" s="4" t="s">
        <v>33</v>
      </c>
      <c r="Q148" s="4">
        <v>0</v>
      </c>
      <c r="R148" s="7">
        <v>44855</v>
      </c>
      <c r="S148" s="6">
        <v>44872</v>
      </c>
      <c r="T148" s="4" t="s">
        <v>34</v>
      </c>
      <c r="U148" s="4">
        <v>2524</v>
      </c>
      <c r="V148" s="4">
        <v>0</v>
      </c>
      <c r="W148" s="4">
        <v>0</v>
      </c>
      <c r="X148" s="4" t="s">
        <v>740</v>
      </c>
      <c r="Y148" s="4" t="s">
        <v>741</v>
      </c>
    </row>
    <row r="149" s="4" customFormat="1" spans="1:25">
      <c r="A149" s="4" t="s">
        <v>742</v>
      </c>
      <c r="B149" s="4" t="s">
        <v>26</v>
      </c>
      <c r="C149" s="4" t="s">
        <v>27</v>
      </c>
      <c r="D149" s="4" t="s">
        <v>743</v>
      </c>
      <c r="E149" s="4" t="s">
        <v>366</v>
      </c>
      <c r="F149" s="6">
        <v>44865</v>
      </c>
      <c r="G149" s="6">
        <v>44869</v>
      </c>
      <c r="H149" s="4">
        <v>1</v>
      </c>
      <c r="I149" s="4">
        <v>4</v>
      </c>
      <c r="J149" s="4">
        <v>4</v>
      </c>
      <c r="K149" s="4" t="s">
        <v>30</v>
      </c>
      <c r="L149" s="4">
        <v>3251</v>
      </c>
      <c r="M149" s="4">
        <v>3251</v>
      </c>
      <c r="N149" s="4" t="s">
        <v>744</v>
      </c>
      <c r="O149" s="4" t="s">
        <v>685</v>
      </c>
      <c r="P149" s="4" t="s">
        <v>33</v>
      </c>
      <c r="Q149" s="4">
        <v>0</v>
      </c>
      <c r="R149" s="7">
        <v>44855</v>
      </c>
      <c r="S149" s="6">
        <v>44872</v>
      </c>
      <c r="T149" s="4" t="s">
        <v>34</v>
      </c>
      <c r="U149" s="4">
        <v>3251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748</v>
      </c>
      <c r="E150" s="4" t="s">
        <v>749</v>
      </c>
      <c r="F150" s="6">
        <v>44868</v>
      </c>
      <c r="G150" s="6">
        <v>44869</v>
      </c>
      <c r="H150" s="4">
        <v>1</v>
      </c>
      <c r="I150" s="4">
        <v>1</v>
      </c>
      <c r="J150" s="4">
        <v>1</v>
      </c>
      <c r="K150" s="4" t="s">
        <v>30</v>
      </c>
      <c r="L150" s="4">
        <v>877</v>
      </c>
      <c r="M150" s="4">
        <v>877</v>
      </c>
      <c r="N150" s="4" t="s">
        <v>750</v>
      </c>
      <c r="O150" s="4" t="s">
        <v>685</v>
      </c>
      <c r="P150" s="4" t="s">
        <v>33</v>
      </c>
      <c r="Q150" s="4">
        <v>0</v>
      </c>
      <c r="R150" s="7">
        <v>44857</v>
      </c>
      <c r="S150" s="6">
        <v>44872</v>
      </c>
      <c r="T150" s="4" t="s">
        <v>34</v>
      </c>
      <c r="U150" s="4">
        <v>877</v>
      </c>
      <c r="V150" s="4">
        <v>0</v>
      </c>
      <c r="W150" s="4">
        <v>0</v>
      </c>
      <c r="X150" s="4" t="s">
        <v>41</v>
      </c>
      <c r="Y150" s="4" t="s">
        <v>751</v>
      </c>
    </row>
    <row r="151" s="4" customFormat="1" spans="1:25">
      <c r="A151" s="4" t="s">
        <v>752</v>
      </c>
      <c r="B151" s="4" t="s">
        <v>26</v>
      </c>
      <c r="C151" s="4" t="s">
        <v>27</v>
      </c>
      <c r="D151" s="4" t="s">
        <v>748</v>
      </c>
      <c r="E151" s="4" t="s">
        <v>753</v>
      </c>
      <c r="F151" s="6">
        <v>44868</v>
      </c>
      <c r="G151" s="6">
        <v>44869</v>
      </c>
      <c r="H151" s="4">
        <v>1</v>
      </c>
      <c r="I151" s="4">
        <v>1</v>
      </c>
      <c r="J151" s="4">
        <v>1</v>
      </c>
      <c r="K151" s="4" t="s">
        <v>30</v>
      </c>
      <c r="L151" s="4">
        <v>734</v>
      </c>
      <c r="M151" s="4">
        <v>734</v>
      </c>
      <c r="N151" s="4" t="s">
        <v>754</v>
      </c>
      <c r="O151" s="4" t="s">
        <v>685</v>
      </c>
      <c r="P151" s="4" t="s">
        <v>33</v>
      </c>
      <c r="Q151" s="4">
        <v>0</v>
      </c>
      <c r="R151" s="7">
        <v>44857</v>
      </c>
      <c r="S151" s="6">
        <v>44872</v>
      </c>
      <c r="T151" s="4" t="s">
        <v>34</v>
      </c>
      <c r="U151" s="4">
        <v>734</v>
      </c>
      <c r="V151" s="4">
        <v>0</v>
      </c>
      <c r="W151" s="4">
        <v>0</v>
      </c>
      <c r="X151" s="4" t="s">
        <v>41</v>
      </c>
      <c r="Y151" s="4" t="s">
        <v>755</v>
      </c>
    </row>
    <row r="152" s="4" customFormat="1" spans="1:25">
      <c r="A152" s="4" t="s">
        <v>756</v>
      </c>
      <c r="B152" s="4" t="s">
        <v>26</v>
      </c>
      <c r="C152" s="4" t="s">
        <v>27</v>
      </c>
      <c r="D152" s="4" t="s">
        <v>757</v>
      </c>
      <c r="E152" s="4" t="s">
        <v>758</v>
      </c>
      <c r="F152" s="6">
        <v>44868</v>
      </c>
      <c r="G152" s="6">
        <v>44869</v>
      </c>
      <c r="H152" s="4">
        <v>1</v>
      </c>
      <c r="I152" s="4">
        <v>1</v>
      </c>
      <c r="J152" s="4">
        <v>1</v>
      </c>
      <c r="K152" s="4" t="s">
        <v>30</v>
      </c>
      <c r="L152" s="4">
        <v>1608</v>
      </c>
      <c r="M152" s="4">
        <v>1608</v>
      </c>
      <c r="N152" s="4" t="s">
        <v>759</v>
      </c>
      <c r="O152" s="4" t="s">
        <v>685</v>
      </c>
      <c r="P152" s="4" t="s">
        <v>33</v>
      </c>
      <c r="Q152" s="4">
        <v>0</v>
      </c>
      <c r="R152" s="7">
        <v>44857</v>
      </c>
      <c r="S152" s="6">
        <v>44872</v>
      </c>
      <c r="T152" s="4" t="s">
        <v>34</v>
      </c>
      <c r="U152" s="4">
        <v>1608</v>
      </c>
      <c r="V152" s="4">
        <v>0</v>
      </c>
      <c r="W152" s="4">
        <v>0</v>
      </c>
      <c r="X152" s="4" t="s">
        <v>41</v>
      </c>
      <c r="Y152" s="4" t="s">
        <v>760</v>
      </c>
    </row>
    <row r="153" s="4" customFormat="1" spans="1:25">
      <c r="A153" s="4" t="s">
        <v>761</v>
      </c>
      <c r="B153" s="4" t="s">
        <v>26</v>
      </c>
      <c r="C153" s="4" t="s">
        <v>27</v>
      </c>
      <c r="D153" s="4" t="s">
        <v>757</v>
      </c>
      <c r="E153" s="4" t="s">
        <v>762</v>
      </c>
      <c r="F153" s="6">
        <v>44868</v>
      </c>
      <c r="G153" s="6">
        <v>44869</v>
      </c>
      <c r="H153" s="4">
        <v>1</v>
      </c>
      <c r="I153" s="4">
        <v>1</v>
      </c>
      <c r="J153" s="4">
        <v>1</v>
      </c>
      <c r="K153" s="4" t="s">
        <v>30</v>
      </c>
      <c r="L153" s="4">
        <v>1538</v>
      </c>
      <c r="M153" s="4">
        <v>1538</v>
      </c>
      <c r="N153" s="4" t="s">
        <v>763</v>
      </c>
      <c r="O153" s="4" t="s">
        <v>685</v>
      </c>
      <c r="P153" s="4" t="s">
        <v>33</v>
      </c>
      <c r="Q153" s="4">
        <v>0</v>
      </c>
      <c r="R153" s="7">
        <v>44857</v>
      </c>
      <c r="S153" s="6">
        <v>44872</v>
      </c>
      <c r="T153" s="4" t="s">
        <v>34</v>
      </c>
      <c r="U153" s="4">
        <v>1538</v>
      </c>
      <c r="V153" s="4">
        <v>0</v>
      </c>
      <c r="W153" s="4">
        <v>0</v>
      </c>
      <c r="X153" s="4" t="s">
        <v>764</v>
      </c>
      <c r="Y153" s="4" t="s">
        <v>765</v>
      </c>
    </row>
    <row r="154" s="4" customFormat="1" spans="1:25">
      <c r="A154" s="4" t="s">
        <v>766</v>
      </c>
      <c r="B154" s="4" t="s">
        <v>26</v>
      </c>
      <c r="C154" s="4" t="s">
        <v>27</v>
      </c>
      <c r="D154" s="4" t="s">
        <v>767</v>
      </c>
      <c r="E154" s="4" t="s">
        <v>120</v>
      </c>
      <c r="F154" s="6">
        <v>44863</v>
      </c>
      <c r="G154" s="6">
        <v>44869</v>
      </c>
      <c r="H154" s="4">
        <v>1</v>
      </c>
      <c r="I154" s="4">
        <v>6</v>
      </c>
      <c r="J154" s="4">
        <v>6</v>
      </c>
      <c r="K154" s="4" t="s">
        <v>30</v>
      </c>
      <c r="L154" s="4">
        <v>4884</v>
      </c>
      <c r="M154" s="4">
        <v>4884</v>
      </c>
      <c r="N154" s="4" t="s">
        <v>768</v>
      </c>
      <c r="O154" s="4" t="s">
        <v>685</v>
      </c>
      <c r="P154" s="4" t="s">
        <v>33</v>
      </c>
      <c r="Q154" s="4">
        <v>0</v>
      </c>
      <c r="R154" s="7">
        <v>44858</v>
      </c>
      <c r="S154" s="6">
        <v>44872</v>
      </c>
      <c r="T154" s="4" t="s">
        <v>34</v>
      </c>
      <c r="U154" s="4">
        <v>4884</v>
      </c>
      <c r="V154" s="4">
        <v>0</v>
      </c>
      <c r="W154" s="4">
        <v>0</v>
      </c>
      <c r="X154" s="4" t="s">
        <v>41</v>
      </c>
      <c r="Y154" s="4" t="s">
        <v>41</v>
      </c>
    </row>
    <row r="155" s="4" customFormat="1" spans="1:25">
      <c r="A155" s="4" t="s">
        <v>769</v>
      </c>
      <c r="B155" s="4" t="s">
        <v>26</v>
      </c>
      <c r="C155" s="4" t="s">
        <v>27</v>
      </c>
      <c r="D155" s="4" t="s">
        <v>478</v>
      </c>
      <c r="E155" s="4" t="s">
        <v>770</v>
      </c>
      <c r="F155" s="6">
        <v>44868</v>
      </c>
      <c r="G155" s="6">
        <v>44869</v>
      </c>
      <c r="H155" s="4">
        <v>1</v>
      </c>
      <c r="I155" s="4">
        <v>1</v>
      </c>
      <c r="J155" s="4">
        <v>1</v>
      </c>
      <c r="K155" s="4" t="s">
        <v>30</v>
      </c>
      <c r="L155" s="4">
        <v>571</v>
      </c>
      <c r="M155" s="4">
        <v>571</v>
      </c>
      <c r="N155" s="4" t="s">
        <v>771</v>
      </c>
      <c r="O155" s="4" t="s">
        <v>685</v>
      </c>
      <c r="P155" s="4" t="s">
        <v>33</v>
      </c>
      <c r="Q155" s="4">
        <v>0</v>
      </c>
      <c r="R155" s="7">
        <v>44858</v>
      </c>
      <c r="S155" s="6">
        <v>44872</v>
      </c>
      <c r="T155" s="4" t="s">
        <v>34</v>
      </c>
      <c r="U155" s="4">
        <v>571</v>
      </c>
      <c r="V155" s="4">
        <v>0</v>
      </c>
      <c r="W155" s="4">
        <v>0</v>
      </c>
      <c r="X155" s="4" t="s">
        <v>772</v>
      </c>
      <c r="Y155" s="4" t="s">
        <v>41</v>
      </c>
    </row>
    <row r="156" s="4" customFormat="1" spans="1:25">
      <c r="A156" s="4" t="s">
        <v>720</v>
      </c>
      <c r="B156" s="4" t="s">
        <v>26</v>
      </c>
      <c r="C156" s="4" t="s">
        <v>680</v>
      </c>
      <c r="D156" s="4" t="s">
        <v>721</v>
      </c>
      <c r="E156" s="4" t="s">
        <v>135</v>
      </c>
      <c r="F156" s="6">
        <v>44865</v>
      </c>
      <c r="G156" s="6">
        <v>44869</v>
      </c>
      <c r="H156" s="4">
        <v>1</v>
      </c>
      <c r="I156" s="4">
        <v>4</v>
      </c>
      <c r="J156" s="4">
        <v>4</v>
      </c>
      <c r="K156" s="4" t="s">
        <v>30</v>
      </c>
      <c r="L156" s="4">
        <v>-1165</v>
      </c>
      <c r="M156" s="4">
        <v>-1165</v>
      </c>
      <c r="N156" s="4" t="s">
        <v>722</v>
      </c>
      <c r="O156" s="4" t="s">
        <v>685</v>
      </c>
      <c r="P156" s="4" t="s">
        <v>33</v>
      </c>
      <c r="Q156" s="4">
        <v>0</v>
      </c>
      <c r="R156" s="7">
        <v>44852</v>
      </c>
      <c r="S156" s="6">
        <v>44872</v>
      </c>
      <c r="T156" s="4" t="s">
        <v>34</v>
      </c>
      <c r="U156" s="4">
        <v>-1165</v>
      </c>
      <c r="V156" s="4">
        <v>0</v>
      </c>
      <c r="W156" s="4">
        <v>0</v>
      </c>
      <c r="X156" s="4" t="s">
        <v>723</v>
      </c>
      <c r="Y156" s="4" t="s">
        <v>724</v>
      </c>
    </row>
    <row r="157" s="4" customFormat="1" spans="1:25">
      <c r="A157" s="4" t="s">
        <v>773</v>
      </c>
      <c r="B157" s="4" t="s">
        <v>26</v>
      </c>
      <c r="C157" s="4" t="s">
        <v>27</v>
      </c>
      <c r="D157" s="4" t="s">
        <v>774</v>
      </c>
      <c r="E157" s="4" t="s">
        <v>233</v>
      </c>
      <c r="F157" s="6">
        <v>44865</v>
      </c>
      <c r="G157" s="6">
        <v>44869</v>
      </c>
      <c r="H157" s="4">
        <v>1</v>
      </c>
      <c r="I157" s="4">
        <v>4</v>
      </c>
      <c r="J157" s="4">
        <v>4</v>
      </c>
      <c r="K157" s="4" t="s">
        <v>30</v>
      </c>
      <c r="L157" s="4">
        <v>1782</v>
      </c>
      <c r="M157" s="4">
        <v>1782</v>
      </c>
      <c r="N157" s="4" t="s">
        <v>775</v>
      </c>
      <c r="O157" s="4" t="s">
        <v>685</v>
      </c>
      <c r="P157" s="4" t="s">
        <v>33</v>
      </c>
      <c r="Q157" s="4">
        <v>0</v>
      </c>
      <c r="R157" s="7">
        <v>44858</v>
      </c>
      <c r="S157" s="6">
        <v>44872</v>
      </c>
      <c r="T157" s="4" t="s">
        <v>34</v>
      </c>
      <c r="U157" s="4">
        <v>1782</v>
      </c>
      <c r="V157" s="4">
        <v>0</v>
      </c>
      <c r="W157" s="4">
        <v>0</v>
      </c>
      <c r="X157" s="4" t="s">
        <v>41</v>
      </c>
      <c r="Y157" s="4" t="s">
        <v>776</v>
      </c>
    </row>
    <row r="158" s="4" customFormat="1" spans="1:25">
      <c r="A158" s="4" t="s">
        <v>777</v>
      </c>
      <c r="B158" s="4" t="s">
        <v>26</v>
      </c>
      <c r="C158" s="4" t="s">
        <v>27</v>
      </c>
      <c r="D158" s="4" t="s">
        <v>778</v>
      </c>
      <c r="E158" s="4" t="s">
        <v>449</v>
      </c>
      <c r="F158" s="6">
        <v>44867</v>
      </c>
      <c r="G158" s="6">
        <v>44869</v>
      </c>
      <c r="H158" s="4">
        <v>1</v>
      </c>
      <c r="I158" s="4">
        <v>2</v>
      </c>
      <c r="J158" s="4">
        <v>2</v>
      </c>
      <c r="K158" s="4" t="s">
        <v>30</v>
      </c>
      <c r="L158" s="4">
        <v>6616</v>
      </c>
      <c r="M158" s="4">
        <v>6616</v>
      </c>
      <c r="N158" s="4" t="s">
        <v>779</v>
      </c>
      <c r="O158" s="4" t="s">
        <v>685</v>
      </c>
      <c r="P158" s="4" t="s">
        <v>33</v>
      </c>
      <c r="Q158" s="4">
        <v>0</v>
      </c>
      <c r="R158" s="7">
        <v>44860</v>
      </c>
      <c r="S158" s="6">
        <v>44872</v>
      </c>
      <c r="T158" s="4" t="s">
        <v>34</v>
      </c>
      <c r="U158" s="4">
        <v>6616</v>
      </c>
      <c r="V158" s="4">
        <v>0</v>
      </c>
      <c r="W158" s="4">
        <v>0</v>
      </c>
      <c r="X158" s="4" t="s">
        <v>780</v>
      </c>
      <c r="Y158" s="4" t="s">
        <v>781</v>
      </c>
    </row>
    <row r="159" s="4" customFormat="1" spans="1:25">
      <c r="A159" s="4" t="s">
        <v>782</v>
      </c>
      <c r="B159" s="4" t="s">
        <v>26</v>
      </c>
      <c r="C159" s="4" t="s">
        <v>27</v>
      </c>
      <c r="D159" s="4" t="s">
        <v>288</v>
      </c>
      <c r="E159" s="4" t="s">
        <v>335</v>
      </c>
      <c r="F159" s="6">
        <v>44867</v>
      </c>
      <c r="G159" s="6">
        <v>44869</v>
      </c>
      <c r="H159" s="4">
        <v>1</v>
      </c>
      <c r="I159" s="4">
        <v>2</v>
      </c>
      <c r="J159" s="4">
        <v>2</v>
      </c>
      <c r="K159" s="4" t="s">
        <v>30</v>
      </c>
      <c r="L159" s="4">
        <v>318</v>
      </c>
      <c r="M159" s="4">
        <v>318</v>
      </c>
      <c r="N159" s="4" t="s">
        <v>783</v>
      </c>
      <c r="O159" s="4" t="s">
        <v>685</v>
      </c>
      <c r="P159" s="4" t="s">
        <v>33</v>
      </c>
      <c r="Q159" s="4">
        <v>0</v>
      </c>
      <c r="R159" s="7">
        <v>44860</v>
      </c>
      <c r="S159" s="6">
        <v>44872</v>
      </c>
      <c r="T159" s="4" t="s">
        <v>34</v>
      </c>
      <c r="U159" s="4">
        <v>318</v>
      </c>
      <c r="V159" s="4">
        <v>0</v>
      </c>
      <c r="W159" s="4">
        <v>0</v>
      </c>
      <c r="X159" s="4" t="s">
        <v>784</v>
      </c>
      <c r="Y159" s="4" t="s">
        <v>41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44863</v>
      </c>
      <c r="G160" s="6">
        <v>44869</v>
      </c>
      <c r="H160" s="4">
        <v>1</v>
      </c>
      <c r="I160" s="4">
        <v>6</v>
      </c>
      <c r="J160" s="4">
        <v>6</v>
      </c>
      <c r="K160" s="4" t="s">
        <v>30</v>
      </c>
      <c r="L160" s="4">
        <v>17881</v>
      </c>
      <c r="M160" s="4">
        <v>17881</v>
      </c>
      <c r="N160" s="4" t="s">
        <v>788</v>
      </c>
      <c r="O160" s="4" t="s">
        <v>685</v>
      </c>
      <c r="P160" s="4" t="s">
        <v>33</v>
      </c>
      <c r="Q160" s="4">
        <v>0</v>
      </c>
      <c r="R160" s="7">
        <v>44861</v>
      </c>
      <c r="S160" s="6">
        <v>44872</v>
      </c>
      <c r="T160" s="4" t="s">
        <v>34</v>
      </c>
      <c r="U160" s="4">
        <v>17881</v>
      </c>
      <c r="V160" s="4">
        <v>0</v>
      </c>
      <c r="W160" s="4">
        <v>0</v>
      </c>
      <c r="X160" s="4" t="s">
        <v>789</v>
      </c>
      <c r="Y160" s="4" t="s">
        <v>790</v>
      </c>
    </row>
    <row r="161" s="4" customFormat="1" spans="1:25">
      <c r="A161" s="4" t="s">
        <v>791</v>
      </c>
      <c r="B161" s="4" t="s">
        <v>26</v>
      </c>
      <c r="C161" s="4" t="s">
        <v>27</v>
      </c>
      <c r="D161" s="4" t="s">
        <v>792</v>
      </c>
      <c r="E161" s="4" t="s">
        <v>793</v>
      </c>
      <c r="F161" s="6">
        <v>44866</v>
      </c>
      <c r="G161" s="6">
        <v>44869</v>
      </c>
      <c r="H161" s="4">
        <v>1</v>
      </c>
      <c r="I161" s="4">
        <v>3</v>
      </c>
      <c r="J161" s="4">
        <v>3</v>
      </c>
      <c r="K161" s="4" t="s">
        <v>30</v>
      </c>
      <c r="L161" s="4">
        <v>2913</v>
      </c>
      <c r="M161" s="4">
        <v>2913</v>
      </c>
      <c r="N161" s="4" t="s">
        <v>794</v>
      </c>
      <c r="O161" s="4" t="s">
        <v>685</v>
      </c>
      <c r="P161" s="4" t="s">
        <v>33</v>
      </c>
      <c r="Q161" s="4">
        <v>0</v>
      </c>
      <c r="R161" s="7">
        <v>44861</v>
      </c>
      <c r="S161" s="6">
        <v>44872</v>
      </c>
      <c r="T161" s="4" t="s">
        <v>34</v>
      </c>
      <c r="U161" s="4">
        <v>2913</v>
      </c>
      <c r="V161" s="4">
        <v>0</v>
      </c>
      <c r="W161" s="4">
        <v>0</v>
      </c>
      <c r="X161" s="4" t="s">
        <v>795</v>
      </c>
      <c r="Y161" s="4" t="s">
        <v>796</v>
      </c>
    </row>
    <row r="162" s="4" customFormat="1" spans="1:25">
      <c r="A162" s="4" t="s">
        <v>797</v>
      </c>
      <c r="B162" s="4" t="s">
        <v>26</v>
      </c>
      <c r="C162" s="4" t="s">
        <v>27</v>
      </c>
      <c r="D162" s="4" t="s">
        <v>798</v>
      </c>
      <c r="E162" s="4" t="s">
        <v>799</v>
      </c>
      <c r="F162" s="6">
        <v>44868</v>
      </c>
      <c r="G162" s="6">
        <v>44869</v>
      </c>
      <c r="H162" s="4">
        <v>1</v>
      </c>
      <c r="I162" s="4">
        <v>1</v>
      </c>
      <c r="J162" s="4">
        <v>1</v>
      </c>
      <c r="K162" s="4" t="s">
        <v>30</v>
      </c>
      <c r="L162" s="4">
        <v>423</v>
      </c>
      <c r="M162" s="4">
        <v>423</v>
      </c>
      <c r="N162" s="4" t="s">
        <v>800</v>
      </c>
      <c r="O162" s="4" t="s">
        <v>685</v>
      </c>
      <c r="P162" s="4" t="s">
        <v>33</v>
      </c>
      <c r="Q162" s="4">
        <v>0</v>
      </c>
      <c r="R162" s="7">
        <v>44862</v>
      </c>
      <c r="S162" s="6">
        <v>44872</v>
      </c>
      <c r="T162" s="4" t="s">
        <v>34</v>
      </c>
      <c r="U162" s="4">
        <v>423</v>
      </c>
      <c r="V162" s="4">
        <v>0</v>
      </c>
      <c r="W162" s="4">
        <v>0</v>
      </c>
      <c r="X162" s="4" t="s">
        <v>801</v>
      </c>
      <c r="Y162" s="4" t="s">
        <v>802</v>
      </c>
    </row>
    <row r="163" s="4" customFormat="1" spans="1:25">
      <c r="A163" s="4" t="s">
        <v>803</v>
      </c>
      <c r="B163" s="4" t="s">
        <v>26</v>
      </c>
      <c r="C163" s="4" t="s">
        <v>27</v>
      </c>
      <c r="D163" s="4" t="s">
        <v>361</v>
      </c>
      <c r="E163" s="4" t="s">
        <v>804</v>
      </c>
      <c r="F163" s="6">
        <v>44862</v>
      </c>
      <c r="G163" s="6">
        <v>44869</v>
      </c>
      <c r="H163" s="4">
        <v>1</v>
      </c>
      <c r="I163" s="4">
        <v>7</v>
      </c>
      <c r="J163" s="4">
        <v>7</v>
      </c>
      <c r="K163" s="4" t="s">
        <v>30</v>
      </c>
      <c r="L163" s="4">
        <v>4634</v>
      </c>
      <c r="M163" s="4">
        <v>4634</v>
      </c>
      <c r="N163" s="4" t="s">
        <v>805</v>
      </c>
      <c r="O163" s="4" t="s">
        <v>685</v>
      </c>
      <c r="P163" s="4" t="s">
        <v>33</v>
      </c>
      <c r="Q163" s="4">
        <v>0</v>
      </c>
      <c r="R163" s="7">
        <v>44862</v>
      </c>
      <c r="S163" s="6">
        <v>44872</v>
      </c>
      <c r="T163" s="4" t="s">
        <v>34</v>
      </c>
      <c r="U163" s="4">
        <v>4634</v>
      </c>
      <c r="V163" s="4">
        <v>0</v>
      </c>
      <c r="W163" s="4">
        <v>0</v>
      </c>
      <c r="X163" s="4" t="s">
        <v>806</v>
      </c>
      <c r="Y163" s="4" t="s">
        <v>41</v>
      </c>
    </row>
    <row r="164" s="4" customFormat="1" spans="1:25">
      <c r="A164" s="4" t="s">
        <v>807</v>
      </c>
      <c r="B164" s="4" t="s">
        <v>26</v>
      </c>
      <c r="C164" s="4" t="s">
        <v>27</v>
      </c>
      <c r="D164" s="4" t="s">
        <v>808</v>
      </c>
      <c r="E164" s="4" t="s">
        <v>809</v>
      </c>
      <c r="F164" s="6">
        <v>44868</v>
      </c>
      <c r="G164" s="6">
        <v>44869</v>
      </c>
      <c r="H164" s="4">
        <v>1</v>
      </c>
      <c r="I164" s="4">
        <v>1</v>
      </c>
      <c r="J164" s="4">
        <v>1</v>
      </c>
      <c r="K164" s="4" t="s">
        <v>30</v>
      </c>
      <c r="L164" s="4">
        <v>1129</v>
      </c>
      <c r="M164" s="4">
        <v>1129</v>
      </c>
      <c r="N164" s="4" t="s">
        <v>810</v>
      </c>
      <c r="O164" s="4" t="s">
        <v>685</v>
      </c>
      <c r="P164" s="4" t="s">
        <v>33</v>
      </c>
      <c r="Q164" s="4">
        <v>0</v>
      </c>
      <c r="R164" s="7">
        <v>44862</v>
      </c>
      <c r="S164" s="6">
        <v>44872</v>
      </c>
      <c r="T164" s="4" t="s">
        <v>34</v>
      </c>
      <c r="U164" s="4">
        <v>1129</v>
      </c>
      <c r="V164" s="4">
        <v>0</v>
      </c>
      <c r="W164" s="4">
        <v>0</v>
      </c>
      <c r="X164" s="4" t="s">
        <v>811</v>
      </c>
      <c r="Y164" s="4" t="s">
        <v>41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361</v>
      </c>
      <c r="E165" s="4" t="s">
        <v>346</v>
      </c>
      <c r="F165" s="6">
        <v>44868</v>
      </c>
      <c r="G165" s="6">
        <v>44869</v>
      </c>
      <c r="H165" s="4">
        <v>1</v>
      </c>
      <c r="I165" s="4">
        <v>1</v>
      </c>
      <c r="J165" s="4">
        <v>1</v>
      </c>
      <c r="K165" s="4" t="s">
        <v>30</v>
      </c>
      <c r="L165" s="4">
        <v>511</v>
      </c>
      <c r="M165" s="4">
        <v>511</v>
      </c>
      <c r="N165" s="4" t="s">
        <v>813</v>
      </c>
      <c r="O165" s="4" t="s">
        <v>685</v>
      </c>
      <c r="P165" s="4" t="s">
        <v>33</v>
      </c>
      <c r="Q165" s="4">
        <v>0</v>
      </c>
      <c r="R165" s="7">
        <v>44863</v>
      </c>
      <c r="S165" s="6">
        <v>44872</v>
      </c>
      <c r="T165" s="4" t="s">
        <v>34</v>
      </c>
      <c r="U165" s="4">
        <v>511</v>
      </c>
      <c r="V165" s="4">
        <v>0</v>
      </c>
      <c r="W165" s="4">
        <v>0</v>
      </c>
      <c r="X165" s="4" t="s">
        <v>814</v>
      </c>
      <c r="Y165" s="4" t="s">
        <v>41</v>
      </c>
    </row>
    <row r="166" s="4" customFormat="1" spans="1:25">
      <c r="A166" s="4" t="s">
        <v>815</v>
      </c>
      <c r="B166" s="4" t="s">
        <v>26</v>
      </c>
      <c r="C166" s="4" t="s">
        <v>27</v>
      </c>
      <c r="D166" s="4" t="s">
        <v>816</v>
      </c>
      <c r="E166" s="4" t="s">
        <v>29</v>
      </c>
      <c r="F166" s="6">
        <v>44865</v>
      </c>
      <c r="G166" s="6">
        <v>44869</v>
      </c>
      <c r="H166" s="4">
        <v>1</v>
      </c>
      <c r="I166" s="4">
        <v>4</v>
      </c>
      <c r="J166" s="4">
        <v>4</v>
      </c>
      <c r="K166" s="4" t="s">
        <v>30</v>
      </c>
      <c r="L166" s="4">
        <v>2044</v>
      </c>
      <c r="M166" s="4">
        <v>2044</v>
      </c>
      <c r="N166" s="4" t="s">
        <v>817</v>
      </c>
      <c r="O166" s="4" t="s">
        <v>685</v>
      </c>
      <c r="P166" s="4" t="s">
        <v>33</v>
      </c>
      <c r="Q166" s="4">
        <v>0</v>
      </c>
      <c r="R166" s="7">
        <v>44863</v>
      </c>
      <c r="S166" s="6">
        <v>44872</v>
      </c>
      <c r="T166" s="4" t="s">
        <v>34</v>
      </c>
      <c r="U166" s="4">
        <v>2044</v>
      </c>
      <c r="V166" s="4">
        <v>0</v>
      </c>
      <c r="W166" s="4">
        <v>0</v>
      </c>
      <c r="X166" s="4" t="s">
        <v>818</v>
      </c>
      <c r="Y166" s="4" t="s">
        <v>383</v>
      </c>
    </row>
    <row r="167" s="4" customFormat="1" spans="1:25">
      <c r="A167" s="4" t="s">
        <v>819</v>
      </c>
      <c r="B167" s="4" t="s">
        <v>26</v>
      </c>
      <c r="C167" s="4" t="s">
        <v>27</v>
      </c>
      <c r="D167" s="4" t="s">
        <v>232</v>
      </c>
      <c r="E167" s="4" t="s">
        <v>820</v>
      </c>
      <c r="F167" s="6">
        <v>44865</v>
      </c>
      <c r="G167" s="6">
        <v>44869</v>
      </c>
      <c r="H167" s="4">
        <v>1</v>
      </c>
      <c r="I167" s="4">
        <v>4</v>
      </c>
      <c r="J167" s="4">
        <v>4</v>
      </c>
      <c r="K167" s="4" t="s">
        <v>30</v>
      </c>
      <c r="L167" s="4">
        <v>1000</v>
      </c>
      <c r="M167" s="4">
        <v>1000</v>
      </c>
      <c r="N167" s="4" t="s">
        <v>821</v>
      </c>
      <c r="O167" s="4" t="s">
        <v>685</v>
      </c>
      <c r="P167" s="4" t="s">
        <v>33</v>
      </c>
      <c r="Q167" s="4">
        <v>0</v>
      </c>
      <c r="R167" s="7">
        <v>44863</v>
      </c>
      <c r="S167" s="6">
        <v>44872</v>
      </c>
      <c r="T167" s="4" t="s">
        <v>34</v>
      </c>
      <c r="U167" s="4">
        <v>1000</v>
      </c>
      <c r="V167" s="4">
        <v>0</v>
      </c>
      <c r="W167" s="4">
        <v>0</v>
      </c>
      <c r="X167" s="4" t="s">
        <v>822</v>
      </c>
      <c r="Y167" s="4" t="s">
        <v>41</v>
      </c>
    </row>
    <row r="168" s="4" customFormat="1" spans="1:25">
      <c r="A168" s="4" t="s">
        <v>823</v>
      </c>
      <c r="B168" s="4" t="s">
        <v>26</v>
      </c>
      <c r="C168" s="4" t="s">
        <v>27</v>
      </c>
      <c r="D168" s="4" t="s">
        <v>824</v>
      </c>
      <c r="E168" s="4" t="s">
        <v>825</v>
      </c>
      <c r="F168" s="6">
        <v>44868</v>
      </c>
      <c r="G168" s="6">
        <v>44869</v>
      </c>
      <c r="H168" s="4">
        <v>1</v>
      </c>
      <c r="I168" s="4">
        <v>1</v>
      </c>
      <c r="J168" s="4">
        <v>1</v>
      </c>
      <c r="K168" s="4" t="s">
        <v>30</v>
      </c>
      <c r="L168" s="4">
        <v>1191</v>
      </c>
      <c r="M168" s="4">
        <v>1191</v>
      </c>
      <c r="N168" s="4" t="s">
        <v>826</v>
      </c>
      <c r="O168" s="4" t="s">
        <v>685</v>
      </c>
      <c r="P168" s="4" t="s">
        <v>33</v>
      </c>
      <c r="Q168" s="4">
        <v>0</v>
      </c>
      <c r="R168" s="7">
        <v>44863</v>
      </c>
      <c r="S168" s="6">
        <v>44872</v>
      </c>
      <c r="T168" s="4" t="s">
        <v>34</v>
      </c>
      <c r="U168" s="4">
        <v>1191</v>
      </c>
      <c r="V168" s="4">
        <v>0</v>
      </c>
      <c r="W168" s="4">
        <v>0</v>
      </c>
      <c r="X168" s="4" t="s">
        <v>827</v>
      </c>
      <c r="Y168" s="4" t="s">
        <v>828</v>
      </c>
    </row>
    <row r="169" s="4" customFormat="1" spans="1:25">
      <c r="A169" s="4" t="s">
        <v>829</v>
      </c>
      <c r="B169" s="4" t="s">
        <v>26</v>
      </c>
      <c r="C169" s="4" t="s">
        <v>27</v>
      </c>
      <c r="D169" s="4" t="s">
        <v>830</v>
      </c>
      <c r="E169" s="4" t="s">
        <v>831</v>
      </c>
      <c r="F169" s="6">
        <v>44868</v>
      </c>
      <c r="G169" s="6">
        <v>44869</v>
      </c>
      <c r="H169" s="4">
        <v>1</v>
      </c>
      <c r="I169" s="4">
        <v>1</v>
      </c>
      <c r="J169" s="4">
        <v>1</v>
      </c>
      <c r="K169" s="4" t="s">
        <v>30</v>
      </c>
      <c r="L169" s="4">
        <v>3864</v>
      </c>
      <c r="M169" s="4">
        <v>3864</v>
      </c>
      <c r="N169" s="4" t="s">
        <v>832</v>
      </c>
      <c r="O169" s="4" t="s">
        <v>685</v>
      </c>
      <c r="P169" s="4" t="s">
        <v>33</v>
      </c>
      <c r="Q169" s="4">
        <v>0</v>
      </c>
      <c r="R169" s="7">
        <v>44863</v>
      </c>
      <c r="S169" s="6">
        <v>44872</v>
      </c>
      <c r="T169" s="4" t="s">
        <v>34</v>
      </c>
      <c r="U169" s="4">
        <v>3864</v>
      </c>
      <c r="V169" s="4">
        <v>0</v>
      </c>
      <c r="W169" s="4">
        <v>0</v>
      </c>
      <c r="X169" s="4" t="s">
        <v>833</v>
      </c>
      <c r="Y169" s="4" t="s">
        <v>834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836</v>
      </c>
      <c r="E170" s="4" t="s">
        <v>837</v>
      </c>
      <c r="F170" s="6">
        <v>44866</v>
      </c>
      <c r="G170" s="6">
        <v>44869</v>
      </c>
      <c r="H170" s="4">
        <v>1</v>
      </c>
      <c r="I170" s="4">
        <v>3</v>
      </c>
      <c r="J170" s="4">
        <v>3</v>
      </c>
      <c r="K170" s="4" t="s">
        <v>30</v>
      </c>
      <c r="L170" s="4">
        <v>1974</v>
      </c>
      <c r="M170" s="4">
        <v>1974</v>
      </c>
      <c r="N170" s="4" t="s">
        <v>838</v>
      </c>
      <c r="O170" s="4" t="s">
        <v>685</v>
      </c>
      <c r="P170" s="4" t="s">
        <v>33</v>
      </c>
      <c r="Q170" s="4">
        <v>0</v>
      </c>
      <c r="R170" s="7">
        <v>44864</v>
      </c>
      <c r="S170" s="6">
        <v>44872</v>
      </c>
      <c r="T170" s="4" t="s">
        <v>34</v>
      </c>
      <c r="U170" s="4">
        <v>1974</v>
      </c>
      <c r="V170" s="4">
        <v>0</v>
      </c>
      <c r="W170" s="4">
        <v>0</v>
      </c>
      <c r="X170" s="4" t="s">
        <v>839</v>
      </c>
      <c r="Y170" s="4" t="s">
        <v>840</v>
      </c>
    </row>
    <row r="171" s="4" customFormat="1" spans="1:25">
      <c r="A171" s="4" t="s">
        <v>841</v>
      </c>
      <c r="B171" s="4" t="s">
        <v>26</v>
      </c>
      <c r="C171" s="4" t="s">
        <v>27</v>
      </c>
      <c r="D171" s="4" t="s">
        <v>842</v>
      </c>
      <c r="E171" s="4" t="s">
        <v>80</v>
      </c>
      <c r="F171" s="6">
        <v>44868</v>
      </c>
      <c r="G171" s="6">
        <v>44869</v>
      </c>
      <c r="H171" s="4">
        <v>1</v>
      </c>
      <c r="I171" s="4">
        <v>1</v>
      </c>
      <c r="J171" s="4">
        <v>1</v>
      </c>
      <c r="K171" s="4" t="s">
        <v>30</v>
      </c>
      <c r="L171" s="4">
        <v>729</v>
      </c>
      <c r="M171" s="4">
        <v>729</v>
      </c>
      <c r="N171" s="4" t="s">
        <v>843</v>
      </c>
      <c r="O171" s="4" t="s">
        <v>685</v>
      </c>
      <c r="P171" s="4" t="s">
        <v>33</v>
      </c>
      <c r="Q171" s="4">
        <v>0</v>
      </c>
      <c r="R171" s="7">
        <v>44864</v>
      </c>
      <c r="S171" s="6">
        <v>44872</v>
      </c>
      <c r="T171" s="4" t="s">
        <v>34</v>
      </c>
      <c r="U171" s="4">
        <v>729</v>
      </c>
      <c r="V171" s="4">
        <v>0</v>
      </c>
      <c r="W171" s="4">
        <v>0</v>
      </c>
      <c r="X171" s="4" t="s">
        <v>844</v>
      </c>
      <c r="Y171" s="4" t="s">
        <v>845</v>
      </c>
    </row>
    <row r="172" s="4" customFormat="1" spans="1:25">
      <c r="A172" s="4" t="s">
        <v>846</v>
      </c>
      <c r="B172" s="4" t="s">
        <v>26</v>
      </c>
      <c r="C172" s="4" t="s">
        <v>27</v>
      </c>
      <c r="D172" s="4" t="s">
        <v>847</v>
      </c>
      <c r="E172" s="4" t="s">
        <v>799</v>
      </c>
      <c r="F172" s="6">
        <v>44867</v>
      </c>
      <c r="G172" s="6">
        <v>44869</v>
      </c>
      <c r="H172" s="4">
        <v>1</v>
      </c>
      <c r="I172" s="4">
        <v>2</v>
      </c>
      <c r="J172" s="4">
        <v>2</v>
      </c>
      <c r="K172" s="4" t="s">
        <v>30</v>
      </c>
      <c r="L172" s="4">
        <v>738</v>
      </c>
      <c r="M172" s="4">
        <v>738</v>
      </c>
      <c r="N172" s="4" t="s">
        <v>848</v>
      </c>
      <c r="O172" s="4" t="s">
        <v>685</v>
      </c>
      <c r="P172" s="4" t="s">
        <v>33</v>
      </c>
      <c r="Q172" s="4">
        <v>0</v>
      </c>
      <c r="R172" s="7">
        <v>44864</v>
      </c>
      <c r="S172" s="6">
        <v>44872</v>
      </c>
      <c r="T172" s="4" t="s">
        <v>34</v>
      </c>
      <c r="U172" s="4">
        <v>738</v>
      </c>
      <c r="V172" s="4">
        <v>0</v>
      </c>
      <c r="W172" s="4">
        <v>0</v>
      </c>
      <c r="X172" s="4" t="s">
        <v>849</v>
      </c>
      <c r="Y172" s="4" t="s">
        <v>850</v>
      </c>
    </row>
    <row r="173" s="4" customFormat="1" spans="1:25">
      <c r="A173" s="4" t="s">
        <v>851</v>
      </c>
      <c r="B173" s="4" t="s">
        <v>26</v>
      </c>
      <c r="C173" s="4" t="s">
        <v>27</v>
      </c>
      <c r="D173" s="4" t="s">
        <v>852</v>
      </c>
      <c r="E173" s="4" t="s">
        <v>853</v>
      </c>
      <c r="F173" s="6">
        <v>44868</v>
      </c>
      <c r="G173" s="6">
        <v>44869</v>
      </c>
      <c r="H173" s="4">
        <v>1</v>
      </c>
      <c r="I173" s="4">
        <v>1</v>
      </c>
      <c r="J173" s="4">
        <v>1</v>
      </c>
      <c r="K173" s="4" t="s">
        <v>30</v>
      </c>
      <c r="L173" s="4">
        <v>1228</v>
      </c>
      <c r="M173" s="4">
        <v>1228</v>
      </c>
      <c r="N173" s="4" t="s">
        <v>854</v>
      </c>
      <c r="O173" s="4" t="s">
        <v>685</v>
      </c>
      <c r="P173" s="4" t="s">
        <v>33</v>
      </c>
      <c r="Q173" s="4">
        <v>0</v>
      </c>
      <c r="R173" s="7">
        <v>44864</v>
      </c>
      <c r="S173" s="6">
        <v>44872</v>
      </c>
      <c r="T173" s="4" t="s">
        <v>34</v>
      </c>
      <c r="U173" s="4">
        <v>1228</v>
      </c>
      <c r="V173" s="4">
        <v>0</v>
      </c>
      <c r="W173" s="4">
        <v>0</v>
      </c>
      <c r="X173" s="4" t="s">
        <v>855</v>
      </c>
      <c r="Y173" s="4" t="s">
        <v>41</v>
      </c>
    </row>
    <row r="174" s="4" customFormat="1" spans="1:25">
      <c r="A174" s="4" t="s">
        <v>856</v>
      </c>
      <c r="B174" s="4" t="s">
        <v>26</v>
      </c>
      <c r="C174" s="4" t="s">
        <v>27</v>
      </c>
      <c r="D174" s="4" t="s">
        <v>857</v>
      </c>
      <c r="E174" s="4" t="s">
        <v>858</v>
      </c>
      <c r="F174" s="6">
        <v>44868</v>
      </c>
      <c r="G174" s="6">
        <v>44869</v>
      </c>
      <c r="H174" s="4">
        <v>1</v>
      </c>
      <c r="I174" s="4">
        <v>1</v>
      </c>
      <c r="J174" s="4">
        <v>1</v>
      </c>
      <c r="K174" s="4" t="s">
        <v>30</v>
      </c>
      <c r="L174" s="4">
        <v>601</v>
      </c>
      <c r="M174" s="4">
        <v>601</v>
      </c>
      <c r="N174" s="4" t="s">
        <v>859</v>
      </c>
      <c r="O174" s="4" t="s">
        <v>685</v>
      </c>
      <c r="P174" s="4" t="s">
        <v>33</v>
      </c>
      <c r="Q174" s="4">
        <v>0</v>
      </c>
      <c r="R174" s="7">
        <v>44865</v>
      </c>
      <c r="S174" s="6">
        <v>44872</v>
      </c>
      <c r="T174" s="4" t="s">
        <v>34</v>
      </c>
      <c r="U174" s="4">
        <v>601</v>
      </c>
      <c r="V174" s="4">
        <v>0</v>
      </c>
      <c r="W174" s="4">
        <v>0</v>
      </c>
      <c r="X174" s="4" t="s">
        <v>860</v>
      </c>
      <c r="Y174" s="4" t="s">
        <v>41</v>
      </c>
    </row>
    <row r="175" s="4" customFormat="1" spans="1:25">
      <c r="A175" s="4" t="s">
        <v>861</v>
      </c>
      <c r="B175" s="4" t="s">
        <v>26</v>
      </c>
      <c r="C175" s="4" t="s">
        <v>27</v>
      </c>
      <c r="D175" s="4" t="s">
        <v>862</v>
      </c>
      <c r="E175" s="4" t="s">
        <v>346</v>
      </c>
      <c r="F175" s="6">
        <v>44867</v>
      </c>
      <c r="G175" s="6">
        <v>44869</v>
      </c>
      <c r="H175" s="4">
        <v>1</v>
      </c>
      <c r="I175" s="4">
        <v>2</v>
      </c>
      <c r="J175" s="4">
        <v>2</v>
      </c>
      <c r="K175" s="4" t="s">
        <v>30</v>
      </c>
      <c r="L175" s="4">
        <v>2429</v>
      </c>
      <c r="M175" s="4">
        <v>2429</v>
      </c>
      <c r="N175" s="4" t="s">
        <v>863</v>
      </c>
      <c r="O175" s="4" t="s">
        <v>685</v>
      </c>
      <c r="P175" s="4" t="s">
        <v>33</v>
      </c>
      <c r="Q175" s="4">
        <v>0</v>
      </c>
      <c r="R175" s="7">
        <v>44865</v>
      </c>
      <c r="S175" s="6">
        <v>44872</v>
      </c>
      <c r="T175" s="4" t="s">
        <v>34</v>
      </c>
      <c r="U175" s="4">
        <v>2429</v>
      </c>
      <c r="V175" s="4">
        <v>0</v>
      </c>
      <c r="W175" s="4">
        <v>0</v>
      </c>
      <c r="X175" s="4" t="s">
        <v>864</v>
      </c>
      <c r="Y175" s="4" t="s">
        <v>865</v>
      </c>
    </row>
    <row r="176" s="4" customFormat="1" spans="1:25">
      <c r="A176" s="4" t="s">
        <v>866</v>
      </c>
      <c r="B176" s="4" t="s">
        <v>26</v>
      </c>
      <c r="C176" s="4" t="s">
        <v>27</v>
      </c>
      <c r="D176" s="4" t="s">
        <v>867</v>
      </c>
      <c r="E176" s="4" t="s">
        <v>254</v>
      </c>
      <c r="F176" s="6">
        <v>44868</v>
      </c>
      <c r="G176" s="6">
        <v>44869</v>
      </c>
      <c r="H176" s="4">
        <v>1</v>
      </c>
      <c r="I176" s="4">
        <v>1</v>
      </c>
      <c r="J176" s="4">
        <v>1</v>
      </c>
      <c r="K176" s="4" t="s">
        <v>30</v>
      </c>
      <c r="L176" s="4">
        <v>616</v>
      </c>
      <c r="M176" s="4">
        <v>616</v>
      </c>
      <c r="N176" s="4" t="s">
        <v>868</v>
      </c>
      <c r="O176" s="4" t="s">
        <v>685</v>
      </c>
      <c r="P176" s="4" t="s">
        <v>33</v>
      </c>
      <c r="Q176" s="4">
        <v>0</v>
      </c>
      <c r="R176" s="7">
        <v>44865</v>
      </c>
      <c r="S176" s="6">
        <v>44872</v>
      </c>
      <c r="T176" s="4" t="s">
        <v>34</v>
      </c>
      <c r="U176" s="4">
        <v>616</v>
      </c>
      <c r="V176" s="4">
        <v>0</v>
      </c>
      <c r="W176" s="4">
        <v>0</v>
      </c>
      <c r="X176" s="4" t="s">
        <v>869</v>
      </c>
      <c r="Y176" s="4" t="s">
        <v>870</v>
      </c>
    </row>
    <row r="177" s="4" customFormat="1" spans="1:25">
      <c r="A177" s="4" t="s">
        <v>871</v>
      </c>
      <c r="B177" s="4" t="s">
        <v>26</v>
      </c>
      <c r="C177" s="4" t="s">
        <v>27</v>
      </c>
      <c r="D177" s="4" t="s">
        <v>243</v>
      </c>
      <c r="E177" s="4" t="s">
        <v>872</v>
      </c>
      <c r="F177" s="6">
        <v>44868</v>
      </c>
      <c r="G177" s="6">
        <v>44869</v>
      </c>
      <c r="H177" s="4">
        <v>1</v>
      </c>
      <c r="I177" s="4">
        <v>1</v>
      </c>
      <c r="J177" s="4">
        <v>1</v>
      </c>
      <c r="K177" s="4" t="s">
        <v>30</v>
      </c>
      <c r="L177" s="4">
        <v>749</v>
      </c>
      <c r="M177" s="4">
        <v>749</v>
      </c>
      <c r="N177" s="4" t="s">
        <v>873</v>
      </c>
      <c r="O177" s="4" t="s">
        <v>685</v>
      </c>
      <c r="P177" s="4" t="s">
        <v>33</v>
      </c>
      <c r="Q177" s="4">
        <v>0</v>
      </c>
      <c r="R177" s="7">
        <v>44865</v>
      </c>
      <c r="S177" s="6">
        <v>44872</v>
      </c>
      <c r="T177" s="4" t="s">
        <v>34</v>
      </c>
      <c r="U177" s="4">
        <v>749</v>
      </c>
      <c r="V177" s="4">
        <v>0</v>
      </c>
      <c r="W177" s="4">
        <v>0</v>
      </c>
      <c r="X177" s="4" t="s">
        <v>874</v>
      </c>
      <c r="Y177" s="4" t="s">
        <v>41</v>
      </c>
    </row>
    <row r="178" s="4" customFormat="1" spans="1:25">
      <c r="A178" s="4" t="s">
        <v>875</v>
      </c>
      <c r="B178" s="4" t="s">
        <v>26</v>
      </c>
      <c r="C178" s="4" t="s">
        <v>27</v>
      </c>
      <c r="D178" s="4" t="s">
        <v>743</v>
      </c>
      <c r="E178" s="4" t="s">
        <v>366</v>
      </c>
      <c r="F178" s="6">
        <v>44868</v>
      </c>
      <c r="G178" s="6">
        <v>44869</v>
      </c>
      <c r="H178" s="4">
        <v>1</v>
      </c>
      <c r="I178" s="4">
        <v>1</v>
      </c>
      <c r="J178" s="4">
        <v>1</v>
      </c>
      <c r="K178" s="4" t="s">
        <v>30</v>
      </c>
      <c r="L178" s="4">
        <v>899</v>
      </c>
      <c r="M178" s="4">
        <v>899</v>
      </c>
      <c r="N178" s="4" t="s">
        <v>876</v>
      </c>
      <c r="O178" s="4" t="s">
        <v>685</v>
      </c>
      <c r="P178" s="4" t="s">
        <v>33</v>
      </c>
      <c r="Q178" s="4">
        <v>0</v>
      </c>
      <c r="R178" s="7">
        <v>44865</v>
      </c>
      <c r="S178" s="6">
        <v>44872</v>
      </c>
      <c r="T178" s="4" t="s">
        <v>34</v>
      </c>
      <c r="U178" s="4">
        <v>899</v>
      </c>
      <c r="V178" s="4">
        <v>0</v>
      </c>
      <c r="W178" s="4">
        <v>0</v>
      </c>
      <c r="X178" s="4" t="s">
        <v>877</v>
      </c>
      <c r="Y178" s="4" t="s">
        <v>878</v>
      </c>
    </row>
    <row r="179" s="4" customFormat="1" spans="1:25">
      <c r="A179" s="4" t="s">
        <v>879</v>
      </c>
      <c r="B179" s="4" t="s">
        <v>26</v>
      </c>
      <c r="C179" s="4" t="s">
        <v>27</v>
      </c>
      <c r="D179" s="4" t="s">
        <v>880</v>
      </c>
      <c r="E179" s="4" t="s">
        <v>820</v>
      </c>
      <c r="F179" s="6">
        <v>44868</v>
      </c>
      <c r="G179" s="6">
        <v>44869</v>
      </c>
      <c r="H179" s="4">
        <v>1</v>
      </c>
      <c r="I179" s="4">
        <v>1</v>
      </c>
      <c r="J179" s="4">
        <v>1</v>
      </c>
      <c r="K179" s="4" t="s">
        <v>30</v>
      </c>
      <c r="L179" s="4">
        <v>288</v>
      </c>
      <c r="M179" s="4">
        <v>288</v>
      </c>
      <c r="N179" s="4" t="s">
        <v>881</v>
      </c>
      <c r="O179" s="4" t="s">
        <v>685</v>
      </c>
      <c r="P179" s="4" t="s">
        <v>33</v>
      </c>
      <c r="Q179" s="4">
        <v>0</v>
      </c>
      <c r="R179" s="7">
        <v>44865</v>
      </c>
      <c r="S179" s="6">
        <v>44872</v>
      </c>
      <c r="T179" s="4" t="s">
        <v>34</v>
      </c>
      <c r="U179" s="4">
        <v>288</v>
      </c>
      <c r="V179" s="4">
        <v>0</v>
      </c>
      <c r="W179" s="4">
        <v>0</v>
      </c>
      <c r="X179" s="4" t="s">
        <v>882</v>
      </c>
      <c r="Y179" s="4" t="s">
        <v>883</v>
      </c>
    </row>
    <row r="180" s="4" customFormat="1" spans="1:25">
      <c r="A180" s="4" t="s">
        <v>884</v>
      </c>
      <c r="B180" s="4" t="s">
        <v>26</v>
      </c>
      <c r="C180" s="4" t="s">
        <v>27</v>
      </c>
      <c r="D180" s="4" t="s">
        <v>885</v>
      </c>
      <c r="E180" s="4" t="s">
        <v>886</v>
      </c>
      <c r="F180" s="6">
        <v>44868</v>
      </c>
      <c r="G180" s="6">
        <v>44869</v>
      </c>
      <c r="H180" s="4">
        <v>1</v>
      </c>
      <c r="I180" s="4">
        <v>1</v>
      </c>
      <c r="J180" s="4">
        <v>1</v>
      </c>
      <c r="K180" s="4" t="s">
        <v>30</v>
      </c>
      <c r="L180" s="4">
        <v>1387</v>
      </c>
      <c r="M180" s="4">
        <v>1387</v>
      </c>
      <c r="N180" s="4" t="s">
        <v>887</v>
      </c>
      <c r="O180" s="4" t="s">
        <v>685</v>
      </c>
      <c r="P180" s="4" t="s">
        <v>33</v>
      </c>
      <c r="Q180" s="4">
        <v>0</v>
      </c>
      <c r="R180" s="7">
        <v>44866</v>
      </c>
      <c r="S180" s="6">
        <v>44872</v>
      </c>
      <c r="T180" s="4" t="s">
        <v>34</v>
      </c>
      <c r="U180" s="4">
        <v>1387</v>
      </c>
      <c r="V180" s="4">
        <v>0</v>
      </c>
      <c r="W180" s="4">
        <v>0</v>
      </c>
      <c r="X180" s="4" t="s">
        <v>888</v>
      </c>
      <c r="Y180" s="4" t="s">
        <v>889</v>
      </c>
    </row>
    <row r="181" s="4" customFormat="1" spans="1:25">
      <c r="A181" s="4" t="s">
        <v>890</v>
      </c>
      <c r="B181" s="4" t="s">
        <v>26</v>
      </c>
      <c r="C181" s="4" t="s">
        <v>27</v>
      </c>
      <c r="D181" s="4" t="s">
        <v>891</v>
      </c>
      <c r="E181" s="4" t="s">
        <v>892</v>
      </c>
      <c r="F181" s="6">
        <v>44866</v>
      </c>
      <c r="G181" s="6">
        <v>44869</v>
      </c>
      <c r="H181" s="4">
        <v>1</v>
      </c>
      <c r="I181" s="4">
        <v>3</v>
      </c>
      <c r="J181" s="4">
        <v>3</v>
      </c>
      <c r="K181" s="4" t="s">
        <v>30</v>
      </c>
      <c r="L181" s="4">
        <v>1800</v>
      </c>
      <c r="M181" s="4">
        <v>1800</v>
      </c>
      <c r="N181" s="4" t="s">
        <v>893</v>
      </c>
      <c r="O181" s="4" t="s">
        <v>685</v>
      </c>
      <c r="P181" s="4" t="s">
        <v>33</v>
      </c>
      <c r="Q181" s="4">
        <v>0</v>
      </c>
      <c r="R181" s="7">
        <v>44866</v>
      </c>
      <c r="S181" s="6">
        <v>44872</v>
      </c>
      <c r="T181" s="4" t="s">
        <v>34</v>
      </c>
      <c r="U181" s="4">
        <v>1800</v>
      </c>
      <c r="V181" s="4">
        <v>0</v>
      </c>
      <c r="W181" s="4">
        <v>0</v>
      </c>
      <c r="X181" s="4" t="s">
        <v>894</v>
      </c>
      <c r="Y181" s="4" t="s">
        <v>895</v>
      </c>
    </row>
    <row r="182" s="4" customFormat="1" spans="1:25">
      <c r="A182" s="4" t="s">
        <v>896</v>
      </c>
      <c r="B182" s="4" t="s">
        <v>26</v>
      </c>
      <c r="C182" s="4" t="s">
        <v>27</v>
      </c>
      <c r="D182" s="4" t="s">
        <v>897</v>
      </c>
      <c r="E182" s="4" t="s">
        <v>898</v>
      </c>
      <c r="F182" s="6">
        <v>44867</v>
      </c>
      <c r="G182" s="6">
        <v>44869</v>
      </c>
      <c r="H182" s="4">
        <v>1</v>
      </c>
      <c r="I182" s="4">
        <v>2</v>
      </c>
      <c r="J182" s="4">
        <v>2</v>
      </c>
      <c r="K182" s="4" t="s">
        <v>30</v>
      </c>
      <c r="L182" s="4">
        <v>4487</v>
      </c>
      <c r="M182" s="4">
        <v>4487</v>
      </c>
      <c r="N182" s="4" t="s">
        <v>899</v>
      </c>
      <c r="O182" s="4" t="s">
        <v>685</v>
      </c>
      <c r="P182" s="4" t="s">
        <v>33</v>
      </c>
      <c r="Q182" s="4">
        <v>0</v>
      </c>
      <c r="R182" s="7">
        <v>44866</v>
      </c>
      <c r="S182" s="6">
        <v>44872</v>
      </c>
      <c r="T182" s="4" t="s">
        <v>34</v>
      </c>
      <c r="U182" s="4">
        <v>4487</v>
      </c>
      <c r="V182" s="4">
        <v>0</v>
      </c>
      <c r="W182" s="4">
        <v>0</v>
      </c>
      <c r="X182" s="4" t="s">
        <v>900</v>
      </c>
      <c r="Y182" s="4" t="s">
        <v>901</v>
      </c>
    </row>
    <row r="183" s="4" customFormat="1" spans="1:25">
      <c r="A183" s="4" t="s">
        <v>902</v>
      </c>
      <c r="B183" s="4" t="s">
        <v>26</v>
      </c>
      <c r="C183" s="4" t="s">
        <v>27</v>
      </c>
      <c r="D183" s="4" t="s">
        <v>767</v>
      </c>
      <c r="E183" s="4" t="s">
        <v>146</v>
      </c>
      <c r="F183" s="6">
        <v>44866</v>
      </c>
      <c r="G183" s="6">
        <v>44869</v>
      </c>
      <c r="H183" s="4">
        <v>1</v>
      </c>
      <c r="I183" s="4">
        <v>3</v>
      </c>
      <c r="J183" s="4">
        <v>3</v>
      </c>
      <c r="K183" s="4" t="s">
        <v>30</v>
      </c>
      <c r="L183" s="4">
        <v>2157</v>
      </c>
      <c r="M183" s="4">
        <v>2157</v>
      </c>
      <c r="N183" s="4" t="s">
        <v>903</v>
      </c>
      <c r="O183" s="4" t="s">
        <v>685</v>
      </c>
      <c r="P183" s="4" t="s">
        <v>33</v>
      </c>
      <c r="Q183" s="4">
        <v>0</v>
      </c>
      <c r="R183" s="7">
        <v>44866</v>
      </c>
      <c r="S183" s="6">
        <v>44872</v>
      </c>
      <c r="T183" s="4" t="s">
        <v>34</v>
      </c>
      <c r="U183" s="4">
        <v>2157</v>
      </c>
      <c r="V183" s="4">
        <v>0</v>
      </c>
      <c r="W183" s="4">
        <v>0</v>
      </c>
      <c r="X183" s="4" t="s">
        <v>904</v>
      </c>
      <c r="Y183" s="4" t="s">
        <v>41</v>
      </c>
    </row>
    <row r="184" s="4" customFormat="1" spans="1:27">
      <c r="A184" s="4" t="s">
        <v>905</v>
      </c>
      <c r="B184" s="4" t="s">
        <v>26</v>
      </c>
      <c r="C184" s="4" t="s">
        <v>27</v>
      </c>
      <c r="D184" s="4" t="s">
        <v>897</v>
      </c>
      <c r="E184" s="4" t="s">
        <v>906</v>
      </c>
      <c r="F184" s="6">
        <v>44867</v>
      </c>
      <c r="G184" s="6">
        <v>44869</v>
      </c>
      <c r="H184" s="4">
        <v>3</v>
      </c>
      <c r="I184" s="4">
        <v>2</v>
      </c>
      <c r="J184" s="4">
        <v>6</v>
      </c>
      <c r="K184" s="4" t="s">
        <v>30</v>
      </c>
      <c r="L184" s="4">
        <v>9336</v>
      </c>
      <c r="M184" s="4">
        <v>9336</v>
      </c>
      <c r="N184" s="4" t="s">
        <v>907</v>
      </c>
      <c r="O184" s="4" t="s">
        <v>685</v>
      </c>
      <c r="P184" s="4" t="s">
        <v>33</v>
      </c>
      <c r="Q184" s="4">
        <v>0</v>
      </c>
      <c r="R184" s="7">
        <v>44866</v>
      </c>
      <c r="S184" s="6">
        <v>44872</v>
      </c>
      <c r="T184" s="4" t="s">
        <v>34</v>
      </c>
      <c r="U184" s="4">
        <v>9336</v>
      </c>
      <c r="V184" s="4">
        <v>0</v>
      </c>
      <c r="W184" s="4">
        <v>0</v>
      </c>
      <c r="X184" s="4" t="s">
        <v>908</v>
      </c>
      <c r="Y184" s="4">
        <v>2034483303</v>
      </c>
      <c r="Z184" s="4">
        <v>2034483304</v>
      </c>
      <c r="AA184" s="4" t="s">
        <v>909</v>
      </c>
    </row>
    <row r="185" s="4" customFormat="1" spans="1:25">
      <c r="A185" s="4" t="s">
        <v>910</v>
      </c>
      <c r="B185" s="4" t="s">
        <v>26</v>
      </c>
      <c r="C185" s="4" t="s">
        <v>27</v>
      </c>
      <c r="D185" s="4" t="s">
        <v>726</v>
      </c>
      <c r="E185" s="4" t="s">
        <v>911</v>
      </c>
      <c r="F185" s="6">
        <v>44868</v>
      </c>
      <c r="G185" s="6">
        <v>44869</v>
      </c>
      <c r="H185" s="4">
        <v>1</v>
      </c>
      <c r="I185" s="4">
        <v>1</v>
      </c>
      <c r="J185" s="4">
        <v>1</v>
      </c>
      <c r="K185" s="4" t="s">
        <v>30</v>
      </c>
      <c r="L185" s="4">
        <v>281</v>
      </c>
      <c r="M185" s="4">
        <v>281</v>
      </c>
      <c r="N185" s="4" t="s">
        <v>912</v>
      </c>
      <c r="O185" s="4" t="s">
        <v>685</v>
      </c>
      <c r="P185" s="4" t="s">
        <v>33</v>
      </c>
      <c r="Q185" s="4">
        <v>0</v>
      </c>
      <c r="R185" s="7">
        <v>44866</v>
      </c>
      <c r="S185" s="6">
        <v>44872</v>
      </c>
      <c r="T185" s="4" t="s">
        <v>34</v>
      </c>
      <c r="U185" s="4">
        <v>281</v>
      </c>
      <c r="V185" s="4">
        <v>0</v>
      </c>
      <c r="W185" s="4">
        <v>0</v>
      </c>
      <c r="X185" s="4" t="s">
        <v>913</v>
      </c>
      <c r="Y185" s="4" t="s">
        <v>914</v>
      </c>
    </row>
    <row r="186" s="4" customFormat="1" spans="1:25">
      <c r="A186" s="4" t="s">
        <v>915</v>
      </c>
      <c r="B186" s="4" t="s">
        <v>26</v>
      </c>
      <c r="C186" s="4" t="s">
        <v>27</v>
      </c>
      <c r="D186" s="4" t="s">
        <v>916</v>
      </c>
      <c r="E186" s="4" t="s">
        <v>233</v>
      </c>
      <c r="F186" s="6">
        <v>44867</v>
      </c>
      <c r="G186" s="6">
        <v>44869</v>
      </c>
      <c r="H186" s="4">
        <v>1</v>
      </c>
      <c r="I186" s="4">
        <v>2</v>
      </c>
      <c r="J186" s="4">
        <v>2</v>
      </c>
      <c r="K186" s="4" t="s">
        <v>30</v>
      </c>
      <c r="L186" s="4">
        <v>958</v>
      </c>
      <c r="M186" s="4">
        <v>958</v>
      </c>
      <c r="N186" s="4" t="s">
        <v>917</v>
      </c>
      <c r="O186" s="4" t="s">
        <v>685</v>
      </c>
      <c r="P186" s="4" t="s">
        <v>33</v>
      </c>
      <c r="Q186" s="4">
        <v>0</v>
      </c>
      <c r="R186" s="7">
        <v>44866</v>
      </c>
      <c r="S186" s="6">
        <v>44872</v>
      </c>
      <c r="T186" s="4" t="s">
        <v>34</v>
      </c>
      <c r="U186" s="4">
        <v>958</v>
      </c>
      <c r="V186" s="4">
        <v>0</v>
      </c>
      <c r="W186" s="4">
        <v>0</v>
      </c>
      <c r="X186" s="4" t="s">
        <v>918</v>
      </c>
      <c r="Y186" s="4" t="s">
        <v>878</v>
      </c>
    </row>
    <row r="187" s="4" customFormat="1" spans="1:25">
      <c r="A187" s="4" t="s">
        <v>919</v>
      </c>
      <c r="B187" s="4" t="s">
        <v>26</v>
      </c>
      <c r="C187" s="4" t="s">
        <v>27</v>
      </c>
      <c r="D187" s="4" t="s">
        <v>207</v>
      </c>
      <c r="E187" s="4" t="s">
        <v>90</v>
      </c>
      <c r="F187" s="6">
        <v>44867</v>
      </c>
      <c r="G187" s="6">
        <v>44869</v>
      </c>
      <c r="H187" s="4">
        <v>1</v>
      </c>
      <c r="I187" s="4">
        <v>2</v>
      </c>
      <c r="J187" s="4">
        <v>2</v>
      </c>
      <c r="K187" s="4" t="s">
        <v>30</v>
      </c>
      <c r="L187" s="4">
        <v>652</v>
      </c>
      <c r="M187" s="4">
        <v>652</v>
      </c>
      <c r="N187" s="4" t="s">
        <v>920</v>
      </c>
      <c r="O187" s="4" t="s">
        <v>685</v>
      </c>
      <c r="P187" s="4" t="s">
        <v>33</v>
      </c>
      <c r="Q187" s="4">
        <v>0</v>
      </c>
      <c r="R187" s="7">
        <v>44866</v>
      </c>
      <c r="S187" s="6">
        <v>44872</v>
      </c>
      <c r="T187" s="4" t="s">
        <v>34</v>
      </c>
      <c r="U187" s="4">
        <v>652</v>
      </c>
      <c r="V187" s="4">
        <v>0</v>
      </c>
      <c r="W187" s="4">
        <v>0</v>
      </c>
      <c r="X187" s="4" t="s">
        <v>921</v>
      </c>
      <c r="Y187" s="4" t="s">
        <v>922</v>
      </c>
    </row>
    <row r="188" s="4" customFormat="1" spans="1:25">
      <c r="A188" s="4" t="s">
        <v>923</v>
      </c>
      <c r="B188" s="4" t="s">
        <v>26</v>
      </c>
      <c r="C188" s="4" t="s">
        <v>27</v>
      </c>
      <c r="D188" s="4" t="s">
        <v>924</v>
      </c>
      <c r="E188" s="4" t="s">
        <v>925</v>
      </c>
      <c r="F188" s="6">
        <v>44867</v>
      </c>
      <c r="G188" s="6">
        <v>44869</v>
      </c>
      <c r="H188" s="4">
        <v>1</v>
      </c>
      <c r="I188" s="4">
        <v>2</v>
      </c>
      <c r="J188" s="4">
        <v>2</v>
      </c>
      <c r="K188" s="4" t="s">
        <v>30</v>
      </c>
      <c r="L188" s="4">
        <v>1554</v>
      </c>
      <c r="M188" s="4">
        <v>1554</v>
      </c>
      <c r="N188" s="4" t="s">
        <v>926</v>
      </c>
      <c r="O188" s="4" t="s">
        <v>685</v>
      </c>
      <c r="P188" s="4" t="s">
        <v>33</v>
      </c>
      <c r="Q188" s="4">
        <v>0</v>
      </c>
      <c r="R188" s="7">
        <v>44867</v>
      </c>
      <c r="S188" s="6">
        <v>44872</v>
      </c>
      <c r="T188" s="4" t="s">
        <v>34</v>
      </c>
      <c r="U188" s="4">
        <v>1554</v>
      </c>
      <c r="V188" s="4">
        <v>0</v>
      </c>
      <c r="W188" s="4">
        <v>0</v>
      </c>
      <c r="X188" s="4" t="s">
        <v>927</v>
      </c>
      <c r="Y188" s="4" t="s">
        <v>928</v>
      </c>
    </row>
    <row r="189" s="4" customFormat="1" spans="1:25">
      <c r="A189" s="4" t="s">
        <v>929</v>
      </c>
      <c r="B189" s="4" t="s">
        <v>26</v>
      </c>
      <c r="C189" s="4" t="s">
        <v>27</v>
      </c>
      <c r="D189" s="4" t="s">
        <v>930</v>
      </c>
      <c r="E189" s="4" t="s">
        <v>931</v>
      </c>
      <c r="F189" s="6">
        <v>44867</v>
      </c>
      <c r="G189" s="6">
        <v>44869</v>
      </c>
      <c r="H189" s="4">
        <v>1</v>
      </c>
      <c r="I189" s="4">
        <v>2</v>
      </c>
      <c r="J189" s="4">
        <v>2</v>
      </c>
      <c r="K189" s="4" t="s">
        <v>30</v>
      </c>
      <c r="L189" s="4">
        <v>1110</v>
      </c>
      <c r="M189" s="4">
        <v>1110</v>
      </c>
      <c r="N189" s="4" t="s">
        <v>932</v>
      </c>
      <c r="O189" s="4" t="s">
        <v>685</v>
      </c>
      <c r="P189" s="4" t="s">
        <v>33</v>
      </c>
      <c r="Q189" s="4">
        <v>0</v>
      </c>
      <c r="R189" s="7">
        <v>44867</v>
      </c>
      <c r="S189" s="6">
        <v>44872</v>
      </c>
      <c r="T189" s="4" t="s">
        <v>34</v>
      </c>
      <c r="U189" s="4">
        <v>1110</v>
      </c>
      <c r="V189" s="4">
        <v>0</v>
      </c>
      <c r="W189" s="4">
        <v>0</v>
      </c>
      <c r="X189" s="4" t="s">
        <v>933</v>
      </c>
      <c r="Y189" s="4" t="s">
        <v>934</v>
      </c>
    </row>
    <row r="190" s="4" customFormat="1" spans="1:25">
      <c r="A190" s="4" t="s">
        <v>935</v>
      </c>
      <c r="B190" s="4" t="s">
        <v>26</v>
      </c>
      <c r="C190" s="4" t="s">
        <v>27</v>
      </c>
      <c r="D190" s="4" t="s">
        <v>936</v>
      </c>
      <c r="E190" s="4" t="s">
        <v>937</v>
      </c>
      <c r="F190" s="6">
        <v>44867</v>
      </c>
      <c r="G190" s="6">
        <v>44869</v>
      </c>
      <c r="H190" s="4">
        <v>1</v>
      </c>
      <c r="I190" s="4">
        <v>2</v>
      </c>
      <c r="J190" s="4">
        <v>2</v>
      </c>
      <c r="K190" s="4" t="s">
        <v>30</v>
      </c>
      <c r="L190" s="4">
        <v>492</v>
      </c>
      <c r="M190" s="4">
        <v>492</v>
      </c>
      <c r="N190" s="4" t="s">
        <v>938</v>
      </c>
      <c r="O190" s="4" t="s">
        <v>685</v>
      </c>
      <c r="P190" s="4" t="s">
        <v>33</v>
      </c>
      <c r="Q190" s="4">
        <v>0</v>
      </c>
      <c r="R190" s="7">
        <v>44867</v>
      </c>
      <c r="S190" s="6">
        <v>44872</v>
      </c>
      <c r="T190" s="4" t="s">
        <v>34</v>
      </c>
      <c r="U190" s="4">
        <v>492</v>
      </c>
      <c r="V190" s="4">
        <v>0</v>
      </c>
      <c r="W190" s="4">
        <v>0</v>
      </c>
      <c r="X190" s="4" t="s">
        <v>939</v>
      </c>
      <c r="Y190" s="4" t="s">
        <v>41</v>
      </c>
    </row>
    <row r="191" s="4" customFormat="1" spans="1:25">
      <c r="A191" s="4" t="s">
        <v>940</v>
      </c>
      <c r="B191" s="4" t="s">
        <v>26</v>
      </c>
      <c r="C191" s="4" t="s">
        <v>27</v>
      </c>
      <c r="D191" s="4" t="s">
        <v>941</v>
      </c>
      <c r="E191" s="4" t="s">
        <v>942</v>
      </c>
      <c r="F191" s="6">
        <v>44868</v>
      </c>
      <c r="G191" s="6">
        <v>44869</v>
      </c>
      <c r="H191" s="4">
        <v>1</v>
      </c>
      <c r="I191" s="4">
        <v>1</v>
      </c>
      <c r="J191" s="4">
        <v>1</v>
      </c>
      <c r="K191" s="4" t="s">
        <v>30</v>
      </c>
      <c r="L191" s="4">
        <v>587</v>
      </c>
      <c r="M191" s="4">
        <v>587</v>
      </c>
      <c r="N191" s="4" t="s">
        <v>943</v>
      </c>
      <c r="O191" s="4" t="s">
        <v>685</v>
      </c>
      <c r="P191" s="4" t="s">
        <v>33</v>
      </c>
      <c r="Q191" s="4">
        <v>0</v>
      </c>
      <c r="R191" s="7">
        <v>44867</v>
      </c>
      <c r="S191" s="6">
        <v>44872</v>
      </c>
      <c r="T191" s="4" t="s">
        <v>34</v>
      </c>
      <c r="U191" s="4">
        <v>587</v>
      </c>
      <c r="V191" s="4">
        <v>0</v>
      </c>
      <c r="W191" s="4">
        <v>0</v>
      </c>
      <c r="X191" s="4" t="s">
        <v>944</v>
      </c>
      <c r="Y191" s="4" t="s">
        <v>945</v>
      </c>
    </row>
    <row r="192" s="4" customFormat="1" spans="1:25">
      <c r="A192" s="4" t="s">
        <v>946</v>
      </c>
      <c r="B192" s="4" t="s">
        <v>26</v>
      </c>
      <c r="C192" s="4" t="s">
        <v>27</v>
      </c>
      <c r="D192" s="4" t="s">
        <v>947</v>
      </c>
      <c r="E192" s="4" t="s">
        <v>594</v>
      </c>
      <c r="F192" s="6">
        <v>44867</v>
      </c>
      <c r="G192" s="6">
        <v>44869</v>
      </c>
      <c r="H192" s="4">
        <v>4</v>
      </c>
      <c r="I192" s="4">
        <v>2</v>
      </c>
      <c r="J192" s="4">
        <v>8</v>
      </c>
      <c r="K192" s="4" t="s">
        <v>30</v>
      </c>
      <c r="L192" s="4">
        <v>1160</v>
      </c>
      <c r="M192" s="4">
        <v>1160</v>
      </c>
      <c r="N192" s="4" t="s">
        <v>948</v>
      </c>
      <c r="O192" s="4" t="s">
        <v>685</v>
      </c>
      <c r="P192" s="4" t="s">
        <v>33</v>
      </c>
      <c r="Q192" s="4">
        <v>0</v>
      </c>
      <c r="R192" s="7">
        <v>44867</v>
      </c>
      <c r="S192" s="6">
        <v>44872</v>
      </c>
      <c r="T192" s="4" t="s">
        <v>34</v>
      </c>
      <c r="U192" s="4">
        <v>1160</v>
      </c>
      <c r="V192" s="4">
        <v>0</v>
      </c>
      <c r="W192" s="4">
        <v>0</v>
      </c>
      <c r="X192" s="4" t="s">
        <v>949</v>
      </c>
      <c r="Y192" s="4" t="s">
        <v>41</v>
      </c>
    </row>
    <row r="193" s="4" customFormat="1" spans="1:25">
      <c r="A193" s="4" t="s">
        <v>950</v>
      </c>
      <c r="B193" s="4" t="s">
        <v>26</v>
      </c>
      <c r="C193" s="4" t="s">
        <v>27</v>
      </c>
      <c r="D193" s="4" t="s">
        <v>616</v>
      </c>
      <c r="E193" s="4" t="s">
        <v>617</v>
      </c>
      <c r="F193" s="6">
        <v>44868</v>
      </c>
      <c r="G193" s="6">
        <v>44869</v>
      </c>
      <c r="H193" s="4">
        <v>1</v>
      </c>
      <c r="I193" s="4">
        <v>1</v>
      </c>
      <c r="J193" s="4">
        <v>1</v>
      </c>
      <c r="K193" s="4" t="s">
        <v>30</v>
      </c>
      <c r="L193" s="4">
        <v>246</v>
      </c>
      <c r="M193" s="4">
        <v>246</v>
      </c>
      <c r="N193" s="4" t="s">
        <v>951</v>
      </c>
      <c r="O193" s="4" t="s">
        <v>685</v>
      </c>
      <c r="P193" s="4" t="s">
        <v>33</v>
      </c>
      <c r="Q193" s="4">
        <v>0</v>
      </c>
      <c r="R193" s="7">
        <v>44867</v>
      </c>
      <c r="S193" s="6">
        <v>44872</v>
      </c>
      <c r="T193" s="4" t="s">
        <v>34</v>
      </c>
      <c r="U193" s="4">
        <v>246</v>
      </c>
      <c r="V193" s="4">
        <v>0</v>
      </c>
      <c r="W193" s="4">
        <v>0</v>
      </c>
      <c r="X193" s="4" t="s">
        <v>952</v>
      </c>
      <c r="Y193" s="4" t="s">
        <v>953</v>
      </c>
    </row>
    <row r="194" s="4" customFormat="1" spans="1:25">
      <c r="A194" s="4" t="s">
        <v>954</v>
      </c>
      <c r="B194" s="4" t="s">
        <v>26</v>
      </c>
      <c r="C194" s="4" t="s">
        <v>27</v>
      </c>
      <c r="D194" s="4" t="s">
        <v>616</v>
      </c>
      <c r="E194" s="4" t="s">
        <v>617</v>
      </c>
      <c r="F194" s="6">
        <v>44868</v>
      </c>
      <c r="G194" s="6">
        <v>44869</v>
      </c>
      <c r="H194" s="4">
        <v>1</v>
      </c>
      <c r="I194" s="4">
        <v>1</v>
      </c>
      <c r="J194" s="4">
        <v>1</v>
      </c>
      <c r="K194" s="4" t="s">
        <v>30</v>
      </c>
      <c r="L194" s="4">
        <v>246</v>
      </c>
      <c r="M194" s="4">
        <v>246</v>
      </c>
      <c r="N194" s="4" t="s">
        <v>955</v>
      </c>
      <c r="O194" s="4" t="s">
        <v>685</v>
      </c>
      <c r="P194" s="4" t="s">
        <v>33</v>
      </c>
      <c r="Q194" s="4">
        <v>0</v>
      </c>
      <c r="R194" s="7">
        <v>44867</v>
      </c>
      <c r="S194" s="6">
        <v>44872</v>
      </c>
      <c r="T194" s="4" t="s">
        <v>34</v>
      </c>
      <c r="U194" s="4">
        <v>246</v>
      </c>
      <c r="V194" s="4">
        <v>0</v>
      </c>
      <c r="W194" s="4">
        <v>0</v>
      </c>
      <c r="X194" s="4" t="s">
        <v>956</v>
      </c>
      <c r="Y194" s="4" t="s">
        <v>957</v>
      </c>
    </row>
    <row r="195" s="4" customFormat="1" spans="1:25">
      <c r="A195" s="4" t="s">
        <v>958</v>
      </c>
      <c r="B195" s="4" t="s">
        <v>26</v>
      </c>
      <c r="C195" s="4" t="s">
        <v>27</v>
      </c>
      <c r="D195" s="4" t="s">
        <v>959</v>
      </c>
      <c r="E195" s="4" t="s">
        <v>960</v>
      </c>
      <c r="F195" s="6">
        <v>44868</v>
      </c>
      <c r="G195" s="6">
        <v>44869</v>
      </c>
      <c r="H195" s="4">
        <v>1</v>
      </c>
      <c r="I195" s="4">
        <v>1</v>
      </c>
      <c r="J195" s="4">
        <v>1</v>
      </c>
      <c r="K195" s="4" t="s">
        <v>30</v>
      </c>
      <c r="L195" s="4">
        <v>176</v>
      </c>
      <c r="M195" s="4">
        <v>176</v>
      </c>
      <c r="N195" s="4" t="s">
        <v>961</v>
      </c>
      <c r="O195" s="4" t="s">
        <v>685</v>
      </c>
      <c r="P195" s="4" t="s">
        <v>33</v>
      </c>
      <c r="Q195" s="4">
        <v>0</v>
      </c>
      <c r="R195" s="7">
        <v>44867</v>
      </c>
      <c r="S195" s="6">
        <v>44872</v>
      </c>
      <c r="T195" s="4" t="s">
        <v>34</v>
      </c>
      <c r="U195" s="4">
        <v>176</v>
      </c>
      <c r="V195" s="4">
        <v>0</v>
      </c>
      <c r="W195" s="4">
        <v>0</v>
      </c>
      <c r="X195" s="4" t="s">
        <v>962</v>
      </c>
      <c r="Y195" s="4" t="s">
        <v>41</v>
      </c>
    </row>
    <row r="196" s="4" customFormat="1" spans="1:25">
      <c r="A196" s="4" t="s">
        <v>963</v>
      </c>
      <c r="B196" s="4" t="s">
        <v>26</v>
      </c>
      <c r="C196" s="4" t="s">
        <v>27</v>
      </c>
      <c r="D196" s="4" t="s">
        <v>472</v>
      </c>
      <c r="E196" s="4" t="s">
        <v>302</v>
      </c>
      <c r="F196" s="6">
        <v>44867</v>
      </c>
      <c r="G196" s="6">
        <v>44869</v>
      </c>
      <c r="H196" s="4">
        <v>1</v>
      </c>
      <c r="I196" s="4">
        <v>2</v>
      </c>
      <c r="J196" s="4">
        <v>2</v>
      </c>
      <c r="K196" s="4" t="s">
        <v>30</v>
      </c>
      <c r="L196" s="4">
        <v>1060</v>
      </c>
      <c r="M196" s="4">
        <v>1060</v>
      </c>
      <c r="N196" s="4" t="s">
        <v>964</v>
      </c>
      <c r="O196" s="4" t="s">
        <v>685</v>
      </c>
      <c r="P196" s="4" t="s">
        <v>33</v>
      </c>
      <c r="Q196" s="4">
        <v>0</v>
      </c>
      <c r="R196" s="7">
        <v>44867</v>
      </c>
      <c r="S196" s="6">
        <v>44872</v>
      </c>
      <c r="T196" s="4" t="s">
        <v>34</v>
      </c>
      <c r="U196" s="4">
        <v>1060</v>
      </c>
      <c r="V196" s="4">
        <v>0</v>
      </c>
      <c r="W196" s="4">
        <v>0</v>
      </c>
      <c r="X196" s="4" t="s">
        <v>965</v>
      </c>
      <c r="Y196" s="4" t="s">
        <v>966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968</v>
      </c>
      <c r="E197" s="4" t="s">
        <v>90</v>
      </c>
      <c r="F197" s="6">
        <v>44868</v>
      </c>
      <c r="G197" s="6">
        <v>44869</v>
      </c>
      <c r="H197" s="4">
        <v>1</v>
      </c>
      <c r="I197" s="4">
        <v>1</v>
      </c>
      <c r="J197" s="4">
        <v>1</v>
      </c>
      <c r="K197" s="4" t="s">
        <v>30</v>
      </c>
      <c r="L197" s="4">
        <v>768</v>
      </c>
      <c r="M197" s="4">
        <v>768</v>
      </c>
      <c r="N197" s="4" t="s">
        <v>969</v>
      </c>
      <c r="O197" s="4" t="s">
        <v>685</v>
      </c>
      <c r="P197" s="4" t="s">
        <v>33</v>
      </c>
      <c r="Q197" s="4">
        <v>0</v>
      </c>
      <c r="R197" s="7">
        <v>44868</v>
      </c>
      <c r="S197" s="6">
        <v>44872</v>
      </c>
      <c r="T197" s="4" t="s">
        <v>34</v>
      </c>
      <c r="U197" s="4">
        <v>768</v>
      </c>
      <c r="V197" s="4">
        <v>0</v>
      </c>
      <c r="W197" s="4">
        <v>0</v>
      </c>
      <c r="X197" s="4" t="s">
        <v>970</v>
      </c>
      <c r="Y197" s="4" t="s">
        <v>971</v>
      </c>
    </row>
    <row r="198" s="4" customFormat="1" spans="1:25">
      <c r="A198" s="4" t="s">
        <v>972</v>
      </c>
      <c r="B198" s="4" t="s">
        <v>26</v>
      </c>
      <c r="C198" s="4" t="s">
        <v>27</v>
      </c>
      <c r="D198" s="4" t="s">
        <v>973</v>
      </c>
      <c r="E198" s="4" t="s">
        <v>174</v>
      </c>
      <c r="F198" s="6">
        <v>44868</v>
      </c>
      <c r="G198" s="6">
        <v>44869</v>
      </c>
      <c r="H198" s="4">
        <v>1</v>
      </c>
      <c r="I198" s="4">
        <v>1</v>
      </c>
      <c r="J198" s="4">
        <v>1</v>
      </c>
      <c r="K198" s="4" t="s">
        <v>30</v>
      </c>
      <c r="L198" s="4">
        <v>583</v>
      </c>
      <c r="M198" s="4">
        <v>583</v>
      </c>
      <c r="N198" s="4" t="s">
        <v>974</v>
      </c>
      <c r="O198" s="4" t="s">
        <v>685</v>
      </c>
      <c r="P198" s="4" t="s">
        <v>33</v>
      </c>
      <c r="Q198" s="4">
        <v>0</v>
      </c>
      <c r="R198" s="7">
        <v>44868</v>
      </c>
      <c r="S198" s="6">
        <v>44872</v>
      </c>
      <c r="T198" s="4" t="s">
        <v>34</v>
      </c>
      <c r="U198" s="4">
        <v>583</v>
      </c>
      <c r="V198" s="4">
        <v>0</v>
      </c>
      <c r="W198" s="4">
        <v>0</v>
      </c>
      <c r="X198" s="4" t="s">
        <v>975</v>
      </c>
      <c r="Y198" s="4" t="s">
        <v>976</v>
      </c>
    </row>
    <row r="199" s="4" customFormat="1" spans="1:25">
      <c r="A199" s="4" t="s">
        <v>977</v>
      </c>
      <c r="B199" s="4" t="s">
        <v>26</v>
      </c>
      <c r="C199" s="4" t="s">
        <v>27</v>
      </c>
      <c r="D199" s="4" t="s">
        <v>978</v>
      </c>
      <c r="E199" s="4" t="s">
        <v>135</v>
      </c>
      <c r="F199" s="6">
        <v>44868</v>
      </c>
      <c r="G199" s="6">
        <v>44869</v>
      </c>
      <c r="H199" s="4">
        <v>1</v>
      </c>
      <c r="I199" s="4">
        <v>1</v>
      </c>
      <c r="J199" s="4">
        <v>1</v>
      </c>
      <c r="K199" s="4" t="s">
        <v>30</v>
      </c>
      <c r="L199" s="4">
        <v>962</v>
      </c>
      <c r="M199" s="4">
        <v>962</v>
      </c>
      <c r="N199" s="4" t="s">
        <v>979</v>
      </c>
      <c r="O199" s="4" t="s">
        <v>685</v>
      </c>
      <c r="P199" s="4" t="s">
        <v>33</v>
      </c>
      <c r="Q199" s="4">
        <v>0</v>
      </c>
      <c r="R199" s="7">
        <v>44868</v>
      </c>
      <c r="S199" s="6">
        <v>44872</v>
      </c>
      <c r="T199" s="4" t="s">
        <v>34</v>
      </c>
      <c r="U199" s="4">
        <v>962</v>
      </c>
      <c r="V199" s="4">
        <v>0</v>
      </c>
      <c r="W199" s="4">
        <v>0</v>
      </c>
      <c r="X199" s="4" t="s">
        <v>980</v>
      </c>
      <c r="Y199" s="4" t="s">
        <v>41</v>
      </c>
    </row>
    <row r="200" s="4" customFormat="1" spans="1:25">
      <c r="A200" s="4" t="s">
        <v>981</v>
      </c>
      <c r="B200" s="4" t="s">
        <v>26</v>
      </c>
      <c r="C200" s="4" t="s">
        <v>27</v>
      </c>
      <c r="D200" s="4" t="s">
        <v>982</v>
      </c>
      <c r="E200" s="4" t="s">
        <v>983</v>
      </c>
      <c r="F200" s="6">
        <v>44868</v>
      </c>
      <c r="G200" s="6">
        <v>44869</v>
      </c>
      <c r="H200" s="4">
        <v>1</v>
      </c>
      <c r="I200" s="4">
        <v>1</v>
      </c>
      <c r="J200" s="4">
        <v>1</v>
      </c>
      <c r="K200" s="4" t="s">
        <v>30</v>
      </c>
      <c r="L200" s="4">
        <v>2102</v>
      </c>
      <c r="M200" s="4">
        <v>2102</v>
      </c>
      <c r="N200" s="4" t="s">
        <v>984</v>
      </c>
      <c r="O200" s="4" t="s">
        <v>685</v>
      </c>
      <c r="P200" s="4" t="s">
        <v>33</v>
      </c>
      <c r="Q200" s="4">
        <v>0</v>
      </c>
      <c r="R200" s="7">
        <v>44868</v>
      </c>
      <c r="S200" s="6">
        <v>44872</v>
      </c>
      <c r="T200" s="4" t="s">
        <v>34</v>
      </c>
      <c r="U200" s="4">
        <v>2102</v>
      </c>
      <c r="V200" s="4">
        <v>0</v>
      </c>
      <c r="W200" s="4">
        <v>0</v>
      </c>
      <c r="X200" s="4" t="s">
        <v>985</v>
      </c>
      <c r="Y200" s="4" t="s">
        <v>986</v>
      </c>
    </row>
    <row r="201" s="4" customFormat="1" spans="1:25">
      <c r="A201" s="4" t="s">
        <v>987</v>
      </c>
      <c r="B201" s="4" t="s">
        <v>26</v>
      </c>
      <c r="C201" s="4" t="s">
        <v>27</v>
      </c>
      <c r="D201" s="4" t="s">
        <v>852</v>
      </c>
      <c r="E201" s="4" t="s">
        <v>988</v>
      </c>
      <c r="F201" s="6">
        <v>44868</v>
      </c>
      <c r="G201" s="6">
        <v>44869</v>
      </c>
      <c r="H201" s="4">
        <v>1</v>
      </c>
      <c r="I201" s="4">
        <v>1</v>
      </c>
      <c r="J201" s="4">
        <v>1</v>
      </c>
      <c r="K201" s="4" t="s">
        <v>30</v>
      </c>
      <c r="L201" s="4">
        <v>918</v>
      </c>
      <c r="M201" s="4">
        <v>918</v>
      </c>
      <c r="N201" s="4" t="s">
        <v>989</v>
      </c>
      <c r="O201" s="4" t="s">
        <v>685</v>
      </c>
      <c r="P201" s="4" t="s">
        <v>33</v>
      </c>
      <c r="Q201" s="4">
        <v>0</v>
      </c>
      <c r="R201" s="7">
        <v>44868</v>
      </c>
      <c r="S201" s="6">
        <v>44872</v>
      </c>
      <c r="T201" s="4" t="s">
        <v>34</v>
      </c>
      <c r="U201" s="4">
        <v>918</v>
      </c>
      <c r="V201" s="4">
        <v>0</v>
      </c>
      <c r="W201" s="4">
        <v>0</v>
      </c>
      <c r="X201" s="4" t="s">
        <v>990</v>
      </c>
      <c r="Y201" s="4" t="s">
        <v>41</v>
      </c>
    </row>
    <row r="202" s="4" customFormat="1" spans="1:25">
      <c r="A202" s="4" t="s">
        <v>991</v>
      </c>
      <c r="B202" s="4" t="s">
        <v>26</v>
      </c>
      <c r="C202" s="4" t="s">
        <v>27</v>
      </c>
      <c r="D202" s="4" t="s">
        <v>992</v>
      </c>
      <c r="E202" s="4" t="s">
        <v>993</v>
      </c>
      <c r="F202" s="6">
        <v>44868</v>
      </c>
      <c r="G202" s="6">
        <v>44869</v>
      </c>
      <c r="H202" s="4">
        <v>1</v>
      </c>
      <c r="I202" s="4">
        <v>1</v>
      </c>
      <c r="J202" s="4">
        <v>1</v>
      </c>
      <c r="K202" s="4" t="s">
        <v>30</v>
      </c>
      <c r="L202" s="4">
        <v>484</v>
      </c>
      <c r="M202" s="4">
        <v>484</v>
      </c>
      <c r="N202" s="4" t="s">
        <v>994</v>
      </c>
      <c r="O202" s="4" t="s">
        <v>685</v>
      </c>
      <c r="P202" s="4" t="s">
        <v>33</v>
      </c>
      <c r="Q202" s="4">
        <v>0</v>
      </c>
      <c r="R202" s="7">
        <v>44868</v>
      </c>
      <c r="S202" s="6">
        <v>44872</v>
      </c>
      <c r="T202" s="4" t="s">
        <v>34</v>
      </c>
      <c r="U202" s="4">
        <v>484</v>
      </c>
      <c r="V202" s="4">
        <v>0</v>
      </c>
      <c r="W202" s="4">
        <v>0</v>
      </c>
      <c r="X202" s="4" t="s">
        <v>995</v>
      </c>
      <c r="Y202" s="4" t="s">
        <v>41</v>
      </c>
    </row>
    <row r="203" s="4" customFormat="1" spans="1:25">
      <c r="A203" s="4" t="s">
        <v>996</v>
      </c>
      <c r="B203" s="4" t="s">
        <v>26</v>
      </c>
      <c r="C203" s="4" t="s">
        <v>27</v>
      </c>
      <c r="D203" s="4" t="s">
        <v>997</v>
      </c>
      <c r="E203" s="4" t="s">
        <v>515</v>
      </c>
      <c r="F203" s="6">
        <v>44868</v>
      </c>
      <c r="G203" s="6">
        <v>44869</v>
      </c>
      <c r="H203" s="4">
        <v>1</v>
      </c>
      <c r="I203" s="4">
        <v>1</v>
      </c>
      <c r="J203" s="4">
        <v>1</v>
      </c>
      <c r="K203" s="4" t="s">
        <v>30</v>
      </c>
      <c r="L203" s="4">
        <v>425</v>
      </c>
      <c r="M203" s="4">
        <v>425</v>
      </c>
      <c r="N203" s="4" t="s">
        <v>998</v>
      </c>
      <c r="O203" s="4" t="s">
        <v>685</v>
      </c>
      <c r="P203" s="4" t="s">
        <v>33</v>
      </c>
      <c r="Q203" s="4">
        <v>0</v>
      </c>
      <c r="R203" s="7">
        <v>44868</v>
      </c>
      <c r="S203" s="6">
        <v>44872</v>
      </c>
      <c r="T203" s="4" t="s">
        <v>34</v>
      </c>
      <c r="U203" s="4">
        <v>425</v>
      </c>
      <c r="V203" s="4">
        <v>0</v>
      </c>
      <c r="W203" s="4">
        <v>0</v>
      </c>
      <c r="X203" s="4" t="s">
        <v>999</v>
      </c>
      <c r="Y203" s="4" t="s">
        <v>1000</v>
      </c>
    </row>
    <row r="204" s="4" customFormat="1" spans="1:25">
      <c r="A204" s="4" t="s">
        <v>1001</v>
      </c>
      <c r="B204" s="4" t="s">
        <v>26</v>
      </c>
      <c r="C204" s="4" t="s">
        <v>27</v>
      </c>
      <c r="D204" s="4" t="s">
        <v>1002</v>
      </c>
      <c r="E204" s="4" t="s">
        <v>799</v>
      </c>
      <c r="F204" s="6">
        <v>44868</v>
      </c>
      <c r="G204" s="6">
        <v>44869</v>
      </c>
      <c r="H204" s="4">
        <v>1</v>
      </c>
      <c r="I204" s="4">
        <v>1</v>
      </c>
      <c r="J204" s="4">
        <v>1</v>
      </c>
      <c r="K204" s="4" t="s">
        <v>30</v>
      </c>
      <c r="L204" s="4">
        <v>564</v>
      </c>
      <c r="M204" s="4">
        <v>564</v>
      </c>
      <c r="N204" s="4" t="s">
        <v>1003</v>
      </c>
      <c r="O204" s="4" t="s">
        <v>685</v>
      </c>
      <c r="P204" s="4" t="s">
        <v>33</v>
      </c>
      <c r="Q204" s="4">
        <v>0</v>
      </c>
      <c r="R204" s="7">
        <v>44868</v>
      </c>
      <c r="S204" s="6">
        <v>44872</v>
      </c>
      <c r="T204" s="4" t="s">
        <v>34</v>
      </c>
      <c r="U204" s="4">
        <v>564</v>
      </c>
      <c r="V204" s="4">
        <v>0</v>
      </c>
      <c r="W204" s="4">
        <v>0</v>
      </c>
      <c r="X204" s="4" t="s">
        <v>1004</v>
      </c>
      <c r="Y204" s="4" t="s">
        <v>41</v>
      </c>
    </row>
    <row r="205" s="4" customFormat="1" spans="1:25">
      <c r="A205" s="4" t="s">
        <v>1005</v>
      </c>
      <c r="B205" s="4" t="s">
        <v>26</v>
      </c>
      <c r="C205" s="4" t="s">
        <v>27</v>
      </c>
      <c r="D205" s="4" t="s">
        <v>1006</v>
      </c>
      <c r="E205" s="4" t="s">
        <v>493</v>
      </c>
      <c r="F205" s="6">
        <v>44868</v>
      </c>
      <c r="G205" s="6">
        <v>44869</v>
      </c>
      <c r="H205" s="4">
        <v>1</v>
      </c>
      <c r="I205" s="4">
        <v>1</v>
      </c>
      <c r="J205" s="4">
        <v>1</v>
      </c>
      <c r="K205" s="4" t="s">
        <v>30</v>
      </c>
      <c r="L205" s="4">
        <v>139</v>
      </c>
      <c r="M205" s="4">
        <v>139</v>
      </c>
      <c r="N205" s="4" t="s">
        <v>1007</v>
      </c>
      <c r="O205" s="4" t="s">
        <v>685</v>
      </c>
      <c r="P205" s="4" t="s">
        <v>33</v>
      </c>
      <c r="Q205" s="4">
        <v>0</v>
      </c>
      <c r="R205" s="7">
        <v>44868</v>
      </c>
      <c r="S205" s="6">
        <v>44872</v>
      </c>
      <c r="T205" s="4" t="s">
        <v>34</v>
      </c>
      <c r="U205" s="4">
        <v>139</v>
      </c>
      <c r="V205" s="4">
        <v>0</v>
      </c>
      <c r="W205" s="4">
        <v>0</v>
      </c>
      <c r="X205" s="4" t="s">
        <v>1008</v>
      </c>
      <c r="Y205" s="4" t="s">
        <v>41</v>
      </c>
    </row>
    <row r="206" s="4" customFormat="1" spans="1:25">
      <c r="A206" s="4" t="s">
        <v>1009</v>
      </c>
      <c r="B206" s="4" t="s">
        <v>26</v>
      </c>
      <c r="C206" s="4" t="s">
        <v>27</v>
      </c>
      <c r="D206" s="4" t="s">
        <v>1010</v>
      </c>
      <c r="E206" s="4" t="s">
        <v>762</v>
      </c>
      <c r="F206" s="6">
        <v>44868</v>
      </c>
      <c r="G206" s="6">
        <v>44869</v>
      </c>
      <c r="H206" s="4">
        <v>1</v>
      </c>
      <c r="I206" s="4">
        <v>1</v>
      </c>
      <c r="J206" s="4">
        <v>1</v>
      </c>
      <c r="K206" s="4" t="s">
        <v>30</v>
      </c>
      <c r="L206" s="4">
        <v>174</v>
      </c>
      <c r="M206" s="4">
        <v>174</v>
      </c>
      <c r="N206" s="4" t="s">
        <v>1011</v>
      </c>
      <c r="O206" s="4" t="s">
        <v>685</v>
      </c>
      <c r="P206" s="4" t="s">
        <v>33</v>
      </c>
      <c r="Q206" s="4">
        <v>0</v>
      </c>
      <c r="R206" s="7">
        <v>44868</v>
      </c>
      <c r="S206" s="6">
        <v>44872</v>
      </c>
      <c r="T206" s="4" t="s">
        <v>34</v>
      </c>
      <c r="U206" s="4">
        <v>174</v>
      </c>
      <c r="V206" s="4">
        <v>0</v>
      </c>
      <c r="W206" s="4">
        <v>0</v>
      </c>
      <c r="X206" s="4" t="s">
        <v>1012</v>
      </c>
      <c r="Y206" s="4" t="s">
        <v>41</v>
      </c>
    </row>
    <row r="207" s="4" customFormat="1" spans="1:25">
      <c r="A207" s="4" t="s">
        <v>1013</v>
      </c>
      <c r="B207" s="4" t="s">
        <v>26</v>
      </c>
      <c r="C207" s="4" t="s">
        <v>27</v>
      </c>
      <c r="D207" s="4" t="s">
        <v>1014</v>
      </c>
      <c r="E207" s="4" t="s">
        <v>90</v>
      </c>
      <c r="F207" s="6">
        <v>44868</v>
      </c>
      <c r="G207" s="6">
        <v>44869</v>
      </c>
      <c r="H207" s="4">
        <v>1</v>
      </c>
      <c r="I207" s="4">
        <v>1</v>
      </c>
      <c r="J207" s="4">
        <v>1</v>
      </c>
      <c r="K207" s="4" t="s">
        <v>30</v>
      </c>
      <c r="L207" s="4">
        <v>262</v>
      </c>
      <c r="M207" s="4">
        <v>262</v>
      </c>
      <c r="N207" s="4" t="s">
        <v>1015</v>
      </c>
      <c r="O207" s="4" t="s">
        <v>685</v>
      </c>
      <c r="P207" s="4" t="s">
        <v>33</v>
      </c>
      <c r="Q207" s="4">
        <v>0</v>
      </c>
      <c r="R207" s="7">
        <v>44868</v>
      </c>
      <c r="S207" s="6">
        <v>44872</v>
      </c>
      <c r="T207" s="4" t="s">
        <v>34</v>
      </c>
      <c r="U207" s="4">
        <v>262</v>
      </c>
      <c r="V207" s="4">
        <v>0</v>
      </c>
      <c r="W207" s="4">
        <v>0</v>
      </c>
      <c r="X207" s="4" t="s">
        <v>1016</v>
      </c>
      <c r="Y207" s="4" t="s">
        <v>41</v>
      </c>
    </row>
    <row r="208" s="4" customFormat="1" spans="1:25">
      <c r="A208" s="4" t="s">
        <v>1017</v>
      </c>
      <c r="B208" s="4" t="s">
        <v>26</v>
      </c>
      <c r="C208" s="4" t="s">
        <v>27</v>
      </c>
      <c r="D208" s="4" t="s">
        <v>1018</v>
      </c>
      <c r="E208" s="4" t="s">
        <v>1019</v>
      </c>
      <c r="F208" s="6">
        <v>44868</v>
      </c>
      <c r="G208" s="6">
        <v>44869</v>
      </c>
      <c r="H208" s="4">
        <v>1</v>
      </c>
      <c r="I208" s="4">
        <v>1</v>
      </c>
      <c r="J208" s="4">
        <v>1</v>
      </c>
      <c r="K208" s="4" t="s">
        <v>30</v>
      </c>
      <c r="L208" s="4">
        <v>299</v>
      </c>
      <c r="M208" s="4">
        <v>299</v>
      </c>
      <c r="N208" s="4" t="s">
        <v>1020</v>
      </c>
      <c r="O208" s="4" t="s">
        <v>685</v>
      </c>
      <c r="P208" s="4" t="s">
        <v>33</v>
      </c>
      <c r="Q208" s="4">
        <v>0</v>
      </c>
      <c r="R208" s="7">
        <v>44868</v>
      </c>
      <c r="S208" s="6">
        <v>44872</v>
      </c>
      <c r="T208" s="4" t="s">
        <v>34</v>
      </c>
      <c r="U208" s="4">
        <v>299</v>
      </c>
      <c r="V208" s="4">
        <v>0</v>
      </c>
      <c r="W208" s="4">
        <v>0</v>
      </c>
      <c r="X208" s="4" t="s">
        <v>1021</v>
      </c>
      <c r="Y208" s="4" t="s">
        <v>41</v>
      </c>
    </row>
    <row r="209" s="4" customFormat="1" spans="1:25">
      <c r="A209" s="4" t="s">
        <v>1022</v>
      </c>
      <c r="B209" s="4" t="s">
        <v>26</v>
      </c>
      <c r="C209" s="4" t="s">
        <v>27</v>
      </c>
      <c r="D209" s="4" t="s">
        <v>288</v>
      </c>
      <c r="E209" s="4" t="s">
        <v>289</v>
      </c>
      <c r="F209" s="6">
        <v>44868</v>
      </c>
      <c r="G209" s="6">
        <v>44869</v>
      </c>
      <c r="H209" s="4">
        <v>1</v>
      </c>
      <c r="I209" s="4">
        <v>1</v>
      </c>
      <c r="J209" s="4">
        <v>1</v>
      </c>
      <c r="K209" s="4" t="s">
        <v>30</v>
      </c>
      <c r="L209" s="4">
        <v>203</v>
      </c>
      <c r="M209" s="4">
        <v>203</v>
      </c>
      <c r="N209" s="4" t="s">
        <v>1023</v>
      </c>
      <c r="O209" s="4" t="s">
        <v>685</v>
      </c>
      <c r="P209" s="4" t="s">
        <v>33</v>
      </c>
      <c r="Q209" s="4">
        <v>0</v>
      </c>
      <c r="R209" s="7">
        <v>44868</v>
      </c>
      <c r="S209" s="6">
        <v>44872</v>
      </c>
      <c r="T209" s="4" t="s">
        <v>34</v>
      </c>
      <c r="U209" s="4">
        <v>203</v>
      </c>
      <c r="V209" s="4">
        <v>0</v>
      </c>
      <c r="W209" s="4">
        <v>0</v>
      </c>
      <c r="X209" s="4" t="s">
        <v>1024</v>
      </c>
      <c r="Y209" s="4" t="s">
        <v>41</v>
      </c>
    </row>
    <row r="210" s="4" customFormat="1" spans="1:25">
      <c r="A210" s="4" t="s">
        <v>1025</v>
      </c>
      <c r="B210" s="4" t="s">
        <v>26</v>
      </c>
      <c r="C210" s="4" t="s">
        <v>27</v>
      </c>
      <c r="D210" s="4" t="s">
        <v>1026</v>
      </c>
      <c r="E210" s="4" t="s">
        <v>74</v>
      </c>
      <c r="F210" s="6">
        <v>44868</v>
      </c>
      <c r="G210" s="6">
        <v>44869</v>
      </c>
      <c r="H210" s="4">
        <v>1</v>
      </c>
      <c r="I210" s="4">
        <v>1</v>
      </c>
      <c r="J210" s="4">
        <v>1</v>
      </c>
      <c r="K210" s="4" t="s">
        <v>30</v>
      </c>
      <c r="L210" s="4">
        <v>803</v>
      </c>
      <c r="M210" s="4">
        <v>803</v>
      </c>
      <c r="N210" s="4" t="s">
        <v>1027</v>
      </c>
      <c r="O210" s="4" t="s">
        <v>685</v>
      </c>
      <c r="P210" s="4" t="s">
        <v>33</v>
      </c>
      <c r="Q210" s="4">
        <v>0</v>
      </c>
      <c r="R210" s="7">
        <v>44868</v>
      </c>
      <c r="S210" s="6">
        <v>44872</v>
      </c>
      <c r="T210" s="4" t="s">
        <v>34</v>
      </c>
      <c r="U210" s="4">
        <v>803</v>
      </c>
      <c r="V210" s="4">
        <v>0</v>
      </c>
      <c r="W210" s="4">
        <v>0</v>
      </c>
      <c r="X210" s="4" t="s">
        <v>1028</v>
      </c>
      <c r="Y210" s="4" t="s">
        <v>328</v>
      </c>
    </row>
    <row r="211" s="4" customFormat="1" spans="1:25">
      <c r="A211" s="4" t="s">
        <v>1029</v>
      </c>
      <c r="B211" s="4" t="s">
        <v>26</v>
      </c>
      <c r="C211" s="4" t="s">
        <v>27</v>
      </c>
      <c r="D211" s="4" t="s">
        <v>1030</v>
      </c>
      <c r="E211" s="4" t="s">
        <v>1031</v>
      </c>
      <c r="F211" s="6">
        <v>44868</v>
      </c>
      <c r="G211" s="6">
        <v>44869</v>
      </c>
      <c r="H211" s="4">
        <v>1</v>
      </c>
      <c r="I211" s="4">
        <v>1</v>
      </c>
      <c r="J211" s="4">
        <v>1</v>
      </c>
      <c r="K211" s="4" t="s">
        <v>30</v>
      </c>
      <c r="L211" s="4">
        <v>610</v>
      </c>
      <c r="M211" s="4">
        <v>610</v>
      </c>
      <c r="N211" s="4" t="s">
        <v>1032</v>
      </c>
      <c r="O211" s="4" t="s">
        <v>685</v>
      </c>
      <c r="P211" s="4" t="s">
        <v>33</v>
      </c>
      <c r="Q211" s="4">
        <v>0</v>
      </c>
      <c r="R211" s="7">
        <v>44868</v>
      </c>
      <c r="S211" s="6">
        <v>44872</v>
      </c>
      <c r="T211" s="4" t="s">
        <v>34</v>
      </c>
      <c r="U211" s="4">
        <v>610</v>
      </c>
      <c r="V211" s="4">
        <v>0</v>
      </c>
      <c r="W211" s="4">
        <v>0</v>
      </c>
      <c r="X211" s="4" t="s">
        <v>1033</v>
      </c>
      <c r="Y211" s="4" t="s">
        <v>41</v>
      </c>
    </row>
    <row r="212" s="4" customFormat="1" spans="1:25">
      <c r="A212" s="4" t="s">
        <v>1034</v>
      </c>
      <c r="B212" s="4" t="s">
        <v>26</v>
      </c>
      <c r="C212" s="4" t="s">
        <v>27</v>
      </c>
      <c r="D212" s="4" t="s">
        <v>1035</v>
      </c>
      <c r="E212" s="4" t="s">
        <v>74</v>
      </c>
      <c r="F212" s="6">
        <v>44868</v>
      </c>
      <c r="G212" s="6">
        <v>44869</v>
      </c>
      <c r="H212" s="4">
        <v>1</v>
      </c>
      <c r="I212" s="4">
        <v>1</v>
      </c>
      <c r="J212" s="4">
        <v>1</v>
      </c>
      <c r="K212" s="4" t="s">
        <v>30</v>
      </c>
      <c r="L212" s="4">
        <v>660</v>
      </c>
      <c r="M212" s="4">
        <v>660</v>
      </c>
      <c r="N212" s="4" t="s">
        <v>1036</v>
      </c>
      <c r="O212" s="4" t="s">
        <v>685</v>
      </c>
      <c r="P212" s="4" t="s">
        <v>33</v>
      </c>
      <c r="Q212" s="4">
        <v>0</v>
      </c>
      <c r="R212" s="7">
        <v>44868</v>
      </c>
      <c r="S212" s="6">
        <v>44872</v>
      </c>
      <c r="T212" s="4" t="s">
        <v>34</v>
      </c>
      <c r="U212" s="4">
        <v>660</v>
      </c>
      <c r="V212" s="4">
        <v>0</v>
      </c>
      <c r="W212" s="4">
        <v>0</v>
      </c>
      <c r="X212" s="4" t="s">
        <v>1037</v>
      </c>
      <c r="Y212" s="4" t="s">
        <v>1038</v>
      </c>
    </row>
    <row r="213" s="4" customFormat="1" spans="1:25">
      <c r="A213" s="4" t="s">
        <v>1039</v>
      </c>
      <c r="B213" s="4" t="s">
        <v>26</v>
      </c>
      <c r="C213" s="4" t="s">
        <v>27</v>
      </c>
      <c r="D213" s="4" t="s">
        <v>1040</v>
      </c>
      <c r="E213" s="4" t="s">
        <v>135</v>
      </c>
      <c r="F213" s="6">
        <v>44868</v>
      </c>
      <c r="G213" s="6">
        <v>44869</v>
      </c>
      <c r="H213" s="4">
        <v>1</v>
      </c>
      <c r="I213" s="4">
        <v>1</v>
      </c>
      <c r="J213" s="4">
        <v>1</v>
      </c>
      <c r="K213" s="4" t="s">
        <v>30</v>
      </c>
      <c r="L213" s="4">
        <v>145</v>
      </c>
      <c r="M213" s="4">
        <v>145</v>
      </c>
      <c r="N213" s="4" t="s">
        <v>1041</v>
      </c>
      <c r="O213" s="4" t="s">
        <v>685</v>
      </c>
      <c r="P213" s="4" t="s">
        <v>33</v>
      </c>
      <c r="Q213" s="4">
        <v>0</v>
      </c>
      <c r="R213" s="7">
        <v>44868</v>
      </c>
      <c r="S213" s="6">
        <v>44872</v>
      </c>
      <c r="T213" s="4" t="s">
        <v>34</v>
      </c>
      <c r="U213" s="4">
        <v>145</v>
      </c>
      <c r="V213" s="4">
        <v>0</v>
      </c>
      <c r="W213" s="4">
        <v>0</v>
      </c>
      <c r="X213" s="4" t="s">
        <v>1042</v>
      </c>
      <c r="Y213" s="4" t="s">
        <v>282</v>
      </c>
    </row>
    <row r="214" s="4" customFormat="1" spans="1:25">
      <c r="A214" s="4" t="s">
        <v>1043</v>
      </c>
      <c r="B214" s="4" t="s">
        <v>26</v>
      </c>
      <c r="C214" s="4" t="s">
        <v>27</v>
      </c>
      <c r="D214" s="4" t="s">
        <v>1044</v>
      </c>
      <c r="E214" s="4" t="s">
        <v>1045</v>
      </c>
      <c r="F214" s="6">
        <v>44868</v>
      </c>
      <c r="G214" s="6">
        <v>44869</v>
      </c>
      <c r="H214" s="4">
        <v>1</v>
      </c>
      <c r="I214" s="4">
        <v>1</v>
      </c>
      <c r="J214" s="4">
        <v>1</v>
      </c>
      <c r="K214" s="4" t="s">
        <v>30</v>
      </c>
      <c r="L214" s="4">
        <v>310</v>
      </c>
      <c r="M214" s="4">
        <v>310</v>
      </c>
      <c r="N214" s="4" t="s">
        <v>1046</v>
      </c>
      <c r="O214" s="4" t="s">
        <v>685</v>
      </c>
      <c r="P214" s="4" t="s">
        <v>33</v>
      </c>
      <c r="Q214" s="4">
        <v>0</v>
      </c>
      <c r="R214" s="7">
        <v>44868</v>
      </c>
      <c r="S214" s="6">
        <v>44872</v>
      </c>
      <c r="T214" s="4" t="s">
        <v>34</v>
      </c>
      <c r="U214" s="4">
        <v>310</v>
      </c>
      <c r="V214" s="4">
        <v>0</v>
      </c>
      <c r="W214" s="4">
        <v>0</v>
      </c>
      <c r="X214" s="4" t="s">
        <v>1047</v>
      </c>
      <c r="Y214" s="4" t="s">
        <v>41</v>
      </c>
    </row>
    <row r="215" s="4" customFormat="1" spans="1:25">
      <c r="A215" s="4" t="s">
        <v>1048</v>
      </c>
      <c r="B215" s="4" t="s">
        <v>26</v>
      </c>
      <c r="C215" s="4" t="s">
        <v>27</v>
      </c>
      <c r="D215" s="4" t="s">
        <v>936</v>
      </c>
      <c r="E215" s="4" t="s">
        <v>1049</v>
      </c>
      <c r="F215" s="6">
        <v>44868</v>
      </c>
      <c r="G215" s="6">
        <v>44869</v>
      </c>
      <c r="H215" s="4">
        <v>1</v>
      </c>
      <c r="I215" s="4">
        <v>1</v>
      </c>
      <c r="J215" s="4">
        <v>1</v>
      </c>
      <c r="K215" s="4" t="s">
        <v>30</v>
      </c>
      <c r="L215" s="4">
        <v>321</v>
      </c>
      <c r="M215" s="4">
        <v>321</v>
      </c>
      <c r="N215" s="4" t="s">
        <v>1050</v>
      </c>
      <c r="O215" s="4" t="s">
        <v>685</v>
      </c>
      <c r="P215" s="4" t="s">
        <v>33</v>
      </c>
      <c r="Q215" s="4">
        <v>0</v>
      </c>
      <c r="R215" s="7">
        <v>44868</v>
      </c>
      <c r="S215" s="6">
        <v>44872</v>
      </c>
      <c r="T215" s="4" t="s">
        <v>34</v>
      </c>
      <c r="U215" s="4">
        <v>321</v>
      </c>
      <c r="V215" s="4">
        <v>0</v>
      </c>
      <c r="W215" s="4">
        <v>0</v>
      </c>
      <c r="X215" s="4" t="s">
        <v>1051</v>
      </c>
      <c r="Y215" s="4" t="s">
        <v>41</v>
      </c>
    </row>
    <row r="216" s="4" customFormat="1" spans="1:25">
      <c r="A216" s="4" t="s">
        <v>1052</v>
      </c>
      <c r="B216" s="4" t="s">
        <v>26</v>
      </c>
      <c r="C216" s="4" t="s">
        <v>27</v>
      </c>
      <c r="D216" s="4" t="s">
        <v>288</v>
      </c>
      <c r="E216" s="4" t="s">
        <v>662</v>
      </c>
      <c r="F216" s="6">
        <v>44868</v>
      </c>
      <c r="G216" s="6">
        <v>44869</v>
      </c>
      <c r="H216" s="4">
        <v>1</v>
      </c>
      <c r="I216" s="4">
        <v>1</v>
      </c>
      <c r="J216" s="4">
        <v>1</v>
      </c>
      <c r="K216" s="4" t="s">
        <v>30</v>
      </c>
      <c r="L216" s="4">
        <v>187</v>
      </c>
      <c r="M216" s="4">
        <v>187</v>
      </c>
      <c r="N216" s="4" t="s">
        <v>290</v>
      </c>
      <c r="O216" s="4" t="s">
        <v>685</v>
      </c>
      <c r="P216" s="4" t="s">
        <v>33</v>
      </c>
      <c r="Q216" s="4">
        <v>0</v>
      </c>
      <c r="R216" s="7">
        <v>44868</v>
      </c>
      <c r="S216" s="6">
        <v>44872</v>
      </c>
      <c r="T216" s="4" t="s">
        <v>34</v>
      </c>
      <c r="U216" s="4">
        <v>187</v>
      </c>
      <c r="V216" s="4">
        <v>0</v>
      </c>
      <c r="W216" s="4">
        <v>0</v>
      </c>
      <c r="X216" s="4" t="s">
        <v>1053</v>
      </c>
      <c r="Y216" s="4" t="s">
        <v>41</v>
      </c>
    </row>
    <row r="217" s="4" customFormat="1" spans="1:25">
      <c r="A217" s="4" t="s">
        <v>1054</v>
      </c>
      <c r="B217" s="4" t="s">
        <v>26</v>
      </c>
      <c r="C217" s="4" t="s">
        <v>27</v>
      </c>
      <c r="D217" s="4" t="s">
        <v>361</v>
      </c>
      <c r="E217" s="4" t="s">
        <v>677</v>
      </c>
      <c r="F217" s="6">
        <v>44868</v>
      </c>
      <c r="G217" s="6">
        <v>44869</v>
      </c>
      <c r="H217" s="4">
        <v>1</v>
      </c>
      <c r="I217" s="4">
        <v>1</v>
      </c>
      <c r="J217" s="4">
        <v>1</v>
      </c>
      <c r="K217" s="4" t="s">
        <v>30</v>
      </c>
      <c r="L217" s="4">
        <v>466</v>
      </c>
      <c r="M217" s="4">
        <v>466</v>
      </c>
      <c r="N217" s="4" t="s">
        <v>1055</v>
      </c>
      <c r="O217" s="4" t="s">
        <v>685</v>
      </c>
      <c r="P217" s="4" t="s">
        <v>33</v>
      </c>
      <c r="Q217" s="4">
        <v>0</v>
      </c>
      <c r="R217" s="7">
        <v>44868</v>
      </c>
      <c r="S217" s="6">
        <v>44872</v>
      </c>
      <c r="T217" s="4" t="s">
        <v>34</v>
      </c>
      <c r="U217" s="4">
        <v>466</v>
      </c>
      <c r="V217" s="4">
        <v>0</v>
      </c>
      <c r="W217" s="4">
        <v>0</v>
      </c>
      <c r="X217" s="4" t="s">
        <v>1056</v>
      </c>
      <c r="Y217" s="4" t="s">
        <v>41</v>
      </c>
    </row>
    <row r="218" s="4" customFormat="1" spans="1:25">
      <c r="A218" s="4" t="s">
        <v>1057</v>
      </c>
      <c r="B218" s="4" t="s">
        <v>26</v>
      </c>
      <c r="C218" s="4" t="s">
        <v>27</v>
      </c>
      <c r="D218" s="4" t="s">
        <v>1058</v>
      </c>
      <c r="E218" s="4" t="s">
        <v>594</v>
      </c>
      <c r="F218" s="6">
        <v>44868</v>
      </c>
      <c r="G218" s="6">
        <v>44869</v>
      </c>
      <c r="H218" s="4">
        <v>1</v>
      </c>
      <c r="I218" s="4">
        <v>1</v>
      </c>
      <c r="J218" s="4">
        <v>1</v>
      </c>
      <c r="K218" s="4" t="s">
        <v>30</v>
      </c>
      <c r="L218" s="4">
        <v>529</v>
      </c>
      <c r="M218" s="4">
        <v>529</v>
      </c>
      <c r="N218" s="4" t="s">
        <v>1059</v>
      </c>
      <c r="O218" s="4" t="s">
        <v>685</v>
      </c>
      <c r="P218" s="4" t="s">
        <v>33</v>
      </c>
      <c r="Q218" s="4">
        <v>0</v>
      </c>
      <c r="R218" s="7">
        <v>44868</v>
      </c>
      <c r="S218" s="6">
        <v>44872</v>
      </c>
      <c r="T218" s="4" t="s">
        <v>34</v>
      </c>
      <c r="U218" s="4">
        <v>529</v>
      </c>
      <c r="V218" s="4">
        <v>0</v>
      </c>
      <c r="W218" s="4">
        <v>0</v>
      </c>
      <c r="X218" s="4" t="s">
        <v>1060</v>
      </c>
      <c r="Y218" s="4" t="s">
        <v>1061</v>
      </c>
    </row>
    <row r="219" s="4" customFormat="1" spans="1:25">
      <c r="A219" s="4" t="s">
        <v>1062</v>
      </c>
      <c r="B219" s="4" t="s">
        <v>26</v>
      </c>
      <c r="C219" s="4" t="s">
        <v>27</v>
      </c>
      <c r="D219" s="4" t="s">
        <v>1063</v>
      </c>
      <c r="E219" s="4" t="s">
        <v>135</v>
      </c>
      <c r="F219" s="6">
        <v>44868</v>
      </c>
      <c r="G219" s="6">
        <v>44869</v>
      </c>
      <c r="H219" s="4">
        <v>1</v>
      </c>
      <c r="I219" s="4">
        <v>1</v>
      </c>
      <c r="J219" s="4">
        <v>1</v>
      </c>
      <c r="K219" s="4" t="s">
        <v>30</v>
      </c>
      <c r="L219" s="4">
        <v>190</v>
      </c>
      <c r="M219" s="4">
        <v>190</v>
      </c>
      <c r="N219" s="4" t="s">
        <v>1064</v>
      </c>
      <c r="O219" s="4" t="s">
        <v>685</v>
      </c>
      <c r="P219" s="4" t="s">
        <v>33</v>
      </c>
      <c r="Q219" s="4">
        <v>0</v>
      </c>
      <c r="R219" s="7">
        <v>44868</v>
      </c>
      <c r="S219" s="6">
        <v>44872</v>
      </c>
      <c r="T219" s="4" t="s">
        <v>34</v>
      </c>
      <c r="U219" s="4">
        <v>190</v>
      </c>
      <c r="V219" s="4">
        <v>0</v>
      </c>
      <c r="W219" s="4">
        <v>0</v>
      </c>
      <c r="X219" s="4" t="s">
        <v>1065</v>
      </c>
      <c r="Y219" s="4" t="s">
        <v>1066</v>
      </c>
    </row>
    <row r="220" s="4" customFormat="1" spans="1:25">
      <c r="A220" s="4" t="s">
        <v>1067</v>
      </c>
      <c r="B220" s="4" t="s">
        <v>26</v>
      </c>
      <c r="C220" s="4" t="s">
        <v>401</v>
      </c>
      <c r="D220" s="4" t="s">
        <v>1068</v>
      </c>
      <c r="E220" s="4" t="s">
        <v>1069</v>
      </c>
      <c r="F220" s="6">
        <v>44814</v>
      </c>
      <c r="G220" s="6">
        <v>44815</v>
      </c>
      <c r="H220" s="4">
        <v>1</v>
      </c>
      <c r="I220" s="4">
        <v>1</v>
      </c>
      <c r="J220" s="4">
        <v>1</v>
      </c>
      <c r="K220" s="4" t="s">
        <v>30</v>
      </c>
      <c r="L220" s="4">
        <v>917.08</v>
      </c>
      <c r="M220" s="4">
        <v>917.08</v>
      </c>
      <c r="N220" s="4" t="s">
        <v>1070</v>
      </c>
      <c r="O220" s="4" t="s">
        <v>685</v>
      </c>
      <c r="P220" s="4" t="s">
        <v>33</v>
      </c>
      <c r="Q220" s="4">
        <v>0</v>
      </c>
      <c r="R220" s="7">
        <v>44812.7863425926</v>
      </c>
      <c r="S220" s="6">
        <v>44872</v>
      </c>
      <c r="T220" s="4" t="s">
        <v>34</v>
      </c>
      <c r="U220" s="4">
        <v>917.08</v>
      </c>
      <c r="V220" s="4">
        <v>0</v>
      </c>
      <c r="W220" s="4">
        <v>0</v>
      </c>
      <c r="X220" s="4" t="s">
        <v>41</v>
      </c>
      <c r="Y220" s="4" t="s">
        <v>1071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9"/>
  <sheetViews>
    <sheetView tabSelected="1" workbookViewId="0">
      <selection activeCell="A217" sqref="A217:C21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1072</v>
      </c>
    </row>
    <row r="2" s="4" customFormat="1" hidden="1" spans="1:9">
      <c r="A2" s="5">
        <v>18840423222</v>
      </c>
      <c r="B2" s="6">
        <v>44861</v>
      </c>
      <c r="C2" s="6">
        <v>44867</v>
      </c>
      <c r="D2" s="4">
        <v>1398</v>
      </c>
      <c r="E2" s="4" t="str">
        <f>VLOOKUP(A2,HOP!A:L,12,0)</f>
        <v>1398.00</v>
      </c>
      <c r="F2" s="4" t="str">
        <f>VLOOKUP(A2,HOP!A:C,3,0)</f>
        <v>2663850</v>
      </c>
      <c r="G2" s="4">
        <f>D2-E2</f>
        <v>0</v>
      </c>
      <c r="H2" s="4" t="str">
        <f>$H$1&amp;F2</f>
        <v>，2663850</v>
      </c>
      <c r="I2" s="4" t="str">
        <f>VLOOKUP(A2,HOP!A:U,21,0)</f>
        <v>直连</v>
      </c>
    </row>
    <row r="3" s="4" customFormat="1" hidden="1" spans="1:9">
      <c r="A3" s="5">
        <v>18910907242</v>
      </c>
      <c r="B3" s="6">
        <v>44866</v>
      </c>
      <c r="C3" s="6">
        <v>44867</v>
      </c>
      <c r="D3" s="4">
        <v>773</v>
      </c>
      <c r="E3" s="4" t="str">
        <f>VLOOKUP(A3,HOP!A:L,12,0)</f>
        <v>773.00</v>
      </c>
      <c r="F3" s="4" t="str">
        <f>VLOOKUP(A3,HOP!A:C,3,0)</f>
        <v>2673809</v>
      </c>
      <c r="G3" s="4">
        <f t="shared" ref="G3:G66" si="0">D3-E3</f>
        <v>0</v>
      </c>
      <c r="H3" s="4" t="str">
        <f t="shared" ref="H3:H66" si="1">$H$1&amp;F3</f>
        <v>，2673809</v>
      </c>
      <c r="I3" s="4" t="str">
        <f>VLOOKUP(A3,HOP!A:U,21,0)</f>
        <v>直连</v>
      </c>
    </row>
    <row r="4" s="4" customFormat="1" hidden="1" spans="1:9">
      <c r="A4" s="5">
        <v>21355897127</v>
      </c>
      <c r="B4" s="6">
        <v>44866</v>
      </c>
      <c r="C4" s="6">
        <v>44867</v>
      </c>
      <c r="D4" s="4">
        <v>1130</v>
      </c>
      <c r="E4" s="4" t="str">
        <f>VLOOKUP(A4,HOP!A:L,12,0)</f>
        <v>1130.00</v>
      </c>
      <c r="F4" s="4" t="str">
        <f>VLOOKUP(A4,HOP!A:C,3,0)</f>
        <v>2728301</v>
      </c>
      <c r="G4" s="4">
        <f t="shared" si="0"/>
        <v>0</v>
      </c>
      <c r="H4" s="4" t="str">
        <f t="shared" si="1"/>
        <v>，2728301</v>
      </c>
      <c r="I4" s="4" t="str">
        <f>VLOOKUP(A4,HOP!A:U,21,0)</f>
        <v>直连</v>
      </c>
    </row>
    <row r="5" s="4" customFormat="1" hidden="1" spans="1:9">
      <c r="A5" s="5">
        <v>21356325766</v>
      </c>
      <c r="B5" s="6">
        <v>44865</v>
      </c>
      <c r="C5" s="6">
        <v>44867</v>
      </c>
      <c r="D5" s="4">
        <v>4648</v>
      </c>
      <c r="E5" s="4" t="str">
        <f>VLOOKUP(A5,HOP!A:L,12,0)</f>
        <v>4648.00</v>
      </c>
      <c r="F5" s="4" t="str">
        <f>VLOOKUP(A5,HOP!A:C,3,0)</f>
        <v>2728438</v>
      </c>
      <c r="G5" s="4">
        <f t="shared" si="0"/>
        <v>0</v>
      </c>
      <c r="H5" s="4" t="str">
        <f t="shared" si="1"/>
        <v>，2728438</v>
      </c>
      <c r="I5" s="4" t="str">
        <f>VLOOKUP(A5,HOP!A:U,21,0)</f>
        <v>直连</v>
      </c>
    </row>
    <row r="6" s="4" customFormat="1" hidden="1" spans="1:9">
      <c r="A6" s="5">
        <v>21372800558</v>
      </c>
      <c r="B6" s="6">
        <v>44862</v>
      </c>
      <c r="C6" s="6">
        <v>44867</v>
      </c>
      <c r="D6" s="4">
        <v>4244</v>
      </c>
      <c r="E6" s="4" t="str">
        <f>VLOOKUP(A6,HOP!A:L,12,0)</f>
        <v>4244.00</v>
      </c>
      <c r="F6" s="4" t="str">
        <f>VLOOKUP(A6,HOP!A:C,3,0)</f>
        <v>2732211</v>
      </c>
      <c r="G6" s="4">
        <f t="shared" si="0"/>
        <v>0</v>
      </c>
      <c r="H6" s="4" t="str">
        <f t="shared" si="1"/>
        <v>，2732211</v>
      </c>
      <c r="I6" s="4" t="str">
        <f>VLOOKUP(A6,HOP!A:U,21,0)</f>
        <v>直连</v>
      </c>
    </row>
    <row r="7" s="4" customFormat="1" hidden="1" spans="1:9">
      <c r="A7" s="5">
        <v>21375718779</v>
      </c>
      <c r="B7" s="6">
        <v>44866</v>
      </c>
      <c r="C7" s="6">
        <v>44867</v>
      </c>
      <c r="D7" s="4">
        <v>0</v>
      </c>
      <c r="E7" s="4" t="str">
        <f>VLOOKUP(A7,HOP!A:L,12,0)</f>
        <v>0.00</v>
      </c>
      <c r="F7" s="4" t="str">
        <f>VLOOKUP(A7,HOP!A:C,3,0)</f>
        <v>2733019</v>
      </c>
      <c r="G7" s="4">
        <f t="shared" si="0"/>
        <v>0</v>
      </c>
      <c r="H7" s="4" t="str">
        <f t="shared" si="1"/>
        <v>，2733019</v>
      </c>
      <c r="I7" s="4" t="str">
        <f>VLOOKUP(A7,HOP!A:U,21,0)</f>
        <v>直连</v>
      </c>
    </row>
    <row r="8" s="4" customFormat="1" hidden="1" spans="1:9">
      <c r="A8" s="5">
        <v>21415579250</v>
      </c>
      <c r="B8" s="6">
        <v>44866</v>
      </c>
      <c r="C8" s="6">
        <v>44867</v>
      </c>
      <c r="D8" s="4">
        <v>539</v>
      </c>
      <c r="E8" s="4" t="str">
        <f>VLOOKUP(A8,HOP!A:L,12,0)</f>
        <v>539.00</v>
      </c>
      <c r="F8" s="4" t="str">
        <f>VLOOKUP(A8,HOP!A:C,3,0)</f>
        <v>2734295</v>
      </c>
      <c r="G8" s="4">
        <f t="shared" si="0"/>
        <v>0</v>
      </c>
      <c r="H8" s="4" t="str">
        <f t="shared" si="1"/>
        <v>，2734295</v>
      </c>
      <c r="I8" s="4" t="str">
        <f>VLOOKUP(A8,HOP!A:U,21,0)</f>
        <v>直连</v>
      </c>
    </row>
    <row r="9" s="4" customFormat="1" hidden="1" spans="1:9">
      <c r="A9" s="5">
        <v>21421768919</v>
      </c>
      <c r="B9" s="6">
        <v>44866</v>
      </c>
      <c r="C9" s="6">
        <v>44867</v>
      </c>
      <c r="D9" s="4">
        <v>1683</v>
      </c>
      <c r="E9" s="4" t="str">
        <f>VLOOKUP(A9,HOP!A:L,12,0)</f>
        <v>1683.00</v>
      </c>
      <c r="F9" s="4" t="str">
        <f>VLOOKUP(A9,HOP!A:C,3,0)</f>
        <v>2735028</v>
      </c>
      <c r="G9" s="4">
        <f t="shared" si="0"/>
        <v>0</v>
      </c>
      <c r="H9" s="4" t="str">
        <f t="shared" si="1"/>
        <v>，2735028</v>
      </c>
      <c r="I9" s="4" t="str">
        <f>VLOOKUP(A9,HOP!A:U,21,0)</f>
        <v>直连</v>
      </c>
    </row>
    <row r="10" s="4" customFormat="1" hidden="1" spans="1:9">
      <c r="A10" s="5">
        <v>21453394351</v>
      </c>
      <c r="B10" s="6">
        <v>44865</v>
      </c>
      <c r="C10" s="6">
        <v>44867</v>
      </c>
      <c r="D10" s="4">
        <v>834</v>
      </c>
      <c r="E10" s="4" t="str">
        <f>VLOOKUP(A10,HOP!A:L,12,0)</f>
        <v>834.00</v>
      </c>
      <c r="F10" s="4" t="str">
        <f>VLOOKUP(A10,HOP!A:C,3,0)</f>
        <v>2740123</v>
      </c>
      <c r="G10" s="4">
        <f t="shared" si="0"/>
        <v>0</v>
      </c>
      <c r="H10" s="4" t="str">
        <f t="shared" si="1"/>
        <v>，2740123</v>
      </c>
      <c r="I10" s="4" t="str">
        <f>VLOOKUP(A10,HOP!A:U,21,0)</f>
        <v>直连</v>
      </c>
    </row>
    <row r="11" s="4" customFormat="1" hidden="1" spans="1:9">
      <c r="A11" s="5">
        <v>21470834263</v>
      </c>
      <c r="B11" s="6">
        <v>44864</v>
      </c>
      <c r="C11" s="6">
        <v>44867</v>
      </c>
      <c r="D11" s="4">
        <v>2073</v>
      </c>
      <c r="E11" s="4" t="str">
        <f>VLOOKUP(A11,HOP!A:L,12,0)</f>
        <v>2073.00</v>
      </c>
      <c r="F11" s="4" t="str">
        <f>VLOOKUP(A11,HOP!A:C,3,0)</f>
        <v>2743841</v>
      </c>
      <c r="G11" s="4">
        <f t="shared" si="0"/>
        <v>0</v>
      </c>
      <c r="H11" s="4" t="str">
        <f t="shared" si="1"/>
        <v>，2743841</v>
      </c>
      <c r="I11" s="4" t="str">
        <f>VLOOKUP(A11,HOP!A:U,21,0)</f>
        <v>直连</v>
      </c>
    </row>
    <row r="12" s="4" customFormat="1" hidden="1" spans="1:9">
      <c r="A12" s="5">
        <v>21470865223</v>
      </c>
      <c r="B12" s="6">
        <v>44865</v>
      </c>
      <c r="C12" s="6">
        <v>44867</v>
      </c>
      <c r="D12" s="4">
        <v>2190</v>
      </c>
      <c r="E12" s="4" t="str">
        <f>VLOOKUP(A12,HOP!A:L,12,0)</f>
        <v>2190.00</v>
      </c>
      <c r="F12" s="4" t="str">
        <f>VLOOKUP(A12,HOP!A:C,3,0)</f>
        <v>2743870</v>
      </c>
      <c r="G12" s="4">
        <f t="shared" si="0"/>
        <v>0</v>
      </c>
      <c r="H12" s="4" t="str">
        <f t="shared" si="1"/>
        <v>，2743870</v>
      </c>
      <c r="I12" s="4" t="str">
        <f>VLOOKUP(A12,HOP!A:U,21,0)</f>
        <v>直连</v>
      </c>
    </row>
    <row r="13" s="4" customFormat="1" hidden="1" spans="1:9">
      <c r="A13" s="5">
        <v>21504527441</v>
      </c>
      <c r="B13" s="6">
        <v>44866</v>
      </c>
      <c r="C13" s="6">
        <v>44867</v>
      </c>
      <c r="D13" s="4">
        <v>710</v>
      </c>
      <c r="E13" s="4" t="str">
        <f>VLOOKUP(A13,HOP!A:L,12,0)</f>
        <v>710.00</v>
      </c>
      <c r="F13" s="4" t="str">
        <f>VLOOKUP(A13,HOP!A:C,3,0)</f>
        <v>2752251</v>
      </c>
      <c r="G13" s="4">
        <f t="shared" si="0"/>
        <v>0</v>
      </c>
      <c r="H13" s="4" t="str">
        <f t="shared" si="1"/>
        <v>，2752251</v>
      </c>
      <c r="I13" s="4" t="str">
        <f>VLOOKUP(A13,HOP!A:U,21,0)</f>
        <v>直连</v>
      </c>
    </row>
    <row r="14" s="4" customFormat="1" hidden="1" spans="1:9">
      <c r="A14" s="5">
        <v>21507426933</v>
      </c>
      <c r="B14" s="6">
        <v>44865</v>
      </c>
      <c r="C14" s="6">
        <v>44867</v>
      </c>
      <c r="D14" s="4">
        <v>1086</v>
      </c>
      <c r="E14" s="4" t="str">
        <f>VLOOKUP(A14,HOP!A:L,12,0)</f>
        <v>1086.00</v>
      </c>
      <c r="F14" s="4" t="str">
        <f>VLOOKUP(A14,HOP!A:C,3,0)</f>
        <v>2753077</v>
      </c>
      <c r="G14" s="4">
        <f t="shared" si="0"/>
        <v>0</v>
      </c>
      <c r="H14" s="4" t="str">
        <f t="shared" si="1"/>
        <v>，2753077</v>
      </c>
      <c r="I14" s="4" t="str">
        <f>VLOOKUP(A14,HOP!A:U,21,0)</f>
        <v>直采</v>
      </c>
    </row>
    <row r="15" s="4" customFormat="1" hidden="1" spans="1:9">
      <c r="A15" s="5">
        <v>21507558887</v>
      </c>
      <c r="B15" s="6">
        <v>44866</v>
      </c>
      <c r="C15" s="6">
        <v>44867</v>
      </c>
      <c r="D15" s="4">
        <v>754</v>
      </c>
      <c r="E15" s="4" t="str">
        <f>VLOOKUP(A15,HOP!A:L,12,0)</f>
        <v>754.00</v>
      </c>
      <c r="F15" s="4" t="str">
        <f>VLOOKUP(A15,HOP!A:C,3,0)</f>
        <v>2753132</v>
      </c>
      <c r="G15" s="4">
        <f t="shared" si="0"/>
        <v>0</v>
      </c>
      <c r="H15" s="4" t="str">
        <f t="shared" si="1"/>
        <v>，2753132</v>
      </c>
      <c r="I15" s="4" t="str">
        <f>VLOOKUP(A15,HOP!A:U,21,0)</f>
        <v>直连</v>
      </c>
    </row>
    <row r="16" s="4" customFormat="1" spans="1:9">
      <c r="A16" s="5">
        <v>21514655743</v>
      </c>
      <c r="B16" s="6">
        <v>44864</v>
      </c>
      <c r="C16" s="6">
        <v>44867</v>
      </c>
      <c r="D16" s="4">
        <v>5602</v>
      </c>
      <c r="E16" s="4" t="str">
        <f>VLOOKUP(A16,HOP!A:L,12,0)</f>
        <v>5602.02</v>
      </c>
      <c r="F16" s="4" t="str">
        <f>VLOOKUP(A16,HOP!A:C,3,0)</f>
        <v>2755147</v>
      </c>
      <c r="G16" s="4">
        <f t="shared" si="0"/>
        <v>-0.0200000000004366</v>
      </c>
      <c r="H16" s="4" t="str">
        <f t="shared" si="1"/>
        <v>，2755147</v>
      </c>
      <c r="I16" s="4" t="str">
        <f>VLOOKUP(A16,HOP!A:U,21,0)</f>
        <v>直连</v>
      </c>
    </row>
    <row r="17" s="4" customFormat="1" hidden="1" spans="1:9">
      <c r="A17" s="5">
        <v>21558250981</v>
      </c>
      <c r="B17" s="6">
        <v>44862</v>
      </c>
      <c r="C17" s="6">
        <v>44867</v>
      </c>
      <c r="D17" s="4">
        <v>10945</v>
      </c>
      <c r="E17" s="4" t="str">
        <f>VLOOKUP(A17,HOP!A:L,12,0)</f>
        <v>10945.00</v>
      </c>
      <c r="F17" s="4" t="str">
        <f>VLOOKUP(A17,HOP!A:C,3,0)</f>
        <v>2755742</v>
      </c>
      <c r="G17" s="4">
        <f t="shared" si="0"/>
        <v>0</v>
      </c>
      <c r="H17" s="4" t="str">
        <f t="shared" si="1"/>
        <v>，2755742</v>
      </c>
      <c r="I17" s="4" t="str">
        <f>VLOOKUP(A17,HOP!A:U,21,0)</f>
        <v>直连</v>
      </c>
    </row>
    <row r="18" s="4" customFormat="1" hidden="1" spans="1:9">
      <c r="A18" s="5">
        <v>21567107973</v>
      </c>
      <c r="B18" s="6">
        <v>44864</v>
      </c>
      <c r="C18" s="6">
        <v>44867</v>
      </c>
      <c r="D18" s="4">
        <v>2331</v>
      </c>
      <c r="E18" s="4" t="str">
        <f>VLOOKUP(A18,HOP!A:L,12,0)</f>
        <v>2331.00</v>
      </c>
      <c r="F18" s="4" t="str">
        <f>VLOOKUP(A18,HOP!A:C,3,0)</f>
        <v>2757185</v>
      </c>
      <c r="G18" s="4">
        <f t="shared" si="0"/>
        <v>0</v>
      </c>
      <c r="H18" s="4" t="str">
        <f t="shared" si="1"/>
        <v>，2757185</v>
      </c>
      <c r="I18" s="4" t="str">
        <f>VLOOKUP(A18,HOP!A:U,21,0)</f>
        <v>直连</v>
      </c>
    </row>
    <row r="19" s="4" customFormat="1" hidden="1" spans="1:9">
      <c r="A19" s="5">
        <v>21570645808</v>
      </c>
      <c r="B19" s="6">
        <v>44865</v>
      </c>
      <c r="C19" s="6">
        <v>44867</v>
      </c>
      <c r="D19" s="4">
        <v>416</v>
      </c>
      <c r="E19" s="4" t="str">
        <f>VLOOKUP(A19,HOP!A:L,12,0)</f>
        <v>416.00</v>
      </c>
      <c r="F19" s="4" t="str">
        <f>VLOOKUP(A19,HOP!A:C,3,0)</f>
        <v>2757998</v>
      </c>
      <c r="G19" s="4">
        <f t="shared" si="0"/>
        <v>0</v>
      </c>
      <c r="H19" s="4" t="str">
        <f t="shared" si="1"/>
        <v>，2757998</v>
      </c>
      <c r="I19" s="4" t="str">
        <f>VLOOKUP(A19,HOP!A:U,21,0)</f>
        <v>直连</v>
      </c>
    </row>
    <row r="20" s="4" customFormat="1" hidden="1" spans="1:9">
      <c r="A20" s="5">
        <v>21571244048</v>
      </c>
      <c r="B20" s="6">
        <v>44859</v>
      </c>
      <c r="C20" s="6">
        <v>44867</v>
      </c>
      <c r="D20" s="4">
        <v>2347</v>
      </c>
      <c r="E20" s="4" t="str">
        <f>VLOOKUP(A20,HOP!A:L,12,0)</f>
        <v>2347.00</v>
      </c>
      <c r="F20" s="4" t="str">
        <f>VLOOKUP(A20,HOP!A:C,3,0)</f>
        <v>2758203</v>
      </c>
      <c r="G20" s="4">
        <f t="shared" si="0"/>
        <v>0</v>
      </c>
      <c r="H20" s="4" t="str">
        <f t="shared" si="1"/>
        <v>，2758203</v>
      </c>
      <c r="I20" s="4" t="str">
        <f>VLOOKUP(A20,HOP!A:U,21,0)</f>
        <v>直连</v>
      </c>
    </row>
    <row r="21" s="4" customFormat="1" hidden="1" spans="1:9">
      <c r="A21" s="5">
        <v>21588836269</v>
      </c>
      <c r="B21" s="6">
        <v>44866</v>
      </c>
      <c r="C21" s="6">
        <v>44867</v>
      </c>
      <c r="D21" s="4">
        <v>231</v>
      </c>
      <c r="E21" s="4" t="str">
        <f>VLOOKUP(A21,HOP!A:L,12,0)</f>
        <v>231.00</v>
      </c>
      <c r="F21" s="4" t="str">
        <f>VLOOKUP(A21,HOP!A:C,3,0)</f>
        <v>2761055</v>
      </c>
      <c r="G21" s="4">
        <f t="shared" si="0"/>
        <v>0</v>
      </c>
      <c r="H21" s="4" t="str">
        <f t="shared" si="1"/>
        <v>，2761055</v>
      </c>
      <c r="I21" s="4" t="str">
        <f>VLOOKUP(A21,HOP!A:U,21,0)</f>
        <v>直连</v>
      </c>
    </row>
    <row r="22" s="4" customFormat="1" hidden="1" spans="1:9">
      <c r="A22" s="5">
        <v>21589872092</v>
      </c>
      <c r="B22" s="6">
        <v>44866</v>
      </c>
      <c r="C22" s="6">
        <v>44867</v>
      </c>
      <c r="D22" s="4">
        <v>568</v>
      </c>
      <c r="E22" s="4" t="str">
        <f>VLOOKUP(A22,HOP!A:L,12,0)</f>
        <v>568.00</v>
      </c>
      <c r="F22" s="4" t="str">
        <f>VLOOKUP(A22,HOP!A:C,3,0)</f>
        <v>2761362</v>
      </c>
      <c r="G22" s="4">
        <f t="shared" si="0"/>
        <v>0</v>
      </c>
      <c r="H22" s="4" t="str">
        <f t="shared" si="1"/>
        <v>，2761362</v>
      </c>
      <c r="I22" s="4" t="str">
        <f>VLOOKUP(A22,HOP!A:U,21,0)</f>
        <v>直连</v>
      </c>
    </row>
    <row r="23" s="4" customFormat="1" hidden="1" spans="1:9">
      <c r="A23" s="5">
        <v>21597310658</v>
      </c>
      <c r="B23" s="6">
        <v>44865</v>
      </c>
      <c r="C23" s="6">
        <v>44867</v>
      </c>
      <c r="D23" s="4">
        <v>454</v>
      </c>
      <c r="E23" s="4" t="str">
        <f>VLOOKUP(A23,HOP!A:L,12,0)</f>
        <v>454.00</v>
      </c>
      <c r="F23" s="4" t="str">
        <f>VLOOKUP(A23,HOP!A:C,3,0)</f>
        <v>2762330</v>
      </c>
      <c r="G23" s="4">
        <f t="shared" si="0"/>
        <v>0</v>
      </c>
      <c r="H23" s="4" t="str">
        <f t="shared" si="1"/>
        <v>，2762330</v>
      </c>
      <c r="I23" s="4" t="str">
        <f>VLOOKUP(A23,HOP!A:U,21,0)</f>
        <v>直连</v>
      </c>
    </row>
    <row r="24" s="4" customFormat="1" hidden="1" spans="1:9">
      <c r="A24" s="5">
        <v>21599579333</v>
      </c>
      <c r="B24" s="6">
        <v>44864</v>
      </c>
      <c r="C24" s="6">
        <v>44867</v>
      </c>
      <c r="D24" s="4">
        <v>1416</v>
      </c>
      <c r="E24" s="4" t="str">
        <f>VLOOKUP(A24,HOP!A:L,12,0)</f>
        <v>1416.00</v>
      </c>
      <c r="F24" s="4" t="str">
        <f>VLOOKUP(A24,HOP!A:C,3,0)</f>
        <v>2762838</v>
      </c>
      <c r="G24" s="4">
        <f t="shared" si="0"/>
        <v>0</v>
      </c>
      <c r="H24" s="4" t="str">
        <f t="shared" si="1"/>
        <v>，2762838</v>
      </c>
      <c r="I24" s="4" t="str">
        <f>VLOOKUP(A24,HOP!A:U,21,0)</f>
        <v>直连</v>
      </c>
    </row>
    <row r="25" s="4" customFormat="1" hidden="1" spans="1:9">
      <c r="A25" s="5">
        <v>21599934687</v>
      </c>
      <c r="B25" s="6">
        <v>44865</v>
      </c>
      <c r="C25" s="6">
        <v>44867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21600924562</v>
      </c>
      <c r="B26" s="6">
        <v>44866</v>
      </c>
      <c r="C26" s="6">
        <v>44867</v>
      </c>
      <c r="D26" s="4">
        <v>518</v>
      </c>
      <c r="E26" s="4" t="str">
        <f>VLOOKUP(A26,HOP!A:L,12,0)</f>
        <v>518.00</v>
      </c>
      <c r="F26" s="4" t="str">
        <f>VLOOKUP(A26,HOP!A:C,3,0)</f>
        <v>2763128</v>
      </c>
      <c r="G26" s="4">
        <f t="shared" si="0"/>
        <v>0</v>
      </c>
      <c r="H26" s="4" t="str">
        <f t="shared" si="1"/>
        <v>，2763128</v>
      </c>
      <c r="I26" s="4" t="str">
        <f>VLOOKUP(A26,HOP!A:U,21,0)</f>
        <v>直连</v>
      </c>
    </row>
    <row r="27" s="4" customFormat="1" hidden="1" spans="1:9">
      <c r="A27" s="5">
        <v>21618323924</v>
      </c>
      <c r="B27" s="6">
        <v>44866</v>
      </c>
      <c r="C27" s="6">
        <v>44867</v>
      </c>
      <c r="D27" s="4">
        <v>580</v>
      </c>
      <c r="E27" s="4" t="str">
        <f>VLOOKUP(A27,HOP!A:L,12,0)</f>
        <v>580.00</v>
      </c>
      <c r="F27" s="4" t="str">
        <f>VLOOKUP(A27,HOP!A:C,3,0)</f>
        <v>2765805</v>
      </c>
      <c r="G27" s="4">
        <f t="shared" si="0"/>
        <v>0</v>
      </c>
      <c r="H27" s="4" t="str">
        <f t="shared" si="1"/>
        <v>，2765805</v>
      </c>
      <c r="I27" s="4" t="str">
        <f>VLOOKUP(A27,HOP!A:U,21,0)</f>
        <v>直连</v>
      </c>
    </row>
    <row r="28" s="4" customFormat="1" hidden="1" spans="1:9">
      <c r="A28" s="5">
        <v>21618759898</v>
      </c>
      <c r="B28" s="6">
        <v>44866</v>
      </c>
      <c r="C28" s="6">
        <v>44867</v>
      </c>
      <c r="D28" s="4">
        <v>244</v>
      </c>
      <c r="E28" s="4" t="str">
        <f>VLOOKUP(A28,HOP!A:L,12,0)</f>
        <v>244.00</v>
      </c>
      <c r="F28" s="4" t="str">
        <f>VLOOKUP(A28,HOP!A:C,3,0)</f>
        <v>2765874</v>
      </c>
      <c r="G28" s="4">
        <f t="shared" si="0"/>
        <v>0</v>
      </c>
      <c r="H28" s="4" t="str">
        <f t="shared" si="1"/>
        <v>，2765874</v>
      </c>
      <c r="I28" s="4" t="str">
        <f>VLOOKUP(A28,HOP!A:U,21,0)</f>
        <v>直连</v>
      </c>
    </row>
    <row r="29" s="4" customFormat="1" hidden="1" spans="1:9">
      <c r="A29" s="5">
        <v>21619658225</v>
      </c>
      <c r="B29" s="6">
        <v>44866</v>
      </c>
      <c r="C29" s="6">
        <v>44867</v>
      </c>
      <c r="D29" s="4">
        <v>2048</v>
      </c>
      <c r="E29" s="4" t="str">
        <f>VLOOKUP(A29,HOP!A:L,12,0)</f>
        <v>2048.00</v>
      </c>
      <c r="F29" s="4" t="str">
        <f>VLOOKUP(A29,HOP!A:C,3,0)</f>
        <v>2766062</v>
      </c>
      <c r="G29" s="4">
        <f t="shared" si="0"/>
        <v>0</v>
      </c>
      <c r="H29" s="4" t="str">
        <f t="shared" si="1"/>
        <v>，2766062</v>
      </c>
      <c r="I29" s="4" t="str">
        <f>VLOOKUP(A29,HOP!A:U,21,0)</f>
        <v>直连</v>
      </c>
    </row>
    <row r="30" s="4" customFormat="1" hidden="1" spans="1:9">
      <c r="A30" s="5">
        <v>21619743139</v>
      </c>
      <c r="B30" s="6">
        <v>44865</v>
      </c>
      <c r="C30" s="6">
        <v>44867</v>
      </c>
      <c r="D30" s="4">
        <v>2452</v>
      </c>
      <c r="E30" s="4" t="str">
        <f>VLOOKUP(A30,HOP!A:L,12,0)</f>
        <v>2452.00</v>
      </c>
      <c r="F30" s="4" t="str">
        <f>VLOOKUP(A30,HOP!A:C,3,0)</f>
        <v>2766071</v>
      </c>
      <c r="G30" s="4">
        <f t="shared" si="0"/>
        <v>0</v>
      </c>
      <c r="H30" s="4" t="str">
        <f t="shared" si="1"/>
        <v>，2766071</v>
      </c>
      <c r="I30" s="4" t="str">
        <f>VLOOKUP(A30,HOP!A:U,21,0)</f>
        <v>直连</v>
      </c>
    </row>
    <row r="31" s="4" customFormat="1" hidden="1" spans="1:9">
      <c r="A31" s="5">
        <v>21622196713</v>
      </c>
      <c r="B31" s="6">
        <v>44864</v>
      </c>
      <c r="C31" s="6">
        <v>44867</v>
      </c>
      <c r="D31" s="4">
        <v>1083</v>
      </c>
      <c r="E31" s="4" t="str">
        <f>VLOOKUP(A31,HOP!A:L,12,0)</f>
        <v>1083.00</v>
      </c>
      <c r="F31" s="4" t="str">
        <f>VLOOKUP(A31,HOP!A:C,3,0)</f>
        <v>2766661</v>
      </c>
      <c r="G31" s="4">
        <f t="shared" si="0"/>
        <v>0</v>
      </c>
      <c r="H31" s="4" t="str">
        <f t="shared" si="1"/>
        <v>，2766661</v>
      </c>
      <c r="I31" s="4" t="str">
        <f>VLOOKUP(A31,HOP!A:U,21,0)</f>
        <v>直连</v>
      </c>
    </row>
    <row r="32" s="4" customFormat="1" hidden="1" spans="1:9">
      <c r="A32" s="5">
        <v>21622420147</v>
      </c>
      <c r="B32" s="6">
        <v>44865</v>
      </c>
      <c r="C32" s="6">
        <v>44867</v>
      </c>
      <c r="D32" s="4">
        <v>1250</v>
      </c>
      <c r="E32" s="4" t="str">
        <f>VLOOKUP(A32,HOP!A:L,12,0)</f>
        <v>1250.00</v>
      </c>
      <c r="F32" s="4" t="str">
        <f>VLOOKUP(A32,HOP!A:C,3,0)</f>
        <v>2766717</v>
      </c>
      <c r="G32" s="4">
        <f t="shared" si="0"/>
        <v>0</v>
      </c>
      <c r="H32" s="4" t="str">
        <f t="shared" si="1"/>
        <v>，2766717</v>
      </c>
      <c r="I32" s="4" t="str">
        <f>VLOOKUP(A32,HOP!A:U,21,0)</f>
        <v>直连</v>
      </c>
    </row>
    <row r="33" s="4" customFormat="1" hidden="1" spans="1:9">
      <c r="A33" s="5">
        <v>21622649978</v>
      </c>
      <c r="B33" s="6">
        <v>44865</v>
      </c>
      <c r="C33" s="6">
        <v>44867</v>
      </c>
      <c r="D33" s="4">
        <v>712</v>
      </c>
      <c r="E33" s="4" t="str">
        <f>VLOOKUP(A33,HOP!A:L,12,0)</f>
        <v>712.00</v>
      </c>
      <c r="F33" s="4" t="str">
        <f>VLOOKUP(A33,HOP!A:C,3,0)</f>
        <v>2766760</v>
      </c>
      <c r="G33" s="4">
        <f t="shared" si="0"/>
        <v>0</v>
      </c>
      <c r="H33" s="4" t="str">
        <f t="shared" si="1"/>
        <v>，2766760</v>
      </c>
      <c r="I33" s="4" t="str">
        <f>VLOOKUP(A33,HOP!A:U,21,0)</f>
        <v>直连</v>
      </c>
    </row>
    <row r="34" s="4" customFormat="1" hidden="1" spans="1:9">
      <c r="A34" s="5">
        <v>21623003601</v>
      </c>
      <c r="B34" s="6">
        <v>44864</v>
      </c>
      <c r="C34" s="6">
        <v>44867</v>
      </c>
      <c r="D34" s="4">
        <v>958</v>
      </c>
      <c r="E34" s="4" t="str">
        <f>VLOOKUP(A34,HOP!A:L,12,0)</f>
        <v>958.00</v>
      </c>
      <c r="F34" s="4" t="str">
        <f>VLOOKUP(A34,HOP!A:C,3,0)</f>
        <v>2766856</v>
      </c>
      <c r="G34" s="4">
        <f t="shared" si="0"/>
        <v>0</v>
      </c>
      <c r="H34" s="4" t="str">
        <f t="shared" si="1"/>
        <v>，2766856</v>
      </c>
      <c r="I34" s="4" t="str">
        <f>VLOOKUP(A34,HOP!A:U,21,0)</f>
        <v>直连</v>
      </c>
    </row>
    <row r="35" s="4" customFormat="1" hidden="1" spans="1:9">
      <c r="A35" s="5">
        <v>21623605560</v>
      </c>
      <c r="B35" s="6">
        <v>44865</v>
      </c>
      <c r="C35" s="6">
        <v>44867</v>
      </c>
      <c r="D35" s="4">
        <v>712</v>
      </c>
      <c r="E35" s="4" t="str">
        <f>VLOOKUP(A35,HOP!A:L,12,0)</f>
        <v>712.00</v>
      </c>
      <c r="F35" s="4" t="str">
        <f>VLOOKUP(A35,HOP!A:C,3,0)</f>
        <v>2767010</v>
      </c>
      <c r="G35" s="4">
        <f t="shared" si="0"/>
        <v>0</v>
      </c>
      <c r="H35" s="4" t="str">
        <f t="shared" si="1"/>
        <v>，2767010</v>
      </c>
      <c r="I35" s="4" t="str">
        <f>VLOOKUP(A35,HOP!A:U,21,0)</f>
        <v>直连</v>
      </c>
    </row>
    <row r="36" s="4" customFormat="1" hidden="1" spans="1:9">
      <c r="A36" s="5">
        <v>21623634245</v>
      </c>
      <c r="B36" s="6">
        <v>44864</v>
      </c>
      <c r="C36" s="6">
        <v>44867</v>
      </c>
      <c r="D36" s="4">
        <v>5852</v>
      </c>
      <c r="E36" s="4" t="str">
        <f>VLOOKUP(A36,HOP!A:L,12,0)</f>
        <v>5852.00</v>
      </c>
      <c r="F36" s="4" t="str">
        <f>VLOOKUP(A36,HOP!A:C,3,0)</f>
        <v>2767016</v>
      </c>
      <c r="G36" s="4">
        <f t="shared" si="0"/>
        <v>0</v>
      </c>
      <c r="H36" s="4" t="str">
        <f t="shared" si="1"/>
        <v>，2767016</v>
      </c>
      <c r="I36" s="4" t="str">
        <f>VLOOKUP(A36,HOP!A:U,21,0)</f>
        <v>直连</v>
      </c>
    </row>
    <row r="37" s="4" customFormat="1" hidden="1" spans="1:9">
      <c r="A37" s="5">
        <v>21623674951</v>
      </c>
      <c r="B37" s="6">
        <v>44866</v>
      </c>
      <c r="C37" s="6">
        <v>44867</v>
      </c>
      <c r="D37" s="4">
        <v>1190</v>
      </c>
      <c r="E37" s="4" t="str">
        <f>VLOOKUP(A37,HOP!A:L,12,0)</f>
        <v>1190.00</v>
      </c>
      <c r="F37" s="4" t="str">
        <f>VLOOKUP(A37,HOP!A:C,3,0)</f>
        <v>2767032</v>
      </c>
      <c r="G37" s="4">
        <f t="shared" si="0"/>
        <v>0</v>
      </c>
      <c r="H37" s="4" t="str">
        <f t="shared" si="1"/>
        <v>，2767032</v>
      </c>
      <c r="I37" s="4" t="str">
        <f>VLOOKUP(A37,HOP!A:U,21,0)</f>
        <v>直连</v>
      </c>
    </row>
    <row r="38" s="4" customFormat="1" hidden="1" spans="1:9">
      <c r="A38" s="5">
        <v>21624060351</v>
      </c>
      <c r="B38" s="6">
        <v>44864</v>
      </c>
      <c r="C38" s="6">
        <v>44867</v>
      </c>
      <c r="D38" s="4">
        <v>1100</v>
      </c>
      <c r="E38" s="4" t="str">
        <f>VLOOKUP(A38,HOP!A:L,12,0)</f>
        <v>1100.00</v>
      </c>
      <c r="F38" s="4" t="str">
        <f>VLOOKUP(A38,HOP!A:C,3,0)</f>
        <v>2767151</v>
      </c>
      <c r="G38" s="4">
        <f t="shared" si="0"/>
        <v>0</v>
      </c>
      <c r="H38" s="4" t="str">
        <f t="shared" si="1"/>
        <v>，2767151</v>
      </c>
      <c r="I38" s="4" t="str">
        <f>VLOOKUP(A38,HOP!A:U,21,0)</f>
        <v>直连</v>
      </c>
    </row>
    <row r="39" s="4" customFormat="1" hidden="1" spans="1:9">
      <c r="A39" s="5">
        <v>21624359863</v>
      </c>
      <c r="B39" s="6">
        <v>44866</v>
      </c>
      <c r="C39" s="6">
        <v>44867</v>
      </c>
      <c r="D39" s="4">
        <v>506</v>
      </c>
      <c r="E39" s="4" t="str">
        <f>VLOOKUP(A39,HOP!A:L,12,0)</f>
        <v>506.00</v>
      </c>
      <c r="F39" s="4" t="str">
        <f>VLOOKUP(A39,HOP!A:C,3,0)</f>
        <v>2767229</v>
      </c>
      <c r="G39" s="4">
        <f t="shared" si="0"/>
        <v>0</v>
      </c>
      <c r="H39" s="4" t="str">
        <f t="shared" si="1"/>
        <v>，2767229</v>
      </c>
      <c r="I39" s="4" t="str">
        <f>VLOOKUP(A39,HOP!A:U,21,0)</f>
        <v>直连</v>
      </c>
    </row>
    <row r="40" s="4" customFormat="1" hidden="1" spans="1:9">
      <c r="A40" s="5">
        <v>21624474393</v>
      </c>
      <c r="B40" s="6">
        <v>44866</v>
      </c>
      <c r="C40" s="6">
        <v>44867</v>
      </c>
      <c r="D40" s="4">
        <v>171</v>
      </c>
      <c r="E40" s="4" t="str">
        <f>VLOOKUP(A40,HOP!A:L,12,0)</f>
        <v>171.00</v>
      </c>
      <c r="F40" s="4" t="str">
        <f>VLOOKUP(A40,HOP!A:C,3,0)</f>
        <v>2767251</v>
      </c>
      <c r="G40" s="4">
        <f t="shared" si="0"/>
        <v>0</v>
      </c>
      <c r="H40" s="4" t="str">
        <f t="shared" si="1"/>
        <v>，2767251</v>
      </c>
      <c r="I40" s="4" t="str">
        <f>VLOOKUP(A40,HOP!A:U,21,0)</f>
        <v>直连</v>
      </c>
    </row>
    <row r="41" s="4" customFormat="1" hidden="1" spans="1:9">
      <c r="A41" s="5">
        <v>21624655603</v>
      </c>
      <c r="B41" s="6">
        <v>44866</v>
      </c>
      <c r="C41" s="6">
        <v>44867</v>
      </c>
      <c r="D41" s="4">
        <v>671</v>
      </c>
      <c r="E41" s="4" t="str">
        <f>VLOOKUP(A41,HOP!A:L,12,0)</f>
        <v>671.00</v>
      </c>
      <c r="F41" s="4" t="str">
        <f>VLOOKUP(A41,HOP!A:C,3,0)</f>
        <v>2767359</v>
      </c>
      <c r="G41" s="4">
        <f t="shared" si="0"/>
        <v>0</v>
      </c>
      <c r="H41" s="4" t="str">
        <f t="shared" si="1"/>
        <v>，2767359</v>
      </c>
      <c r="I41" s="4" t="str">
        <f>VLOOKUP(A41,HOP!A:U,21,0)</f>
        <v>直连</v>
      </c>
    </row>
    <row r="42" s="4" customFormat="1" hidden="1" spans="1:9">
      <c r="A42" s="5">
        <v>21624866181</v>
      </c>
      <c r="B42" s="6">
        <v>44865</v>
      </c>
      <c r="C42" s="6">
        <v>44867</v>
      </c>
      <c r="D42" s="4">
        <v>1752</v>
      </c>
      <c r="E42" s="4" t="str">
        <f>VLOOKUP(A42,HOP!A:L,12,0)</f>
        <v>1752.00</v>
      </c>
      <c r="F42" s="4" t="str">
        <f>VLOOKUP(A42,HOP!A:C,3,0)</f>
        <v>2767463</v>
      </c>
      <c r="G42" s="4">
        <f t="shared" si="0"/>
        <v>0</v>
      </c>
      <c r="H42" s="4" t="str">
        <f t="shared" si="1"/>
        <v>，2767463</v>
      </c>
      <c r="I42" s="4" t="str">
        <f>VLOOKUP(A42,HOP!A:U,21,0)</f>
        <v>直连</v>
      </c>
    </row>
    <row r="43" s="4" customFormat="1" hidden="1" spans="1:9">
      <c r="A43" s="5">
        <v>21630283088</v>
      </c>
      <c r="B43" s="6">
        <v>44865</v>
      </c>
      <c r="C43" s="6">
        <v>44867</v>
      </c>
      <c r="D43" s="4">
        <v>1392</v>
      </c>
      <c r="E43" s="4" t="str">
        <f>VLOOKUP(A43,HOP!A:L,12,0)</f>
        <v>1392.00</v>
      </c>
      <c r="F43" s="4" t="str">
        <f>VLOOKUP(A43,HOP!A:C,3,0)</f>
        <v>2767540</v>
      </c>
      <c r="G43" s="4">
        <f t="shared" si="0"/>
        <v>0</v>
      </c>
      <c r="H43" s="4" t="str">
        <f t="shared" si="1"/>
        <v>，2767540</v>
      </c>
      <c r="I43" s="4" t="str">
        <f>VLOOKUP(A43,HOP!A:U,21,0)</f>
        <v>直连</v>
      </c>
    </row>
    <row r="44" s="4" customFormat="1" hidden="1" spans="1:9">
      <c r="A44" s="5">
        <v>21630426293</v>
      </c>
      <c r="B44" s="6">
        <v>44865</v>
      </c>
      <c r="C44" s="6">
        <v>44867</v>
      </c>
      <c r="D44" s="4">
        <v>1663</v>
      </c>
      <c r="E44" s="4" t="str">
        <f>VLOOKUP(A44,HOP!A:L,12,0)</f>
        <v>1663.00</v>
      </c>
      <c r="F44" s="4" t="str">
        <f>VLOOKUP(A44,HOP!A:C,3,0)</f>
        <v>2767546</v>
      </c>
      <c r="G44" s="4">
        <f t="shared" si="0"/>
        <v>0</v>
      </c>
      <c r="H44" s="4" t="str">
        <f t="shared" si="1"/>
        <v>，2767546</v>
      </c>
      <c r="I44" s="4" t="str">
        <f>VLOOKUP(A44,HOP!A:U,21,0)</f>
        <v>直连</v>
      </c>
    </row>
    <row r="45" s="4" customFormat="1" hidden="1" spans="1:9">
      <c r="A45" s="5">
        <v>21630991385</v>
      </c>
      <c r="B45" s="6">
        <v>44866</v>
      </c>
      <c r="C45" s="6">
        <v>44867</v>
      </c>
      <c r="D45" s="4">
        <v>1751</v>
      </c>
      <c r="E45" s="4" t="str">
        <f>VLOOKUP(A45,HOP!A:L,12,0)</f>
        <v>1751.00</v>
      </c>
      <c r="F45" s="4" t="str">
        <f>VLOOKUP(A45,HOP!A:C,3,0)</f>
        <v>2767672</v>
      </c>
      <c r="G45" s="4">
        <f t="shared" si="0"/>
        <v>0</v>
      </c>
      <c r="H45" s="4" t="str">
        <f t="shared" si="1"/>
        <v>，2767672</v>
      </c>
      <c r="I45" s="4" t="str">
        <f>VLOOKUP(A45,HOP!A:U,21,0)</f>
        <v>直连</v>
      </c>
    </row>
    <row r="46" s="4" customFormat="1" hidden="1" spans="1:9">
      <c r="A46" s="5">
        <v>21631033386</v>
      </c>
      <c r="B46" s="6">
        <v>44866</v>
      </c>
      <c r="C46" s="6">
        <v>44867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21633442448</v>
      </c>
      <c r="B47" s="6">
        <v>44865</v>
      </c>
      <c r="C47" s="6">
        <v>44867</v>
      </c>
      <c r="D47" s="4">
        <v>178</v>
      </c>
      <c r="E47" s="4" t="str">
        <f>VLOOKUP(A47,HOP!A:L,12,0)</f>
        <v>178.00</v>
      </c>
      <c r="F47" s="4" t="str">
        <f>VLOOKUP(A47,HOP!A:C,3,0)</f>
        <v>2768047</v>
      </c>
      <c r="G47" s="4">
        <f t="shared" si="0"/>
        <v>0</v>
      </c>
      <c r="H47" s="4" t="str">
        <f t="shared" si="1"/>
        <v>，2768047</v>
      </c>
      <c r="I47" s="4" t="str">
        <f>VLOOKUP(A47,HOP!A:U,21,0)</f>
        <v>直连</v>
      </c>
    </row>
    <row r="48" s="4" customFormat="1" hidden="1" spans="1:9">
      <c r="A48" s="5">
        <v>21633899099</v>
      </c>
      <c r="B48" s="6">
        <v>44866</v>
      </c>
      <c r="C48" s="6">
        <v>44867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21633926824</v>
      </c>
      <c r="B49" s="6">
        <v>44865</v>
      </c>
      <c r="C49" s="6">
        <v>44867</v>
      </c>
      <c r="D49" s="4">
        <v>1502</v>
      </c>
      <c r="E49" s="4" t="str">
        <f>VLOOKUP(A49,HOP!A:L,12,0)</f>
        <v>1502.00</v>
      </c>
      <c r="F49" s="4" t="str">
        <f>VLOOKUP(A49,HOP!A:C,3,0)</f>
        <v>2768136</v>
      </c>
      <c r="G49" s="4">
        <f t="shared" si="0"/>
        <v>0</v>
      </c>
      <c r="H49" s="4" t="str">
        <f t="shared" si="1"/>
        <v>，2768136</v>
      </c>
      <c r="I49" s="4" t="str">
        <f>VLOOKUP(A49,HOP!A:U,21,0)</f>
        <v>直连</v>
      </c>
    </row>
    <row r="50" s="4" customFormat="1" hidden="1" spans="1:9">
      <c r="A50" s="5">
        <v>21635708254</v>
      </c>
      <c r="B50" s="6">
        <v>44866</v>
      </c>
      <c r="C50" s="6">
        <v>44867</v>
      </c>
      <c r="D50" s="4">
        <v>203</v>
      </c>
      <c r="E50" s="4" t="str">
        <f>VLOOKUP(A50,HOP!A:L,12,0)</f>
        <v>203.00</v>
      </c>
      <c r="F50" s="4" t="str">
        <f>VLOOKUP(A50,HOP!A:C,3,0)</f>
        <v>2768543</v>
      </c>
      <c r="G50" s="4">
        <f t="shared" si="0"/>
        <v>0</v>
      </c>
      <c r="H50" s="4" t="str">
        <f t="shared" si="1"/>
        <v>，2768543</v>
      </c>
      <c r="I50" s="4" t="str">
        <f>VLOOKUP(A50,HOP!A:U,21,0)</f>
        <v>直连</v>
      </c>
    </row>
    <row r="51" s="4" customFormat="1" hidden="1" spans="1:9">
      <c r="A51" s="5">
        <v>21637603619</v>
      </c>
      <c r="B51" s="6">
        <v>44866</v>
      </c>
      <c r="C51" s="6">
        <v>44867</v>
      </c>
      <c r="D51" s="4">
        <v>632</v>
      </c>
      <c r="E51" s="4" t="str">
        <f>VLOOKUP(A51,HOP!A:L,12,0)</f>
        <v>632.00</v>
      </c>
      <c r="F51" s="4" t="str">
        <f>VLOOKUP(A51,HOP!A:C,3,0)</f>
        <v>2769032</v>
      </c>
      <c r="G51" s="4">
        <f t="shared" si="0"/>
        <v>0</v>
      </c>
      <c r="H51" s="4" t="str">
        <f t="shared" si="1"/>
        <v>，2769032</v>
      </c>
      <c r="I51" s="4" t="str">
        <f>VLOOKUP(A51,HOP!A:U,21,0)</f>
        <v>直连</v>
      </c>
    </row>
    <row r="52" s="4" customFormat="1" hidden="1" spans="1:9">
      <c r="A52" s="5">
        <v>21637948986</v>
      </c>
      <c r="B52" s="6">
        <v>44866</v>
      </c>
      <c r="C52" s="6">
        <v>44867</v>
      </c>
      <c r="D52" s="4">
        <v>126</v>
      </c>
      <c r="E52" s="4" t="str">
        <f>VLOOKUP(A52,HOP!A:L,12,0)</f>
        <v>126.00</v>
      </c>
      <c r="F52" s="4" t="str">
        <f>VLOOKUP(A52,HOP!A:C,3,0)</f>
        <v>2769150</v>
      </c>
      <c r="G52" s="4">
        <f t="shared" si="0"/>
        <v>0</v>
      </c>
      <c r="H52" s="4" t="str">
        <f t="shared" si="1"/>
        <v>，2769150</v>
      </c>
      <c r="I52" s="4" t="str">
        <f>VLOOKUP(A52,HOP!A:U,21,0)</f>
        <v>直连</v>
      </c>
    </row>
    <row r="53" s="4" customFormat="1" hidden="1" spans="1:9">
      <c r="A53" s="5">
        <v>21638269338</v>
      </c>
      <c r="B53" s="6">
        <v>44866</v>
      </c>
      <c r="C53" s="6">
        <v>44867</v>
      </c>
      <c r="D53" s="4">
        <v>636</v>
      </c>
      <c r="E53" s="4" t="str">
        <f>VLOOKUP(A53,HOP!A:L,12,0)</f>
        <v>636.00</v>
      </c>
      <c r="F53" s="4" t="str">
        <f>VLOOKUP(A53,HOP!A:C,3,0)</f>
        <v>2769229</v>
      </c>
      <c r="G53" s="4">
        <f t="shared" si="0"/>
        <v>0</v>
      </c>
      <c r="H53" s="4" t="str">
        <f t="shared" si="1"/>
        <v>，2769229</v>
      </c>
      <c r="I53" s="4" t="str">
        <f>VLOOKUP(A53,HOP!A:U,21,0)</f>
        <v>直连</v>
      </c>
    </row>
    <row r="54" s="4" customFormat="1" hidden="1" spans="1:9">
      <c r="A54" s="5">
        <v>21638278141</v>
      </c>
      <c r="B54" s="6">
        <v>44866</v>
      </c>
      <c r="C54" s="6">
        <v>44867</v>
      </c>
      <c r="D54" s="4">
        <v>540</v>
      </c>
      <c r="E54" s="4" t="str">
        <f>VLOOKUP(A54,HOP!A:L,12,0)</f>
        <v>540.00</v>
      </c>
      <c r="F54" s="4" t="str">
        <f>VLOOKUP(A54,HOP!A:C,3,0)</f>
        <v>2769249</v>
      </c>
      <c r="G54" s="4">
        <f t="shared" si="0"/>
        <v>0</v>
      </c>
      <c r="H54" s="4" t="str">
        <f t="shared" si="1"/>
        <v>，2769249</v>
      </c>
      <c r="I54" s="4" t="str">
        <f>VLOOKUP(A54,HOP!A:U,21,0)</f>
        <v>直连</v>
      </c>
    </row>
    <row r="55" s="4" customFormat="1" hidden="1" spans="1:9">
      <c r="A55" s="5">
        <v>21638298413</v>
      </c>
      <c r="B55" s="6">
        <v>44866</v>
      </c>
      <c r="C55" s="6">
        <v>44867</v>
      </c>
      <c r="D55" s="4">
        <v>502</v>
      </c>
      <c r="E55" s="4" t="str">
        <f>VLOOKUP(A55,HOP!A:L,12,0)</f>
        <v>502.00</v>
      </c>
      <c r="F55" s="4" t="str">
        <f>VLOOKUP(A55,HOP!A:C,3,0)</f>
        <v>2769277</v>
      </c>
      <c r="G55" s="4">
        <f t="shared" si="0"/>
        <v>0</v>
      </c>
      <c r="H55" s="4" t="str">
        <f t="shared" si="1"/>
        <v>，2769277</v>
      </c>
      <c r="I55" s="4" t="str">
        <f>VLOOKUP(A55,HOP!A:U,21,0)</f>
        <v>直连</v>
      </c>
    </row>
    <row r="56" s="4" customFormat="1" hidden="1" spans="1:9">
      <c r="A56" s="5">
        <v>21638307847</v>
      </c>
      <c r="B56" s="6">
        <v>44866</v>
      </c>
      <c r="C56" s="6">
        <v>44867</v>
      </c>
      <c r="D56" s="4">
        <v>1242</v>
      </c>
      <c r="E56" s="4" t="str">
        <f>VLOOKUP(A56,HOP!A:L,12,0)</f>
        <v>1242.00</v>
      </c>
      <c r="F56" s="4" t="str">
        <f>VLOOKUP(A56,HOP!A:C,3,0)</f>
        <v>2769289</v>
      </c>
      <c r="G56" s="4">
        <f t="shared" si="0"/>
        <v>0</v>
      </c>
      <c r="H56" s="4" t="str">
        <f t="shared" si="1"/>
        <v>，2769289</v>
      </c>
      <c r="I56" s="4" t="str">
        <f>VLOOKUP(A56,HOP!A:U,21,0)</f>
        <v>直连</v>
      </c>
    </row>
    <row r="57" s="4" customFormat="1" hidden="1" spans="1:9">
      <c r="A57" s="5">
        <v>21680710590</v>
      </c>
      <c r="B57" s="6">
        <v>44866</v>
      </c>
      <c r="C57" s="6">
        <v>44867</v>
      </c>
      <c r="D57" s="4">
        <v>579</v>
      </c>
      <c r="E57" s="4" t="str">
        <f>VLOOKUP(A57,HOP!A:L,12,0)</f>
        <v>579.00</v>
      </c>
      <c r="F57" s="4" t="str">
        <f>VLOOKUP(A57,HOP!A:C,3,0)</f>
        <v>2769382</v>
      </c>
      <c r="G57" s="4">
        <f t="shared" si="0"/>
        <v>0</v>
      </c>
      <c r="H57" s="4" t="str">
        <f t="shared" si="1"/>
        <v>，2769382</v>
      </c>
      <c r="I57" s="4" t="str">
        <f>VLOOKUP(A57,HOP!A:U,21,0)</f>
        <v>直连</v>
      </c>
    </row>
    <row r="58" s="4" customFormat="1" hidden="1" spans="1:9">
      <c r="A58" s="5">
        <v>21681124955</v>
      </c>
      <c r="B58" s="6">
        <v>44866</v>
      </c>
      <c r="C58" s="6">
        <v>44867</v>
      </c>
      <c r="D58" s="4">
        <v>57</v>
      </c>
      <c r="E58" s="4" t="str">
        <f>VLOOKUP(A58,HOP!A:L,12,0)</f>
        <v>57.00</v>
      </c>
      <c r="F58" s="4" t="str">
        <f>VLOOKUP(A58,HOP!A:C,3,0)</f>
        <v>2769433</v>
      </c>
      <c r="G58" s="4">
        <f t="shared" si="0"/>
        <v>0</v>
      </c>
      <c r="H58" s="4" t="str">
        <f t="shared" si="1"/>
        <v>，2769433</v>
      </c>
      <c r="I58" s="4" t="str">
        <f>VLOOKUP(A58,HOP!A:U,21,0)</f>
        <v>直连</v>
      </c>
    </row>
    <row r="59" s="4" customFormat="1" hidden="1" spans="1:9">
      <c r="A59" s="5">
        <v>21681451196</v>
      </c>
      <c r="B59" s="6">
        <v>44866</v>
      </c>
      <c r="C59" s="6">
        <v>44867</v>
      </c>
      <c r="D59" s="4">
        <v>159</v>
      </c>
      <c r="E59" s="4" t="str">
        <f>VLOOKUP(A59,HOP!A:L,12,0)</f>
        <v>159.00</v>
      </c>
      <c r="F59" s="4" t="str">
        <f>VLOOKUP(A59,HOP!A:C,3,0)</f>
        <v>2769480</v>
      </c>
      <c r="G59" s="4">
        <f t="shared" si="0"/>
        <v>0</v>
      </c>
      <c r="H59" s="4" t="str">
        <f t="shared" si="1"/>
        <v>，2769480</v>
      </c>
      <c r="I59" s="4" t="str">
        <f>VLOOKUP(A59,HOP!A:U,21,0)</f>
        <v>直连</v>
      </c>
    </row>
    <row r="60" s="4" customFormat="1" hidden="1" spans="1:9">
      <c r="A60" s="5">
        <v>21681596608</v>
      </c>
      <c r="B60" s="6">
        <v>44866</v>
      </c>
      <c r="C60" s="6">
        <v>44867</v>
      </c>
      <c r="D60" s="4">
        <v>474</v>
      </c>
      <c r="E60" s="4" t="str">
        <f>VLOOKUP(A60,HOP!A:L,12,0)</f>
        <v>474.00</v>
      </c>
      <c r="F60" s="4" t="str">
        <f>VLOOKUP(A60,HOP!A:C,3,0)</f>
        <v>2769509</v>
      </c>
      <c r="G60" s="4">
        <f t="shared" si="0"/>
        <v>0</v>
      </c>
      <c r="H60" s="4" t="str">
        <f t="shared" si="1"/>
        <v>，2769509</v>
      </c>
      <c r="I60" s="4" t="str">
        <f>VLOOKUP(A60,HOP!A:U,21,0)</f>
        <v>直连</v>
      </c>
    </row>
    <row r="61" s="4" customFormat="1" hidden="1" spans="1:9">
      <c r="A61" s="5">
        <v>21682058231</v>
      </c>
      <c r="B61" s="6">
        <v>44866</v>
      </c>
      <c r="C61" s="6">
        <v>44867</v>
      </c>
      <c r="D61" s="4">
        <v>778</v>
      </c>
      <c r="E61" s="4" t="str">
        <f>VLOOKUP(A61,HOP!A:L,12,0)</f>
        <v>778.00</v>
      </c>
      <c r="F61" s="4" t="str">
        <f>VLOOKUP(A61,HOP!A:C,3,0)</f>
        <v>2769601</v>
      </c>
      <c r="G61" s="4">
        <f t="shared" si="0"/>
        <v>0</v>
      </c>
      <c r="H61" s="4" t="str">
        <f t="shared" si="1"/>
        <v>，2769601</v>
      </c>
      <c r="I61" s="4" t="str">
        <f>VLOOKUP(A61,HOP!A:U,21,0)</f>
        <v>直连</v>
      </c>
    </row>
    <row r="62" s="4" customFormat="1" hidden="1" spans="1:9">
      <c r="A62" s="5">
        <v>21682681776</v>
      </c>
      <c r="B62" s="6">
        <v>44866</v>
      </c>
      <c r="C62" s="6">
        <v>44867</v>
      </c>
      <c r="D62" s="4">
        <v>0</v>
      </c>
      <c r="E62" s="4" t="str">
        <f>VLOOKUP(A62,HOP!A:L,12,0)</f>
        <v>0.00</v>
      </c>
      <c r="F62" s="4" t="str">
        <f>VLOOKUP(A62,HOP!A:C,3,0)</f>
        <v>2769727</v>
      </c>
      <c r="G62" s="4">
        <f t="shared" si="0"/>
        <v>0</v>
      </c>
      <c r="H62" s="4" t="str">
        <f t="shared" si="1"/>
        <v>，2769727</v>
      </c>
      <c r="I62" s="4" t="str">
        <f>VLOOKUP(A62,HOP!A:U,21,0)</f>
        <v>直连</v>
      </c>
    </row>
    <row r="63" s="4" customFormat="1" hidden="1" spans="1:9">
      <c r="A63" s="5">
        <v>21682727764</v>
      </c>
      <c r="B63" s="6">
        <v>44866</v>
      </c>
      <c r="C63" s="6">
        <v>44867</v>
      </c>
      <c r="D63" s="4">
        <v>1539</v>
      </c>
      <c r="E63" s="4" t="str">
        <f>VLOOKUP(A63,HOP!A:L,12,0)</f>
        <v>1539.00</v>
      </c>
      <c r="F63" s="4" t="str">
        <f>VLOOKUP(A63,HOP!A:C,3,0)</f>
        <v>2769736</v>
      </c>
      <c r="G63" s="4">
        <f t="shared" si="0"/>
        <v>0</v>
      </c>
      <c r="H63" s="4" t="str">
        <f t="shared" si="1"/>
        <v>，2769736</v>
      </c>
      <c r="I63" s="4" t="str">
        <f>VLOOKUP(A63,HOP!A:U,21,0)</f>
        <v>直连</v>
      </c>
    </row>
    <row r="64" s="4" customFormat="1" hidden="1" spans="1:9">
      <c r="A64" s="5">
        <v>21683423782</v>
      </c>
      <c r="B64" s="6">
        <v>44866</v>
      </c>
      <c r="C64" s="6">
        <v>44867</v>
      </c>
      <c r="D64" s="4">
        <v>466</v>
      </c>
      <c r="E64" s="4" t="str">
        <f>VLOOKUP(A64,HOP!A:L,12,0)</f>
        <v>466.00</v>
      </c>
      <c r="F64" s="4" t="str">
        <f>VLOOKUP(A64,HOP!A:C,3,0)</f>
        <v>2769902</v>
      </c>
      <c r="G64" s="4">
        <f t="shared" si="0"/>
        <v>0</v>
      </c>
      <c r="H64" s="4" t="str">
        <f t="shared" si="1"/>
        <v>，2769902</v>
      </c>
      <c r="I64" s="4" t="str">
        <f>VLOOKUP(A64,HOP!A:U,21,0)</f>
        <v>直连</v>
      </c>
    </row>
    <row r="65" s="4" customFormat="1" hidden="1" spans="1:9">
      <c r="A65" s="5">
        <v>21683436935</v>
      </c>
      <c r="B65" s="6">
        <v>44866</v>
      </c>
      <c r="C65" s="6">
        <v>44867</v>
      </c>
      <c r="D65" s="4">
        <v>464</v>
      </c>
      <c r="E65" s="4" t="str">
        <f>VLOOKUP(A65,HOP!A:L,12,0)</f>
        <v>464.00</v>
      </c>
      <c r="F65" s="4" t="str">
        <f>VLOOKUP(A65,HOP!A:C,3,0)</f>
        <v>2769904</v>
      </c>
      <c r="G65" s="4">
        <f t="shared" si="0"/>
        <v>0</v>
      </c>
      <c r="H65" s="4" t="str">
        <f t="shared" si="1"/>
        <v>，2769904</v>
      </c>
      <c r="I65" s="4" t="str">
        <f>VLOOKUP(A65,HOP!A:U,21,0)</f>
        <v>直连</v>
      </c>
    </row>
    <row r="66" s="4" customFormat="1" hidden="1" spans="1:9">
      <c r="A66" s="5">
        <v>21683957637</v>
      </c>
      <c r="B66" s="6">
        <v>44866</v>
      </c>
      <c r="C66" s="6">
        <v>44867</v>
      </c>
      <c r="D66" s="4">
        <v>153</v>
      </c>
      <c r="E66" s="4" t="str">
        <f>VLOOKUP(A66,HOP!A:L,12,0)</f>
        <v>153.00</v>
      </c>
      <c r="F66" s="4" t="str">
        <f>VLOOKUP(A66,HOP!A:C,3,0)</f>
        <v>2770042</v>
      </c>
      <c r="G66" s="4">
        <f t="shared" si="0"/>
        <v>0</v>
      </c>
      <c r="H66" s="4" t="str">
        <f t="shared" si="1"/>
        <v>，2770042</v>
      </c>
      <c r="I66" s="4" t="str">
        <f>VLOOKUP(A66,HOP!A:U,21,0)</f>
        <v>直连</v>
      </c>
    </row>
    <row r="67" s="4" customFormat="1" hidden="1" spans="1:9">
      <c r="A67" s="5">
        <v>21684578002</v>
      </c>
      <c r="B67" s="6">
        <v>44866</v>
      </c>
      <c r="C67" s="6">
        <v>44867</v>
      </c>
      <c r="D67" s="4">
        <v>161</v>
      </c>
      <c r="E67" s="4" t="str">
        <f>VLOOKUP(A67,HOP!A:L,12,0)</f>
        <v>161.00</v>
      </c>
      <c r="F67" s="4" t="str">
        <f>VLOOKUP(A67,HOP!A:C,3,0)</f>
        <v>2770179</v>
      </c>
      <c r="G67" s="4">
        <f t="shared" ref="G67:G130" si="2">D67-E67</f>
        <v>0</v>
      </c>
      <c r="H67" s="4" t="str">
        <f t="shared" ref="H67:H130" si="3">$H$1&amp;F67</f>
        <v>，2770179</v>
      </c>
      <c r="I67" s="4" t="str">
        <f>VLOOKUP(A67,HOP!A:U,21,0)</f>
        <v>直连</v>
      </c>
    </row>
    <row r="68" s="4" customFormat="1" hidden="1" spans="1:9">
      <c r="A68" s="5">
        <v>21685000319</v>
      </c>
      <c r="B68" s="6">
        <v>44866</v>
      </c>
      <c r="C68" s="6">
        <v>44867</v>
      </c>
      <c r="D68" s="4">
        <v>2276</v>
      </c>
      <c r="E68" s="4" t="str">
        <f>VLOOKUP(A68,HOP!A:L,12,0)</f>
        <v>2276.00</v>
      </c>
      <c r="F68" s="4" t="str">
        <f>VLOOKUP(A68,HOP!A:C,3,0)</f>
        <v>2770260</v>
      </c>
      <c r="G68" s="4">
        <f t="shared" si="2"/>
        <v>0</v>
      </c>
      <c r="H68" s="4" t="str">
        <f t="shared" si="3"/>
        <v>，2770260</v>
      </c>
      <c r="I68" s="4" t="str">
        <f>VLOOKUP(A68,HOP!A:U,21,0)</f>
        <v>直连</v>
      </c>
    </row>
    <row r="69" s="4" customFormat="1" hidden="1" spans="1:9">
      <c r="A69" s="5">
        <v>21685058710</v>
      </c>
      <c r="B69" s="6">
        <v>44866</v>
      </c>
      <c r="C69" s="6">
        <v>44867</v>
      </c>
      <c r="D69" s="4">
        <v>98</v>
      </c>
      <c r="E69" s="4" t="str">
        <f>VLOOKUP(A69,HOP!A:L,12,0)</f>
        <v>98.00</v>
      </c>
      <c r="F69" s="4" t="str">
        <f>VLOOKUP(A69,HOP!A:C,3,0)</f>
        <v>2770276</v>
      </c>
      <c r="G69" s="4">
        <f t="shared" si="2"/>
        <v>0</v>
      </c>
      <c r="H69" s="4" t="str">
        <f t="shared" si="3"/>
        <v>，2770276</v>
      </c>
      <c r="I69" s="4" t="str">
        <f>VLOOKUP(A69,HOP!A:U,21,0)</f>
        <v>直连</v>
      </c>
    </row>
    <row r="70" s="4" customFormat="1" hidden="1" spans="1:9">
      <c r="A70" s="5">
        <v>21685175725</v>
      </c>
      <c r="B70" s="6">
        <v>44866</v>
      </c>
      <c r="C70" s="6">
        <v>44867</v>
      </c>
      <c r="D70" s="4">
        <v>140</v>
      </c>
      <c r="E70" s="4" t="str">
        <f>VLOOKUP(A70,HOP!A:L,12,0)</f>
        <v>140.00</v>
      </c>
      <c r="F70" s="4" t="str">
        <f>VLOOKUP(A70,HOP!A:C,3,0)</f>
        <v>2770294</v>
      </c>
      <c r="G70" s="4">
        <f t="shared" si="2"/>
        <v>0</v>
      </c>
      <c r="H70" s="4" t="str">
        <f t="shared" si="3"/>
        <v>，2770294</v>
      </c>
      <c r="I70" s="4" t="str">
        <f>VLOOKUP(A70,HOP!A:U,21,0)</f>
        <v>直连</v>
      </c>
    </row>
    <row r="71" s="4" customFormat="1" hidden="1" spans="1:9">
      <c r="A71" s="5">
        <v>21686647643</v>
      </c>
      <c r="B71" s="6">
        <v>44866</v>
      </c>
      <c r="C71" s="6">
        <v>44867</v>
      </c>
      <c r="D71" s="4">
        <v>401</v>
      </c>
      <c r="E71" s="4" t="str">
        <f>VLOOKUP(A71,HOP!A:L,12,0)</f>
        <v>401.00</v>
      </c>
      <c r="F71" s="4" t="str">
        <f>VLOOKUP(A71,HOP!A:C,3,0)</f>
        <v>2770611</v>
      </c>
      <c r="G71" s="4">
        <f t="shared" si="2"/>
        <v>0</v>
      </c>
      <c r="H71" s="4" t="str">
        <f t="shared" si="3"/>
        <v>，2770611</v>
      </c>
      <c r="I71" s="4" t="str">
        <f>VLOOKUP(A71,HOP!A:U,21,0)</f>
        <v>直连</v>
      </c>
    </row>
    <row r="72" s="4" customFormat="1" spans="1:10">
      <c r="A72" s="5">
        <v>18818581063</v>
      </c>
      <c r="B72" s="6">
        <v>44810</v>
      </c>
      <c r="C72" s="6">
        <v>44812</v>
      </c>
      <c r="D72" s="4">
        <v>445.4</v>
      </c>
      <c r="E72" s="4" t="e">
        <f>VLOOKUP(A72,HOP!A:L,12,0)</f>
        <v>#N/A</v>
      </c>
      <c r="F72" s="4">
        <v>2661659</v>
      </c>
      <c r="G72" s="4" t="e">
        <f t="shared" si="2"/>
        <v>#N/A</v>
      </c>
      <c r="H72" s="4" t="str">
        <f t="shared" si="3"/>
        <v>，2661659</v>
      </c>
      <c r="I72" s="4" t="e">
        <f>VLOOKUP(A72,HOP!A:U,21,0)</f>
        <v>#N/A</v>
      </c>
      <c r="J72" s="4" t="s">
        <v>1073</v>
      </c>
    </row>
    <row r="73" s="4" customFormat="1" hidden="1" spans="1:9">
      <c r="A73" s="5">
        <v>18771817868</v>
      </c>
      <c r="B73" s="6">
        <v>44866</v>
      </c>
      <c r="C73" s="6">
        <v>44868</v>
      </c>
      <c r="D73" s="4">
        <v>4040</v>
      </c>
      <c r="E73" s="4" t="str">
        <f>VLOOKUP(A73,HOP!A:L,12,0)</f>
        <v>4040.00</v>
      </c>
      <c r="F73" s="4" t="str">
        <f>VLOOKUP(A73,HOP!A:C,3,0)</f>
        <v>2657032</v>
      </c>
      <c r="G73" s="4">
        <f t="shared" si="2"/>
        <v>0</v>
      </c>
      <c r="H73" s="4" t="str">
        <f t="shared" si="3"/>
        <v>，2657032</v>
      </c>
      <c r="I73" s="4" t="str">
        <f>VLOOKUP(A73,HOP!A:U,21,0)</f>
        <v>直连</v>
      </c>
    </row>
    <row r="74" s="4" customFormat="1" spans="1:9">
      <c r="A74" s="5">
        <v>18946315787</v>
      </c>
      <c r="B74" s="6">
        <v>44865</v>
      </c>
      <c r="C74" s="6">
        <v>44868</v>
      </c>
      <c r="D74" s="4">
        <v>3520</v>
      </c>
      <c r="E74" s="4" t="str">
        <f>VLOOKUP(A74,HOP!A:L,12,0)</f>
        <v>3520.02</v>
      </c>
      <c r="F74" s="4" t="str">
        <f>VLOOKUP(A74,HOP!A:C,3,0)</f>
        <v>2685266</v>
      </c>
      <c r="G74" s="4">
        <f t="shared" si="2"/>
        <v>-0.0199999999999818</v>
      </c>
      <c r="H74" s="4" t="str">
        <f t="shared" si="3"/>
        <v>，2685266</v>
      </c>
      <c r="I74" s="4" t="str">
        <f>VLOOKUP(A74,HOP!A:U,21,0)</f>
        <v>直连</v>
      </c>
    </row>
    <row r="75" s="4" customFormat="1" hidden="1" spans="1:9">
      <c r="A75" s="5">
        <v>21150811954</v>
      </c>
      <c r="B75" s="6">
        <v>44867</v>
      </c>
      <c r="C75" s="6">
        <v>44868</v>
      </c>
      <c r="D75" s="4">
        <v>1064</v>
      </c>
      <c r="E75" s="4" t="str">
        <f>VLOOKUP(A75,HOP!A:L,12,0)</f>
        <v>1064.00</v>
      </c>
      <c r="F75" s="4" t="str">
        <f>VLOOKUP(A75,HOP!A:C,3,0)</f>
        <v>2709143</v>
      </c>
      <c r="G75" s="4">
        <f t="shared" si="2"/>
        <v>0</v>
      </c>
      <c r="H75" s="4" t="str">
        <f t="shared" si="3"/>
        <v>，2709143</v>
      </c>
      <c r="I75" s="4" t="str">
        <f>VLOOKUP(A75,HOP!A:U,21,0)</f>
        <v>直连</v>
      </c>
    </row>
    <row r="76" s="4" customFormat="1" hidden="1" spans="1:9">
      <c r="A76" s="5">
        <v>21314967499</v>
      </c>
      <c r="B76" s="6">
        <v>44864</v>
      </c>
      <c r="C76" s="6">
        <v>44868</v>
      </c>
      <c r="D76" s="4">
        <v>10044</v>
      </c>
      <c r="E76" s="4" t="str">
        <f>VLOOKUP(A76,HOP!A:L,12,0)</f>
        <v>10044.00</v>
      </c>
      <c r="F76" s="4" t="str">
        <f>VLOOKUP(A76,HOP!A:C,3,0)</f>
        <v>2721828</v>
      </c>
      <c r="G76" s="4">
        <f t="shared" si="2"/>
        <v>0</v>
      </c>
      <c r="H76" s="4" t="str">
        <f t="shared" si="3"/>
        <v>，2721828</v>
      </c>
      <c r="I76" s="4" t="str">
        <f>VLOOKUP(A76,HOP!A:U,21,0)</f>
        <v>直连</v>
      </c>
    </row>
    <row r="77" s="4" customFormat="1" hidden="1" spans="1:9">
      <c r="A77" s="5">
        <v>21330964537</v>
      </c>
      <c r="B77" s="6">
        <v>44864</v>
      </c>
      <c r="C77" s="6">
        <v>44868</v>
      </c>
      <c r="D77" s="4">
        <v>5067</v>
      </c>
      <c r="E77" s="4" t="str">
        <f>VLOOKUP(A77,HOP!A:L,12,0)</f>
        <v>5067.00</v>
      </c>
      <c r="F77" s="4" t="str">
        <f>VLOOKUP(A77,HOP!A:C,3,0)</f>
        <v>2723555</v>
      </c>
      <c r="G77" s="4">
        <f t="shared" si="2"/>
        <v>0</v>
      </c>
      <c r="H77" s="4" t="str">
        <f t="shared" si="3"/>
        <v>，2723555</v>
      </c>
      <c r="I77" s="4" t="str">
        <f>VLOOKUP(A77,HOP!A:U,21,0)</f>
        <v>直连</v>
      </c>
    </row>
    <row r="78" s="4" customFormat="1" hidden="1" spans="1:9">
      <c r="A78" s="5">
        <v>21339672829</v>
      </c>
      <c r="B78" s="6">
        <v>44861</v>
      </c>
      <c r="C78" s="6">
        <v>44868</v>
      </c>
      <c r="D78" s="4">
        <v>5705</v>
      </c>
      <c r="E78" s="4" t="str">
        <f>VLOOKUP(A78,HOP!A:L,12,0)</f>
        <v>5705.00</v>
      </c>
      <c r="F78" s="4" t="str">
        <f>VLOOKUP(A78,HOP!A:C,3,0)</f>
        <v>2724951</v>
      </c>
      <c r="G78" s="4">
        <f t="shared" si="2"/>
        <v>0</v>
      </c>
      <c r="H78" s="4" t="str">
        <f t="shared" si="3"/>
        <v>，2724951</v>
      </c>
      <c r="I78" s="4" t="str">
        <f>VLOOKUP(A78,HOP!A:U,21,0)</f>
        <v>直连</v>
      </c>
    </row>
    <row r="79" s="4" customFormat="1" hidden="1" spans="1:9">
      <c r="A79" s="5">
        <v>21340238101</v>
      </c>
      <c r="B79" s="6">
        <v>44865</v>
      </c>
      <c r="C79" s="6">
        <v>44868</v>
      </c>
      <c r="D79" s="4">
        <v>2143</v>
      </c>
      <c r="E79" s="4" t="str">
        <f>VLOOKUP(A79,HOP!A:L,12,0)</f>
        <v>2143.00</v>
      </c>
      <c r="F79" s="4" t="str">
        <f>VLOOKUP(A79,HOP!A:C,3,0)</f>
        <v>2725079</v>
      </c>
      <c r="G79" s="4">
        <f t="shared" si="2"/>
        <v>0</v>
      </c>
      <c r="H79" s="4" t="str">
        <f t="shared" si="3"/>
        <v>，2725079</v>
      </c>
      <c r="I79" s="4" t="str">
        <f>VLOOKUP(A79,HOP!A:U,21,0)</f>
        <v>直连</v>
      </c>
    </row>
    <row r="80" s="4" customFormat="1" hidden="1" spans="1:9">
      <c r="A80" s="5">
        <v>21362541665</v>
      </c>
      <c r="B80" s="6">
        <v>44867</v>
      </c>
      <c r="C80" s="6">
        <v>44868</v>
      </c>
      <c r="D80" s="4">
        <v>715</v>
      </c>
      <c r="E80" s="4" t="str">
        <f>VLOOKUP(A80,HOP!A:L,12,0)</f>
        <v>715.00</v>
      </c>
      <c r="F80" s="4" t="str">
        <f>VLOOKUP(A80,HOP!A:C,3,0)</f>
        <v>2730009</v>
      </c>
      <c r="G80" s="4">
        <f t="shared" si="2"/>
        <v>0</v>
      </c>
      <c r="H80" s="4" t="str">
        <f t="shared" si="3"/>
        <v>，2730009</v>
      </c>
      <c r="I80" s="4" t="str">
        <f>VLOOKUP(A80,HOP!A:U,21,0)</f>
        <v>直连</v>
      </c>
    </row>
    <row r="81" s="4" customFormat="1" hidden="1" spans="1:9">
      <c r="A81" s="5">
        <v>21367701663</v>
      </c>
      <c r="B81" s="6">
        <v>44867</v>
      </c>
      <c r="C81" s="6">
        <v>44868</v>
      </c>
      <c r="D81" s="4">
        <v>435</v>
      </c>
      <c r="E81" s="4" t="str">
        <f>VLOOKUP(A81,HOP!A:L,12,0)</f>
        <v>435.00</v>
      </c>
      <c r="F81" s="4" t="str">
        <f>VLOOKUP(A81,HOP!A:C,3,0)</f>
        <v>2731109</v>
      </c>
      <c r="G81" s="4">
        <f t="shared" si="2"/>
        <v>0</v>
      </c>
      <c r="H81" s="4" t="str">
        <f t="shared" si="3"/>
        <v>，2731109</v>
      </c>
      <c r="I81" s="4" t="str">
        <f>VLOOKUP(A81,HOP!A:U,21,0)</f>
        <v>直连</v>
      </c>
    </row>
    <row r="82" s="4" customFormat="1" hidden="1" spans="1:9">
      <c r="A82" s="5">
        <v>21415970858</v>
      </c>
      <c r="B82" s="6">
        <v>44867</v>
      </c>
      <c r="C82" s="6">
        <v>44868</v>
      </c>
      <c r="D82" s="4">
        <v>541</v>
      </c>
      <c r="E82" s="4" t="str">
        <f>VLOOKUP(A82,HOP!A:L,12,0)</f>
        <v>541.00</v>
      </c>
      <c r="F82" s="4" t="str">
        <f>VLOOKUP(A82,HOP!A:C,3,0)</f>
        <v>2734336</v>
      </c>
      <c r="G82" s="4">
        <f t="shared" si="2"/>
        <v>0</v>
      </c>
      <c r="H82" s="4" t="str">
        <f t="shared" si="3"/>
        <v>，2734336</v>
      </c>
      <c r="I82" s="4" t="str">
        <f>VLOOKUP(A82,HOP!A:U,21,0)</f>
        <v>直连</v>
      </c>
    </row>
    <row r="83" s="4" customFormat="1" hidden="1" spans="1:9">
      <c r="A83" s="5">
        <v>21426156929</v>
      </c>
      <c r="B83" s="6">
        <v>44865</v>
      </c>
      <c r="C83" s="6">
        <v>44868</v>
      </c>
      <c r="D83" s="4">
        <v>2270</v>
      </c>
      <c r="E83" s="4" t="str">
        <f>VLOOKUP(A83,HOP!A:L,12,0)</f>
        <v>2270.00</v>
      </c>
      <c r="F83" s="4" t="str">
        <f>VLOOKUP(A83,HOP!A:C,3,0)</f>
        <v>2735702</v>
      </c>
      <c r="G83" s="4">
        <f t="shared" si="2"/>
        <v>0</v>
      </c>
      <c r="H83" s="4" t="str">
        <f t="shared" si="3"/>
        <v>，2735702</v>
      </c>
      <c r="I83" s="4" t="str">
        <f>VLOOKUP(A83,HOP!A:U,21,0)</f>
        <v>直连</v>
      </c>
    </row>
    <row r="84" s="4" customFormat="1" hidden="1" spans="1:9">
      <c r="A84" s="5">
        <v>21448751057</v>
      </c>
      <c r="B84" s="6">
        <v>44866</v>
      </c>
      <c r="C84" s="6">
        <v>44868</v>
      </c>
      <c r="D84" s="4">
        <v>9931</v>
      </c>
      <c r="E84" s="4" t="str">
        <f>VLOOKUP(A84,HOP!A:L,12,0)</f>
        <v>9931.00</v>
      </c>
      <c r="F84" s="4" t="str">
        <f>VLOOKUP(A84,HOP!A:C,3,0)</f>
        <v>2739267</v>
      </c>
      <c r="G84" s="4">
        <f t="shared" si="2"/>
        <v>0</v>
      </c>
      <c r="H84" s="4" t="str">
        <f t="shared" si="3"/>
        <v>，2739267</v>
      </c>
      <c r="I84" s="4" t="str">
        <f>VLOOKUP(A84,HOP!A:U,21,0)</f>
        <v>直连</v>
      </c>
    </row>
    <row r="85" s="4" customFormat="1" hidden="1" spans="1:9">
      <c r="A85" s="5">
        <v>21488781791</v>
      </c>
      <c r="B85" s="6">
        <v>44865</v>
      </c>
      <c r="C85" s="6">
        <v>44868</v>
      </c>
      <c r="D85" s="4">
        <v>3021</v>
      </c>
      <c r="E85" s="4">
        <v>3021</v>
      </c>
      <c r="F85" s="4" t="str">
        <f>VLOOKUP(A85,HOP!A:C,3,0)</f>
        <v>2748162</v>
      </c>
      <c r="G85" s="4">
        <f t="shared" si="2"/>
        <v>0</v>
      </c>
      <c r="H85" s="4" t="str">
        <f t="shared" si="3"/>
        <v>，2748162</v>
      </c>
      <c r="I85" s="4" t="str">
        <f>VLOOKUP(A85,HOP!A:U,21,0)</f>
        <v>直连</v>
      </c>
    </row>
    <row r="86" s="4" customFormat="1" hidden="1" spans="1:9">
      <c r="A86" s="5">
        <v>21505225706</v>
      </c>
      <c r="B86" s="6">
        <v>44866</v>
      </c>
      <c r="C86" s="6">
        <v>44868</v>
      </c>
      <c r="D86" s="4">
        <v>1791</v>
      </c>
      <c r="E86" s="4" t="str">
        <f>VLOOKUP(A86,HOP!A:L,12,0)</f>
        <v>1791.00</v>
      </c>
      <c r="F86" s="4" t="str">
        <f>VLOOKUP(A86,HOP!A:C,3,0)</f>
        <v>2752487</v>
      </c>
      <c r="G86" s="4">
        <f t="shared" si="2"/>
        <v>0</v>
      </c>
      <c r="H86" s="4" t="str">
        <f t="shared" si="3"/>
        <v>，2752487</v>
      </c>
      <c r="I86" s="4" t="str">
        <f>VLOOKUP(A86,HOP!A:U,21,0)</f>
        <v>直连</v>
      </c>
    </row>
    <row r="87" s="4" customFormat="1" hidden="1" spans="1:9">
      <c r="A87" s="5">
        <v>21508373586</v>
      </c>
      <c r="B87" s="6">
        <v>44866</v>
      </c>
      <c r="C87" s="6">
        <v>44868</v>
      </c>
      <c r="D87" s="4">
        <v>870</v>
      </c>
      <c r="E87" s="4" t="str">
        <f>VLOOKUP(A87,HOP!A:L,12,0)</f>
        <v>870.00</v>
      </c>
      <c r="F87" s="4" t="str">
        <f>VLOOKUP(A87,HOP!A:C,3,0)</f>
        <v>2753327</v>
      </c>
      <c r="G87" s="4">
        <f t="shared" si="2"/>
        <v>0</v>
      </c>
      <c r="H87" s="4" t="str">
        <f t="shared" si="3"/>
        <v>，2753327</v>
      </c>
      <c r="I87" s="4" t="str">
        <f>VLOOKUP(A87,HOP!A:U,21,0)</f>
        <v>直连</v>
      </c>
    </row>
    <row r="88" s="4" customFormat="1" hidden="1" spans="1:9">
      <c r="A88" s="5">
        <v>21556676645</v>
      </c>
      <c r="B88" s="6">
        <v>44867</v>
      </c>
      <c r="C88" s="6">
        <v>44868</v>
      </c>
      <c r="D88" s="4">
        <v>571</v>
      </c>
      <c r="E88" s="4" t="str">
        <f>VLOOKUP(A88,HOP!A:L,12,0)</f>
        <v>571.00</v>
      </c>
      <c r="F88" s="4" t="str">
        <f>VLOOKUP(A88,HOP!A:C,3,0)</f>
        <v>2755514</v>
      </c>
      <c r="G88" s="4">
        <f t="shared" si="2"/>
        <v>0</v>
      </c>
      <c r="H88" s="4" t="str">
        <f t="shared" si="3"/>
        <v>，2755514</v>
      </c>
      <c r="I88" s="4" t="str">
        <f>VLOOKUP(A88,HOP!A:U,21,0)</f>
        <v>直连</v>
      </c>
    </row>
    <row r="89" s="4" customFormat="1" hidden="1" spans="1:9">
      <c r="A89" s="5">
        <v>21569938553</v>
      </c>
      <c r="B89" s="6">
        <v>44867</v>
      </c>
      <c r="C89" s="6">
        <v>44868</v>
      </c>
      <c r="D89" s="4">
        <v>2162</v>
      </c>
      <c r="E89" s="4" t="str">
        <f>VLOOKUP(A89,HOP!A:L,12,0)</f>
        <v>2162.00</v>
      </c>
      <c r="F89" s="4" t="str">
        <f>VLOOKUP(A89,HOP!A:C,3,0)</f>
        <v>2757789</v>
      </c>
      <c r="G89" s="4">
        <f t="shared" si="2"/>
        <v>0</v>
      </c>
      <c r="H89" s="4" t="str">
        <f t="shared" si="3"/>
        <v>，2757789</v>
      </c>
      <c r="I89" s="4" t="str">
        <f>VLOOKUP(A89,HOP!A:U,21,0)</f>
        <v>直连</v>
      </c>
    </row>
    <row r="90" s="4" customFormat="1" hidden="1" spans="1:9">
      <c r="A90" s="5">
        <v>21571722788</v>
      </c>
      <c r="B90" s="6">
        <v>44867</v>
      </c>
      <c r="C90" s="6">
        <v>44868</v>
      </c>
      <c r="D90" s="4">
        <v>2050</v>
      </c>
      <c r="E90" s="4" t="str">
        <f>VLOOKUP(A90,HOP!A:L,12,0)</f>
        <v>2050.00</v>
      </c>
      <c r="F90" s="4" t="str">
        <f>VLOOKUP(A90,HOP!A:C,3,0)</f>
        <v>2758295</v>
      </c>
      <c r="G90" s="4">
        <f t="shared" si="2"/>
        <v>0</v>
      </c>
      <c r="H90" s="4" t="str">
        <f t="shared" si="3"/>
        <v>，2758295</v>
      </c>
      <c r="I90" s="4" t="str">
        <f>VLOOKUP(A90,HOP!A:U,21,0)</f>
        <v>直采</v>
      </c>
    </row>
    <row r="91" s="4" customFormat="1" hidden="1" spans="1:9">
      <c r="A91" s="5">
        <v>21577900641</v>
      </c>
      <c r="B91" s="6">
        <v>44865</v>
      </c>
      <c r="C91" s="6">
        <v>44868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21582789689</v>
      </c>
      <c r="B92" s="6">
        <v>44867</v>
      </c>
      <c r="C92" s="6">
        <v>44868</v>
      </c>
      <c r="D92" s="4">
        <v>874</v>
      </c>
      <c r="E92" s="4" t="str">
        <f>VLOOKUP(A92,HOP!A:L,12,0)</f>
        <v>874.00</v>
      </c>
      <c r="F92" s="4" t="str">
        <f>VLOOKUP(A92,HOP!A:C,3,0)</f>
        <v>2760319</v>
      </c>
      <c r="G92" s="4">
        <f t="shared" si="2"/>
        <v>0</v>
      </c>
      <c r="H92" s="4" t="str">
        <f t="shared" si="3"/>
        <v>，2760319</v>
      </c>
      <c r="I92" s="4" t="str">
        <f>VLOOKUP(A92,HOP!A:U,21,0)</f>
        <v>直连</v>
      </c>
    </row>
    <row r="93" s="4" customFormat="1" hidden="1" spans="1:9">
      <c r="A93" s="5">
        <v>21589518606</v>
      </c>
      <c r="B93" s="6">
        <v>44861</v>
      </c>
      <c r="C93" s="6">
        <v>44868</v>
      </c>
      <c r="D93" s="4">
        <v>8617</v>
      </c>
      <c r="E93" s="4" t="str">
        <f>VLOOKUP(A93,HOP!A:L,12,0)</f>
        <v>8617.00</v>
      </c>
      <c r="F93" s="4" t="str">
        <f>VLOOKUP(A93,HOP!A:C,3,0)</f>
        <v>2761233</v>
      </c>
      <c r="G93" s="4">
        <f t="shared" si="2"/>
        <v>0</v>
      </c>
      <c r="H93" s="4" t="str">
        <f t="shared" si="3"/>
        <v>，2761233</v>
      </c>
      <c r="I93" s="4" t="str">
        <f>VLOOKUP(A93,HOP!A:U,21,0)</f>
        <v>直连</v>
      </c>
    </row>
    <row r="94" s="4" customFormat="1" hidden="1" spans="1:9">
      <c r="A94" s="5">
        <v>21589660367</v>
      </c>
      <c r="B94" s="6">
        <v>44862</v>
      </c>
      <c r="C94" s="6">
        <v>44868</v>
      </c>
      <c r="D94" s="4">
        <v>3744</v>
      </c>
      <c r="E94" s="4" t="str">
        <f>VLOOKUP(A94,HOP!A:L,12,0)</f>
        <v>3744.00</v>
      </c>
      <c r="F94" s="4" t="str">
        <f>VLOOKUP(A94,HOP!A:C,3,0)</f>
        <v>2761273</v>
      </c>
      <c r="G94" s="4">
        <f t="shared" si="2"/>
        <v>0</v>
      </c>
      <c r="H94" s="4" t="str">
        <f t="shared" si="3"/>
        <v>，2761273</v>
      </c>
      <c r="I94" s="4" t="str">
        <f>VLOOKUP(A94,HOP!A:U,21,0)</f>
        <v>直采</v>
      </c>
    </row>
    <row r="95" s="4" customFormat="1" hidden="1" spans="1:9">
      <c r="A95" s="5">
        <v>21591859911</v>
      </c>
      <c r="B95" s="6">
        <v>44866</v>
      </c>
      <c r="C95" s="6">
        <v>44868</v>
      </c>
      <c r="D95" s="4">
        <v>1236</v>
      </c>
      <c r="E95" s="4" t="str">
        <f>VLOOKUP(A95,HOP!A:L,12,0)</f>
        <v>1236.00</v>
      </c>
      <c r="F95" s="4" t="str">
        <f>VLOOKUP(A95,HOP!A:C,3,0)</f>
        <v>2761706</v>
      </c>
      <c r="G95" s="4">
        <f t="shared" si="2"/>
        <v>0</v>
      </c>
      <c r="H95" s="4" t="str">
        <f t="shared" si="3"/>
        <v>，2761706</v>
      </c>
      <c r="I95" s="4" t="str">
        <f>VLOOKUP(A95,HOP!A:U,21,0)</f>
        <v>直连</v>
      </c>
    </row>
    <row r="96" s="4" customFormat="1" hidden="1" spans="1:9">
      <c r="A96" s="5">
        <v>21597276309</v>
      </c>
      <c r="B96" s="6">
        <v>44867</v>
      </c>
      <c r="C96" s="6">
        <v>44868</v>
      </c>
      <c r="D96" s="4">
        <v>712</v>
      </c>
      <c r="E96" s="4" t="str">
        <f>VLOOKUP(A96,HOP!A:L,12,0)</f>
        <v>712.00</v>
      </c>
      <c r="F96" s="4" t="str">
        <f>VLOOKUP(A96,HOP!A:C,3,0)</f>
        <v>2762321</v>
      </c>
      <c r="G96" s="4">
        <f t="shared" si="2"/>
        <v>0</v>
      </c>
      <c r="H96" s="4" t="str">
        <f t="shared" si="3"/>
        <v>，2762321</v>
      </c>
      <c r="I96" s="4" t="str">
        <f>VLOOKUP(A96,HOP!A:U,21,0)</f>
        <v>直连</v>
      </c>
    </row>
    <row r="97" s="4" customFormat="1" hidden="1" spans="1:9">
      <c r="A97" s="5">
        <v>21597723395</v>
      </c>
      <c r="B97" s="6">
        <v>44866</v>
      </c>
      <c r="C97" s="6">
        <v>44868</v>
      </c>
      <c r="D97" s="4">
        <v>636</v>
      </c>
      <c r="E97" s="4" t="str">
        <f>VLOOKUP(A97,HOP!A:L,12,0)</f>
        <v>636.00</v>
      </c>
      <c r="F97" s="4" t="str">
        <f>VLOOKUP(A97,HOP!A:C,3,0)</f>
        <v>2762395</v>
      </c>
      <c r="G97" s="4">
        <f t="shared" si="2"/>
        <v>0</v>
      </c>
      <c r="H97" s="4" t="str">
        <f t="shared" si="3"/>
        <v>，2762395</v>
      </c>
      <c r="I97" s="4" t="str">
        <f>VLOOKUP(A97,HOP!A:U,21,0)</f>
        <v>直连</v>
      </c>
    </row>
    <row r="98" s="4" customFormat="1" hidden="1" spans="1:9">
      <c r="A98" s="5">
        <v>21599342297</v>
      </c>
      <c r="B98" s="6">
        <v>44866</v>
      </c>
      <c r="C98" s="6">
        <v>44868</v>
      </c>
      <c r="D98" s="4">
        <v>4985</v>
      </c>
      <c r="E98" s="4" t="str">
        <f>VLOOKUP(A98,HOP!A:L,12,0)</f>
        <v>4985.00</v>
      </c>
      <c r="F98" s="4" t="str">
        <f>VLOOKUP(A98,HOP!A:C,3,0)</f>
        <v>2762787</v>
      </c>
      <c r="G98" s="4">
        <f t="shared" si="2"/>
        <v>0</v>
      </c>
      <c r="H98" s="4" t="str">
        <f t="shared" si="3"/>
        <v>，2762787</v>
      </c>
      <c r="I98" s="4" t="str">
        <f>VLOOKUP(A98,HOP!A:U,21,0)</f>
        <v>直连</v>
      </c>
    </row>
    <row r="99" s="4" customFormat="1" hidden="1" spans="1:9">
      <c r="A99" s="5">
        <v>21602337852</v>
      </c>
      <c r="B99" s="6">
        <v>44864</v>
      </c>
      <c r="C99" s="6">
        <v>44868</v>
      </c>
      <c r="D99" s="4">
        <v>4744</v>
      </c>
      <c r="E99" s="4" t="str">
        <f>VLOOKUP(A99,HOP!A:L,12,0)</f>
        <v>4744.00</v>
      </c>
      <c r="F99" s="4" t="str">
        <f>VLOOKUP(A99,HOP!A:C,3,0)</f>
        <v>2763494</v>
      </c>
      <c r="G99" s="4">
        <f t="shared" si="2"/>
        <v>0</v>
      </c>
      <c r="H99" s="4" t="str">
        <f t="shared" si="3"/>
        <v>，2763494</v>
      </c>
      <c r="I99" s="4" t="str">
        <f>VLOOKUP(A99,HOP!A:U,21,0)</f>
        <v>直连</v>
      </c>
    </row>
    <row r="100" s="4" customFormat="1" hidden="1" spans="1:9">
      <c r="A100" s="5">
        <v>21607274126</v>
      </c>
      <c r="B100" s="6">
        <v>44866</v>
      </c>
      <c r="C100" s="6">
        <v>44868</v>
      </c>
      <c r="D100" s="4">
        <v>636</v>
      </c>
      <c r="E100" s="4" t="str">
        <f>VLOOKUP(A100,HOP!A:L,12,0)</f>
        <v>636.00</v>
      </c>
      <c r="F100" s="4" t="str">
        <f>VLOOKUP(A100,HOP!A:C,3,0)</f>
        <v>2763963</v>
      </c>
      <c r="G100" s="4">
        <f t="shared" si="2"/>
        <v>0</v>
      </c>
      <c r="H100" s="4" t="str">
        <f t="shared" si="3"/>
        <v>，2763963</v>
      </c>
      <c r="I100" s="4" t="str">
        <f>VLOOKUP(A100,HOP!A:U,21,0)</f>
        <v>直连</v>
      </c>
    </row>
    <row r="101" s="4" customFormat="1" hidden="1" spans="1:9">
      <c r="A101" s="5">
        <v>21610044625</v>
      </c>
      <c r="B101" s="6">
        <v>44866</v>
      </c>
      <c r="C101" s="6">
        <v>44868</v>
      </c>
      <c r="D101" s="4">
        <v>776</v>
      </c>
      <c r="E101" s="4" t="str">
        <f>VLOOKUP(A101,HOP!A:L,12,0)</f>
        <v>776.00</v>
      </c>
      <c r="F101" s="4" t="str">
        <f>VLOOKUP(A101,HOP!A:C,3,0)</f>
        <v>2764536</v>
      </c>
      <c r="G101" s="4">
        <f t="shared" si="2"/>
        <v>0</v>
      </c>
      <c r="H101" s="4" t="str">
        <f t="shared" si="3"/>
        <v>，2764536</v>
      </c>
      <c r="I101" s="4" t="str">
        <f>VLOOKUP(A101,HOP!A:U,21,0)</f>
        <v>直连</v>
      </c>
    </row>
    <row r="102" s="4" customFormat="1" hidden="1" spans="1:9">
      <c r="A102" s="5">
        <v>21616610254</v>
      </c>
      <c r="B102" s="6">
        <v>44866</v>
      </c>
      <c r="C102" s="6">
        <v>44868</v>
      </c>
      <c r="D102" s="4">
        <v>466</v>
      </c>
      <c r="E102" s="4" t="str">
        <f>VLOOKUP(A102,HOP!A:L,12,0)</f>
        <v>466.00</v>
      </c>
      <c r="F102" s="4" t="str">
        <f>VLOOKUP(A102,HOP!A:C,3,0)</f>
        <v>2765596</v>
      </c>
      <c r="G102" s="4">
        <f t="shared" si="2"/>
        <v>0</v>
      </c>
      <c r="H102" s="4" t="str">
        <f t="shared" si="3"/>
        <v>，2765596</v>
      </c>
      <c r="I102" s="4" t="str">
        <f>VLOOKUP(A102,HOP!A:U,21,0)</f>
        <v>直连</v>
      </c>
    </row>
    <row r="103" s="4" customFormat="1" hidden="1" spans="1:9">
      <c r="A103" s="5">
        <v>21618525041</v>
      </c>
      <c r="B103" s="6">
        <v>44867</v>
      </c>
      <c r="C103" s="6">
        <v>44868</v>
      </c>
      <c r="D103" s="4">
        <v>514</v>
      </c>
      <c r="E103" s="4" t="str">
        <f>VLOOKUP(A103,HOP!A:L,12,0)</f>
        <v>514.00</v>
      </c>
      <c r="F103" s="4" t="str">
        <f>VLOOKUP(A103,HOP!A:C,3,0)</f>
        <v>2765830</v>
      </c>
      <c r="G103" s="4">
        <f t="shared" si="2"/>
        <v>0</v>
      </c>
      <c r="H103" s="4" t="str">
        <f t="shared" si="3"/>
        <v>，2765830</v>
      </c>
      <c r="I103" s="4" t="str">
        <f>VLOOKUP(A103,HOP!A:U,21,0)</f>
        <v>直连</v>
      </c>
    </row>
    <row r="104" s="4" customFormat="1" hidden="1" spans="1:9">
      <c r="A104" s="5">
        <v>21618742287</v>
      </c>
      <c r="B104" s="6">
        <v>44867</v>
      </c>
      <c r="C104" s="6">
        <v>44868</v>
      </c>
      <c r="D104" s="4">
        <v>983</v>
      </c>
      <c r="E104" s="4" t="str">
        <f>VLOOKUP(A104,HOP!A:L,12,0)</f>
        <v>983.00</v>
      </c>
      <c r="F104" s="4" t="str">
        <f>VLOOKUP(A104,HOP!A:C,3,0)</f>
        <v>2765872</v>
      </c>
      <c r="G104" s="4">
        <f t="shared" si="2"/>
        <v>0</v>
      </c>
      <c r="H104" s="4" t="str">
        <f t="shared" si="3"/>
        <v>，2765872</v>
      </c>
      <c r="I104" s="4" t="str">
        <f>VLOOKUP(A104,HOP!A:U,21,0)</f>
        <v>直连</v>
      </c>
    </row>
    <row r="105" s="4" customFormat="1" hidden="1" spans="1:9">
      <c r="A105" s="5">
        <v>21631850216</v>
      </c>
      <c r="B105" s="6">
        <v>44867</v>
      </c>
      <c r="C105" s="6">
        <v>44868</v>
      </c>
      <c r="D105" s="4">
        <v>314</v>
      </c>
      <c r="E105" s="4" t="str">
        <f>VLOOKUP(A105,HOP!A:L,12,0)</f>
        <v>314.00</v>
      </c>
      <c r="F105" s="4" t="str">
        <f>VLOOKUP(A105,HOP!A:C,3,0)</f>
        <v>2767781</v>
      </c>
      <c r="G105" s="4">
        <f t="shared" si="2"/>
        <v>0</v>
      </c>
      <c r="H105" s="4" t="str">
        <f t="shared" si="3"/>
        <v>，2767781</v>
      </c>
      <c r="I105" s="4" t="str">
        <f>VLOOKUP(A105,HOP!A:U,21,0)</f>
        <v>直连</v>
      </c>
    </row>
    <row r="106" s="4" customFormat="1" hidden="1" spans="1:9">
      <c r="A106" s="5">
        <v>21632235388</v>
      </c>
      <c r="B106" s="6">
        <v>44865</v>
      </c>
      <c r="C106" s="6">
        <v>44868</v>
      </c>
      <c r="D106" s="4">
        <v>348</v>
      </c>
      <c r="E106" s="4" t="str">
        <f>VLOOKUP(A106,HOP!A:L,12,0)</f>
        <v>348.00</v>
      </c>
      <c r="F106" s="4" t="str">
        <f>VLOOKUP(A106,HOP!A:C,3,0)</f>
        <v>2767850</v>
      </c>
      <c r="G106" s="4">
        <f t="shared" si="2"/>
        <v>0</v>
      </c>
      <c r="H106" s="4" t="str">
        <f t="shared" si="3"/>
        <v>，2767850</v>
      </c>
      <c r="I106" s="4" t="str">
        <f>VLOOKUP(A106,HOP!A:U,21,0)</f>
        <v>直连</v>
      </c>
    </row>
    <row r="107" s="4" customFormat="1" hidden="1" spans="1:9">
      <c r="A107" s="5">
        <v>21633789835</v>
      </c>
      <c r="B107" s="6">
        <v>44867</v>
      </c>
      <c r="C107" s="6">
        <v>44868</v>
      </c>
      <c r="D107" s="4">
        <v>667</v>
      </c>
      <c r="E107" s="4" t="str">
        <f>VLOOKUP(A107,HOP!A:L,12,0)</f>
        <v>667.00</v>
      </c>
      <c r="F107" s="4" t="str">
        <f>VLOOKUP(A107,HOP!A:C,3,0)</f>
        <v>2768111</v>
      </c>
      <c r="G107" s="4">
        <f t="shared" si="2"/>
        <v>0</v>
      </c>
      <c r="H107" s="4" t="str">
        <f t="shared" si="3"/>
        <v>，2768111</v>
      </c>
      <c r="I107" s="4" t="str">
        <f>VLOOKUP(A107,HOP!A:U,21,0)</f>
        <v>直连</v>
      </c>
    </row>
    <row r="108" s="4" customFormat="1" hidden="1" spans="1:9">
      <c r="A108" s="5">
        <v>21680784257</v>
      </c>
      <c r="B108" s="6">
        <v>44867</v>
      </c>
      <c r="C108" s="6">
        <v>44868</v>
      </c>
      <c r="D108" s="4">
        <v>583</v>
      </c>
      <c r="E108" s="4" t="str">
        <f>VLOOKUP(A108,HOP!A:L,12,0)</f>
        <v>583.00</v>
      </c>
      <c r="F108" s="4" t="str">
        <f>VLOOKUP(A108,HOP!A:C,3,0)</f>
        <v>2769389</v>
      </c>
      <c r="G108" s="4">
        <f t="shared" si="2"/>
        <v>0</v>
      </c>
      <c r="H108" s="4" t="str">
        <f t="shared" si="3"/>
        <v>，2769389</v>
      </c>
      <c r="I108" s="4" t="str">
        <f>VLOOKUP(A108,HOP!A:U,21,0)</f>
        <v>直连</v>
      </c>
    </row>
    <row r="109" s="4" customFormat="1" hidden="1" spans="1:9">
      <c r="A109" s="5">
        <v>21681621151</v>
      </c>
      <c r="B109" s="6">
        <v>44866</v>
      </c>
      <c r="C109" s="6">
        <v>44868</v>
      </c>
      <c r="D109" s="4">
        <v>574</v>
      </c>
      <c r="E109" s="4" t="str">
        <f>VLOOKUP(A109,HOP!A:L,12,0)</f>
        <v>574.00</v>
      </c>
      <c r="F109" s="4" t="str">
        <f>VLOOKUP(A109,HOP!A:C,3,0)</f>
        <v>2769515</v>
      </c>
      <c r="G109" s="4">
        <f t="shared" si="2"/>
        <v>0</v>
      </c>
      <c r="H109" s="4" t="str">
        <f t="shared" si="3"/>
        <v>，2769515</v>
      </c>
      <c r="I109" s="4" t="str">
        <f>VLOOKUP(A109,HOP!A:U,21,0)</f>
        <v>直连</v>
      </c>
    </row>
    <row r="110" s="4" customFormat="1" hidden="1" spans="1:9">
      <c r="A110" s="5">
        <v>21682262508</v>
      </c>
      <c r="B110" s="6">
        <v>44867</v>
      </c>
      <c r="C110" s="6">
        <v>44868</v>
      </c>
      <c r="D110" s="4">
        <v>276</v>
      </c>
      <c r="E110" s="4" t="str">
        <f>VLOOKUP(A110,HOP!A:L,12,0)</f>
        <v>276.00</v>
      </c>
      <c r="F110" s="4" t="str">
        <f>VLOOKUP(A110,HOP!A:C,3,0)</f>
        <v>2769641</v>
      </c>
      <c r="G110" s="4">
        <f t="shared" si="2"/>
        <v>0</v>
      </c>
      <c r="H110" s="4" t="str">
        <f t="shared" si="3"/>
        <v>，2769641</v>
      </c>
      <c r="I110" s="4" t="str">
        <f>VLOOKUP(A110,HOP!A:U,21,0)</f>
        <v>直连</v>
      </c>
    </row>
    <row r="111" s="4" customFormat="1" hidden="1" spans="1:9">
      <c r="A111" s="5">
        <v>21683258833</v>
      </c>
      <c r="B111" s="6">
        <v>44866</v>
      </c>
      <c r="C111" s="6">
        <v>44868</v>
      </c>
      <c r="D111" s="4">
        <v>1654</v>
      </c>
      <c r="E111" s="4" t="str">
        <f>VLOOKUP(A111,HOP!A:L,12,0)</f>
        <v>1654.00</v>
      </c>
      <c r="F111" s="4" t="str">
        <f>VLOOKUP(A111,HOP!A:C,3,0)</f>
        <v>2769873</v>
      </c>
      <c r="G111" s="4">
        <f t="shared" si="2"/>
        <v>0</v>
      </c>
      <c r="H111" s="4" t="str">
        <f t="shared" si="3"/>
        <v>，2769873</v>
      </c>
      <c r="I111" s="4" t="str">
        <f>VLOOKUP(A111,HOP!A:U,21,0)</f>
        <v>直连</v>
      </c>
    </row>
    <row r="112" s="4" customFormat="1" hidden="1" spans="1:9">
      <c r="A112" s="5">
        <v>21684164466</v>
      </c>
      <c r="B112" s="6">
        <v>44866</v>
      </c>
      <c r="C112" s="6">
        <v>44868</v>
      </c>
      <c r="D112" s="4">
        <v>266</v>
      </c>
      <c r="E112" s="4" t="str">
        <f>VLOOKUP(A112,HOP!A:L,12,0)</f>
        <v>266.00</v>
      </c>
      <c r="F112" s="4" t="str">
        <f>VLOOKUP(A112,HOP!A:C,3,0)</f>
        <v>2770091</v>
      </c>
      <c r="G112" s="4">
        <f t="shared" si="2"/>
        <v>0</v>
      </c>
      <c r="H112" s="4" t="str">
        <f t="shared" si="3"/>
        <v>，2770091</v>
      </c>
      <c r="I112" s="4" t="str">
        <f>VLOOKUP(A112,HOP!A:U,21,0)</f>
        <v>直连</v>
      </c>
    </row>
    <row r="113" s="4" customFormat="1" hidden="1" spans="1:9">
      <c r="A113" s="5">
        <v>21684626297</v>
      </c>
      <c r="B113" s="6">
        <v>44867</v>
      </c>
      <c r="C113" s="6">
        <v>44868</v>
      </c>
      <c r="D113" s="4">
        <v>740</v>
      </c>
      <c r="E113" s="4" t="str">
        <f>VLOOKUP(A113,HOP!A:L,12,0)</f>
        <v>740.00</v>
      </c>
      <c r="F113" s="4" t="str">
        <f>VLOOKUP(A113,HOP!A:C,3,0)</f>
        <v>2770187</v>
      </c>
      <c r="G113" s="4">
        <f t="shared" si="2"/>
        <v>0</v>
      </c>
      <c r="H113" s="4" t="str">
        <f t="shared" si="3"/>
        <v>，2770187</v>
      </c>
      <c r="I113" s="4" t="str">
        <f>VLOOKUP(A113,HOP!A:U,21,0)</f>
        <v>直连</v>
      </c>
    </row>
    <row r="114" s="4" customFormat="1" hidden="1" spans="1:9">
      <c r="A114" s="5">
        <v>21685796453</v>
      </c>
      <c r="B114" s="6">
        <v>44867</v>
      </c>
      <c r="C114" s="6">
        <v>44868</v>
      </c>
      <c r="D114" s="4">
        <v>172</v>
      </c>
      <c r="E114" s="4" t="str">
        <f>VLOOKUP(A114,HOP!A:L,12,0)</f>
        <v>172.00</v>
      </c>
      <c r="F114" s="4" t="str">
        <f>VLOOKUP(A114,HOP!A:C,3,0)</f>
        <v>2770456</v>
      </c>
      <c r="G114" s="4">
        <f t="shared" si="2"/>
        <v>0</v>
      </c>
      <c r="H114" s="4" t="str">
        <f t="shared" si="3"/>
        <v>，2770456</v>
      </c>
      <c r="I114" s="4" t="str">
        <f>VLOOKUP(A114,HOP!A:U,21,0)</f>
        <v>直连</v>
      </c>
    </row>
    <row r="115" s="4" customFormat="1" hidden="1" spans="1:9">
      <c r="A115" s="5">
        <v>21686978437</v>
      </c>
      <c r="B115" s="6">
        <v>44867</v>
      </c>
      <c r="C115" s="6">
        <v>44868</v>
      </c>
      <c r="D115" s="4">
        <v>246</v>
      </c>
      <c r="E115" s="4" t="str">
        <f>VLOOKUP(A115,HOP!A:L,12,0)</f>
        <v>246.00</v>
      </c>
      <c r="F115" s="4" t="str">
        <f>VLOOKUP(A115,HOP!A:C,3,0)</f>
        <v>2770715</v>
      </c>
      <c r="G115" s="4">
        <f t="shared" si="2"/>
        <v>0</v>
      </c>
      <c r="H115" s="4" t="str">
        <f t="shared" si="3"/>
        <v>，2770715</v>
      </c>
      <c r="I115" s="4" t="str">
        <f>VLOOKUP(A115,HOP!A:U,21,0)</f>
        <v>直采</v>
      </c>
    </row>
    <row r="116" s="4" customFormat="1" hidden="1" spans="1:9">
      <c r="A116" s="5">
        <v>21687421950</v>
      </c>
      <c r="B116" s="6">
        <v>44867</v>
      </c>
      <c r="C116" s="6">
        <v>44868</v>
      </c>
      <c r="D116" s="4">
        <v>2280</v>
      </c>
      <c r="E116" s="4" t="str">
        <f>VLOOKUP(A116,HOP!A:L,12,0)</f>
        <v>2280.00</v>
      </c>
      <c r="F116" s="4" t="str">
        <f>VLOOKUP(A116,HOP!A:C,3,0)</f>
        <v>2770892</v>
      </c>
      <c r="G116" s="4">
        <f t="shared" si="2"/>
        <v>0</v>
      </c>
      <c r="H116" s="4" t="str">
        <f t="shared" si="3"/>
        <v>，2770892</v>
      </c>
      <c r="I116" s="4" t="str">
        <f>VLOOKUP(A116,HOP!A:U,21,0)</f>
        <v>直连</v>
      </c>
    </row>
    <row r="117" s="4" customFormat="1" hidden="1" spans="1:9">
      <c r="A117" s="5">
        <v>21688335285</v>
      </c>
      <c r="B117" s="6">
        <v>44867</v>
      </c>
      <c r="C117" s="6">
        <v>44868</v>
      </c>
      <c r="D117" s="4">
        <v>305</v>
      </c>
      <c r="E117" s="4" t="str">
        <f>VLOOKUP(A117,HOP!A:L,12,0)</f>
        <v>305.00</v>
      </c>
      <c r="F117" s="4" t="str">
        <f>VLOOKUP(A117,HOP!A:C,3,0)</f>
        <v>2771133</v>
      </c>
      <c r="G117" s="4">
        <f t="shared" si="2"/>
        <v>0</v>
      </c>
      <c r="H117" s="4" t="str">
        <f t="shared" si="3"/>
        <v>，2771133</v>
      </c>
      <c r="I117" s="4" t="str">
        <f>VLOOKUP(A117,HOP!A:U,21,0)</f>
        <v>直连</v>
      </c>
    </row>
    <row r="118" s="4" customFormat="1" hidden="1" spans="1:9">
      <c r="A118" s="5">
        <v>21688787055</v>
      </c>
      <c r="B118" s="6">
        <v>44867</v>
      </c>
      <c r="C118" s="6">
        <v>44868</v>
      </c>
      <c r="D118" s="4">
        <v>0</v>
      </c>
      <c r="E118" s="4" t="str">
        <f>VLOOKUP(A118,HOP!A:L,12,0)</f>
        <v>0.00</v>
      </c>
      <c r="F118" s="4" t="str">
        <f>VLOOKUP(A118,HOP!A:C,3,0)</f>
        <v>2771250</v>
      </c>
      <c r="G118" s="4">
        <f t="shared" si="2"/>
        <v>0</v>
      </c>
      <c r="H118" s="4" t="str">
        <f t="shared" si="3"/>
        <v>，2771250</v>
      </c>
      <c r="I118" s="4" t="str">
        <f>VLOOKUP(A118,HOP!A:U,21,0)</f>
        <v>直连</v>
      </c>
    </row>
    <row r="119" s="4" customFormat="1" hidden="1" spans="1:9">
      <c r="A119" s="5">
        <v>21688818305</v>
      </c>
      <c r="B119" s="6">
        <v>44867</v>
      </c>
      <c r="C119" s="6">
        <v>44868</v>
      </c>
      <c r="D119" s="4">
        <v>56</v>
      </c>
      <c r="E119" s="4" t="str">
        <f>VLOOKUP(A119,HOP!A:L,12,0)</f>
        <v>56.00</v>
      </c>
      <c r="F119" s="4" t="str">
        <f>VLOOKUP(A119,HOP!A:C,3,0)</f>
        <v>2771268</v>
      </c>
      <c r="G119" s="4">
        <f t="shared" si="2"/>
        <v>0</v>
      </c>
      <c r="H119" s="4" t="str">
        <f t="shared" si="3"/>
        <v>，2771268</v>
      </c>
      <c r="I119" s="4" t="str">
        <f>VLOOKUP(A119,HOP!A:U,21,0)</f>
        <v>直连</v>
      </c>
    </row>
    <row r="120" s="4" customFormat="1" hidden="1" spans="1:9">
      <c r="A120" s="5">
        <v>21693765805</v>
      </c>
      <c r="B120" s="6">
        <v>44867</v>
      </c>
      <c r="C120" s="6">
        <v>44868</v>
      </c>
      <c r="D120" s="4">
        <v>337</v>
      </c>
      <c r="E120" s="4" t="str">
        <f>VLOOKUP(A120,HOP!A:L,12,0)</f>
        <v>337.00</v>
      </c>
      <c r="F120" s="4" t="str">
        <f>VLOOKUP(A120,HOP!A:C,3,0)</f>
        <v>2771755</v>
      </c>
      <c r="G120" s="4">
        <f t="shared" si="2"/>
        <v>0</v>
      </c>
      <c r="H120" s="4" t="str">
        <f t="shared" si="3"/>
        <v>，2771755</v>
      </c>
      <c r="I120" s="4" t="str">
        <f>VLOOKUP(A120,HOP!A:U,21,0)</f>
        <v>直连</v>
      </c>
    </row>
    <row r="121" s="4" customFormat="1" hidden="1" spans="1:9">
      <c r="A121" s="5">
        <v>21693859990</v>
      </c>
      <c r="B121" s="6">
        <v>44867</v>
      </c>
      <c r="C121" s="6">
        <v>44868</v>
      </c>
      <c r="D121" s="4">
        <v>245</v>
      </c>
      <c r="E121" s="4" t="str">
        <f>VLOOKUP(A121,HOP!A:L,12,0)</f>
        <v>245.00</v>
      </c>
      <c r="F121" s="4" t="str">
        <f>VLOOKUP(A121,HOP!A:C,3,0)</f>
        <v>2771772</v>
      </c>
      <c r="G121" s="4">
        <f t="shared" si="2"/>
        <v>0</v>
      </c>
      <c r="H121" s="4" t="str">
        <f t="shared" si="3"/>
        <v>，2771772</v>
      </c>
      <c r="I121" s="4" t="str">
        <f>VLOOKUP(A121,HOP!A:U,21,0)</f>
        <v>直连</v>
      </c>
    </row>
    <row r="122" s="4" customFormat="1" hidden="1" spans="1:9">
      <c r="A122" s="5">
        <v>21693851100</v>
      </c>
      <c r="B122" s="6">
        <v>44867</v>
      </c>
      <c r="C122" s="6">
        <v>44868</v>
      </c>
      <c r="D122" s="4">
        <v>132</v>
      </c>
      <c r="E122" s="4" t="str">
        <f>VLOOKUP(A122,HOP!A:L,12,0)</f>
        <v>132.00</v>
      </c>
      <c r="F122" s="4" t="str">
        <f>VLOOKUP(A122,HOP!A:C,3,0)</f>
        <v>2771779</v>
      </c>
      <c r="G122" s="4">
        <f t="shared" si="2"/>
        <v>0</v>
      </c>
      <c r="H122" s="4" t="str">
        <f t="shared" si="3"/>
        <v>，2771779</v>
      </c>
      <c r="I122" s="4" t="str">
        <f>VLOOKUP(A122,HOP!A:U,21,0)</f>
        <v>直连</v>
      </c>
    </row>
    <row r="123" s="4" customFormat="1" hidden="1" spans="1:9">
      <c r="A123" s="5">
        <v>21694519030</v>
      </c>
      <c r="B123" s="6">
        <v>44867</v>
      </c>
      <c r="C123" s="6">
        <v>44868</v>
      </c>
      <c r="D123" s="4">
        <v>304</v>
      </c>
      <c r="E123" s="4" t="str">
        <f>VLOOKUP(A123,HOP!A:L,12,0)</f>
        <v>304.00</v>
      </c>
      <c r="F123" s="4" t="str">
        <f>VLOOKUP(A123,HOP!A:C,3,0)</f>
        <v>2771925</v>
      </c>
      <c r="G123" s="4">
        <f t="shared" si="2"/>
        <v>0</v>
      </c>
      <c r="H123" s="4" t="str">
        <f t="shared" si="3"/>
        <v>，2771925</v>
      </c>
      <c r="I123" s="4" t="str">
        <f>VLOOKUP(A123,HOP!A:U,21,0)</f>
        <v>直连</v>
      </c>
    </row>
    <row r="124" s="4" customFormat="1" hidden="1" spans="1:9">
      <c r="A124" s="5">
        <v>21695949702</v>
      </c>
      <c r="B124" s="6">
        <v>44867</v>
      </c>
      <c r="C124" s="6">
        <v>44868</v>
      </c>
      <c r="D124" s="4">
        <v>187</v>
      </c>
      <c r="E124" s="4" t="str">
        <f>VLOOKUP(A124,HOP!A:L,12,0)</f>
        <v>187.00</v>
      </c>
      <c r="F124" s="4" t="str">
        <f>VLOOKUP(A124,HOP!A:C,3,0)</f>
        <v>2772306</v>
      </c>
      <c r="G124" s="4">
        <f t="shared" si="2"/>
        <v>0</v>
      </c>
      <c r="H124" s="4" t="str">
        <f t="shared" si="3"/>
        <v>，2772306</v>
      </c>
      <c r="I124" s="4" t="str">
        <f>VLOOKUP(A124,HOP!A:U,21,0)</f>
        <v>直连</v>
      </c>
    </row>
    <row r="125" s="4" customFormat="1" hidden="1" spans="1:9">
      <c r="A125" s="5">
        <v>21696995588</v>
      </c>
      <c r="B125" s="6">
        <v>44867</v>
      </c>
      <c r="C125" s="6">
        <v>44868</v>
      </c>
      <c r="D125" s="4">
        <v>853</v>
      </c>
      <c r="E125" s="4" t="str">
        <f>VLOOKUP(A125,HOP!A:L,12,0)</f>
        <v>853.00</v>
      </c>
      <c r="F125" s="4" t="str">
        <f>VLOOKUP(A125,HOP!A:C,3,0)</f>
        <v>2772537</v>
      </c>
      <c r="G125" s="4">
        <f t="shared" si="2"/>
        <v>0</v>
      </c>
      <c r="H125" s="4" t="str">
        <f t="shared" si="3"/>
        <v>，2772537</v>
      </c>
      <c r="I125" s="4" t="str">
        <f>VLOOKUP(A125,HOP!A:U,21,0)</f>
        <v>直连</v>
      </c>
    </row>
    <row r="126" s="4" customFormat="1" hidden="1" spans="1:9">
      <c r="A126" s="5">
        <v>21697067860</v>
      </c>
      <c r="B126" s="6">
        <v>44867</v>
      </c>
      <c r="C126" s="6">
        <v>44868</v>
      </c>
      <c r="D126" s="4">
        <v>805</v>
      </c>
      <c r="E126" s="4" t="str">
        <f>VLOOKUP(A126,HOP!A:L,12,0)</f>
        <v>805.00</v>
      </c>
      <c r="F126" s="4" t="str">
        <f>VLOOKUP(A126,HOP!A:C,3,0)</f>
        <v>2772560</v>
      </c>
      <c r="G126" s="4">
        <f t="shared" si="2"/>
        <v>0</v>
      </c>
      <c r="H126" s="4" t="str">
        <f t="shared" si="3"/>
        <v>，2772560</v>
      </c>
      <c r="I126" s="4" t="str">
        <f>VLOOKUP(A126,HOP!A:U,21,0)</f>
        <v>直连</v>
      </c>
    </row>
    <row r="127" s="4" customFormat="1" spans="1:10">
      <c r="A127" s="5">
        <v>18747845559</v>
      </c>
      <c r="B127" s="6">
        <v>44863</v>
      </c>
      <c r="C127" s="6">
        <v>44864</v>
      </c>
      <c r="D127" s="4">
        <v>20.06</v>
      </c>
      <c r="E127" s="4" t="e">
        <f>VLOOKUP(A127,HOP!A:L,12,0)</f>
        <v>#N/A</v>
      </c>
      <c r="F127" s="4">
        <v>2654997</v>
      </c>
      <c r="G127" s="4" t="e">
        <f t="shared" si="2"/>
        <v>#N/A</v>
      </c>
      <c r="H127" s="4" t="str">
        <f t="shared" si="3"/>
        <v>，2654997</v>
      </c>
      <c r="I127" s="4" t="e">
        <f>VLOOKUP(A127,HOP!A:U,21,0)</f>
        <v>#N/A</v>
      </c>
      <c r="J127" s="4" t="s">
        <v>1074</v>
      </c>
    </row>
    <row r="128" s="4" customFormat="1" hidden="1" spans="1:9">
      <c r="A128" s="5">
        <v>18524651058</v>
      </c>
      <c r="B128" s="6">
        <v>44866</v>
      </c>
      <c r="C128" s="6">
        <v>44869</v>
      </c>
      <c r="D128" s="4">
        <v>3768</v>
      </c>
      <c r="E128" s="4" t="str">
        <f>VLOOKUP(A128,HOP!A:L,12,0)</f>
        <v>3768.00</v>
      </c>
      <c r="F128" s="4" t="str">
        <f>VLOOKUP(A128,HOP!A:C,3,0)</f>
        <v>2634016</v>
      </c>
      <c r="G128" s="4">
        <f t="shared" si="2"/>
        <v>0</v>
      </c>
      <c r="H128" s="4" t="str">
        <f t="shared" si="3"/>
        <v>，2634016</v>
      </c>
      <c r="I128" s="4" t="str">
        <f>VLOOKUP(A128,HOP!A:U,21,0)</f>
        <v>直连</v>
      </c>
    </row>
    <row r="129" s="4" customFormat="1" hidden="1" spans="1:9">
      <c r="A129" s="5">
        <v>21355610881</v>
      </c>
      <c r="B129" s="6">
        <v>44866</v>
      </c>
      <c r="C129" s="6">
        <v>44869</v>
      </c>
      <c r="D129" s="4">
        <v>1596</v>
      </c>
      <c r="E129" s="4" t="str">
        <f>VLOOKUP(A129,HOP!A:L,12,0)</f>
        <v>1596.00</v>
      </c>
      <c r="F129" s="4" t="str">
        <f>VLOOKUP(A129,HOP!A:C,3,0)</f>
        <v>2728218</v>
      </c>
      <c r="G129" s="4">
        <f t="shared" si="2"/>
        <v>0</v>
      </c>
      <c r="H129" s="4" t="str">
        <f t="shared" si="3"/>
        <v>，2728218</v>
      </c>
      <c r="I129" s="4" t="str">
        <f>VLOOKUP(A129,HOP!A:U,21,0)</f>
        <v>直连</v>
      </c>
    </row>
    <row r="130" s="4" customFormat="1" hidden="1" spans="1:9">
      <c r="A130" s="5">
        <v>21358137020</v>
      </c>
      <c r="B130" s="6">
        <v>44863</v>
      </c>
      <c r="C130" s="6">
        <v>44869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21358605644</v>
      </c>
      <c r="B131" s="6">
        <v>44863</v>
      </c>
      <c r="C131" s="6">
        <v>44869</v>
      </c>
      <c r="D131" s="4">
        <v>6415</v>
      </c>
      <c r="E131" s="4" t="str">
        <f>VLOOKUP(A131,HOP!A:L,12,0)</f>
        <v>6415.00</v>
      </c>
      <c r="F131" s="4" t="str">
        <f>VLOOKUP(A131,HOP!A:C,3,0)</f>
        <v>2729000</v>
      </c>
      <c r="G131" s="4">
        <f t="shared" ref="G131:G194" si="4">D131-E131</f>
        <v>0</v>
      </c>
      <c r="H131" s="4" t="str">
        <f t="shared" ref="H131:H194" si="5">$H$1&amp;F131</f>
        <v>，2729000</v>
      </c>
      <c r="I131" s="4" t="str">
        <f>VLOOKUP(A131,HOP!A:U,21,0)</f>
        <v>直连</v>
      </c>
    </row>
    <row r="132" s="4" customFormat="1" hidden="1" spans="1:9">
      <c r="A132" s="5">
        <v>21375102756</v>
      </c>
      <c r="B132" s="6">
        <v>44866</v>
      </c>
      <c r="C132" s="6">
        <v>44869</v>
      </c>
      <c r="D132" s="4">
        <v>2934</v>
      </c>
      <c r="E132" s="4" t="str">
        <f>VLOOKUP(A132,HOP!A:L,12,0)</f>
        <v>2934.00</v>
      </c>
      <c r="F132" s="4" t="str">
        <f>VLOOKUP(A132,HOP!A:C,3,0)</f>
        <v>2732842</v>
      </c>
      <c r="G132" s="4">
        <f t="shared" si="4"/>
        <v>0</v>
      </c>
      <c r="H132" s="4" t="str">
        <f t="shared" si="5"/>
        <v>，2732842</v>
      </c>
      <c r="I132" s="4" t="str">
        <f>VLOOKUP(A132,HOP!A:U,21,0)</f>
        <v>直连</v>
      </c>
    </row>
    <row r="133" s="4" customFormat="1" hidden="1" spans="1:9">
      <c r="A133" s="5">
        <v>21411532914</v>
      </c>
      <c r="B133" s="6">
        <v>44865</v>
      </c>
      <c r="C133" s="6">
        <v>44869</v>
      </c>
      <c r="D133" s="4">
        <v>3032</v>
      </c>
      <c r="E133" s="4" t="str">
        <f>VLOOKUP(A133,HOP!A:L,12,0)</f>
        <v>3032.00</v>
      </c>
      <c r="F133" s="4" t="str">
        <f>VLOOKUP(A133,HOP!A:C,3,0)</f>
        <v>2733926</v>
      </c>
      <c r="G133" s="4">
        <f t="shared" si="4"/>
        <v>0</v>
      </c>
      <c r="H133" s="4" t="str">
        <f t="shared" si="5"/>
        <v>，2733926</v>
      </c>
      <c r="I133" s="4" t="str">
        <f>VLOOKUP(A133,HOP!A:U,21,0)</f>
        <v>直连</v>
      </c>
    </row>
    <row r="134" s="4" customFormat="1" hidden="1" spans="1:9">
      <c r="A134" s="5">
        <v>21422494908</v>
      </c>
      <c r="B134" s="6">
        <v>44865</v>
      </c>
      <c r="C134" s="6">
        <v>44869</v>
      </c>
      <c r="D134" s="4">
        <v>1175</v>
      </c>
      <c r="E134" s="4" t="str">
        <f>VLOOKUP(A134,HOP!A:L,12,0)</f>
        <v>1175.00</v>
      </c>
      <c r="F134" s="4" t="str">
        <f>VLOOKUP(A134,HOP!A:C,3,0)</f>
        <v>2735104</v>
      </c>
      <c r="G134" s="4">
        <f t="shared" si="4"/>
        <v>0</v>
      </c>
      <c r="H134" s="4" t="str">
        <f t="shared" si="5"/>
        <v>，2735104</v>
      </c>
      <c r="I134" s="4" t="str">
        <f>VLOOKUP(A134,HOP!A:U,21,0)</f>
        <v>直连</v>
      </c>
    </row>
    <row r="135" s="4" customFormat="1" hidden="1" spans="1:9">
      <c r="A135" s="5">
        <v>21447738575</v>
      </c>
      <c r="B135" s="6">
        <v>44868</v>
      </c>
      <c r="C135" s="6">
        <v>44869</v>
      </c>
      <c r="D135" s="4">
        <v>784</v>
      </c>
      <c r="E135" s="4" t="str">
        <f>VLOOKUP(A135,HOP!A:L,12,0)</f>
        <v>784.00</v>
      </c>
      <c r="F135" s="4" t="str">
        <f>VLOOKUP(A135,HOP!A:C,3,0)</f>
        <v>2739082</v>
      </c>
      <c r="G135" s="4">
        <f t="shared" si="4"/>
        <v>0</v>
      </c>
      <c r="H135" s="4" t="str">
        <f t="shared" si="5"/>
        <v>，2739082</v>
      </c>
      <c r="I135" s="4" t="str">
        <f>VLOOKUP(A135,HOP!A:U,21,0)</f>
        <v>直连</v>
      </c>
    </row>
    <row r="136" s="4" customFormat="1" hidden="1" spans="1:9">
      <c r="A136" s="5">
        <v>21452627479</v>
      </c>
      <c r="B136" s="6">
        <v>44868</v>
      </c>
      <c r="C136" s="6">
        <v>44869</v>
      </c>
      <c r="D136" s="4">
        <v>1799</v>
      </c>
      <c r="E136" s="4" t="str">
        <f>VLOOKUP(A136,HOP!A:L,12,0)</f>
        <v>1799.00</v>
      </c>
      <c r="F136" s="4" t="str">
        <f>VLOOKUP(A136,HOP!A:C,3,0)</f>
        <v>2739942</v>
      </c>
      <c r="G136" s="4">
        <f t="shared" si="4"/>
        <v>0</v>
      </c>
      <c r="H136" s="4" t="str">
        <f t="shared" si="5"/>
        <v>，2739942</v>
      </c>
      <c r="I136" s="4" t="str">
        <f>VLOOKUP(A136,HOP!A:U,21,0)</f>
        <v>直连</v>
      </c>
    </row>
    <row r="137" s="4" customFormat="1" hidden="1" spans="1:9">
      <c r="A137" s="5">
        <v>21482482931</v>
      </c>
      <c r="B137" s="6">
        <v>44865</v>
      </c>
      <c r="C137" s="6">
        <v>44869</v>
      </c>
      <c r="D137" s="4">
        <v>3495</v>
      </c>
      <c r="E137" s="4" t="str">
        <f>VLOOKUP(A137,HOP!A:L,12,0)</f>
        <v>3495.00</v>
      </c>
      <c r="F137" s="4" t="str">
        <f>VLOOKUP(A137,HOP!A:C,3,0)</f>
        <v>2746695</v>
      </c>
      <c r="G137" s="4">
        <f t="shared" si="4"/>
        <v>0</v>
      </c>
      <c r="H137" s="4" t="str">
        <f t="shared" si="5"/>
        <v>，2746695</v>
      </c>
      <c r="I137" s="4" t="str">
        <f>VLOOKUP(A137,HOP!A:U,21,0)</f>
        <v>直连</v>
      </c>
    </row>
    <row r="138" s="4" customFormat="1" hidden="1" spans="1:9">
      <c r="A138" s="5">
        <v>21490978111</v>
      </c>
      <c r="B138" s="6">
        <v>44865</v>
      </c>
      <c r="C138" s="6">
        <v>44869</v>
      </c>
      <c r="D138" s="4">
        <v>2136</v>
      </c>
      <c r="E138" s="4" t="str">
        <f>VLOOKUP(A138,HOP!A:L,12,0)</f>
        <v>2136.00</v>
      </c>
      <c r="F138" s="4" t="str">
        <f>VLOOKUP(A138,HOP!A:C,3,0)</f>
        <v>2748588</v>
      </c>
      <c r="G138" s="4">
        <f t="shared" si="4"/>
        <v>0</v>
      </c>
      <c r="H138" s="4" t="str">
        <f t="shared" si="5"/>
        <v>，2748588</v>
      </c>
      <c r="I138" s="4" t="str">
        <f>VLOOKUP(A138,HOP!A:U,21,0)</f>
        <v>直连</v>
      </c>
    </row>
    <row r="139" s="4" customFormat="1" hidden="1" spans="1:9">
      <c r="A139" s="5">
        <v>21502420521</v>
      </c>
      <c r="B139" s="6">
        <v>44868</v>
      </c>
      <c r="C139" s="6">
        <v>44869</v>
      </c>
      <c r="D139" s="4">
        <v>839</v>
      </c>
      <c r="E139" s="4" t="str">
        <f>VLOOKUP(A139,HOP!A:L,12,0)</f>
        <v>839.00</v>
      </c>
      <c r="F139" s="4" t="str">
        <f>VLOOKUP(A139,HOP!A:C,3,0)</f>
        <v>2751619</v>
      </c>
      <c r="G139" s="4">
        <f t="shared" si="4"/>
        <v>0</v>
      </c>
      <c r="H139" s="4" t="str">
        <f t="shared" si="5"/>
        <v>，2751619</v>
      </c>
      <c r="I139" s="4" t="str">
        <f>VLOOKUP(A139,HOP!A:U,21,0)</f>
        <v>直连</v>
      </c>
    </row>
    <row r="140" s="4" customFormat="1" hidden="1" spans="1:9">
      <c r="A140" s="5">
        <v>21502490897</v>
      </c>
      <c r="B140" s="6">
        <v>44867</v>
      </c>
      <c r="C140" s="6">
        <v>44869</v>
      </c>
      <c r="D140" s="4">
        <v>2524</v>
      </c>
      <c r="E140" s="4" t="str">
        <f>VLOOKUP(A140,HOP!A:L,12,0)</f>
        <v>2524.00</v>
      </c>
      <c r="F140" s="4" t="str">
        <f>VLOOKUP(A140,HOP!A:C,3,0)</f>
        <v>2751652</v>
      </c>
      <c r="G140" s="4">
        <f t="shared" si="4"/>
        <v>0</v>
      </c>
      <c r="H140" s="4" t="str">
        <f t="shared" si="5"/>
        <v>，2751652</v>
      </c>
      <c r="I140" s="4" t="str">
        <f>VLOOKUP(A140,HOP!A:U,21,0)</f>
        <v>直连</v>
      </c>
    </row>
    <row r="141" s="4" customFormat="1" hidden="1" spans="1:9">
      <c r="A141" s="5">
        <v>21505376035</v>
      </c>
      <c r="B141" s="6">
        <v>44865</v>
      </c>
      <c r="C141" s="6">
        <v>44869</v>
      </c>
      <c r="D141" s="4">
        <v>3251</v>
      </c>
      <c r="E141" s="4" t="str">
        <f>VLOOKUP(A141,HOP!A:L,12,0)</f>
        <v>3251.00</v>
      </c>
      <c r="F141" s="4" t="str">
        <f>VLOOKUP(A141,HOP!A:C,3,0)</f>
        <v>2752515</v>
      </c>
      <c r="G141" s="4">
        <f t="shared" si="4"/>
        <v>0</v>
      </c>
      <c r="H141" s="4" t="str">
        <f t="shared" si="5"/>
        <v>，2752515</v>
      </c>
      <c r="I141" s="4" t="str">
        <f>VLOOKUP(A141,HOP!A:U,21,0)</f>
        <v>直连</v>
      </c>
    </row>
    <row r="142" s="4" customFormat="1" hidden="1" spans="1:9">
      <c r="A142" s="5">
        <v>21514379737</v>
      </c>
      <c r="B142" s="6">
        <v>44868</v>
      </c>
      <c r="C142" s="6">
        <v>44869</v>
      </c>
      <c r="D142" s="4">
        <v>877</v>
      </c>
      <c r="E142" s="4" t="str">
        <f>VLOOKUP(A142,HOP!A:L,12,0)</f>
        <v>877.00</v>
      </c>
      <c r="F142" s="4" t="str">
        <f>VLOOKUP(A142,HOP!A:C,3,0)</f>
        <v>2755078</v>
      </c>
      <c r="G142" s="4">
        <f t="shared" si="4"/>
        <v>0</v>
      </c>
      <c r="H142" s="4" t="str">
        <f t="shared" si="5"/>
        <v>，2755078</v>
      </c>
      <c r="I142" s="4" t="str">
        <f>VLOOKUP(A142,HOP!A:U,21,0)</f>
        <v>直连</v>
      </c>
    </row>
    <row r="143" s="4" customFormat="1" hidden="1" spans="1:9">
      <c r="A143" s="5">
        <v>21514432163</v>
      </c>
      <c r="B143" s="6">
        <v>44868</v>
      </c>
      <c r="C143" s="6">
        <v>44869</v>
      </c>
      <c r="D143" s="4">
        <v>734</v>
      </c>
      <c r="E143" s="4" t="str">
        <f>VLOOKUP(A143,HOP!A:L,12,0)</f>
        <v>734.00</v>
      </c>
      <c r="F143" s="4" t="str">
        <f>VLOOKUP(A143,HOP!A:C,3,0)</f>
        <v>2755092</v>
      </c>
      <c r="G143" s="4">
        <f t="shared" si="4"/>
        <v>0</v>
      </c>
      <c r="H143" s="4" t="str">
        <f t="shared" si="5"/>
        <v>，2755092</v>
      </c>
      <c r="I143" s="4" t="str">
        <f>VLOOKUP(A143,HOP!A:U,21,0)</f>
        <v>直连</v>
      </c>
    </row>
    <row r="144" s="4" customFormat="1" hidden="1" spans="1:9">
      <c r="A144" s="5">
        <v>21561213752</v>
      </c>
      <c r="B144" s="6">
        <v>44868</v>
      </c>
      <c r="C144" s="6">
        <v>44869</v>
      </c>
      <c r="D144" s="4">
        <v>1608</v>
      </c>
      <c r="E144" s="4" t="str">
        <f>VLOOKUP(A144,HOP!A:L,12,0)</f>
        <v>1608.00</v>
      </c>
      <c r="F144" s="4" t="str">
        <f>VLOOKUP(A144,HOP!A:C,3,0)</f>
        <v>2756290</v>
      </c>
      <c r="G144" s="4">
        <f t="shared" si="4"/>
        <v>0</v>
      </c>
      <c r="H144" s="4" t="str">
        <f t="shared" si="5"/>
        <v>，2756290</v>
      </c>
      <c r="I144" s="4" t="str">
        <f>VLOOKUP(A144,HOP!A:U,21,0)</f>
        <v>直连</v>
      </c>
    </row>
    <row r="145" s="4" customFormat="1" hidden="1" spans="1:9">
      <c r="A145" s="5">
        <v>21561261856</v>
      </c>
      <c r="B145" s="6">
        <v>44868</v>
      </c>
      <c r="C145" s="6">
        <v>44869</v>
      </c>
      <c r="D145" s="4">
        <v>1538</v>
      </c>
      <c r="E145" s="4" t="str">
        <f>VLOOKUP(A145,HOP!A:L,12,0)</f>
        <v>1538.00</v>
      </c>
      <c r="F145" s="4" t="str">
        <f>VLOOKUP(A145,HOP!A:C,3,0)</f>
        <v>2756304</v>
      </c>
      <c r="G145" s="4">
        <f t="shared" si="4"/>
        <v>0</v>
      </c>
      <c r="H145" s="4" t="str">
        <f t="shared" si="5"/>
        <v>，2756304</v>
      </c>
      <c r="I145" s="4" t="str">
        <f>VLOOKUP(A145,HOP!A:U,21,0)</f>
        <v>直连</v>
      </c>
    </row>
    <row r="146" s="4" customFormat="1" hidden="1" spans="1:9">
      <c r="A146" s="5">
        <v>21562253572</v>
      </c>
      <c r="B146" s="6">
        <v>44863</v>
      </c>
      <c r="C146" s="6">
        <v>44869</v>
      </c>
      <c r="D146" s="4">
        <v>4884</v>
      </c>
      <c r="E146" s="4" t="str">
        <f>VLOOKUP(A146,HOP!A:L,12,0)</f>
        <v>4884.00</v>
      </c>
      <c r="F146" s="4" t="str">
        <f>VLOOKUP(A146,HOP!A:C,3,0)</f>
        <v>2756492</v>
      </c>
      <c r="G146" s="4">
        <f t="shared" si="4"/>
        <v>0</v>
      </c>
      <c r="H146" s="4" t="str">
        <f t="shared" si="5"/>
        <v>，2756492</v>
      </c>
      <c r="I146" s="4" t="str">
        <f>VLOOKUP(A146,HOP!A:U,21,0)</f>
        <v>直连</v>
      </c>
    </row>
    <row r="147" s="4" customFormat="1" hidden="1" spans="1:9">
      <c r="A147" s="5">
        <v>21564190397</v>
      </c>
      <c r="B147" s="6">
        <v>44868</v>
      </c>
      <c r="C147" s="6">
        <v>44869</v>
      </c>
      <c r="D147" s="4">
        <v>571</v>
      </c>
      <c r="E147" s="4" t="str">
        <f>VLOOKUP(A147,HOP!A:L,12,0)</f>
        <v>571.00</v>
      </c>
      <c r="F147" s="4" t="str">
        <f>VLOOKUP(A147,HOP!A:C,3,0)</f>
        <v>2756964</v>
      </c>
      <c r="G147" s="4">
        <f t="shared" si="4"/>
        <v>0</v>
      </c>
      <c r="H147" s="4" t="str">
        <f t="shared" si="5"/>
        <v>，2756964</v>
      </c>
      <c r="I147" s="4" t="str">
        <f>VLOOKUP(A147,HOP!A:U,21,0)</f>
        <v>直连</v>
      </c>
    </row>
    <row r="148" s="4" customFormat="1" hidden="1" spans="1:9">
      <c r="A148" s="5">
        <v>21567892784</v>
      </c>
      <c r="B148" s="6">
        <v>44865</v>
      </c>
      <c r="C148" s="6">
        <v>44869</v>
      </c>
      <c r="D148" s="4">
        <v>1782</v>
      </c>
      <c r="E148" s="4" t="str">
        <f>VLOOKUP(A148,HOP!A:L,12,0)</f>
        <v>1782.00</v>
      </c>
      <c r="F148" s="4" t="str">
        <f>VLOOKUP(A148,HOP!A:C,3,0)</f>
        <v>2757330</v>
      </c>
      <c r="G148" s="4">
        <f t="shared" si="4"/>
        <v>0</v>
      </c>
      <c r="H148" s="4" t="str">
        <f t="shared" si="5"/>
        <v>，2757330</v>
      </c>
      <c r="I148" s="4" t="str">
        <f>VLOOKUP(A148,HOP!A:U,21,0)</f>
        <v>直连</v>
      </c>
    </row>
    <row r="149" s="4" customFormat="1" hidden="1" spans="1:9">
      <c r="A149" s="5">
        <v>21580905934</v>
      </c>
      <c r="B149" s="6">
        <v>44867</v>
      </c>
      <c r="C149" s="6">
        <v>44869</v>
      </c>
      <c r="D149" s="4">
        <v>6616</v>
      </c>
      <c r="E149" s="4" t="str">
        <f>VLOOKUP(A149,HOP!A:L,12,0)</f>
        <v>6616.00</v>
      </c>
      <c r="F149" s="4" t="str">
        <f>VLOOKUP(A149,HOP!A:C,3,0)</f>
        <v>2759926</v>
      </c>
      <c r="G149" s="4">
        <f t="shared" si="4"/>
        <v>0</v>
      </c>
      <c r="H149" s="4" t="str">
        <f t="shared" si="5"/>
        <v>，2759926</v>
      </c>
      <c r="I149" s="4" t="str">
        <f>VLOOKUP(A149,HOP!A:U,21,0)</f>
        <v>直连</v>
      </c>
    </row>
    <row r="150" s="4" customFormat="1" hidden="1" spans="1:9">
      <c r="A150" s="5">
        <v>21588268632</v>
      </c>
      <c r="B150" s="6">
        <v>44867</v>
      </c>
      <c r="C150" s="6">
        <v>44869</v>
      </c>
      <c r="D150" s="4">
        <v>318</v>
      </c>
      <c r="E150" s="4" t="str">
        <f>VLOOKUP(A150,HOP!A:L,12,0)</f>
        <v>318.00</v>
      </c>
      <c r="F150" s="4" t="str">
        <f>VLOOKUP(A150,HOP!A:C,3,0)</f>
        <v>2760928</v>
      </c>
      <c r="G150" s="4">
        <f t="shared" si="4"/>
        <v>0</v>
      </c>
      <c r="H150" s="4" t="str">
        <f t="shared" si="5"/>
        <v>，2760928</v>
      </c>
      <c r="I150" s="4" t="str">
        <f>VLOOKUP(A150,HOP!A:U,21,0)</f>
        <v>直连</v>
      </c>
    </row>
    <row r="151" s="4" customFormat="1" hidden="1" spans="1:9">
      <c r="A151" s="5">
        <v>21590245077</v>
      </c>
      <c r="B151" s="6">
        <v>44863</v>
      </c>
      <c r="C151" s="6">
        <v>44869</v>
      </c>
      <c r="D151" s="4">
        <v>17881</v>
      </c>
      <c r="E151" s="4" t="str">
        <f>VLOOKUP(A151,HOP!A:L,12,0)</f>
        <v>17881.00</v>
      </c>
      <c r="F151" s="4" t="str">
        <f>VLOOKUP(A151,HOP!A:C,3,0)</f>
        <v>2761442</v>
      </c>
      <c r="G151" s="4">
        <f t="shared" si="4"/>
        <v>0</v>
      </c>
      <c r="H151" s="4" t="str">
        <f t="shared" si="5"/>
        <v>，2761442</v>
      </c>
      <c r="I151" s="4" t="str">
        <f>VLOOKUP(A151,HOP!A:U,21,0)</f>
        <v>直连</v>
      </c>
    </row>
    <row r="152" s="4" customFormat="1" hidden="1" spans="1:9">
      <c r="A152" s="5">
        <v>21596105927</v>
      </c>
      <c r="B152" s="6">
        <v>44866</v>
      </c>
      <c r="C152" s="6">
        <v>44869</v>
      </c>
      <c r="D152" s="4">
        <v>2913</v>
      </c>
      <c r="E152" s="4" t="str">
        <f>VLOOKUP(A152,HOP!A:L,12,0)</f>
        <v>2913.00</v>
      </c>
      <c r="F152" s="4" t="str">
        <f>VLOOKUP(A152,HOP!A:C,3,0)</f>
        <v>2762107</v>
      </c>
      <c r="G152" s="4">
        <f t="shared" si="4"/>
        <v>0</v>
      </c>
      <c r="H152" s="4" t="str">
        <f t="shared" si="5"/>
        <v>，2762107</v>
      </c>
      <c r="I152" s="4" t="str">
        <f>VLOOKUP(A152,HOP!A:U,21,0)</f>
        <v>直连</v>
      </c>
    </row>
    <row r="153" s="4" customFormat="1" hidden="1" spans="1:9">
      <c r="A153" s="5">
        <v>21599633962</v>
      </c>
      <c r="B153" s="6">
        <v>44868</v>
      </c>
      <c r="C153" s="6">
        <v>44869</v>
      </c>
      <c r="D153" s="4">
        <v>423</v>
      </c>
      <c r="E153" s="4" t="str">
        <f>VLOOKUP(A153,HOP!A:L,12,0)</f>
        <v>423.00</v>
      </c>
      <c r="F153" s="4" t="str">
        <f>VLOOKUP(A153,HOP!A:C,3,0)</f>
        <v>2762878</v>
      </c>
      <c r="G153" s="4">
        <f t="shared" si="4"/>
        <v>0</v>
      </c>
      <c r="H153" s="4" t="str">
        <f t="shared" si="5"/>
        <v>，2762878</v>
      </c>
      <c r="I153" s="4" t="str">
        <f>VLOOKUP(A153,HOP!A:U,21,0)</f>
        <v>直连</v>
      </c>
    </row>
    <row r="154" s="4" customFormat="1" hidden="1" spans="1:9">
      <c r="A154" s="5">
        <v>21605449631</v>
      </c>
      <c r="B154" s="6">
        <v>44862</v>
      </c>
      <c r="C154" s="6">
        <v>44869</v>
      </c>
      <c r="D154" s="4">
        <v>4634</v>
      </c>
      <c r="E154" s="4" t="str">
        <f>VLOOKUP(A154,HOP!A:L,12,0)</f>
        <v>4634.00</v>
      </c>
      <c r="F154" s="4" t="str">
        <f>VLOOKUP(A154,HOP!A:C,3,0)</f>
        <v>2763636</v>
      </c>
      <c r="G154" s="4">
        <f t="shared" si="4"/>
        <v>0</v>
      </c>
      <c r="H154" s="4" t="str">
        <f t="shared" si="5"/>
        <v>，2763636</v>
      </c>
      <c r="I154" s="4" t="str">
        <f>VLOOKUP(A154,HOP!A:U,21,0)</f>
        <v>直连</v>
      </c>
    </row>
    <row r="155" s="4" customFormat="1" hidden="1" spans="1:9">
      <c r="A155" s="5">
        <v>21608001888</v>
      </c>
      <c r="B155" s="6">
        <v>44868</v>
      </c>
      <c r="C155" s="6">
        <v>44869</v>
      </c>
      <c r="D155" s="4">
        <v>1129</v>
      </c>
      <c r="E155" s="4" t="str">
        <f>VLOOKUP(A155,HOP!A:L,12,0)</f>
        <v>1129.00</v>
      </c>
      <c r="F155" s="4" t="str">
        <f>VLOOKUP(A155,HOP!A:C,3,0)</f>
        <v>2764059</v>
      </c>
      <c r="G155" s="4">
        <f t="shared" si="4"/>
        <v>0</v>
      </c>
      <c r="H155" s="4" t="str">
        <f t="shared" si="5"/>
        <v>，2764059</v>
      </c>
      <c r="I155" s="4" t="str">
        <f>VLOOKUP(A155,HOP!A:U,21,0)</f>
        <v>直连</v>
      </c>
    </row>
    <row r="156" s="4" customFormat="1" hidden="1" spans="1:9">
      <c r="A156" s="5">
        <v>21610265418</v>
      </c>
      <c r="B156" s="6">
        <v>44868</v>
      </c>
      <c r="C156" s="6">
        <v>44869</v>
      </c>
      <c r="D156" s="4">
        <v>511</v>
      </c>
      <c r="E156" s="4" t="str">
        <f>VLOOKUP(A156,HOP!A:L,12,0)</f>
        <v>511.00</v>
      </c>
      <c r="F156" s="4" t="str">
        <f>VLOOKUP(A156,HOP!A:C,3,0)</f>
        <v>2764602</v>
      </c>
      <c r="G156" s="4">
        <f t="shared" si="4"/>
        <v>0</v>
      </c>
      <c r="H156" s="4" t="str">
        <f t="shared" si="5"/>
        <v>，2764602</v>
      </c>
      <c r="I156" s="4" t="str">
        <f>VLOOKUP(A156,HOP!A:U,21,0)</f>
        <v>直连</v>
      </c>
    </row>
    <row r="157" s="4" customFormat="1" hidden="1" spans="1:9">
      <c r="A157" s="5">
        <v>21612197296</v>
      </c>
      <c r="B157" s="6">
        <v>44865</v>
      </c>
      <c r="C157" s="6">
        <v>44869</v>
      </c>
      <c r="D157" s="4">
        <v>2044</v>
      </c>
      <c r="E157" s="4" t="str">
        <f>VLOOKUP(A157,HOP!A:L,12,0)</f>
        <v>2044.00</v>
      </c>
      <c r="F157" s="4" t="str">
        <f>VLOOKUP(A157,HOP!A:C,3,0)</f>
        <v>2765118</v>
      </c>
      <c r="G157" s="4">
        <f t="shared" si="4"/>
        <v>0</v>
      </c>
      <c r="H157" s="4" t="str">
        <f t="shared" si="5"/>
        <v>，2765118</v>
      </c>
      <c r="I157" s="4" t="str">
        <f>VLOOKUP(A157,HOP!A:U,21,0)</f>
        <v>直连</v>
      </c>
    </row>
    <row r="158" s="4" customFormat="1" hidden="1" spans="1:9">
      <c r="A158" s="5">
        <v>21612511266</v>
      </c>
      <c r="B158" s="6">
        <v>44865</v>
      </c>
      <c r="C158" s="6">
        <v>44869</v>
      </c>
      <c r="D158" s="4">
        <v>1000</v>
      </c>
      <c r="E158" s="4" t="str">
        <f>VLOOKUP(A158,HOP!A:L,12,0)</f>
        <v>1000.00</v>
      </c>
      <c r="F158" s="4" t="str">
        <f>VLOOKUP(A158,HOP!A:C,3,0)</f>
        <v>2765241</v>
      </c>
      <c r="G158" s="4">
        <f t="shared" si="4"/>
        <v>0</v>
      </c>
      <c r="H158" s="4" t="str">
        <f t="shared" si="5"/>
        <v>，2765241</v>
      </c>
      <c r="I158" s="4" t="str">
        <f>VLOOKUP(A158,HOP!A:U,21,0)</f>
        <v>直连</v>
      </c>
    </row>
    <row r="159" s="4" customFormat="1" hidden="1" spans="1:9">
      <c r="A159" s="5">
        <v>21612980734</v>
      </c>
      <c r="B159" s="6">
        <v>44868</v>
      </c>
      <c r="C159" s="6">
        <v>44869</v>
      </c>
      <c r="D159" s="4">
        <v>1191</v>
      </c>
      <c r="E159" s="4" t="str">
        <f>VLOOKUP(A159,HOP!A:L,12,0)</f>
        <v>1191.00</v>
      </c>
      <c r="F159" s="4" t="str">
        <f>VLOOKUP(A159,HOP!A:C,3,0)</f>
        <v>2765404</v>
      </c>
      <c r="G159" s="4">
        <f t="shared" si="4"/>
        <v>0</v>
      </c>
      <c r="H159" s="4" t="str">
        <f t="shared" si="5"/>
        <v>，2765404</v>
      </c>
      <c r="I159" s="4" t="str">
        <f>VLOOKUP(A159,HOP!A:U,21,0)</f>
        <v>直连</v>
      </c>
    </row>
    <row r="160" s="4" customFormat="1" hidden="1" spans="1:9">
      <c r="A160" s="5">
        <v>21617347434</v>
      </c>
      <c r="B160" s="6">
        <v>44868</v>
      </c>
      <c r="C160" s="6">
        <v>44869</v>
      </c>
      <c r="D160" s="4">
        <v>3864</v>
      </c>
      <c r="E160" s="4" t="str">
        <f>VLOOKUP(A160,HOP!A:L,12,0)</f>
        <v>3864.00</v>
      </c>
      <c r="F160" s="4" t="str">
        <f>VLOOKUP(A160,HOP!A:C,3,0)</f>
        <v>2765676</v>
      </c>
      <c r="G160" s="4">
        <f t="shared" si="4"/>
        <v>0</v>
      </c>
      <c r="H160" s="4" t="str">
        <f t="shared" si="5"/>
        <v>，2765676</v>
      </c>
      <c r="I160" s="4" t="str">
        <f>VLOOKUP(A160,HOP!A:U,21,0)</f>
        <v>直连</v>
      </c>
    </row>
    <row r="161" s="4" customFormat="1" hidden="1" spans="1:9">
      <c r="A161" s="5">
        <v>21619777080</v>
      </c>
      <c r="B161" s="6">
        <v>44866</v>
      </c>
      <c r="C161" s="6">
        <v>44869</v>
      </c>
      <c r="D161" s="4">
        <v>1974</v>
      </c>
      <c r="E161" s="4" t="str">
        <f>VLOOKUP(A161,HOP!A:L,12,0)</f>
        <v>1974.00</v>
      </c>
      <c r="F161" s="4" t="str">
        <f>VLOOKUP(A161,HOP!A:C,3,0)</f>
        <v>2766074</v>
      </c>
      <c r="G161" s="4">
        <f t="shared" si="4"/>
        <v>0</v>
      </c>
      <c r="H161" s="4" t="str">
        <f t="shared" si="5"/>
        <v>，2766074</v>
      </c>
      <c r="I161" s="4" t="str">
        <f>VLOOKUP(A161,HOP!A:U,21,0)</f>
        <v>直连</v>
      </c>
    </row>
    <row r="162" s="4" customFormat="1" hidden="1" spans="1:9">
      <c r="A162" s="5">
        <v>21619863732</v>
      </c>
      <c r="B162" s="6">
        <v>44868</v>
      </c>
      <c r="C162" s="6">
        <v>44869</v>
      </c>
      <c r="D162" s="4">
        <v>729</v>
      </c>
      <c r="E162" s="4" t="str">
        <f>VLOOKUP(A162,HOP!A:L,12,0)</f>
        <v>729.00</v>
      </c>
      <c r="F162" s="4" t="str">
        <f>VLOOKUP(A162,HOP!A:C,3,0)</f>
        <v>2766093</v>
      </c>
      <c r="G162" s="4">
        <f t="shared" si="4"/>
        <v>0</v>
      </c>
      <c r="H162" s="4" t="str">
        <f t="shared" si="5"/>
        <v>，2766093</v>
      </c>
      <c r="I162" s="4" t="str">
        <f>VLOOKUP(A162,HOP!A:U,21,0)</f>
        <v>直连</v>
      </c>
    </row>
    <row r="163" s="4" customFormat="1" hidden="1" spans="1:9">
      <c r="A163" s="5">
        <v>21623492096</v>
      </c>
      <c r="B163" s="6">
        <v>44867</v>
      </c>
      <c r="C163" s="6">
        <v>44869</v>
      </c>
      <c r="D163" s="4">
        <v>738</v>
      </c>
      <c r="E163" s="4" t="str">
        <f>VLOOKUP(A163,HOP!A:L,12,0)</f>
        <v>738.00</v>
      </c>
      <c r="F163" s="4" t="str">
        <f>VLOOKUP(A163,HOP!A:C,3,0)</f>
        <v>2766978</v>
      </c>
      <c r="G163" s="4">
        <f t="shared" si="4"/>
        <v>0</v>
      </c>
      <c r="H163" s="4" t="str">
        <f t="shared" si="5"/>
        <v>，2766978</v>
      </c>
      <c r="I163" s="4" t="str">
        <f>VLOOKUP(A163,HOP!A:U,21,0)</f>
        <v>直连</v>
      </c>
    </row>
    <row r="164" s="4" customFormat="1" hidden="1" spans="1:9">
      <c r="A164" s="5">
        <v>21623530544</v>
      </c>
      <c r="B164" s="6">
        <v>44868</v>
      </c>
      <c r="C164" s="6">
        <v>44869</v>
      </c>
      <c r="D164" s="4">
        <v>1228</v>
      </c>
      <c r="E164" s="4" t="str">
        <f>VLOOKUP(A164,HOP!A:L,12,0)</f>
        <v>1228.00</v>
      </c>
      <c r="F164" s="4" t="str">
        <f>VLOOKUP(A164,HOP!A:C,3,0)</f>
        <v>2766989</v>
      </c>
      <c r="G164" s="4">
        <f t="shared" si="4"/>
        <v>0</v>
      </c>
      <c r="H164" s="4" t="str">
        <f t="shared" si="5"/>
        <v>，2766989</v>
      </c>
      <c r="I164" s="4" t="str">
        <f>VLOOKUP(A164,HOP!A:U,21,0)</f>
        <v>直连</v>
      </c>
    </row>
    <row r="165" s="4" customFormat="1" hidden="1" spans="1:9">
      <c r="A165" s="5">
        <v>21630814724</v>
      </c>
      <c r="B165" s="6">
        <v>44868</v>
      </c>
      <c r="C165" s="6">
        <v>44869</v>
      </c>
      <c r="D165" s="4">
        <v>601</v>
      </c>
      <c r="E165" s="4" t="str">
        <f>VLOOKUP(A165,HOP!A:L,12,0)</f>
        <v>601.00</v>
      </c>
      <c r="F165" s="4" t="str">
        <f>VLOOKUP(A165,HOP!A:C,3,0)</f>
        <v>2767647</v>
      </c>
      <c r="G165" s="4">
        <f t="shared" si="4"/>
        <v>0</v>
      </c>
      <c r="H165" s="4" t="str">
        <f t="shared" si="5"/>
        <v>，2767647</v>
      </c>
      <c r="I165" s="4" t="str">
        <f>VLOOKUP(A165,HOP!A:U,21,0)</f>
        <v>直连</v>
      </c>
    </row>
    <row r="166" s="4" customFormat="1" hidden="1" spans="1:9">
      <c r="A166" s="5">
        <v>21632047897</v>
      </c>
      <c r="B166" s="6">
        <v>44867</v>
      </c>
      <c r="C166" s="6">
        <v>44869</v>
      </c>
      <c r="D166" s="4">
        <v>2429</v>
      </c>
      <c r="E166" s="4" t="str">
        <f>VLOOKUP(A166,HOP!A:L,12,0)</f>
        <v>2429.00</v>
      </c>
      <c r="F166" s="4" t="str">
        <f>VLOOKUP(A166,HOP!A:C,3,0)</f>
        <v>2767816</v>
      </c>
      <c r="G166" s="4">
        <f t="shared" si="4"/>
        <v>0</v>
      </c>
      <c r="H166" s="4" t="str">
        <f t="shared" si="5"/>
        <v>，2767816</v>
      </c>
      <c r="I166" s="4" t="str">
        <f>VLOOKUP(A166,HOP!A:U,21,0)</f>
        <v>直连</v>
      </c>
    </row>
    <row r="167" s="4" customFormat="1" hidden="1" spans="1:9">
      <c r="A167" s="5">
        <v>21632555423</v>
      </c>
      <c r="B167" s="6">
        <v>44868</v>
      </c>
      <c r="C167" s="6">
        <v>44869</v>
      </c>
      <c r="D167" s="4">
        <v>616</v>
      </c>
      <c r="E167" s="4" t="str">
        <f>VLOOKUP(A167,HOP!A:L,12,0)</f>
        <v>616.00</v>
      </c>
      <c r="F167" s="4" t="str">
        <f>VLOOKUP(A167,HOP!A:C,3,0)</f>
        <v>2767894</v>
      </c>
      <c r="G167" s="4">
        <f t="shared" si="4"/>
        <v>0</v>
      </c>
      <c r="H167" s="4" t="str">
        <f t="shared" si="5"/>
        <v>，2767894</v>
      </c>
      <c r="I167" s="4" t="str">
        <f>VLOOKUP(A167,HOP!A:U,21,0)</f>
        <v>直采</v>
      </c>
    </row>
    <row r="168" s="4" customFormat="1" hidden="1" spans="1:9">
      <c r="A168" s="5">
        <v>21633214834</v>
      </c>
      <c r="B168" s="6">
        <v>44868</v>
      </c>
      <c r="C168" s="6">
        <v>44869</v>
      </c>
      <c r="D168" s="4">
        <v>749</v>
      </c>
      <c r="E168" s="4" t="str">
        <f>VLOOKUP(A168,HOP!A:L,12,0)</f>
        <v>749.00</v>
      </c>
      <c r="F168" s="4" t="str">
        <f>VLOOKUP(A168,HOP!A:C,3,0)</f>
        <v>2768006</v>
      </c>
      <c r="G168" s="4">
        <f t="shared" si="4"/>
        <v>0</v>
      </c>
      <c r="H168" s="4" t="str">
        <f t="shared" si="5"/>
        <v>，2768006</v>
      </c>
      <c r="I168" s="4" t="str">
        <f>VLOOKUP(A168,HOP!A:U,21,0)</f>
        <v>直连</v>
      </c>
    </row>
    <row r="169" s="4" customFormat="1" hidden="1" spans="1:9">
      <c r="A169" s="5">
        <v>21634742077</v>
      </c>
      <c r="B169" s="6">
        <v>44868</v>
      </c>
      <c r="C169" s="6">
        <v>44869</v>
      </c>
      <c r="D169" s="4">
        <v>899</v>
      </c>
      <c r="E169" s="4" t="str">
        <f>VLOOKUP(A169,HOP!A:L,12,0)</f>
        <v>899.00</v>
      </c>
      <c r="F169" s="4" t="str">
        <f>VLOOKUP(A169,HOP!A:C,3,0)</f>
        <v>2768275</v>
      </c>
      <c r="G169" s="4">
        <f t="shared" si="4"/>
        <v>0</v>
      </c>
      <c r="H169" s="4" t="str">
        <f t="shared" si="5"/>
        <v>，2768275</v>
      </c>
      <c r="I169" s="4" t="str">
        <f>VLOOKUP(A169,HOP!A:U,21,0)</f>
        <v>直连</v>
      </c>
    </row>
    <row r="170" s="4" customFormat="1" hidden="1" spans="1:9">
      <c r="A170" s="5">
        <v>21636934389</v>
      </c>
      <c r="B170" s="6">
        <v>44868</v>
      </c>
      <c r="C170" s="6">
        <v>44869</v>
      </c>
      <c r="D170" s="4">
        <v>288</v>
      </c>
      <c r="E170" s="4" t="str">
        <f>VLOOKUP(A170,HOP!A:L,12,0)</f>
        <v>288.00</v>
      </c>
      <c r="F170" s="4" t="str">
        <f>VLOOKUP(A170,HOP!A:C,3,0)</f>
        <v>2768836</v>
      </c>
      <c r="G170" s="4">
        <f t="shared" si="4"/>
        <v>0</v>
      </c>
      <c r="H170" s="4" t="str">
        <f t="shared" si="5"/>
        <v>，2768836</v>
      </c>
      <c r="I170" s="4" t="str">
        <f>VLOOKUP(A170,HOP!A:U,21,0)</f>
        <v>直连</v>
      </c>
    </row>
    <row r="171" s="4" customFormat="1" hidden="1" spans="1:9">
      <c r="A171" s="5">
        <v>21638291246</v>
      </c>
      <c r="B171" s="6">
        <v>44868</v>
      </c>
      <c r="C171" s="6">
        <v>44869</v>
      </c>
      <c r="D171" s="4">
        <v>1387</v>
      </c>
      <c r="E171" s="4" t="str">
        <f>VLOOKUP(A171,HOP!A:L,12,0)</f>
        <v>1387.00</v>
      </c>
      <c r="F171" s="4" t="str">
        <f>VLOOKUP(A171,HOP!A:C,3,0)</f>
        <v>2769267</v>
      </c>
      <c r="G171" s="4">
        <f t="shared" si="4"/>
        <v>0</v>
      </c>
      <c r="H171" s="4" t="str">
        <f t="shared" si="5"/>
        <v>，2769267</v>
      </c>
      <c r="I171" s="4" t="str">
        <f>VLOOKUP(A171,HOP!A:U,21,0)</f>
        <v>直连</v>
      </c>
    </row>
    <row r="172" s="4" customFormat="1" hidden="1" spans="1:9">
      <c r="A172" s="5">
        <v>21680418178</v>
      </c>
      <c r="B172" s="6">
        <v>44866</v>
      </c>
      <c r="C172" s="6">
        <v>44869</v>
      </c>
      <c r="D172" s="4">
        <v>1800</v>
      </c>
      <c r="E172" s="4" t="str">
        <f>VLOOKUP(A172,HOP!A:L,12,0)</f>
        <v>1800.00</v>
      </c>
      <c r="F172" s="4" t="str">
        <f>VLOOKUP(A172,HOP!A:C,3,0)</f>
        <v>2769338</v>
      </c>
      <c r="G172" s="4">
        <f t="shared" si="4"/>
        <v>0</v>
      </c>
      <c r="H172" s="4" t="str">
        <f t="shared" si="5"/>
        <v>，2769338</v>
      </c>
      <c r="I172" s="4" t="str">
        <f>VLOOKUP(A172,HOP!A:U,21,0)</f>
        <v>直连</v>
      </c>
    </row>
    <row r="173" s="4" customFormat="1" hidden="1" spans="1:9">
      <c r="A173" s="5">
        <v>21683382877</v>
      </c>
      <c r="B173" s="6">
        <v>44867</v>
      </c>
      <c r="C173" s="6">
        <v>44869</v>
      </c>
      <c r="D173" s="4">
        <v>4487</v>
      </c>
      <c r="E173" s="4" t="str">
        <f>VLOOKUP(A173,HOP!A:L,12,0)</f>
        <v>4487.00</v>
      </c>
      <c r="F173" s="4" t="str">
        <f>VLOOKUP(A173,HOP!A:C,3,0)</f>
        <v>2769893</v>
      </c>
      <c r="G173" s="4">
        <f t="shared" si="4"/>
        <v>0</v>
      </c>
      <c r="H173" s="4" t="str">
        <f t="shared" si="5"/>
        <v>，2769893</v>
      </c>
      <c r="I173" s="4" t="str">
        <f>VLOOKUP(A173,HOP!A:U,21,0)</f>
        <v>直连</v>
      </c>
    </row>
    <row r="174" s="4" customFormat="1" hidden="1" spans="1:9">
      <c r="A174" s="5">
        <v>21683373475</v>
      </c>
      <c r="B174" s="6">
        <v>44866</v>
      </c>
      <c r="C174" s="6">
        <v>44869</v>
      </c>
      <c r="D174" s="4">
        <v>2157</v>
      </c>
      <c r="E174" s="4" t="str">
        <f>VLOOKUP(A174,HOP!A:L,12,0)</f>
        <v>2157.00</v>
      </c>
      <c r="F174" s="4" t="str">
        <f>VLOOKUP(A174,HOP!A:C,3,0)</f>
        <v>2769898</v>
      </c>
      <c r="G174" s="4">
        <f t="shared" si="4"/>
        <v>0</v>
      </c>
      <c r="H174" s="4" t="str">
        <f t="shared" si="5"/>
        <v>，2769898</v>
      </c>
      <c r="I174" s="4" t="str">
        <f>VLOOKUP(A174,HOP!A:U,21,0)</f>
        <v>直连</v>
      </c>
    </row>
    <row r="175" s="4" customFormat="1" hidden="1" spans="1:9">
      <c r="A175" s="5">
        <v>21683441179</v>
      </c>
      <c r="B175" s="6">
        <v>44867</v>
      </c>
      <c r="C175" s="6">
        <v>44869</v>
      </c>
      <c r="D175" s="4">
        <v>9336</v>
      </c>
      <c r="E175" s="4" t="str">
        <f>VLOOKUP(A175,HOP!A:L,12,0)</f>
        <v>9336.00</v>
      </c>
      <c r="F175" s="4" t="str">
        <f>VLOOKUP(A175,HOP!A:C,3,0)</f>
        <v>2769943</v>
      </c>
      <c r="G175" s="4">
        <f t="shared" si="4"/>
        <v>0</v>
      </c>
      <c r="H175" s="4" t="str">
        <f t="shared" si="5"/>
        <v>，2769943</v>
      </c>
      <c r="I175" s="4" t="str">
        <f>VLOOKUP(A175,HOP!A:U,21,0)</f>
        <v>直连</v>
      </c>
    </row>
    <row r="176" s="4" customFormat="1" hidden="1" spans="1:9">
      <c r="A176" s="5">
        <v>21683933557</v>
      </c>
      <c r="B176" s="6">
        <v>44868</v>
      </c>
      <c r="C176" s="6">
        <v>44869</v>
      </c>
      <c r="D176" s="4">
        <v>281</v>
      </c>
      <c r="E176" s="4" t="str">
        <f>VLOOKUP(A176,HOP!A:L,12,0)</f>
        <v>281.00</v>
      </c>
      <c r="F176" s="4" t="str">
        <f>VLOOKUP(A176,HOP!A:C,3,0)</f>
        <v>2770030</v>
      </c>
      <c r="G176" s="4">
        <f t="shared" si="4"/>
        <v>0</v>
      </c>
      <c r="H176" s="4" t="str">
        <f t="shared" si="5"/>
        <v>，2770030</v>
      </c>
      <c r="I176" s="4" t="str">
        <f>VLOOKUP(A176,HOP!A:U,21,0)</f>
        <v>直连</v>
      </c>
    </row>
    <row r="177" s="4" customFormat="1" hidden="1" spans="1:9">
      <c r="A177" s="5">
        <v>21684121150</v>
      </c>
      <c r="B177" s="6">
        <v>44867</v>
      </c>
      <c r="C177" s="6">
        <v>44869</v>
      </c>
      <c r="D177" s="4">
        <v>958</v>
      </c>
      <c r="E177" s="4" t="str">
        <f>VLOOKUP(A177,HOP!A:L,12,0)</f>
        <v>958.00</v>
      </c>
      <c r="F177" s="4" t="str">
        <f>VLOOKUP(A177,HOP!A:C,3,0)</f>
        <v>2770080</v>
      </c>
      <c r="G177" s="4">
        <f t="shared" si="4"/>
        <v>0</v>
      </c>
      <c r="H177" s="4" t="str">
        <f t="shared" si="5"/>
        <v>，2770080</v>
      </c>
      <c r="I177" s="4" t="str">
        <f>VLOOKUP(A177,HOP!A:U,21,0)</f>
        <v>直连</v>
      </c>
    </row>
    <row r="178" s="4" customFormat="1" hidden="1" spans="1:9">
      <c r="A178" s="5">
        <v>21684479266</v>
      </c>
      <c r="B178" s="6">
        <v>44867</v>
      </c>
      <c r="C178" s="6">
        <v>44869</v>
      </c>
      <c r="D178" s="4">
        <v>652</v>
      </c>
      <c r="E178" s="4" t="str">
        <f>VLOOKUP(A178,HOP!A:L,12,0)</f>
        <v>652.00</v>
      </c>
      <c r="F178" s="4" t="str">
        <f>VLOOKUP(A178,HOP!A:C,3,0)</f>
        <v>2770154</v>
      </c>
      <c r="G178" s="4">
        <f t="shared" si="4"/>
        <v>0</v>
      </c>
      <c r="H178" s="4" t="str">
        <f t="shared" si="5"/>
        <v>，2770154</v>
      </c>
      <c r="I178" s="4" t="str">
        <f>VLOOKUP(A178,HOP!A:U,21,0)</f>
        <v>直连</v>
      </c>
    </row>
    <row r="179" s="4" customFormat="1" hidden="1" spans="1:9">
      <c r="A179" s="5">
        <v>21687834842</v>
      </c>
      <c r="B179" s="6">
        <v>44867</v>
      </c>
      <c r="C179" s="6">
        <v>44869</v>
      </c>
      <c r="D179" s="4">
        <v>1554</v>
      </c>
      <c r="E179" s="4" t="str">
        <f>VLOOKUP(A179,HOP!A:L,12,0)</f>
        <v>1554.00</v>
      </c>
      <c r="F179" s="4" t="str">
        <f>VLOOKUP(A179,HOP!A:C,3,0)</f>
        <v>2770956</v>
      </c>
      <c r="G179" s="4">
        <f t="shared" si="4"/>
        <v>0</v>
      </c>
      <c r="H179" s="4" t="str">
        <f t="shared" si="5"/>
        <v>，2770956</v>
      </c>
      <c r="I179" s="4" t="str">
        <f>VLOOKUP(A179,HOP!A:U,21,0)</f>
        <v>直连</v>
      </c>
    </row>
    <row r="180" s="4" customFormat="1" hidden="1" spans="1:9">
      <c r="A180" s="5">
        <v>21687887394</v>
      </c>
      <c r="B180" s="6">
        <v>44867</v>
      </c>
      <c r="C180" s="6">
        <v>44869</v>
      </c>
      <c r="D180" s="4">
        <v>1110</v>
      </c>
      <c r="E180" s="4" t="str">
        <f>VLOOKUP(A180,HOP!A:L,12,0)</f>
        <v>1110.00</v>
      </c>
      <c r="F180" s="4" t="str">
        <f>VLOOKUP(A180,HOP!A:C,3,0)</f>
        <v>2771000</v>
      </c>
      <c r="G180" s="4">
        <f t="shared" si="4"/>
        <v>0</v>
      </c>
      <c r="H180" s="4" t="str">
        <f t="shared" si="5"/>
        <v>，2771000</v>
      </c>
      <c r="I180" s="4" t="str">
        <f>VLOOKUP(A180,HOP!A:U,21,0)</f>
        <v>直连</v>
      </c>
    </row>
    <row r="181" s="4" customFormat="1" hidden="1" spans="1:9">
      <c r="A181" s="5">
        <v>21692286966</v>
      </c>
      <c r="B181" s="6">
        <v>44867</v>
      </c>
      <c r="C181" s="6">
        <v>44869</v>
      </c>
      <c r="D181" s="4">
        <v>492</v>
      </c>
      <c r="E181" s="4" t="str">
        <f>VLOOKUP(A181,HOP!A:L,12,0)</f>
        <v>492.00</v>
      </c>
      <c r="F181" s="4" t="str">
        <f>VLOOKUP(A181,HOP!A:C,3,0)</f>
        <v>2771459</v>
      </c>
      <c r="G181" s="4">
        <f t="shared" si="4"/>
        <v>0</v>
      </c>
      <c r="H181" s="4" t="str">
        <f t="shared" si="5"/>
        <v>，2771459</v>
      </c>
      <c r="I181" s="4" t="str">
        <f>VLOOKUP(A181,HOP!A:U,21,0)</f>
        <v>直连</v>
      </c>
    </row>
    <row r="182" s="4" customFormat="1" hidden="1" spans="1:9">
      <c r="A182" s="5">
        <v>21693131926</v>
      </c>
      <c r="B182" s="6">
        <v>44868</v>
      </c>
      <c r="C182" s="6">
        <v>44869</v>
      </c>
      <c r="D182" s="4">
        <v>587</v>
      </c>
      <c r="E182" s="4" t="str">
        <f>VLOOKUP(A182,HOP!A:L,12,0)</f>
        <v>587.00</v>
      </c>
      <c r="F182" s="4" t="str">
        <f>VLOOKUP(A182,HOP!A:C,3,0)</f>
        <v>2771607</v>
      </c>
      <c r="G182" s="4">
        <f t="shared" si="4"/>
        <v>0</v>
      </c>
      <c r="H182" s="4" t="str">
        <f t="shared" si="5"/>
        <v>，2771607</v>
      </c>
      <c r="I182" s="4" t="str">
        <f>VLOOKUP(A182,HOP!A:U,21,0)</f>
        <v>直连</v>
      </c>
    </row>
    <row r="183" s="4" customFormat="1" hidden="1" spans="1:9">
      <c r="A183" s="5">
        <v>21694472625</v>
      </c>
      <c r="B183" s="6">
        <v>44867</v>
      </c>
      <c r="C183" s="6">
        <v>44869</v>
      </c>
      <c r="D183" s="4">
        <v>1160</v>
      </c>
      <c r="E183" s="4" t="str">
        <f>VLOOKUP(A183,HOP!A:L,12,0)</f>
        <v>1160.00</v>
      </c>
      <c r="F183" s="4" t="str">
        <f>VLOOKUP(A183,HOP!A:C,3,0)</f>
        <v>2771914</v>
      </c>
      <c r="G183" s="4">
        <f t="shared" si="4"/>
        <v>0</v>
      </c>
      <c r="H183" s="4" t="str">
        <f t="shared" si="5"/>
        <v>，2771914</v>
      </c>
      <c r="I183" s="4" t="str">
        <f>VLOOKUP(A183,HOP!A:U,21,0)</f>
        <v>直连</v>
      </c>
    </row>
    <row r="184" s="4" customFormat="1" hidden="1" spans="1:9">
      <c r="A184" s="5">
        <v>21694579017</v>
      </c>
      <c r="B184" s="6">
        <v>44868</v>
      </c>
      <c r="C184" s="6">
        <v>44869</v>
      </c>
      <c r="D184" s="4">
        <v>246</v>
      </c>
      <c r="E184" s="4" t="str">
        <f>VLOOKUP(A184,HOP!A:L,12,0)</f>
        <v>246.00</v>
      </c>
      <c r="F184" s="4" t="str">
        <f>VLOOKUP(A184,HOP!A:C,3,0)</f>
        <v>2771948</v>
      </c>
      <c r="G184" s="4">
        <f t="shared" si="4"/>
        <v>0</v>
      </c>
      <c r="H184" s="4" t="str">
        <f t="shared" si="5"/>
        <v>，2771948</v>
      </c>
      <c r="I184" s="4" t="str">
        <f>VLOOKUP(A184,HOP!A:U,21,0)</f>
        <v>直采</v>
      </c>
    </row>
    <row r="185" s="4" customFormat="1" hidden="1" spans="1:9">
      <c r="A185" s="5">
        <v>21695181080</v>
      </c>
      <c r="B185" s="6">
        <v>44868</v>
      </c>
      <c r="C185" s="6">
        <v>44869</v>
      </c>
      <c r="D185" s="4">
        <v>246</v>
      </c>
      <c r="E185" s="4" t="str">
        <f>VLOOKUP(A185,HOP!A:L,12,0)</f>
        <v>246.00</v>
      </c>
      <c r="F185" s="4" t="str">
        <f>VLOOKUP(A185,HOP!A:C,3,0)</f>
        <v>2772110</v>
      </c>
      <c r="G185" s="4">
        <f t="shared" si="4"/>
        <v>0</v>
      </c>
      <c r="H185" s="4" t="str">
        <f t="shared" si="5"/>
        <v>，2772110</v>
      </c>
      <c r="I185" s="4" t="str">
        <f>VLOOKUP(A185,HOP!A:U,21,0)</f>
        <v>直采</v>
      </c>
    </row>
    <row r="186" s="4" customFormat="1" hidden="1" spans="1:9">
      <c r="A186" s="5">
        <v>21695675605</v>
      </c>
      <c r="B186" s="6">
        <v>44868</v>
      </c>
      <c r="C186" s="6">
        <v>44869</v>
      </c>
      <c r="D186" s="4">
        <v>176</v>
      </c>
      <c r="E186" s="4" t="str">
        <f>VLOOKUP(A186,HOP!A:L,12,0)</f>
        <v>176.00</v>
      </c>
      <c r="F186" s="4" t="str">
        <f>VLOOKUP(A186,HOP!A:C,3,0)</f>
        <v>2772238</v>
      </c>
      <c r="G186" s="4">
        <f t="shared" si="4"/>
        <v>0</v>
      </c>
      <c r="H186" s="4" t="str">
        <f t="shared" si="5"/>
        <v>，2772238</v>
      </c>
      <c r="I186" s="4" t="str">
        <f>VLOOKUP(A186,HOP!A:U,21,0)</f>
        <v>直连</v>
      </c>
    </row>
    <row r="187" s="4" customFormat="1" hidden="1" spans="1:9">
      <c r="A187" s="5">
        <v>21696111465</v>
      </c>
      <c r="B187" s="6">
        <v>44867</v>
      </c>
      <c r="C187" s="6">
        <v>44869</v>
      </c>
      <c r="D187" s="4">
        <v>1060</v>
      </c>
      <c r="E187" s="4" t="str">
        <f>VLOOKUP(A187,HOP!A:L,12,0)</f>
        <v>1060.00</v>
      </c>
      <c r="F187" s="4" t="str">
        <f>VLOOKUP(A187,HOP!A:C,3,0)</f>
        <v>2772347</v>
      </c>
      <c r="G187" s="4">
        <f t="shared" si="4"/>
        <v>0</v>
      </c>
      <c r="H187" s="4" t="str">
        <f t="shared" si="5"/>
        <v>，2772347</v>
      </c>
      <c r="I187" s="4" t="str">
        <f>VLOOKUP(A187,HOP!A:U,21,0)</f>
        <v>直连</v>
      </c>
    </row>
    <row r="188" s="4" customFormat="1" hidden="1" spans="1:9">
      <c r="A188" s="5">
        <v>21698020087</v>
      </c>
      <c r="B188" s="6">
        <v>44868</v>
      </c>
      <c r="C188" s="6">
        <v>44869</v>
      </c>
      <c r="D188" s="4">
        <v>768</v>
      </c>
      <c r="E188" s="4" t="str">
        <f>VLOOKUP(A188,HOP!A:L,12,0)</f>
        <v>768.00</v>
      </c>
      <c r="F188" s="4" t="str">
        <f>VLOOKUP(A188,HOP!A:C,3,0)</f>
        <v>2772882</v>
      </c>
      <c r="G188" s="4">
        <f t="shared" si="4"/>
        <v>0</v>
      </c>
      <c r="H188" s="4" t="str">
        <f t="shared" si="5"/>
        <v>，2772882</v>
      </c>
      <c r="I188" s="4" t="str">
        <f>VLOOKUP(A188,HOP!A:U,21,0)</f>
        <v>直连</v>
      </c>
    </row>
    <row r="189" s="4" customFormat="1" hidden="1" spans="1:9">
      <c r="A189" s="5">
        <v>21698116656</v>
      </c>
      <c r="B189" s="6">
        <v>44868</v>
      </c>
      <c r="C189" s="6">
        <v>44869</v>
      </c>
      <c r="D189" s="4">
        <v>583</v>
      </c>
      <c r="E189" s="4" t="str">
        <f>VLOOKUP(A189,HOP!A:L,12,0)</f>
        <v>583.00</v>
      </c>
      <c r="F189" s="4" t="str">
        <f>VLOOKUP(A189,HOP!A:C,3,0)</f>
        <v>2772907</v>
      </c>
      <c r="G189" s="4">
        <f t="shared" si="4"/>
        <v>0</v>
      </c>
      <c r="H189" s="4" t="str">
        <f t="shared" si="5"/>
        <v>，2772907</v>
      </c>
      <c r="I189" s="4" t="str">
        <f>VLOOKUP(A189,HOP!A:U,21,0)</f>
        <v>直连</v>
      </c>
    </row>
    <row r="190" s="4" customFormat="1" hidden="1" spans="1:9">
      <c r="A190" s="5">
        <v>21698244551</v>
      </c>
      <c r="B190" s="6">
        <v>44868</v>
      </c>
      <c r="C190" s="6">
        <v>44869</v>
      </c>
      <c r="D190" s="4">
        <v>962</v>
      </c>
      <c r="E190" s="4" t="str">
        <f>VLOOKUP(A190,HOP!A:L,12,0)</f>
        <v>962.00</v>
      </c>
      <c r="F190" s="4" t="str">
        <f>VLOOKUP(A190,HOP!A:C,3,0)</f>
        <v>2772926</v>
      </c>
      <c r="G190" s="4">
        <f t="shared" si="4"/>
        <v>0</v>
      </c>
      <c r="H190" s="4" t="str">
        <f t="shared" si="5"/>
        <v>，2772926</v>
      </c>
      <c r="I190" s="4" t="str">
        <f>VLOOKUP(A190,HOP!A:U,21,0)</f>
        <v>直连</v>
      </c>
    </row>
    <row r="191" s="4" customFormat="1" hidden="1" spans="1:9">
      <c r="A191" s="5">
        <v>21698438038</v>
      </c>
      <c r="B191" s="6">
        <v>44868</v>
      </c>
      <c r="C191" s="6">
        <v>44869</v>
      </c>
      <c r="D191" s="4">
        <v>2102</v>
      </c>
      <c r="E191" s="4" t="str">
        <f>VLOOKUP(A191,HOP!A:L,12,0)</f>
        <v>2102.00</v>
      </c>
      <c r="F191" s="4" t="str">
        <f>VLOOKUP(A191,HOP!A:C,3,0)</f>
        <v>2773041</v>
      </c>
      <c r="G191" s="4">
        <f t="shared" si="4"/>
        <v>0</v>
      </c>
      <c r="H191" s="4" t="str">
        <f t="shared" si="5"/>
        <v>，2773041</v>
      </c>
      <c r="I191" s="4" t="str">
        <f>VLOOKUP(A191,HOP!A:U,21,0)</f>
        <v>直连</v>
      </c>
    </row>
    <row r="192" s="4" customFormat="1" hidden="1" spans="1:9">
      <c r="A192" s="5">
        <v>21698377900</v>
      </c>
      <c r="B192" s="6">
        <v>44868</v>
      </c>
      <c r="C192" s="6">
        <v>44869</v>
      </c>
      <c r="D192" s="4">
        <v>918</v>
      </c>
      <c r="E192" s="4" t="str">
        <f>VLOOKUP(A192,HOP!A:L,12,0)</f>
        <v>918.00</v>
      </c>
      <c r="F192" s="4" t="str">
        <f>VLOOKUP(A192,HOP!A:C,3,0)</f>
        <v>2772994</v>
      </c>
      <c r="G192" s="4">
        <f t="shared" si="4"/>
        <v>0</v>
      </c>
      <c r="H192" s="4" t="str">
        <f t="shared" si="5"/>
        <v>，2772994</v>
      </c>
      <c r="I192" s="4" t="str">
        <f>VLOOKUP(A192,HOP!A:U,21,0)</f>
        <v>直连</v>
      </c>
    </row>
    <row r="193" s="4" customFormat="1" hidden="1" spans="1:9">
      <c r="A193" s="5">
        <v>21699130642</v>
      </c>
      <c r="B193" s="6">
        <v>44868</v>
      </c>
      <c r="C193" s="6">
        <v>44869</v>
      </c>
      <c r="D193" s="4">
        <v>484</v>
      </c>
      <c r="E193" s="4" t="str">
        <f>VLOOKUP(A193,HOP!A:L,12,0)</f>
        <v>484.00</v>
      </c>
      <c r="F193" s="4" t="str">
        <f>VLOOKUP(A193,HOP!A:C,3,0)</f>
        <v>2773219</v>
      </c>
      <c r="G193" s="4">
        <f t="shared" si="4"/>
        <v>0</v>
      </c>
      <c r="H193" s="4" t="str">
        <f t="shared" si="5"/>
        <v>，2773219</v>
      </c>
      <c r="I193" s="4" t="str">
        <f>VLOOKUP(A193,HOP!A:U,21,0)</f>
        <v>直连</v>
      </c>
    </row>
    <row r="194" s="4" customFormat="1" hidden="1" spans="1:9">
      <c r="A194" s="5">
        <v>21699170405</v>
      </c>
      <c r="B194" s="6">
        <v>44868</v>
      </c>
      <c r="C194" s="6">
        <v>44869</v>
      </c>
      <c r="D194" s="4">
        <v>425</v>
      </c>
      <c r="E194" s="4" t="str">
        <f>VLOOKUP(A194,HOP!A:L,12,0)</f>
        <v>425.00</v>
      </c>
      <c r="F194" s="4" t="str">
        <f>VLOOKUP(A194,HOP!A:C,3,0)</f>
        <v>2773240</v>
      </c>
      <c r="G194" s="4">
        <f t="shared" si="4"/>
        <v>0</v>
      </c>
      <c r="H194" s="4" t="str">
        <f t="shared" si="5"/>
        <v>，2773240</v>
      </c>
      <c r="I194" s="4" t="str">
        <f>VLOOKUP(A194,HOP!A:U,21,0)</f>
        <v>直连</v>
      </c>
    </row>
    <row r="195" s="4" customFormat="1" hidden="1" spans="1:9">
      <c r="A195" s="5">
        <v>21699215599</v>
      </c>
      <c r="B195" s="6">
        <v>44868</v>
      </c>
      <c r="C195" s="6">
        <v>44869</v>
      </c>
      <c r="D195" s="4">
        <v>564</v>
      </c>
      <c r="E195" s="4" t="str">
        <f>VLOOKUP(A195,HOP!A:L,12,0)</f>
        <v>564.00</v>
      </c>
      <c r="F195" s="4" t="str">
        <f>VLOOKUP(A195,HOP!A:C,3,0)</f>
        <v>2773250</v>
      </c>
      <c r="G195" s="4">
        <f t="shared" ref="G195:G211" si="6">D195-E195</f>
        <v>0</v>
      </c>
      <c r="H195" s="4" t="str">
        <f>$H$1&amp;F195</f>
        <v>，2773250</v>
      </c>
      <c r="I195" s="4" t="str">
        <f>VLOOKUP(A195,HOP!A:U,21,0)</f>
        <v>直连</v>
      </c>
    </row>
    <row r="196" s="4" customFormat="1" hidden="1" spans="1:9">
      <c r="A196" s="5">
        <v>21699885779</v>
      </c>
      <c r="B196" s="6">
        <v>44868</v>
      </c>
      <c r="C196" s="6">
        <v>44869</v>
      </c>
      <c r="D196" s="4">
        <v>139</v>
      </c>
      <c r="E196" s="4" t="str">
        <f>VLOOKUP(A196,HOP!A:L,12,0)</f>
        <v>139.00</v>
      </c>
      <c r="F196" s="4" t="str">
        <f>VLOOKUP(A196,HOP!A:C,3,0)</f>
        <v>2773555</v>
      </c>
      <c r="G196" s="4">
        <f t="shared" si="6"/>
        <v>0</v>
      </c>
      <c r="H196" s="4" t="str">
        <f>$H$1&amp;F196</f>
        <v>，2773555</v>
      </c>
      <c r="I196" s="4" t="str">
        <f>VLOOKUP(A196,HOP!A:U,21,0)</f>
        <v>直连</v>
      </c>
    </row>
    <row r="197" s="4" customFormat="1" hidden="1" spans="1:9">
      <c r="A197" s="5">
        <v>21701521069</v>
      </c>
      <c r="B197" s="6">
        <v>44868</v>
      </c>
      <c r="C197" s="6">
        <v>44869</v>
      </c>
      <c r="D197" s="4">
        <v>174</v>
      </c>
      <c r="E197" s="4" t="str">
        <f>VLOOKUP(A197,HOP!A:L,12,0)</f>
        <v>174.00</v>
      </c>
      <c r="F197" s="4" t="str">
        <f>VLOOKUP(A197,HOP!A:C,3,0)</f>
        <v>2773724</v>
      </c>
      <c r="G197" s="4">
        <f t="shared" si="6"/>
        <v>0</v>
      </c>
      <c r="H197" s="4" t="str">
        <f>$H$1&amp;F197</f>
        <v>，2773724</v>
      </c>
      <c r="I197" s="4" t="str">
        <f>VLOOKUP(A197,HOP!A:U,21,0)</f>
        <v>直连</v>
      </c>
    </row>
    <row r="198" s="4" customFormat="1" hidden="1" spans="1:9">
      <c r="A198" s="5">
        <v>21702165040</v>
      </c>
      <c r="B198" s="6">
        <v>44868</v>
      </c>
      <c r="C198" s="6">
        <v>44869</v>
      </c>
      <c r="D198" s="4">
        <v>262</v>
      </c>
      <c r="E198" s="4" t="str">
        <f>VLOOKUP(A198,HOP!A:L,12,0)</f>
        <v>262.00</v>
      </c>
      <c r="F198" s="4" t="str">
        <f>VLOOKUP(A198,HOP!A:C,3,0)</f>
        <v>2773806</v>
      </c>
      <c r="G198" s="4">
        <f t="shared" si="6"/>
        <v>0</v>
      </c>
      <c r="H198" s="4" t="str">
        <f>$H$1&amp;F198</f>
        <v>，2773806</v>
      </c>
      <c r="I198" s="4" t="str">
        <f>VLOOKUP(A198,HOP!A:U,21,0)</f>
        <v>直连</v>
      </c>
    </row>
    <row r="199" s="4" customFormat="1" hidden="1" spans="1:9">
      <c r="A199" s="5">
        <v>21702320364</v>
      </c>
      <c r="B199" s="6">
        <v>44868</v>
      </c>
      <c r="C199" s="6">
        <v>44869</v>
      </c>
      <c r="D199" s="4">
        <v>299</v>
      </c>
      <c r="E199" s="4" t="str">
        <f>VLOOKUP(A199,HOP!A:L,12,0)</f>
        <v>299.00</v>
      </c>
      <c r="F199" s="4" t="str">
        <f>VLOOKUP(A199,HOP!A:C,3,0)</f>
        <v>2773816</v>
      </c>
      <c r="G199" s="4">
        <f t="shared" si="6"/>
        <v>0</v>
      </c>
      <c r="H199" s="4" t="str">
        <f>$H$1&amp;F199</f>
        <v>，2773816</v>
      </c>
      <c r="I199" s="4" t="str">
        <f>VLOOKUP(A199,HOP!A:U,21,0)</f>
        <v>直连</v>
      </c>
    </row>
    <row r="200" s="4" customFormat="1" hidden="1" spans="1:9">
      <c r="A200" s="5">
        <v>21702725000</v>
      </c>
      <c r="B200" s="6">
        <v>44868</v>
      </c>
      <c r="C200" s="6">
        <v>44869</v>
      </c>
      <c r="D200" s="4">
        <v>203</v>
      </c>
      <c r="E200" s="4" t="str">
        <f>VLOOKUP(A200,HOP!A:L,12,0)</f>
        <v>203.00</v>
      </c>
      <c r="F200" s="4" t="str">
        <f>VLOOKUP(A200,HOP!A:C,3,0)</f>
        <v>2773929</v>
      </c>
      <c r="G200" s="4">
        <f t="shared" si="6"/>
        <v>0</v>
      </c>
      <c r="H200" s="4" t="str">
        <f>$H$1&amp;F200</f>
        <v>，2773929</v>
      </c>
      <c r="I200" s="4" t="str">
        <f>VLOOKUP(A200,HOP!A:U,21,0)</f>
        <v>直连</v>
      </c>
    </row>
    <row r="201" s="4" customFormat="1" hidden="1" spans="1:9">
      <c r="A201" s="5">
        <v>21702661204</v>
      </c>
      <c r="B201" s="6">
        <v>44868</v>
      </c>
      <c r="C201" s="6">
        <v>44869</v>
      </c>
      <c r="D201" s="4">
        <v>803</v>
      </c>
      <c r="E201" s="4" t="str">
        <f>VLOOKUP(A201,HOP!A:L,12,0)</f>
        <v>803.00</v>
      </c>
      <c r="F201" s="4" t="str">
        <f>VLOOKUP(A201,HOP!A:C,3,0)</f>
        <v>2773912</v>
      </c>
      <c r="G201" s="4">
        <f t="shared" si="6"/>
        <v>0</v>
      </c>
      <c r="H201" s="4" t="str">
        <f>$H$1&amp;F201</f>
        <v>，2773912</v>
      </c>
      <c r="I201" s="4" t="str">
        <f>VLOOKUP(A201,HOP!A:U,21,0)</f>
        <v>直连</v>
      </c>
    </row>
    <row r="202" s="4" customFormat="1" hidden="1" spans="1:9">
      <c r="A202" s="5">
        <v>21703019397</v>
      </c>
      <c r="B202" s="6">
        <v>44868</v>
      </c>
      <c r="C202" s="6">
        <v>44869</v>
      </c>
      <c r="D202" s="4">
        <v>610</v>
      </c>
      <c r="E202" s="4" t="str">
        <f>VLOOKUP(A202,HOP!A:L,12,0)</f>
        <v>610.00</v>
      </c>
      <c r="F202" s="4" t="str">
        <f>VLOOKUP(A202,HOP!A:C,3,0)</f>
        <v>2774007</v>
      </c>
      <c r="G202" s="4">
        <f t="shared" si="6"/>
        <v>0</v>
      </c>
      <c r="H202" s="4" t="str">
        <f>$H$1&amp;F202</f>
        <v>，2774007</v>
      </c>
      <c r="I202" s="4" t="str">
        <f>VLOOKUP(A202,HOP!A:U,21,0)</f>
        <v>直连</v>
      </c>
    </row>
    <row r="203" s="4" customFormat="1" hidden="1" spans="1:9">
      <c r="A203" s="5">
        <v>21703050949</v>
      </c>
      <c r="B203" s="6">
        <v>44868</v>
      </c>
      <c r="C203" s="6">
        <v>44869</v>
      </c>
      <c r="D203" s="4">
        <v>660</v>
      </c>
      <c r="E203" s="4" t="str">
        <f>VLOOKUP(A203,HOP!A:L,12,0)</f>
        <v>660.00</v>
      </c>
      <c r="F203" s="4" t="str">
        <f>VLOOKUP(A203,HOP!A:C,3,0)</f>
        <v>2774022</v>
      </c>
      <c r="G203" s="4">
        <f t="shared" si="6"/>
        <v>0</v>
      </c>
      <c r="H203" s="4" t="str">
        <f>$H$1&amp;F203</f>
        <v>，2774022</v>
      </c>
      <c r="I203" s="4" t="str">
        <f>VLOOKUP(A203,HOP!A:U,21,0)</f>
        <v>直连</v>
      </c>
    </row>
    <row r="204" s="4" customFormat="1" hidden="1" spans="1:9">
      <c r="A204" s="5">
        <v>21703547314</v>
      </c>
      <c r="B204" s="6">
        <v>44868</v>
      </c>
      <c r="C204" s="6">
        <v>44869</v>
      </c>
      <c r="D204" s="4">
        <v>145</v>
      </c>
      <c r="E204" s="4" t="str">
        <f>VLOOKUP(A204,HOP!A:L,12,0)</f>
        <v>145.00</v>
      </c>
      <c r="F204" s="4" t="str">
        <f>VLOOKUP(A204,HOP!A:C,3,0)</f>
        <v>2774151</v>
      </c>
      <c r="G204" s="4">
        <f t="shared" si="6"/>
        <v>0</v>
      </c>
      <c r="H204" s="4" t="str">
        <f>$H$1&amp;F204</f>
        <v>，2774151</v>
      </c>
      <c r="I204" s="4" t="str">
        <f>VLOOKUP(A204,HOP!A:U,21,0)</f>
        <v>直连</v>
      </c>
    </row>
    <row r="205" s="4" customFormat="1" hidden="1" spans="1:9">
      <c r="A205" s="5">
        <v>21703634724</v>
      </c>
      <c r="B205" s="6">
        <v>44868</v>
      </c>
      <c r="C205" s="6">
        <v>44869</v>
      </c>
      <c r="D205" s="4">
        <v>310</v>
      </c>
      <c r="E205" s="4" t="str">
        <f>VLOOKUP(A205,HOP!A:L,12,0)</f>
        <v>310.00</v>
      </c>
      <c r="F205" s="4" t="str">
        <f>VLOOKUP(A205,HOP!A:C,3,0)</f>
        <v>2774169</v>
      </c>
      <c r="G205" s="4">
        <f t="shared" si="6"/>
        <v>0</v>
      </c>
      <c r="H205" s="4" t="str">
        <f>$H$1&amp;F205</f>
        <v>，2774169</v>
      </c>
      <c r="I205" s="4" t="str">
        <f>VLOOKUP(A205,HOP!A:U,21,0)</f>
        <v>直连</v>
      </c>
    </row>
    <row r="206" s="4" customFormat="1" hidden="1" spans="1:9">
      <c r="A206" s="5">
        <v>21703885422</v>
      </c>
      <c r="B206" s="6">
        <v>44868</v>
      </c>
      <c r="C206" s="6">
        <v>44869</v>
      </c>
      <c r="D206" s="4">
        <v>321</v>
      </c>
      <c r="E206" s="4" t="str">
        <f>VLOOKUP(A206,HOP!A:L,12,0)</f>
        <v>321.00</v>
      </c>
      <c r="F206" s="4" t="str">
        <f>VLOOKUP(A206,HOP!A:C,3,0)</f>
        <v>2774232</v>
      </c>
      <c r="G206" s="4">
        <f t="shared" si="6"/>
        <v>0</v>
      </c>
      <c r="H206" s="4" t="str">
        <f>$H$1&amp;F206</f>
        <v>，2774232</v>
      </c>
      <c r="I206" s="4" t="str">
        <f>VLOOKUP(A206,HOP!A:U,21,0)</f>
        <v>直连</v>
      </c>
    </row>
    <row r="207" s="4" customFormat="1" hidden="1" spans="1:9">
      <c r="A207" s="5">
        <v>21703977269</v>
      </c>
      <c r="B207" s="6">
        <v>44868</v>
      </c>
      <c r="C207" s="6">
        <v>44869</v>
      </c>
      <c r="D207" s="4">
        <v>187</v>
      </c>
      <c r="E207" s="4" t="str">
        <f>VLOOKUP(A207,HOP!A:L,12,0)</f>
        <v>187.00</v>
      </c>
      <c r="F207" s="4" t="str">
        <f>VLOOKUP(A207,HOP!A:C,3,0)</f>
        <v>2774236</v>
      </c>
      <c r="G207" s="4">
        <f t="shared" si="6"/>
        <v>0</v>
      </c>
      <c r="H207" s="4" t="str">
        <f>$H$1&amp;F207</f>
        <v>，2774236</v>
      </c>
      <c r="I207" s="4" t="str">
        <f>VLOOKUP(A207,HOP!A:U,21,0)</f>
        <v>直连</v>
      </c>
    </row>
    <row r="208" s="4" customFormat="1" hidden="1" spans="1:9">
      <c r="A208" s="5">
        <v>21704685058</v>
      </c>
      <c r="B208" s="6">
        <v>44868</v>
      </c>
      <c r="C208" s="6">
        <v>44869</v>
      </c>
      <c r="D208" s="4">
        <v>466</v>
      </c>
      <c r="E208" s="4" t="str">
        <f>VLOOKUP(A208,HOP!A:L,12,0)</f>
        <v>466.00</v>
      </c>
      <c r="F208" s="4" t="str">
        <f>VLOOKUP(A208,HOP!A:C,3,0)</f>
        <v>2774417</v>
      </c>
      <c r="G208" s="4">
        <f t="shared" si="6"/>
        <v>0</v>
      </c>
      <c r="H208" s="4" t="str">
        <f>$H$1&amp;F208</f>
        <v>，2774417</v>
      </c>
      <c r="I208" s="4" t="str">
        <f>VLOOKUP(A208,HOP!A:U,21,0)</f>
        <v>直连</v>
      </c>
    </row>
    <row r="209" s="4" customFormat="1" hidden="1" spans="1:9">
      <c r="A209" s="5">
        <v>21704917846</v>
      </c>
      <c r="B209" s="6">
        <v>44868</v>
      </c>
      <c r="C209" s="6">
        <v>44869</v>
      </c>
      <c r="D209" s="4">
        <v>529</v>
      </c>
      <c r="E209" s="4" t="str">
        <f>VLOOKUP(A209,HOP!A:L,12,0)</f>
        <v>529.00</v>
      </c>
      <c r="F209" s="4" t="str">
        <f>VLOOKUP(A209,HOP!A:C,3,0)</f>
        <v>2774458</v>
      </c>
      <c r="G209" s="4">
        <f t="shared" si="6"/>
        <v>0</v>
      </c>
      <c r="H209" s="4" t="str">
        <f>$H$1&amp;F209</f>
        <v>，2774458</v>
      </c>
      <c r="I209" s="4" t="str">
        <f>VLOOKUP(A209,HOP!A:U,21,0)</f>
        <v>直连</v>
      </c>
    </row>
    <row r="210" s="4" customFormat="1" hidden="1" spans="1:9">
      <c r="A210" s="5">
        <v>21705219817</v>
      </c>
      <c r="B210" s="6">
        <v>44868</v>
      </c>
      <c r="C210" s="6">
        <v>44869</v>
      </c>
      <c r="D210" s="4">
        <v>190</v>
      </c>
      <c r="E210" s="4" t="str">
        <f>VLOOKUP(A210,HOP!A:L,12,0)</f>
        <v>190.00</v>
      </c>
      <c r="F210" s="4" t="str">
        <f>VLOOKUP(A210,HOP!A:C,3,0)</f>
        <v>2774539</v>
      </c>
      <c r="G210" s="4">
        <f t="shared" si="6"/>
        <v>0</v>
      </c>
      <c r="H210" s="4" t="str">
        <f>$H$1&amp;F210</f>
        <v>，2774539</v>
      </c>
      <c r="I210" s="4" t="str">
        <f>VLOOKUP(A210,HOP!A:U,21,0)</f>
        <v>直连</v>
      </c>
    </row>
    <row r="211" s="4" customFormat="1" spans="1:10">
      <c r="A211" s="5">
        <v>18942372421</v>
      </c>
      <c r="B211" s="6">
        <v>44814</v>
      </c>
      <c r="C211" s="6">
        <v>44815</v>
      </c>
      <c r="D211" s="4">
        <v>917.08</v>
      </c>
      <c r="E211" s="4" t="e">
        <f>VLOOKUP(A211,HOP!A:L,12,0)</f>
        <v>#N/A</v>
      </c>
      <c r="F211" s="4">
        <v>2683627</v>
      </c>
      <c r="G211" s="4" t="e">
        <f t="shared" si="6"/>
        <v>#N/A</v>
      </c>
      <c r="H211" s="4" t="str">
        <f>$H$1&amp;F211</f>
        <v>，2683627</v>
      </c>
      <c r="I211" s="4" t="e">
        <f>VLOOKUP(A211,HOP!A:U,21,0)</f>
        <v>#N/A</v>
      </c>
      <c r="J211" s="4" t="s">
        <v>1075</v>
      </c>
    </row>
    <row r="213" spans="4:4">
      <c r="D213" s="4">
        <f>SUM(D2:D212)</f>
        <v>322182.54</v>
      </c>
    </row>
    <row r="214" spans="4:4">
      <c r="D214" s="4" t="s">
        <v>1076</v>
      </c>
    </row>
    <row r="217" spans="1:3">
      <c r="A217" s="4" t="s">
        <v>1077</v>
      </c>
      <c r="C217" s="4">
        <v>8234</v>
      </c>
    </row>
    <row r="218" spans="1:3">
      <c r="A218" s="4" t="s">
        <v>1078</v>
      </c>
      <c r="C218" s="4">
        <v>313948.54</v>
      </c>
    </row>
    <row r="219" spans="1:3">
      <c r="A219" s="4" t="s">
        <v>1079</v>
      </c>
      <c r="C219" s="4">
        <f>SUBTOTAL(9,C217:C218)</f>
        <v>322182.54</v>
      </c>
    </row>
  </sheetData>
  <autoFilter ref="A1:X211">
    <filterColumn colId="3">
      <filters>
        <filter val="445.4"/>
        <filter val="1000"/>
        <filter val="1100"/>
        <filter val="1800"/>
        <filter val="401"/>
        <filter val="601"/>
        <filter val="502"/>
        <filter val="1502"/>
        <filter val="2102"/>
        <filter val="5602"/>
        <filter val="203"/>
        <filter val="803"/>
        <filter val="304"/>
        <filter val="305"/>
        <filter val="805"/>
        <filter val="5705"/>
        <filter val="506"/>
        <filter val="20.06"/>
        <filter val="1608"/>
        <filter val="917.08"/>
        <filter val="310"/>
        <filter val="610"/>
        <filter val="710"/>
        <filter val="1110"/>
        <filter val="511"/>
        <filter val="712"/>
        <filter val="2913"/>
        <filter val="314"/>
        <filter val="514"/>
        <filter val="715"/>
        <filter val="6415"/>
        <filter val="416"/>
        <filter val="616"/>
        <filter val="1416"/>
        <filter val="6616"/>
        <filter val="8617"/>
        <filter val="318"/>
        <filter val="518"/>
        <filter val="918"/>
        <filter val="3520"/>
        <filter val="321"/>
        <filter val="3021"/>
        <filter val="423"/>
        <filter val="2524"/>
        <filter val="425"/>
        <filter val="126"/>
        <filter val="1228"/>
        <filter val="529"/>
        <filter val="729"/>
        <filter val="1129"/>
        <filter val="2429"/>
        <filter val="1130"/>
        <filter val="231"/>
        <filter val="2331"/>
        <filter val="9931"/>
        <filter val="132"/>
        <filter val="632"/>
        <filter val="3032"/>
        <filter val="734"/>
        <filter val="834"/>
        <filter val="2934"/>
        <filter val="4634"/>
        <filter val="435"/>
        <filter val="636"/>
        <filter val="1236"/>
        <filter val="2136"/>
        <filter val="9336"/>
        <filter val="337"/>
        <filter val="738"/>
        <filter val="1538"/>
        <filter val="139"/>
        <filter val="539"/>
        <filter val="839"/>
        <filter val="1539"/>
        <filter val="140"/>
        <filter val="540"/>
        <filter val="740"/>
        <filter val="4040"/>
        <filter val="541"/>
        <filter val="1242"/>
        <filter val="2143"/>
        <filter val="244"/>
        <filter val="2044"/>
        <filter val="3744"/>
        <filter val="4244"/>
        <filter val="4744"/>
        <filter val="10044"/>
        <filter val="145"/>
        <filter val="245"/>
        <filter val="10945"/>
        <filter val="246"/>
        <filter val="2347"/>
        <filter val="348"/>
        <filter val="2048"/>
        <filter val="4648"/>
        <filter val="749"/>
        <filter val="1250"/>
        <filter val="2050"/>
        <filter val="1751"/>
        <filter val="3251"/>
        <filter val="652"/>
        <filter val="1752"/>
        <filter val="2452"/>
        <filter val="5852"/>
        <filter val="153"/>
        <filter val="853"/>
        <filter val="454"/>
        <filter val="754"/>
        <filter val="1554"/>
        <filter val="1654"/>
        <filter val="56"/>
        <filter val="57"/>
        <filter val="2157"/>
        <filter val="958"/>
        <filter val="159"/>
        <filter val="660"/>
        <filter val="1060"/>
        <filter val="1160"/>
        <filter val="161"/>
        <filter val="262"/>
        <filter val="962"/>
        <filter val="2162"/>
        <filter val="1663"/>
        <filter val="464"/>
        <filter val="564"/>
        <filter val="1064"/>
        <filter val="3864"/>
        <filter val="266"/>
        <filter val="466"/>
        <filter val="667"/>
        <filter val="5067"/>
        <filter val="568"/>
        <filter val="768"/>
        <filter val="3768"/>
        <filter val="870"/>
        <filter val="2270"/>
        <filter val="171"/>
        <filter val="571"/>
        <filter val="671"/>
        <filter val="172"/>
        <filter val="773"/>
        <filter val="2073"/>
        <filter val="174"/>
        <filter val="474"/>
        <filter val="574"/>
        <filter val="874"/>
        <filter val="1974"/>
        <filter val="1175"/>
        <filter val="176"/>
        <filter val="276"/>
        <filter val="776"/>
        <filter val="2276"/>
        <filter val="877"/>
        <filter val="178"/>
        <filter val="778"/>
        <filter val="579"/>
        <filter val="580"/>
        <filter val="2280"/>
        <filter val="281"/>
        <filter val="17881"/>
        <filter val="1782"/>
        <filter val="583"/>
        <filter val="983"/>
        <filter val="1083"/>
        <filter val="1683"/>
        <filter val="484"/>
        <filter val="784"/>
        <filter val="4884"/>
        <filter val="4985"/>
        <filter val="1086"/>
        <filter val="187"/>
        <filter val="587"/>
        <filter val="1387"/>
        <filter val="4487"/>
        <filter val="288"/>
        <filter val="190"/>
        <filter val="1190"/>
        <filter val="2190"/>
        <filter val="1191"/>
        <filter val="1791"/>
        <filter val="492"/>
        <filter val="1392"/>
        <filter val="3495"/>
        <filter val="1596"/>
        <filter val="98"/>
        <filter val="1398"/>
        <filter val="299"/>
        <filter val="899"/>
        <filter val="1799"/>
      </filters>
    </filterColumn>
    <filterColumn colId="6">
      <filters>
        <filter val="#N/A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1080</v>
      </c>
      <c r="B1" s="2" t="s">
        <v>1081</v>
      </c>
      <c r="C1" s="2" t="s">
        <v>1082</v>
      </c>
      <c r="D1" s="2" t="s">
        <v>1083</v>
      </c>
      <c r="E1" s="2" t="s">
        <v>13</v>
      </c>
      <c r="F1" s="2" t="s">
        <v>5</v>
      </c>
      <c r="G1" s="2" t="s">
        <v>6</v>
      </c>
      <c r="H1" s="2" t="s">
        <v>1084</v>
      </c>
      <c r="I1" s="2" t="s">
        <v>1085</v>
      </c>
      <c r="J1" s="2" t="s">
        <v>1086</v>
      </c>
      <c r="K1" s="2" t="s">
        <v>1087</v>
      </c>
      <c r="L1" s="2" t="s">
        <v>1088</v>
      </c>
      <c r="M1" s="2" t="s">
        <v>1089</v>
      </c>
      <c r="N1" s="2" t="s">
        <v>1090</v>
      </c>
      <c r="O1" s="2" t="s">
        <v>1091</v>
      </c>
      <c r="P1" s="2" t="s">
        <v>1092</v>
      </c>
      <c r="Q1" s="2" t="s">
        <v>1093</v>
      </c>
      <c r="R1" s="2" t="s">
        <v>1094</v>
      </c>
      <c r="S1" s="2" t="s">
        <v>1095</v>
      </c>
      <c r="T1" s="2" t="s">
        <v>1096</v>
      </c>
      <c r="U1" s="2" t="s">
        <v>1097</v>
      </c>
      <c r="V1" s="2" t="s">
        <v>1098</v>
      </c>
    </row>
    <row r="2" s="1" customFormat="1" spans="1:22">
      <c r="A2" s="3">
        <v>21705219817</v>
      </c>
      <c r="B2" s="1" t="s">
        <v>1099</v>
      </c>
      <c r="C2" s="1" t="s">
        <v>1100</v>
      </c>
      <c r="D2" s="1" t="s">
        <v>1101</v>
      </c>
      <c r="E2" s="1" t="s">
        <v>1102</v>
      </c>
      <c r="F2" s="1" t="s">
        <v>1099</v>
      </c>
      <c r="G2" s="1" t="s">
        <v>1103</v>
      </c>
      <c r="H2" s="1" t="s">
        <v>1104</v>
      </c>
      <c r="I2" s="1" t="s">
        <v>1105</v>
      </c>
      <c r="J2" s="1" t="s">
        <v>30</v>
      </c>
      <c r="K2" s="1" t="s">
        <v>1106</v>
      </c>
      <c r="L2" s="1" t="s">
        <v>1106</v>
      </c>
      <c r="M2" s="1" t="s">
        <v>1107</v>
      </c>
      <c r="N2" s="1" t="s">
        <v>1107</v>
      </c>
      <c r="O2" s="1" t="s">
        <v>1108</v>
      </c>
      <c r="P2" s="1" t="s">
        <v>1109</v>
      </c>
      <c r="Q2" s="1" t="s">
        <v>1110</v>
      </c>
      <c r="R2" s="1" t="s">
        <v>1111</v>
      </c>
      <c r="S2" s="1" t="s">
        <v>1112</v>
      </c>
      <c r="T2" s="1" t="s">
        <v>1113</v>
      </c>
      <c r="U2" s="1" t="s">
        <v>1114</v>
      </c>
      <c r="V2" s="1" t="s">
        <v>1115</v>
      </c>
    </row>
    <row r="3" s="1" customFormat="1" spans="1:22">
      <c r="A3" s="3">
        <v>21704917846</v>
      </c>
      <c r="B3" s="1" t="s">
        <v>1099</v>
      </c>
      <c r="C3" s="1" t="s">
        <v>1116</v>
      </c>
      <c r="D3" s="1" t="s">
        <v>1117</v>
      </c>
      <c r="E3" s="1" t="s">
        <v>1118</v>
      </c>
      <c r="F3" s="1" t="s">
        <v>1099</v>
      </c>
      <c r="G3" s="1" t="s">
        <v>1103</v>
      </c>
      <c r="H3" s="1" t="s">
        <v>1104</v>
      </c>
      <c r="I3" s="1" t="s">
        <v>1119</v>
      </c>
      <c r="J3" s="1" t="s">
        <v>30</v>
      </c>
      <c r="K3" s="1" t="s">
        <v>1120</v>
      </c>
      <c r="L3" s="1" t="s">
        <v>1120</v>
      </c>
      <c r="M3" s="1" t="s">
        <v>1107</v>
      </c>
      <c r="N3" s="1" t="s">
        <v>1107</v>
      </c>
      <c r="O3" s="1" t="s">
        <v>1108</v>
      </c>
      <c r="P3" s="1" t="s">
        <v>1109</v>
      </c>
      <c r="Q3" s="1" t="s">
        <v>1110</v>
      </c>
      <c r="R3" s="1" t="s">
        <v>1121</v>
      </c>
      <c r="S3" s="1" t="s">
        <v>1112</v>
      </c>
      <c r="T3" s="1" t="s">
        <v>1113</v>
      </c>
      <c r="U3" s="1" t="s">
        <v>1114</v>
      </c>
      <c r="V3" s="1" t="s">
        <v>1122</v>
      </c>
    </row>
    <row r="4" s="1" customFormat="1" spans="1:22">
      <c r="A4" s="3">
        <v>21704685058</v>
      </c>
      <c r="B4" s="1" t="s">
        <v>1099</v>
      </c>
      <c r="C4" s="1" t="s">
        <v>1123</v>
      </c>
      <c r="D4" s="1" t="s">
        <v>1124</v>
      </c>
      <c r="E4" s="1" t="s">
        <v>1125</v>
      </c>
      <c r="F4" s="1" t="s">
        <v>1099</v>
      </c>
      <c r="G4" s="1" t="s">
        <v>1103</v>
      </c>
      <c r="H4" s="1" t="s">
        <v>1104</v>
      </c>
      <c r="I4" s="1" t="s">
        <v>1126</v>
      </c>
      <c r="J4" s="1" t="s">
        <v>30</v>
      </c>
      <c r="K4" s="1" t="s">
        <v>1127</v>
      </c>
      <c r="L4" s="1" t="s">
        <v>1127</v>
      </c>
      <c r="M4" s="1" t="s">
        <v>1107</v>
      </c>
      <c r="N4" s="1" t="s">
        <v>1107</v>
      </c>
      <c r="O4" s="1" t="s">
        <v>1108</v>
      </c>
      <c r="P4" s="1" t="s">
        <v>1109</v>
      </c>
      <c r="Q4" s="1" t="s">
        <v>1110</v>
      </c>
      <c r="R4" s="1" t="s">
        <v>1128</v>
      </c>
      <c r="S4" s="1" t="s">
        <v>1112</v>
      </c>
      <c r="T4" s="1" t="s">
        <v>1113</v>
      </c>
      <c r="U4" s="1" t="s">
        <v>1114</v>
      </c>
      <c r="V4" s="1" t="s">
        <v>1129</v>
      </c>
    </row>
    <row r="5" s="1" customFormat="1" spans="1:22">
      <c r="A5" s="3">
        <v>21703977269</v>
      </c>
      <c r="B5" s="1" t="s">
        <v>1099</v>
      </c>
      <c r="C5" s="1" t="s">
        <v>1130</v>
      </c>
      <c r="D5" s="1" t="s">
        <v>1131</v>
      </c>
      <c r="E5" s="1" t="s">
        <v>1132</v>
      </c>
      <c r="F5" s="1" t="s">
        <v>1099</v>
      </c>
      <c r="G5" s="1" t="s">
        <v>1103</v>
      </c>
      <c r="H5" s="1" t="s">
        <v>1104</v>
      </c>
      <c r="I5" s="1" t="s">
        <v>1133</v>
      </c>
      <c r="J5" s="1" t="s">
        <v>30</v>
      </c>
      <c r="K5" s="1" t="s">
        <v>1134</v>
      </c>
      <c r="L5" s="1" t="s">
        <v>1134</v>
      </c>
      <c r="M5" s="1" t="s">
        <v>1107</v>
      </c>
      <c r="N5" s="1" t="s">
        <v>1107</v>
      </c>
      <c r="O5" s="1" t="s">
        <v>1108</v>
      </c>
      <c r="P5" s="1" t="s">
        <v>1109</v>
      </c>
      <c r="Q5" s="1" t="s">
        <v>1110</v>
      </c>
      <c r="R5" s="1" t="s">
        <v>1135</v>
      </c>
      <c r="S5" s="1" t="s">
        <v>1112</v>
      </c>
      <c r="T5" s="1" t="s">
        <v>1113</v>
      </c>
      <c r="U5" s="1" t="s">
        <v>1114</v>
      </c>
      <c r="V5" s="1" t="s">
        <v>1136</v>
      </c>
    </row>
    <row r="6" s="1" customFormat="1" spans="1:22">
      <c r="A6" s="3">
        <v>21703885422</v>
      </c>
      <c r="B6" s="1" t="s">
        <v>1099</v>
      </c>
      <c r="C6" s="1" t="s">
        <v>1137</v>
      </c>
      <c r="D6" s="1" t="s">
        <v>1138</v>
      </c>
      <c r="E6" s="1" t="s">
        <v>1139</v>
      </c>
      <c r="F6" s="1" t="s">
        <v>1099</v>
      </c>
      <c r="G6" s="1" t="s">
        <v>1103</v>
      </c>
      <c r="H6" s="1" t="s">
        <v>1104</v>
      </c>
      <c r="I6" s="1" t="s">
        <v>1140</v>
      </c>
      <c r="J6" s="1" t="s">
        <v>30</v>
      </c>
      <c r="K6" s="1" t="s">
        <v>1141</v>
      </c>
      <c r="L6" s="1" t="s">
        <v>1141</v>
      </c>
      <c r="M6" s="1" t="s">
        <v>1107</v>
      </c>
      <c r="N6" s="1" t="s">
        <v>1107</v>
      </c>
      <c r="O6" s="1" t="s">
        <v>1108</v>
      </c>
      <c r="P6" s="1" t="s">
        <v>1109</v>
      </c>
      <c r="Q6" s="1" t="s">
        <v>1110</v>
      </c>
      <c r="R6" s="1" t="s">
        <v>1142</v>
      </c>
      <c r="S6" s="1" t="s">
        <v>1112</v>
      </c>
      <c r="T6" s="1" t="s">
        <v>1113</v>
      </c>
      <c r="U6" s="1" t="s">
        <v>1114</v>
      </c>
      <c r="V6" s="1" t="s">
        <v>1136</v>
      </c>
    </row>
    <row r="7" s="1" customFormat="1" spans="1:22">
      <c r="A7" s="3">
        <v>21703634724</v>
      </c>
      <c r="B7" s="1" t="s">
        <v>1099</v>
      </c>
      <c r="C7" s="1" t="s">
        <v>1143</v>
      </c>
      <c r="D7" s="1" t="s">
        <v>1144</v>
      </c>
      <c r="E7" s="1" t="s">
        <v>1145</v>
      </c>
      <c r="F7" s="1" t="s">
        <v>1099</v>
      </c>
      <c r="G7" s="1" t="s">
        <v>1103</v>
      </c>
      <c r="H7" s="1" t="s">
        <v>1104</v>
      </c>
      <c r="I7" s="1" t="s">
        <v>1146</v>
      </c>
      <c r="J7" s="1" t="s">
        <v>30</v>
      </c>
      <c r="K7" s="1" t="s">
        <v>1147</v>
      </c>
      <c r="L7" s="1" t="s">
        <v>1147</v>
      </c>
      <c r="M7" s="1" t="s">
        <v>1107</v>
      </c>
      <c r="N7" s="1" t="s">
        <v>1107</v>
      </c>
      <c r="O7" s="1" t="s">
        <v>1108</v>
      </c>
      <c r="P7" s="1" t="s">
        <v>1109</v>
      </c>
      <c r="Q7" s="1" t="s">
        <v>1110</v>
      </c>
      <c r="R7" s="1" t="s">
        <v>1148</v>
      </c>
      <c r="S7" s="1" t="s">
        <v>1112</v>
      </c>
      <c r="T7" s="1" t="s">
        <v>1113</v>
      </c>
      <c r="U7" s="1" t="s">
        <v>1114</v>
      </c>
      <c r="V7" s="1" t="s">
        <v>1136</v>
      </c>
    </row>
    <row r="8" s="1" customFormat="1" spans="1:22">
      <c r="A8" s="3">
        <v>21703547314</v>
      </c>
      <c r="B8" s="1" t="s">
        <v>1099</v>
      </c>
      <c r="C8" s="1" t="s">
        <v>1149</v>
      </c>
      <c r="D8" s="1" t="s">
        <v>1150</v>
      </c>
      <c r="E8" s="1" t="s">
        <v>1151</v>
      </c>
      <c r="F8" s="1" t="s">
        <v>1099</v>
      </c>
      <c r="G8" s="1" t="s">
        <v>1103</v>
      </c>
      <c r="H8" s="1" t="s">
        <v>1104</v>
      </c>
      <c r="I8" s="1" t="s">
        <v>1152</v>
      </c>
      <c r="J8" s="1" t="s">
        <v>30</v>
      </c>
      <c r="K8" s="1" t="s">
        <v>1153</v>
      </c>
      <c r="L8" s="1" t="s">
        <v>1153</v>
      </c>
      <c r="M8" s="1" t="s">
        <v>1107</v>
      </c>
      <c r="N8" s="1" t="s">
        <v>1107</v>
      </c>
      <c r="O8" s="1" t="s">
        <v>1108</v>
      </c>
      <c r="P8" s="1" t="s">
        <v>1109</v>
      </c>
      <c r="Q8" s="1" t="s">
        <v>1110</v>
      </c>
      <c r="R8" s="1" t="s">
        <v>1154</v>
      </c>
      <c r="S8" s="1" t="s">
        <v>1112</v>
      </c>
      <c r="T8" s="1" t="s">
        <v>1113</v>
      </c>
      <c r="U8" s="1" t="s">
        <v>1114</v>
      </c>
      <c r="V8" s="1" t="s">
        <v>1115</v>
      </c>
    </row>
    <row r="9" s="1" customFormat="1" spans="1:22">
      <c r="A9" s="3">
        <v>21703050949</v>
      </c>
      <c r="B9" s="1" t="s">
        <v>1099</v>
      </c>
      <c r="C9" s="1" t="s">
        <v>1155</v>
      </c>
      <c r="D9" s="1" t="s">
        <v>1156</v>
      </c>
      <c r="E9" s="1" t="s">
        <v>1157</v>
      </c>
      <c r="F9" s="1" t="s">
        <v>1099</v>
      </c>
      <c r="G9" s="1" t="s">
        <v>1103</v>
      </c>
      <c r="H9" s="1" t="s">
        <v>1104</v>
      </c>
      <c r="I9" s="1" t="s">
        <v>1158</v>
      </c>
      <c r="J9" s="1" t="s">
        <v>30</v>
      </c>
      <c r="K9" s="1" t="s">
        <v>1159</v>
      </c>
      <c r="L9" s="1" t="s">
        <v>1159</v>
      </c>
      <c r="M9" s="1" t="s">
        <v>1107</v>
      </c>
      <c r="N9" s="1" t="s">
        <v>1107</v>
      </c>
      <c r="O9" s="1" t="s">
        <v>1108</v>
      </c>
      <c r="P9" s="1" t="s">
        <v>1109</v>
      </c>
      <c r="Q9" s="1" t="s">
        <v>1110</v>
      </c>
      <c r="R9" s="1" t="s">
        <v>1160</v>
      </c>
      <c r="S9" s="1" t="s">
        <v>1112</v>
      </c>
      <c r="T9" s="1" t="s">
        <v>1113</v>
      </c>
      <c r="U9" s="1" t="s">
        <v>1114</v>
      </c>
      <c r="V9" s="1" t="s">
        <v>1161</v>
      </c>
    </row>
    <row r="10" s="1" customFormat="1" spans="1:22">
      <c r="A10" s="3">
        <v>21703019397</v>
      </c>
      <c r="B10" s="1" t="s">
        <v>1099</v>
      </c>
      <c r="C10" s="1" t="s">
        <v>1162</v>
      </c>
      <c r="D10" s="1" t="s">
        <v>1163</v>
      </c>
      <c r="E10" s="1" t="s">
        <v>1164</v>
      </c>
      <c r="F10" s="1" t="s">
        <v>1099</v>
      </c>
      <c r="G10" s="1" t="s">
        <v>1103</v>
      </c>
      <c r="H10" s="1" t="s">
        <v>1104</v>
      </c>
      <c r="I10" s="1" t="s">
        <v>1165</v>
      </c>
      <c r="J10" s="1" t="s">
        <v>30</v>
      </c>
      <c r="K10" s="1" t="s">
        <v>1166</v>
      </c>
      <c r="L10" s="1" t="s">
        <v>1166</v>
      </c>
      <c r="M10" s="1" t="s">
        <v>1107</v>
      </c>
      <c r="N10" s="1" t="s">
        <v>1107</v>
      </c>
      <c r="O10" s="1" t="s">
        <v>1108</v>
      </c>
      <c r="P10" s="1" t="s">
        <v>1109</v>
      </c>
      <c r="Q10" s="1" t="s">
        <v>1110</v>
      </c>
      <c r="R10" s="1" t="s">
        <v>1167</v>
      </c>
      <c r="S10" s="1" t="s">
        <v>1112</v>
      </c>
      <c r="T10" s="1" t="s">
        <v>1113</v>
      </c>
      <c r="U10" s="1" t="s">
        <v>1114</v>
      </c>
      <c r="V10" s="1" t="s">
        <v>1168</v>
      </c>
    </row>
    <row r="11" s="1" customFormat="1" spans="1:22">
      <c r="A11" s="3">
        <v>21702725000</v>
      </c>
      <c r="B11" s="1" t="s">
        <v>1099</v>
      </c>
      <c r="C11" s="1" t="s">
        <v>1169</v>
      </c>
      <c r="D11" s="1" t="s">
        <v>1131</v>
      </c>
      <c r="E11" s="1" t="s">
        <v>1170</v>
      </c>
      <c r="F11" s="1" t="s">
        <v>1099</v>
      </c>
      <c r="G11" s="1" t="s">
        <v>1103</v>
      </c>
      <c r="H11" s="1" t="s">
        <v>1104</v>
      </c>
      <c r="I11" s="1" t="s">
        <v>1171</v>
      </c>
      <c r="J11" s="1" t="s">
        <v>30</v>
      </c>
      <c r="K11" s="1" t="s">
        <v>1172</v>
      </c>
      <c r="L11" s="1" t="s">
        <v>1172</v>
      </c>
      <c r="M11" s="1" t="s">
        <v>1107</v>
      </c>
      <c r="N11" s="1" t="s">
        <v>1107</v>
      </c>
      <c r="O11" s="1" t="s">
        <v>1108</v>
      </c>
      <c r="P11" s="1" t="s">
        <v>1109</v>
      </c>
      <c r="Q11" s="1" t="s">
        <v>1110</v>
      </c>
      <c r="R11" s="1" t="s">
        <v>1173</v>
      </c>
      <c r="S11" s="1" t="s">
        <v>1112</v>
      </c>
      <c r="T11" s="1" t="s">
        <v>1113</v>
      </c>
      <c r="U11" s="1" t="s">
        <v>1114</v>
      </c>
      <c r="V11" s="1" t="s">
        <v>1136</v>
      </c>
    </row>
    <row r="12" s="1" customFormat="1" spans="1:22">
      <c r="A12" s="3">
        <v>21702661204</v>
      </c>
      <c r="B12" s="1" t="s">
        <v>1099</v>
      </c>
      <c r="C12" s="1" t="s">
        <v>1174</v>
      </c>
      <c r="D12" s="1" t="s">
        <v>1175</v>
      </c>
      <c r="E12" s="1" t="s">
        <v>1176</v>
      </c>
      <c r="F12" s="1" t="s">
        <v>1099</v>
      </c>
      <c r="G12" s="1" t="s">
        <v>1103</v>
      </c>
      <c r="H12" s="1" t="s">
        <v>1104</v>
      </c>
      <c r="I12" s="1" t="s">
        <v>1177</v>
      </c>
      <c r="J12" s="1" t="s">
        <v>30</v>
      </c>
      <c r="K12" s="1" t="s">
        <v>1178</v>
      </c>
      <c r="L12" s="1" t="s">
        <v>1178</v>
      </c>
      <c r="M12" s="1" t="s">
        <v>1107</v>
      </c>
      <c r="N12" s="1" t="s">
        <v>1107</v>
      </c>
      <c r="O12" s="1" t="s">
        <v>1108</v>
      </c>
      <c r="P12" s="1" t="s">
        <v>1109</v>
      </c>
      <c r="Q12" s="1" t="s">
        <v>1110</v>
      </c>
      <c r="R12" s="1" t="s">
        <v>1179</v>
      </c>
      <c r="S12" s="1" t="s">
        <v>1112</v>
      </c>
      <c r="T12" s="1" t="s">
        <v>1113</v>
      </c>
      <c r="U12" s="1" t="s">
        <v>1114</v>
      </c>
      <c r="V12" s="1" t="s">
        <v>1180</v>
      </c>
    </row>
    <row r="13" s="1" customFormat="1" spans="1:22">
      <c r="A13" s="3">
        <v>21702320364</v>
      </c>
      <c r="B13" s="1" t="s">
        <v>1099</v>
      </c>
      <c r="C13" s="1" t="s">
        <v>1181</v>
      </c>
      <c r="D13" s="1" t="s">
        <v>1182</v>
      </c>
      <c r="E13" s="1" t="s">
        <v>1183</v>
      </c>
      <c r="F13" s="1" t="s">
        <v>1099</v>
      </c>
      <c r="G13" s="1" t="s">
        <v>1103</v>
      </c>
      <c r="H13" s="1" t="s">
        <v>1104</v>
      </c>
      <c r="I13" s="1" t="s">
        <v>1184</v>
      </c>
      <c r="J13" s="1" t="s">
        <v>30</v>
      </c>
      <c r="K13" s="1" t="s">
        <v>1185</v>
      </c>
      <c r="L13" s="1" t="s">
        <v>1185</v>
      </c>
      <c r="M13" s="1" t="s">
        <v>1107</v>
      </c>
      <c r="N13" s="1" t="s">
        <v>1107</v>
      </c>
      <c r="O13" s="1" t="s">
        <v>1108</v>
      </c>
      <c r="P13" s="1" t="s">
        <v>1109</v>
      </c>
      <c r="Q13" s="1" t="s">
        <v>1110</v>
      </c>
      <c r="R13" s="1" t="s">
        <v>1186</v>
      </c>
      <c r="S13" s="1" t="s">
        <v>1112</v>
      </c>
      <c r="T13" s="1" t="s">
        <v>1113</v>
      </c>
      <c r="U13" s="1" t="s">
        <v>1114</v>
      </c>
      <c r="V13" s="1" t="s">
        <v>1187</v>
      </c>
    </row>
    <row r="14" s="1" customFormat="1" spans="1:22">
      <c r="A14" s="3">
        <v>21702165040</v>
      </c>
      <c r="B14" s="1" t="s">
        <v>1099</v>
      </c>
      <c r="C14" s="1" t="s">
        <v>1188</v>
      </c>
      <c r="D14" s="1" t="s">
        <v>1189</v>
      </c>
      <c r="E14" s="1" t="s">
        <v>1190</v>
      </c>
      <c r="F14" s="1" t="s">
        <v>1099</v>
      </c>
      <c r="G14" s="1" t="s">
        <v>1103</v>
      </c>
      <c r="H14" s="1" t="s">
        <v>1104</v>
      </c>
      <c r="I14" s="1" t="s">
        <v>1191</v>
      </c>
      <c r="J14" s="1" t="s">
        <v>30</v>
      </c>
      <c r="K14" s="1" t="s">
        <v>1192</v>
      </c>
      <c r="L14" s="1" t="s">
        <v>1192</v>
      </c>
      <c r="M14" s="1" t="s">
        <v>1107</v>
      </c>
      <c r="N14" s="1" t="s">
        <v>1107</v>
      </c>
      <c r="O14" s="1" t="s">
        <v>1108</v>
      </c>
      <c r="P14" s="1" t="s">
        <v>1109</v>
      </c>
      <c r="Q14" s="1" t="s">
        <v>1110</v>
      </c>
      <c r="R14" s="1" t="s">
        <v>1193</v>
      </c>
      <c r="S14" s="1" t="s">
        <v>1112</v>
      </c>
      <c r="T14" s="1" t="s">
        <v>1113</v>
      </c>
      <c r="U14" s="1" t="s">
        <v>1114</v>
      </c>
      <c r="V14" s="1" t="s">
        <v>1136</v>
      </c>
    </row>
    <row r="15" s="1" customFormat="1" spans="1:22">
      <c r="A15" s="3">
        <v>21701521069</v>
      </c>
      <c r="B15" s="1" t="s">
        <v>1099</v>
      </c>
      <c r="C15" s="1" t="s">
        <v>1194</v>
      </c>
      <c r="D15" s="1" t="s">
        <v>1195</v>
      </c>
      <c r="E15" s="1" t="s">
        <v>1196</v>
      </c>
      <c r="F15" s="1" t="s">
        <v>1099</v>
      </c>
      <c r="G15" s="1" t="s">
        <v>1103</v>
      </c>
      <c r="H15" s="1" t="s">
        <v>1104</v>
      </c>
      <c r="I15" s="1" t="s">
        <v>1197</v>
      </c>
      <c r="J15" s="1" t="s">
        <v>30</v>
      </c>
      <c r="K15" s="1" t="s">
        <v>1198</v>
      </c>
      <c r="L15" s="1" t="s">
        <v>1198</v>
      </c>
      <c r="M15" s="1" t="s">
        <v>1107</v>
      </c>
      <c r="N15" s="1" t="s">
        <v>1107</v>
      </c>
      <c r="O15" s="1" t="s">
        <v>1108</v>
      </c>
      <c r="P15" s="1" t="s">
        <v>1109</v>
      </c>
      <c r="Q15" s="1" t="s">
        <v>1110</v>
      </c>
      <c r="R15" s="1" t="s">
        <v>1199</v>
      </c>
      <c r="S15" s="1" t="s">
        <v>1112</v>
      </c>
      <c r="T15" s="1" t="s">
        <v>1113</v>
      </c>
      <c r="U15" s="1" t="s">
        <v>1114</v>
      </c>
      <c r="V15" s="1" t="s">
        <v>1187</v>
      </c>
    </row>
    <row r="16" s="1" customFormat="1" spans="1:22">
      <c r="A16" s="3">
        <v>21699885779</v>
      </c>
      <c r="B16" s="1" t="s">
        <v>1099</v>
      </c>
      <c r="C16" s="1" t="s">
        <v>1200</v>
      </c>
      <c r="D16" s="1" t="s">
        <v>1201</v>
      </c>
      <c r="E16" s="1" t="s">
        <v>1202</v>
      </c>
      <c r="F16" s="1" t="s">
        <v>1099</v>
      </c>
      <c r="G16" s="1" t="s">
        <v>1103</v>
      </c>
      <c r="H16" s="1" t="s">
        <v>1104</v>
      </c>
      <c r="I16" s="1" t="s">
        <v>1203</v>
      </c>
      <c r="J16" s="1" t="s">
        <v>30</v>
      </c>
      <c r="K16" s="1" t="s">
        <v>1204</v>
      </c>
      <c r="L16" s="1" t="s">
        <v>1204</v>
      </c>
      <c r="M16" s="1" t="s">
        <v>1107</v>
      </c>
      <c r="N16" s="1" t="s">
        <v>1107</v>
      </c>
      <c r="O16" s="1" t="s">
        <v>1108</v>
      </c>
      <c r="P16" s="1" t="s">
        <v>1109</v>
      </c>
      <c r="Q16" s="1" t="s">
        <v>1110</v>
      </c>
      <c r="R16" s="1" t="s">
        <v>1205</v>
      </c>
      <c r="S16" s="1" t="s">
        <v>1112</v>
      </c>
      <c r="T16" s="1" t="s">
        <v>1113</v>
      </c>
      <c r="U16" s="1" t="s">
        <v>1114</v>
      </c>
      <c r="V16" s="1" t="s">
        <v>1187</v>
      </c>
    </row>
    <row r="17" s="1" customFormat="1" spans="1:22">
      <c r="A17" s="3">
        <v>21699215599</v>
      </c>
      <c r="B17" s="1" t="s">
        <v>1099</v>
      </c>
      <c r="C17" s="1" t="s">
        <v>1206</v>
      </c>
      <c r="D17" s="1" t="s">
        <v>1207</v>
      </c>
      <c r="E17" s="1" t="s">
        <v>1208</v>
      </c>
      <c r="F17" s="1" t="s">
        <v>1099</v>
      </c>
      <c r="G17" s="1" t="s">
        <v>1103</v>
      </c>
      <c r="H17" s="1" t="s">
        <v>1104</v>
      </c>
      <c r="I17" s="1" t="s">
        <v>1209</v>
      </c>
      <c r="J17" s="1" t="s">
        <v>30</v>
      </c>
      <c r="K17" s="1" t="s">
        <v>1210</v>
      </c>
      <c r="L17" s="1" t="s">
        <v>1210</v>
      </c>
      <c r="M17" s="1" t="s">
        <v>1107</v>
      </c>
      <c r="N17" s="1" t="s">
        <v>1107</v>
      </c>
      <c r="O17" s="1" t="s">
        <v>1108</v>
      </c>
      <c r="P17" s="1" t="s">
        <v>1109</v>
      </c>
      <c r="Q17" s="1" t="s">
        <v>1110</v>
      </c>
      <c r="R17" s="1" t="s">
        <v>1211</v>
      </c>
      <c r="S17" s="1" t="s">
        <v>1112</v>
      </c>
      <c r="T17" s="1" t="s">
        <v>1113</v>
      </c>
      <c r="U17" s="1" t="s">
        <v>1114</v>
      </c>
      <c r="V17" s="1" t="s">
        <v>1212</v>
      </c>
    </row>
    <row r="18" s="1" customFormat="1" spans="1:22">
      <c r="A18" s="3">
        <v>21699170405</v>
      </c>
      <c r="B18" s="1" t="s">
        <v>1099</v>
      </c>
      <c r="C18" s="1" t="s">
        <v>1213</v>
      </c>
      <c r="D18" s="1" t="s">
        <v>1214</v>
      </c>
      <c r="E18" s="1" t="s">
        <v>1215</v>
      </c>
      <c r="F18" s="1" t="s">
        <v>1099</v>
      </c>
      <c r="G18" s="1" t="s">
        <v>1103</v>
      </c>
      <c r="H18" s="1" t="s">
        <v>1104</v>
      </c>
      <c r="I18" s="1" t="s">
        <v>1216</v>
      </c>
      <c r="J18" s="1" t="s">
        <v>30</v>
      </c>
      <c r="K18" s="1" t="s">
        <v>1217</v>
      </c>
      <c r="L18" s="1" t="s">
        <v>1217</v>
      </c>
      <c r="M18" s="1" t="s">
        <v>1107</v>
      </c>
      <c r="N18" s="1" t="s">
        <v>1107</v>
      </c>
      <c r="O18" s="1" t="s">
        <v>1108</v>
      </c>
      <c r="P18" s="1" t="s">
        <v>1109</v>
      </c>
      <c r="Q18" s="1" t="s">
        <v>1110</v>
      </c>
      <c r="R18" s="1" t="s">
        <v>1218</v>
      </c>
      <c r="S18" s="1" t="s">
        <v>1112</v>
      </c>
      <c r="T18" s="1" t="s">
        <v>1113</v>
      </c>
      <c r="U18" s="1" t="s">
        <v>1114</v>
      </c>
      <c r="V18" s="1" t="s">
        <v>1122</v>
      </c>
    </row>
    <row r="19" s="1" customFormat="1" spans="1:22">
      <c r="A19" s="3">
        <v>21699130642</v>
      </c>
      <c r="B19" s="1" t="s">
        <v>1099</v>
      </c>
      <c r="C19" s="1" t="s">
        <v>1219</v>
      </c>
      <c r="D19" s="1" t="s">
        <v>1220</v>
      </c>
      <c r="E19" s="1" t="s">
        <v>1221</v>
      </c>
      <c r="F19" s="1" t="s">
        <v>1099</v>
      </c>
      <c r="G19" s="1" t="s">
        <v>1103</v>
      </c>
      <c r="H19" s="1" t="s">
        <v>1104</v>
      </c>
      <c r="I19" s="1" t="s">
        <v>1222</v>
      </c>
      <c r="J19" s="1" t="s">
        <v>30</v>
      </c>
      <c r="K19" s="1" t="s">
        <v>1223</v>
      </c>
      <c r="L19" s="1" t="s">
        <v>1223</v>
      </c>
      <c r="M19" s="1" t="s">
        <v>1107</v>
      </c>
      <c r="N19" s="1" t="s">
        <v>1107</v>
      </c>
      <c r="O19" s="1" t="s">
        <v>1108</v>
      </c>
      <c r="P19" s="1" t="s">
        <v>1109</v>
      </c>
      <c r="Q19" s="1" t="s">
        <v>1110</v>
      </c>
      <c r="R19" s="1" t="s">
        <v>1224</v>
      </c>
      <c r="S19" s="1" t="s">
        <v>1112</v>
      </c>
      <c r="T19" s="1" t="s">
        <v>1113</v>
      </c>
      <c r="U19" s="1" t="s">
        <v>1114</v>
      </c>
      <c r="V19" s="1" t="s">
        <v>1225</v>
      </c>
    </row>
    <row r="20" s="1" customFormat="1" spans="1:22">
      <c r="A20" s="3">
        <v>21698438038</v>
      </c>
      <c r="B20" s="1" t="s">
        <v>1099</v>
      </c>
      <c r="C20" s="1" t="s">
        <v>1226</v>
      </c>
      <c r="D20" s="1" t="s">
        <v>1227</v>
      </c>
      <c r="E20" s="1" t="s">
        <v>1228</v>
      </c>
      <c r="F20" s="1" t="s">
        <v>1099</v>
      </c>
      <c r="G20" s="1" t="s">
        <v>1103</v>
      </c>
      <c r="H20" s="1" t="s">
        <v>1104</v>
      </c>
      <c r="I20" s="1" t="s">
        <v>1229</v>
      </c>
      <c r="J20" s="1" t="s">
        <v>30</v>
      </c>
      <c r="K20" s="1" t="s">
        <v>1230</v>
      </c>
      <c r="L20" s="1" t="s">
        <v>1230</v>
      </c>
      <c r="M20" s="1" t="s">
        <v>1107</v>
      </c>
      <c r="N20" s="1" t="s">
        <v>1107</v>
      </c>
      <c r="O20" s="1" t="s">
        <v>1108</v>
      </c>
      <c r="P20" s="1" t="s">
        <v>1109</v>
      </c>
      <c r="Q20" s="1" t="s">
        <v>1110</v>
      </c>
      <c r="R20" s="1" t="s">
        <v>1231</v>
      </c>
      <c r="S20" s="1" t="s">
        <v>1112</v>
      </c>
      <c r="T20" s="1" t="s">
        <v>1113</v>
      </c>
      <c r="U20" s="1" t="s">
        <v>1114</v>
      </c>
      <c r="V20" s="1" t="s">
        <v>1225</v>
      </c>
    </row>
    <row r="21" s="1" customFormat="1" spans="1:22">
      <c r="A21" s="3">
        <v>21698377900</v>
      </c>
      <c r="B21" s="1" t="s">
        <v>1099</v>
      </c>
      <c r="C21" s="1" t="s">
        <v>1232</v>
      </c>
      <c r="D21" s="1" t="s">
        <v>1233</v>
      </c>
      <c r="E21" s="1" t="s">
        <v>1234</v>
      </c>
      <c r="F21" s="1" t="s">
        <v>1099</v>
      </c>
      <c r="G21" s="1" t="s">
        <v>1103</v>
      </c>
      <c r="H21" s="1" t="s">
        <v>1104</v>
      </c>
      <c r="I21" s="1" t="s">
        <v>1235</v>
      </c>
      <c r="J21" s="1" t="s">
        <v>30</v>
      </c>
      <c r="K21" s="1" t="s">
        <v>1236</v>
      </c>
      <c r="L21" s="1" t="s">
        <v>1236</v>
      </c>
      <c r="M21" s="1" t="s">
        <v>1107</v>
      </c>
      <c r="N21" s="1" t="s">
        <v>1107</v>
      </c>
      <c r="O21" s="1" t="s">
        <v>1108</v>
      </c>
      <c r="P21" s="1" t="s">
        <v>1109</v>
      </c>
      <c r="Q21" s="1" t="s">
        <v>1110</v>
      </c>
      <c r="R21" s="1" t="s">
        <v>1237</v>
      </c>
      <c r="S21" s="1" t="s">
        <v>1112</v>
      </c>
      <c r="T21" s="1" t="s">
        <v>1113</v>
      </c>
      <c r="U21" s="1" t="s">
        <v>1114</v>
      </c>
      <c r="V21" s="1" t="s">
        <v>1161</v>
      </c>
    </row>
    <row r="22" s="1" customFormat="1" spans="1:22">
      <c r="A22" s="3">
        <v>21698244551</v>
      </c>
      <c r="B22" s="1" t="s">
        <v>1099</v>
      </c>
      <c r="C22" s="1" t="s">
        <v>1238</v>
      </c>
      <c r="D22" s="1" t="s">
        <v>1239</v>
      </c>
      <c r="E22" s="1" t="s">
        <v>1240</v>
      </c>
      <c r="F22" s="1" t="s">
        <v>1099</v>
      </c>
      <c r="G22" s="1" t="s">
        <v>1103</v>
      </c>
      <c r="H22" s="1" t="s">
        <v>1104</v>
      </c>
      <c r="I22" s="1" t="s">
        <v>1241</v>
      </c>
      <c r="J22" s="1" t="s">
        <v>30</v>
      </c>
      <c r="K22" s="1" t="s">
        <v>1242</v>
      </c>
      <c r="L22" s="1" t="s">
        <v>1242</v>
      </c>
      <c r="M22" s="1" t="s">
        <v>1107</v>
      </c>
      <c r="N22" s="1" t="s">
        <v>1107</v>
      </c>
      <c r="O22" s="1" t="s">
        <v>1108</v>
      </c>
      <c r="P22" s="1" t="s">
        <v>1109</v>
      </c>
      <c r="Q22" s="1" t="s">
        <v>1110</v>
      </c>
      <c r="R22" s="1" t="s">
        <v>1243</v>
      </c>
      <c r="S22" s="1" t="s">
        <v>1112</v>
      </c>
      <c r="T22" s="1" t="s">
        <v>1113</v>
      </c>
      <c r="U22" s="1" t="s">
        <v>1114</v>
      </c>
      <c r="V22" s="1" t="s">
        <v>1161</v>
      </c>
    </row>
    <row r="23" s="1" customFormat="1" spans="1:22">
      <c r="A23" s="3">
        <v>21698116656</v>
      </c>
      <c r="B23" s="1" t="s">
        <v>1099</v>
      </c>
      <c r="C23" s="1" t="s">
        <v>1244</v>
      </c>
      <c r="D23" s="1" t="s">
        <v>1245</v>
      </c>
      <c r="E23" s="1" t="s">
        <v>1246</v>
      </c>
      <c r="F23" s="1" t="s">
        <v>1099</v>
      </c>
      <c r="G23" s="1" t="s">
        <v>1103</v>
      </c>
      <c r="H23" s="1" t="s">
        <v>1104</v>
      </c>
      <c r="I23" s="1" t="s">
        <v>1247</v>
      </c>
      <c r="J23" s="1" t="s">
        <v>30</v>
      </c>
      <c r="K23" s="1" t="s">
        <v>1248</v>
      </c>
      <c r="L23" s="1" t="s">
        <v>1248</v>
      </c>
      <c r="M23" s="1" t="s">
        <v>1107</v>
      </c>
      <c r="N23" s="1" t="s">
        <v>1107</v>
      </c>
      <c r="O23" s="1" t="s">
        <v>1108</v>
      </c>
      <c r="P23" s="1" t="s">
        <v>1109</v>
      </c>
      <c r="Q23" s="1" t="s">
        <v>1110</v>
      </c>
      <c r="R23" s="1" t="s">
        <v>1249</v>
      </c>
      <c r="S23" s="1" t="s">
        <v>1112</v>
      </c>
      <c r="T23" s="1" t="s">
        <v>1113</v>
      </c>
      <c r="U23" s="1" t="s">
        <v>1114</v>
      </c>
      <c r="V23" s="1" t="s">
        <v>1250</v>
      </c>
    </row>
    <row r="24" s="1" customFormat="1" spans="1:22">
      <c r="A24" s="3">
        <v>21698020087</v>
      </c>
      <c r="B24" s="1" t="s">
        <v>1099</v>
      </c>
      <c r="C24" s="1" t="s">
        <v>1251</v>
      </c>
      <c r="D24" s="1" t="s">
        <v>1252</v>
      </c>
      <c r="E24" s="1" t="s">
        <v>1253</v>
      </c>
      <c r="F24" s="1" t="s">
        <v>1099</v>
      </c>
      <c r="G24" s="1" t="s">
        <v>1103</v>
      </c>
      <c r="H24" s="1" t="s">
        <v>1104</v>
      </c>
      <c r="I24" s="1" t="s">
        <v>1254</v>
      </c>
      <c r="J24" s="1" t="s">
        <v>30</v>
      </c>
      <c r="K24" s="1" t="s">
        <v>1255</v>
      </c>
      <c r="L24" s="1" t="s">
        <v>1255</v>
      </c>
      <c r="M24" s="1" t="s">
        <v>1107</v>
      </c>
      <c r="N24" s="1" t="s">
        <v>1107</v>
      </c>
      <c r="O24" s="1" t="s">
        <v>1108</v>
      </c>
      <c r="P24" s="1" t="s">
        <v>1109</v>
      </c>
      <c r="Q24" s="1" t="s">
        <v>1110</v>
      </c>
      <c r="R24" s="1" t="s">
        <v>1256</v>
      </c>
      <c r="S24" s="1" t="s">
        <v>1112</v>
      </c>
      <c r="T24" s="1" t="s">
        <v>1113</v>
      </c>
      <c r="U24" s="1" t="s">
        <v>1114</v>
      </c>
      <c r="V24" s="1" t="s">
        <v>1168</v>
      </c>
    </row>
    <row r="25" s="1" customFormat="1" spans="1:22">
      <c r="A25" s="3">
        <v>21697067860</v>
      </c>
      <c r="B25" s="1" t="s">
        <v>1257</v>
      </c>
      <c r="C25" s="1" t="s">
        <v>1258</v>
      </c>
      <c r="D25" s="1" t="s">
        <v>1259</v>
      </c>
      <c r="E25" s="1" t="s">
        <v>1260</v>
      </c>
      <c r="F25" s="1" t="s">
        <v>1257</v>
      </c>
      <c r="G25" s="1" t="s">
        <v>1099</v>
      </c>
      <c r="H25" s="1" t="s">
        <v>1104</v>
      </c>
      <c r="I25" s="1" t="s">
        <v>1261</v>
      </c>
      <c r="J25" s="1" t="s">
        <v>30</v>
      </c>
      <c r="K25" s="1" t="s">
        <v>1262</v>
      </c>
      <c r="L25" s="1" t="s">
        <v>1262</v>
      </c>
      <c r="M25" s="1" t="s">
        <v>1107</v>
      </c>
      <c r="N25" s="1" t="s">
        <v>1107</v>
      </c>
      <c r="O25" s="1" t="s">
        <v>1108</v>
      </c>
      <c r="P25" s="1" t="s">
        <v>1109</v>
      </c>
      <c r="Q25" s="1" t="s">
        <v>1110</v>
      </c>
      <c r="R25" s="1" t="s">
        <v>1263</v>
      </c>
      <c r="S25" s="1" t="s">
        <v>1112</v>
      </c>
      <c r="T25" s="1" t="s">
        <v>1113</v>
      </c>
      <c r="U25" s="1" t="s">
        <v>1114</v>
      </c>
      <c r="V25" s="1" t="s">
        <v>1264</v>
      </c>
    </row>
    <row r="26" s="1" customFormat="1" spans="1:22">
      <c r="A26" s="3">
        <v>21696995588</v>
      </c>
      <c r="B26" s="1" t="s">
        <v>1257</v>
      </c>
      <c r="C26" s="1" t="s">
        <v>1265</v>
      </c>
      <c r="D26" s="1" t="s">
        <v>1266</v>
      </c>
      <c r="E26" s="1" t="s">
        <v>1267</v>
      </c>
      <c r="F26" s="1" t="s">
        <v>1257</v>
      </c>
      <c r="G26" s="1" t="s">
        <v>1099</v>
      </c>
      <c r="H26" s="1" t="s">
        <v>1104</v>
      </c>
      <c r="I26" s="1" t="s">
        <v>1268</v>
      </c>
      <c r="J26" s="1" t="s">
        <v>30</v>
      </c>
      <c r="K26" s="1" t="s">
        <v>1269</v>
      </c>
      <c r="L26" s="1" t="s">
        <v>1269</v>
      </c>
      <c r="M26" s="1" t="s">
        <v>1107</v>
      </c>
      <c r="N26" s="1" t="s">
        <v>1107</v>
      </c>
      <c r="O26" s="1" t="s">
        <v>1108</v>
      </c>
      <c r="P26" s="1" t="s">
        <v>1109</v>
      </c>
      <c r="Q26" s="1" t="s">
        <v>1110</v>
      </c>
      <c r="R26" s="1" t="s">
        <v>1270</v>
      </c>
      <c r="S26" s="1" t="s">
        <v>1112</v>
      </c>
      <c r="T26" s="1" t="s">
        <v>1113</v>
      </c>
      <c r="U26" s="1" t="s">
        <v>1114</v>
      </c>
      <c r="V26" s="1" t="s">
        <v>1271</v>
      </c>
    </row>
    <row r="27" s="1" customFormat="1" spans="1:22">
      <c r="A27" s="3">
        <v>21696111465</v>
      </c>
      <c r="B27" s="1" t="s">
        <v>1257</v>
      </c>
      <c r="C27" s="1" t="s">
        <v>1272</v>
      </c>
      <c r="D27" s="1" t="s">
        <v>1273</v>
      </c>
      <c r="E27" s="1" t="s">
        <v>1274</v>
      </c>
      <c r="F27" s="1" t="s">
        <v>1257</v>
      </c>
      <c r="G27" s="1" t="s">
        <v>1103</v>
      </c>
      <c r="H27" s="1" t="s">
        <v>1104</v>
      </c>
      <c r="I27" s="1" t="s">
        <v>1275</v>
      </c>
      <c r="J27" s="1" t="s">
        <v>30</v>
      </c>
      <c r="K27" s="1" t="s">
        <v>1276</v>
      </c>
      <c r="L27" s="1" t="s">
        <v>1276</v>
      </c>
      <c r="M27" s="1" t="s">
        <v>1107</v>
      </c>
      <c r="N27" s="1" t="s">
        <v>1107</v>
      </c>
      <c r="O27" s="1" t="s">
        <v>1108</v>
      </c>
      <c r="P27" s="1" t="s">
        <v>1109</v>
      </c>
      <c r="Q27" s="1" t="s">
        <v>1110</v>
      </c>
      <c r="R27" s="1" t="s">
        <v>1277</v>
      </c>
      <c r="S27" s="1" t="s">
        <v>1112</v>
      </c>
      <c r="T27" s="1" t="s">
        <v>1113</v>
      </c>
      <c r="U27" s="1" t="s">
        <v>1114</v>
      </c>
      <c r="V27" s="1" t="s">
        <v>1278</v>
      </c>
    </row>
    <row r="28" s="1" customFormat="1" spans="1:22">
      <c r="A28" s="3">
        <v>21695949702</v>
      </c>
      <c r="B28" s="1" t="s">
        <v>1257</v>
      </c>
      <c r="C28" s="1" t="s">
        <v>1279</v>
      </c>
      <c r="D28" s="1" t="s">
        <v>1131</v>
      </c>
      <c r="E28" s="1" t="s">
        <v>1132</v>
      </c>
      <c r="F28" s="1" t="s">
        <v>1257</v>
      </c>
      <c r="G28" s="1" t="s">
        <v>1099</v>
      </c>
      <c r="H28" s="1" t="s">
        <v>1104</v>
      </c>
      <c r="I28" s="1" t="s">
        <v>1280</v>
      </c>
      <c r="J28" s="1" t="s">
        <v>30</v>
      </c>
      <c r="K28" s="1" t="s">
        <v>1134</v>
      </c>
      <c r="L28" s="1" t="s">
        <v>1134</v>
      </c>
      <c r="M28" s="1" t="s">
        <v>1107</v>
      </c>
      <c r="N28" s="1" t="s">
        <v>1107</v>
      </c>
      <c r="O28" s="1" t="s">
        <v>1108</v>
      </c>
      <c r="P28" s="1" t="s">
        <v>1109</v>
      </c>
      <c r="Q28" s="1" t="s">
        <v>1110</v>
      </c>
      <c r="R28" s="1" t="s">
        <v>1281</v>
      </c>
      <c r="S28" s="1" t="s">
        <v>1112</v>
      </c>
      <c r="T28" s="1" t="s">
        <v>1113</v>
      </c>
      <c r="U28" s="1" t="s">
        <v>1114</v>
      </c>
      <c r="V28" s="1" t="s">
        <v>1136</v>
      </c>
    </row>
    <row r="29" s="1" customFormat="1" spans="1:22">
      <c r="A29" s="3">
        <v>21695675605</v>
      </c>
      <c r="B29" s="1" t="s">
        <v>1257</v>
      </c>
      <c r="C29" s="1" t="s">
        <v>1282</v>
      </c>
      <c r="D29" s="1" t="s">
        <v>1283</v>
      </c>
      <c r="E29" s="1" t="s">
        <v>1284</v>
      </c>
      <c r="F29" s="1" t="s">
        <v>1099</v>
      </c>
      <c r="G29" s="1" t="s">
        <v>1103</v>
      </c>
      <c r="H29" s="1" t="s">
        <v>1104</v>
      </c>
      <c r="I29" s="1" t="s">
        <v>1285</v>
      </c>
      <c r="J29" s="1" t="s">
        <v>30</v>
      </c>
      <c r="K29" s="1" t="s">
        <v>1286</v>
      </c>
      <c r="L29" s="1" t="s">
        <v>1286</v>
      </c>
      <c r="M29" s="1" t="s">
        <v>1107</v>
      </c>
      <c r="N29" s="1" t="s">
        <v>1107</v>
      </c>
      <c r="O29" s="1" t="s">
        <v>1108</v>
      </c>
      <c r="P29" s="1" t="s">
        <v>1109</v>
      </c>
      <c r="Q29" s="1" t="s">
        <v>1110</v>
      </c>
      <c r="R29" s="1" t="s">
        <v>1287</v>
      </c>
      <c r="S29" s="1" t="s">
        <v>1112</v>
      </c>
      <c r="T29" s="1" t="s">
        <v>1113</v>
      </c>
      <c r="U29" s="1" t="s">
        <v>1114</v>
      </c>
      <c r="V29" s="1" t="s">
        <v>1136</v>
      </c>
    </row>
    <row r="30" s="1" customFormat="1" spans="1:22">
      <c r="A30" s="3">
        <v>21695181080</v>
      </c>
      <c r="B30" s="1" t="s">
        <v>1257</v>
      </c>
      <c r="C30" s="1" t="s">
        <v>1288</v>
      </c>
      <c r="D30" s="1" t="s">
        <v>1289</v>
      </c>
      <c r="E30" s="1" t="s">
        <v>1290</v>
      </c>
      <c r="F30" s="1" t="s">
        <v>1099</v>
      </c>
      <c r="G30" s="1" t="s">
        <v>1103</v>
      </c>
      <c r="H30" s="1" t="s">
        <v>1104</v>
      </c>
      <c r="I30" s="1" t="s">
        <v>1291</v>
      </c>
      <c r="J30" s="1" t="s">
        <v>30</v>
      </c>
      <c r="K30" s="1" t="s">
        <v>1292</v>
      </c>
      <c r="L30" s="1" t="s">
        <v>1292</v>
      </c>
      <c r="M30" s="1" t="s">
        <v>1107</v>
      </c>
      <c r="N30" s="1" t="s">
        <v>1107</v>
      </c>
      <c r="O30" s="1" t="s">
        <v>1108</v>
      </c>
      <c r="P30" s="1" t="s">
        <v>1109</v>
      </c>
      <c r="Q30" s="1" t="s">
        <v>1110</v>
      </c>
      <c r="R30" s="1" t="s">
        <v>1293</v>
      </c>
      <c r="S30" s="1" t="s">
        <v>1112</v>
      </c>
      <c r="T30" s="1" t="s">
        <v>1113</v>
      </c>
      <c r="U30" s="1" t="s">
        <v>1294</v>
      </c>
      <c r="V30" s="1" t="s">
        <v>1187</v>
      </c>
    </row>
    <row r="31" s="1" customFormat="1" spans="1:22">
      <c r="A31" s="3">
        <v>21694579017</v>
      </c>
      <c r="B31" s="1" t="s">
        <v>1257</v>
      </c>
      <c r="C31" s="1" t="s">
        <v>1295</v>
      </c>
      <c r="D31" s="1" t="s">
        <v>1289</v>
      </c>
      <c r="E31" s="1" t="s">
        <v>1296</v>
      </c>
      <c r="F31" s="1" t="s">
        <v>1099</v>
      </c>
      <c r="G31" s="1" t="s">
        <v>1103</v>
      </c>
      <c r="H31" s="1" t="s">
        <v>1104</v>
      </c>
      <c r="I31" s="1" t="s">
        <v>1291</v>
      </c>
      <c r="J31" s="1" t="s">
        <v>30</v>
      </c>
      <c r="K31" s="1" t="s">
        <v>1292</v>
      </c>
      <c r="L31" s="1" t="s">
        <v>1292</v>
      </c>
      <c r="M31" s="1" t="s">
        <v>1107</v>
      </c>
      <c r="N31" s="1" t="s">
        <v>1107</v>
      </c>
      <c r="O31" s="1" t="s">
        <v>1108</v>
      </c>
      <c r="P31" s="1" t="s">
        <v>1109</v>
      </c>
      <c r="Q31" s="1" t="s">
        <v>1110</v>
      </c>
      <c r="R31" s="1" t="s">
        <v>1297</v>
      </c>
      <c r="S31" s="1" t="s">
        <v>1112</v>
      </c>
      <c r="T31" s="1" t="s">
        <v>1113</v>
      </c>
      <c r="U31" s="1" t="s">
        <v>1294</v>
      </c>
      <c r="V31" s="1" t="s">
        <v>1187</v>
      </c>
    </row>
    <row r="32" s="1" customFormat="1" spans="1:22">
      <c r="A32" s="3">
        <v>21694519030</v>
      </c>
      <c r="B32" s="1" t="s">
        <v>1257</v>
      </c>
      <c r="C32" s="1" t="s">
        <v>1298</v>
      </c>
      <c r="D32" s="1" t="s">
        <v>1299</v>
      </c>
      <c r="E32" s="1" t="s">
        <v>1300</v>
      </c>
      <c r="F32" s="1" t="s">
        <v>1257</v>
      </c>
      <c r="G32" s="1" t="s">
        <v>1099</v>
      </c>
      <c r="H32" s="1" t="s">
        <v>1104</v>
      </c>
      <c r="I32" s="1" t="s">
        <v>1301</v>
      </c>
      <c r="J32" s="1" t="s">
        <v>30</v>
      </c>
      <c r="K32" s="1" t="s">
        <v>1302</v>
      </c>
      <c r="L32" s="1" t="s">
        <v>1302</v>
      </c>
      <c r="M32" s="1" t="s">
        <v>1107</v>
      </c>
      <c r="N32" s="1" t="s">
        <v>1107</v>
      </c>
      <c r="O32" s="1" t="s">
        <v>1108</v>
      </c>
      <c r="P32" s="1" t="s">
        <v>1109</v>
      </c>
      <c r="Q32" s="1" t="s">
        <v>1110</v>
      </c>
      <c r="R32" s="1" t="s">
        <v>1303</v>
      </c>
      <c r="S32" s="1" t="s">
        <v>1112</v>
      </c>
      <c r="T32" s="1" t="s">
        <v>1113</v>
      </c>
      <c r="U32" s="1" t="s">
        <v>1114</v>
      </c>
      <c r="V32" s="1" t="s">
        <v>1115</v>
      </c>
    </row>
    <row r="33" s="1" customFormat="1" spans="1:22">
      <c r="A33" s="3">
        <v>21694472625</v>
      </c>
      <c r="B33" s="1" t="s">
        <v>1257</v>
      </c>
      <c r="C33" s="1" t="s">
        <v>1304</v>
      </c>
      <c r="D33" s="1" t="s">
        <v>1305</v>
      </c>
      <c r="E33" s="1" t="s">
        <v>1306</v>
      </c>
      <c r="F33" s="1" t="s">
        <v>1257</v>
      </c>
      <c r="G33" s="1" t="s">
        <v>1103</v>
      </c>
      <c r="H33" s="1" t="s">
        <v>1104</v>
      </c>
      <c r="I33" s="1" t="s">
        <v>1307</v>
      </c>
      <c r="J33" s="1" t="s">
        <v>30</v>
      </c>
      <c r="K33" s="1" t="s">
        <v>1308</v>
      </c>
      <c r="L33" s="1" t="s">
        <v>1308</v>
      </c>
      <c r="M33" s="1" t="s">
        <v>1107</v>
      </c>
      <c r="N33" s="1" t="s">
        <v>1107</v>
      </c>
      <c r="O33" s="1" t="s">
        <v>1108</v>
      </c>
      <c r="P33" s="1" t="s">
        <v>1109</v>
      </c>
      <c r="Q33" s="1" t="s">
        <v>1110</v>
      </c>
      <c r="R33" s="1" t="s">
        <v>1309</v>
      </c>
      <c r="S33" s="1" t="s">
        <v>1112</v>
      </c>
      <c r="T33" s="1" t="s">
        <v>1113</v>
      </c>
      <c r="U33" s="1" t="s">
        <v>1114</v>
      </c>
      <c r="V33" s="1" t="s">
        <v>1136</v>
      </c>
    </row>
    <row r="34" s="1" customFormat="1" spans="1:22">
      <c r="A34" s="3">
        <v>21693851100</v>
      </c>
      <c r="B34" s="1" t="s">
        <v>1257</v>
      </c>
      <c r="C34" s="1" t="s">
        <v>1310</v>
      </c>
      <c r="D34" s="1" t="s">
        <v>1311</v>
      </c>
      <c r="E34" s="1" t="s">
        <v>1312</v>
      </c>
      <c r="F34" s="1" t="s">
        <v>1257</v>
      </c>
      <c r="G34" s="1" t="s">
        <v>1099</v>
      </c>
      <c r="H34" s="1" t="s">
        <v>1104</v>
      </c>
      <c r="I34" s="1" t="s">
        <v>1313</v>
      </c>
      <c r="J34" s="1" t="s">
        <v>30</v>
      </c>
      <c r="K34" s="1" t="s">
        <v>1314</v>
      </c>
      <c r="L34" s="1" t="s">
        <v>1314</v>
      </c>
      <c r="M34" s="1" t="s">
        <v>1107</v>
      </c>
      <c r="N34" s="1" t="s">
        <v>1107</v>
      </c>
      <c r="O34" s="1" t="s">
        <v>1108</v>
      </c>
      <c r="P34" s="1" t="s">
        <v>1109</v>
      </c>
      <c r="Q34" s="1" t="s">
        <v>1110</v>
      </c>
      <c r="R34" s="1" t="s">
        <v>1315</v>
      </c>
      <c r="S34" s="1" t="s">
        <v>1112</v>
      </c>
      <c r="T34" s="1" t="s">
        <v>1113</v>
      </c>
      <c r="U34" s="1" t="s">
        <v>1114</v>
      </c>
      <c r="V34" s="1" t="s">
        <v>1136</v>
      </c>
    </row>
    <row r="35" s="1" customFormat="1" spans="1:22">
      <c r="A35" s="3">
        <v>21693859990</v>
      </c>
      <c r="B35" s="1" t="s">
        <v>1257</v>
      </c>
      <c r="C35" s="1" t="s">
        <v>1316</v>
      </c>
      <c r="D35" s="1" t="s">
        <v>1317</v>
      </c>
      <c r="E35" s="1" t="s">
        <v>1318</v>
      </c>
      <c r="F35" s="1" t="s">
        <v>1257</v>
      </c>
      <c r="G35" s="1" t="s">
        <v>1099</v>
      </c>
      <c r="H35" s="1" t="s">
        <v>1104</v>
      </c>
      <c r="I35" s="1" t="s">
        <v>1319</v>
      </c>
      <c r="J35" s="1" t="s">
        <v>30</v>
      </c>
      <c r="K35" s="1" t="s">
        <v>1320</v>
      </c>
      <c r="L35" s="1" t="s">
        <v>1320</v>
      </c>
      <c r="M35" s="1" t="s">
        <v>1107</v>
      </c>
      <c r="N35" s="1" t="s">
        <v>1107</v>
      </c>
      <c r="O35" s="1" t="s">
        <v>1108</v>
      </c>
      <c r="P35" s="1" t="s">
        <v>1109</v>
      </c>
      <c r="Q35" s="1" t="s">
        <v>1110</v>
      </c>
      <c r="R35" s="1" t="s">
        <v>1321</v>
      </c>
      <c r="S35" s="1" t="s">
        <v>1112</v>
      </c>
      <c r="T35" s="1" t="s">
        <v>1113</v>
      </c>
      <c r="U35" s="1" t="s">
        <v>1114</v>
      </c>
      <c r="V35" s="1" t="s">
        <v>1136</v>
      </c>
    </row>
    <row r="36" s="1" customFormat="1" spans="1:22">
      <c r="A36" s="3">
        <v>21693765805</v>
      </c>
      <c r="B36" s="1" t="s">
        <v>1257</v>
      </c>
      <c r="C36" s="1" t="s">
        <v>1322</v>
      </c>
      <c r="D36" s="1" t="s">
        <v>1323</v>
      </c>
      <c r="E36" s="1" t="s">
        <v>1324</v>
      </c>
      <c r="F36" s="1" t="s">
        <v>1257</v>
      </c>
      <c r="G36" s="1" t="s">
        <v>1099</v>
      </c>
      <c r="H36" s="1" t="s">
        <v>1104</v>
      </c>
      <c r="I36" s="1" t="s">
        <v>1325</v>
      </c>
      <c r="J36" s="1" t="s">
        <v>30</v>
      </c>
      <c r="K36" s="1" t="s">
        <v>1326</v>
      </c>
      <c r="L36" s="1" t="s">
        <v>1326</v>
      </c>
      <c r="M36" s="1" t="s">
        <v>1107</v>
      </c>
      <c r="N36" s="1" t="s">
        <v>1107</v>
      </c>
      <c r="O36" s="1" t="s">
        <v>1108</v>
      </c>
      <c r="P36" s="1" t="s">
        <v>1109</v>
      </c>
      <c r="Q36" s="1" t="s">
        <v>1110</v>
      </c>
      <c r="R36" s="1" t="s">
        <v>1327</v>
      </c>
      <c r="S36" s="1" t="s">
        <v>1112</v>
      </c>
      <c r="T36" s="1" t="s">
        <v>1113</v>
      </c>
      <c r="U36" s="1" t="s">
        <v>1114</v>
      </c>
      <c r="V36" s="1" t="s">
        <v>1115</v>
      </c>
    </row>
    <row r="37" s="1" customFormat="1" spans="1:22">
      <c r="A37" s="3">
        <v>21693131926</v>
      </c>
      <c r="B37" s="1" t="s">
        <v>1257</v>
      </c>
      <c r="C37" s="1" t="s">
        <v>1328</v>
      </c>
      <c r="D37" s="1" t="s">
        <v>1329</v>
      </c>
      <c r="E37" s="1" t="s">
        <v>1330</v>
      </c>
      <c r="F37" s="1" t="s">
        <v>1099</v>
      </c>
      <c r="G37" s="1" t="s">
        <v>1103</v>
      </c>
      <c r="H37" s="1" t="s">
        <v>1104</v>
      </c>
      <c r="I37" s="1" t="s">
        <v>1331</v>
      </c>
      <c r="J37" s="1" t="s">
        <v>30</v>
      </c>
      <c r="K37" s="1" t="s">
        <v>1332</v>
      </c>
      <c r="L37" s="1" t="s">
        <v>1332</v>
      </c>
      <c r="M37" s="1" t="s">
        <v>1107</v>
      </c>
      <c r="N37" s="1" t="s">
        <v>1107</v>
      </c>
      <c r="O37" s="1" t="s">
        <v>1108</v>
      </c>
      <c r="P37" s="1" t="s">
        <v>1109</v>
      </c>
      <c r="Q37" s="1" t="s">
        <v>1110</v>
      </c>
      <c r="R37" s="1" t="s">
        <v>1333</v>
      </c>
      <c r="S37" s="1" t="s">
        <v>1112</v>
      </c>
      <c r="T37" s="1" t="s">
        <v>1113</v>
      </c>
      <c r="U37" s="1" t="s">
        <v>1114</v>
      </c>
      <c r="V37" s="1" t="s">
        <v>1136</v>
      </c>
    </row>
    <row r="38" s="1" customFormat="1" spans="1:22">
      <c r="A38" s="3">
        <v>21692286966</v>
      </c>
      <c r="B38" s="1" t="s">
        <v>1257</v>
      </c>
      <c r="C38" s="1" t="s">
        <v>1334</v>
      </c>
      <c r="D38" s="1" t="s">
        <v>1138</v>
      </c>
      <c r="E38" s="1" t="s">
        <v>1335</v>
      </c>
      <c r="F38" s="1" t="s">
        <v>1257</v>
      </c>
      <c r="G38" s="1" t="s">
        <v>1103</v>
      </c>
      <c r="H38" s="1" t="s">
        <v>1104</v>
      </c>
      <c r="I38" s="1" t="s">
        <v>1336</v>
      </c>
      <c r="J38" s="1" t="s">
        <v>30</v>
      </c>
      <c r="K38" s="1" t="s">
        <v>1337</v>
      </c>
      <c r="L38" s="1" t="s">
        <v>1337</v>
      </c>
      <c r="M38" s="1" t="s">
        <v>1107</v>
      </c>
      <c r="N38" s="1" t="s">
        <v>1107</v>
      </c>
      <c r="O38" s="1" t="s">
        <v>1108</v>
      </c>
      <c r="P38" s="1" t="s">
        <v>1109</v>
      </c>
      <c r="Q38" s="1" t="s">
        <v>1110</v>
      </c>
      <c r="R38" s="1" t="s">
        <v>1338</v>
      </c>
      <c r="S38" s="1" t="s">
        <v>1112</v>
      </c>
      <c r="T38" s="1" t="s">
        <v>1113</v>
      </c>
      <c r="U38" s="1" t="s">
        <v>1114</v>
      </c>
      <c r="V38" s="1" t="s">
        <v>1136</v>
      </c>
    </row>
    <row r="39" s="1" customFormat="1" spans="1:22">
      <c r="A39" s="3">
        <v>21688818305</v>
      </c>
      <c r="B39" s="1" t="s">
        <v>1257</v>
      </c>
      <c r="C39" s="1" t="s">
        <v>1339</v>
      </c>
      <c r="D39" s="1" t="s">
        <v>1340</v>
      </c>
      <c r="E39" s="1" t="s">
        <v>1341</v>
      </c>
      <c r="F39" s="1" t="s">
        <v>1257</v>
      </c>
      <c r="G39" s="1" t="s">
        <v>1099</v>
      </c>
      <c r="H39" s="1" t="s">
        <v>1104</v>
      </c>
      <c r="I39" s="1" t="s">
        <v>1342</v>
      </c>
      <c r="J39" s="1" t="s">
        <v>30</v>
      </c>
      <c r="K39" s="1" t="s">
        <v>1343</v>
      </c>
      <c r="L39" s="1" t="s">
        <v>1343</v>
      </c>
      <c r="M39" s="1" t="s">
        <v>1107</v>
      </c>
      <c r="N39" s="1" t="s">
        <v>1107</v>
      </c>
      <c r="O39" s="1" t="s">
        <v>1108</v>
      </c>
      <c r="P39" s="1" t="s">
        <v>1109</v>
      </c>
      <c r="Q39" s="1" t="s">
        <v>1110</v>
      </c>
      <c r="R39" s="1" t="s">
        <v>1344</v>
      </c>
      <c r="S39" s="1" t="s">
        <v>1112</v>
      </c>
      <c r="T39" s="1" t="s">
        <v>1113</v>
      </c>
      <c r="U39" s="1" t="s">
        <v>1114</v>
      </c>
      <c r="V39" s="1" t="s">
        <v>1115</v>
      </c>
    </row>
    <row r="40" s="1" customFormat="1" spans="1:22">
      <c r="A40" s="3">
        <v>21688787055</v>
      </c>
      <c r="B40" s="1" t="s">
        <v>1257</v>
      </c>
      <c r="C40" s="1" t="s">
        <v>1345</v>
      </c>
      <c r="D40" s="1" t="s">
        <v>1346</v>
      </c>
      <c r="E40" s="1" t="s">
        <v>1347</v>
      </c>
      <c r="F40" s="1" t="s">
        <v>1257</v>
      </c>
      <c r="G40" s="1" t="s">
        <v>1099</v>
      </c>
      <c r="H40" s="1" t="s">
        <v>1104</v>
      </c>
      <c r="I40" s="1" t="s">
        <v>1348</v>
      </c>
      <c r="J40" s="1" t="s">
        <v>30</v>
      </c>
      <c r="K40" s="1" t="s">
        <v>1349</v>
      </c>
      <c r="L40" s="1" t="s">
        <v>1108</v>
      </c>
      <c r="M40" s="1" t="s">
        <v>1350</v>
      </c>
      <c r="N40" s="1" t="s">
        <v>1351</v>
      </c>
      <c r="O40" s="1" t="s">
        <v>1108</v>
      </c>
      <c r="P40" s="1" t="s">
        <v>1109</v>
      </c>
      <c r="Q40" s="1" t="s">
        <v>1110</v>
      </c>
      <c r="R40" s="1" t="s">
        <v>1352</v>
      </c>
      <c r="S40" s="1" t="s">
        <v>1112</v>
      </c>
      <c r="T40" s="1" t="s">
        <v>1113</v>
      </c>
      <c r="U40" s="1" t="s">
        <v>1114</v>
      </c>
      <c r="V40" s="1" t="s">
        <v>1271</v>
      </c>
    </row>
    <row r="41" s="1" customFormat="1" spans="1:22">
      <c r="A41" s="3">
        <v>21688335285</v>
      </c>
      <c r="B41" s="1" t="s">
        <v>1257</v>
      </c>
      <c r="C41" s="1" t="s">
        <v>1353</v>
      </c>
      <c r="D41" s="1" t="s">
        <v>1354</v>
      </c>
      <c r="E41" s="1" t="s">
        <v>1355</v>
      </c>
      <c r="F41" s="1" t="s">
        <v>1257</v>
      </c>
      <c r="G41" s="1" t="s">
        <v>1099</v>
      </c>
      <c r="H41" s="1" t="s">
        <v>1104</v>
      </c>
      <c r="I41" s="1" t="s">
        <v>1356</v>
      </c>
      <c r="J41" s="1" t="s">
        <v>30</v>
      </c>
      <c r="K41" s="1" t="s">
        <v>1357</v>
      </c>
      <c r="L41" s="1" t="s">
        <v>1357</v>
      </c>
      <c r="M41" s="1" t="s">
        <v>1107</v>
      </c>
      <c r="N41" s="1" t="s">
        <v>1107</v>
      </c>
      <c r="O41" s="1" t="s">
        <v>1108</v>
      </c>
      <c r="P41" s="1" t="s">
        <v>1109</v>
      </c>
      <c r="Q41" s="1" t="s">
        <v>1110</v>
      </c>
      <c r="R41" s="1" t="s">
        <v>1358</v>
      </c>
      <c r="S41" s="1" t="s">
        <v>1112</v>
      </c>
      <c r="T41" s="1" t="s">
        <v>1113</v>
      </c>
      <c r="U41" s="1" t="s">
        <v>1114</v>
      </c>
      <c r="V41" s="1" t="s">
        <v>1136</v>
      </c>
    </row>
    <row r="42" s="1" customFormat="1" spans="1:22">
      <c r="A42" s="3">
        <v>21687887394</v>
      </c>
      <c r="B42" s="1" t="s">
        <v>1257</v>
      </c>
      <c r="C42" s="1" t="s">
        <v>1359</v>
      </c>
      <c r="D42" s="1" t="s">
        <v>1360</v>
      </c>
      <c r="E42" s="1" t="s">
        <v>1361</v>
      </c>
      <c r="F42" s="1" t="s">
        <v>1257</v>
      </c>
      <c r="G42" s="1" t="s">
        <v>1103</v>
      </c>
      <c r="H42" s="1" t="s">
        <v>1104</v>
      </c>
      <c r="I42" s="1" t="s">
        <v>1362</v>
      </c>
      <c r="J42" s="1" t="s">
        <v>30</v>
      </c>
      <c r="K42" s="1" t="s">
        <v>1363</v>
      </c>
      <c r="L42" s="1" t="s">
        <v>1363</v>
      </c>
      <c r="M42" s="1" t="s">
        <v>1107</v>
      </c>
      <c r="N42" s="1" t="s">
        <v>1107</v>
      </c>
      <c r="O42" s="1" t="s">
        <v>1108</v>
      </c>
      <c r="P42" s="1" t="s">
        <v>1109</v>
      </c>
      <c r="Q42" s="1" t="s">
        <v>1110</v>
      </c>
      <c r="R42" s="1" t="s">
        <v>1364</v>
      </c>
      <c r="S42" s="1" t="s">
        <v>1112</v>
      </c>
      <c r="T42" s="1" t="s">
        <v>1113</v>
      </c>
      <c r="U42" s="1" t="s">
        <v>1114</v>
      </c>
      <c r="V42" s="1" t="s">
        <v>1225</v>
      </c>
    </row>
    <row r="43" s="1" customFormat="1" spans="1:22">
      <c r="A43" s="3">
        <v>21687834842</v>
      </c>
      <c r="B43" s="1" t="s">
        <v>1257</v>
      </c>
      <c r="C43" s="1" t="s">
        <v>1365</v>
      </c>
      <c r="D43" s="1" t="s">
        <v>1366</v>
      </c>
      <c r="E43" s="1" t="s">
        <v>1367</v>
      </c>
      <c r="F43" s="1" t="s">
        <v>1257</v>
      </c>
      <c r="G43" s="1" t="s">
        <v>1103</v>
      </c>
      <c r="H43" s="1" t="s">
        <v>1104</v>
      </c>
      <c r="I43" s="1" t="s">
        <v>1368</v>
      </c>
      <c r="J43" s="1" t="s">
        <v>30</v>
      </c>
      <c r="K43" s="1" t="s">
        <v>1369</v>
      </c>
      <c r="L43" s="1" t="s">
        <v>1369</v>
      </c>
      <c r="M43" s="1" t="s">
        <v>1107</v>
      </c>
      <c r="N43" s="1" t="s">
        <v>1107</v>
      </c>
      <c r="O43" s="1" t="s">
        <v>1108</v>
      </c>
      <c r="P43" s="1" t="s">
        <v>1109</v>
      </c>
      <c r="Q43" s="1" t="s">
        <v>1110</v>
      </c>
      <c r="R43" s="1" t="s">
        <v>1370</v>
      </c>
      <c r="S43" s="1" t="s">
        <v>1112</v>
      </c>
      <c r="T43" s="1" t="s">
        <v>1113</v>
      </c>
      <c r="U43" s="1" t="s">
        <v>1114</v>
      </c>
      <c r="V43" s="1" t="s">
        <v>1225</v>
      </c>
    </row>
    <row r="44" s="1" customFormat="1" spans="1:22">
      <c r="A44" s="3">
        <v>21687421950</v>
      </c>
      <c r="B44" s="1" t="s">
        <v>1257</v>
      </c>
      <c r="C44" s="1" t="s">
        <v>1371</v>
      </c>
      <c r="D44" s="1" t="s">
        <v>1372</v>
      </c>
      <c r="E44" s="1" t="s">
        <v>1373</v>
      </c>
      <c r="F44" s="1" t="s">
        <v>1257</v>
      </c>
      <c r="G44" s="1" t="s">
        <v>1099</v>
      </c>
      <c r="H44" s="1" t="s">
        <v>1104</v>
      </c>
      <c r="I44" s="1" t="s">
        <v>1374</v>
      </c>
      <c r="J44" s="1" t="s">
        <v>30</v>
      </c>
      <c r="K44" s="1" t="s">
        <v>1375</v>
      </c>
      <c r="L44" s="1" t="s">
        <v>1375</v>
      </c>
      <c r="M44" s="1" t="s">
        <v>1107</v>
      </c>
      <c r="N44" s="1" t="s">
        <v>1107</v>
      </c>
      <c r="O44" s="1" t="s">
        <v>1108</v>
      </c>
      <c r="P44" s="1" t="s">
        <v>1109</v>
      </c>
      <c r="Q44" s="1" t="s">
        <v>1110</v>
      </c>
      <c r="R44" s="1" t="s">
        <v>1376</v>
      </c>
      <c r="S44" s="1" t="s">
        <v>1112</v>
      </c>
      <c r="T44" s="1" t="s">
        <v>1113</v>
      </c>
      <c r="U44" s="1" t="s">
        <v>1114</v>
      </c>
      <c r="V44" s="1" t="s">
        <v>1250</v>
      </c>
    </row>
    <row r="45" s="1" customFormat="1" spans="1:22">
      <c r="A45" s="3">
        <v>21686978437</v>
      </c>
      <c r="B45" s="1" t="s">
        <v>1377</v>
      </c>
      <c r="C45" s="1" t="s">
        <v>1378</v>
      </c>
      <c r="D45" s="1" t="s">
        <v>1289</v>
      </c>
      <c r="E45" s="1" t="s">
        <v>1379</v>
      </c>
      <c r="F45" s="1" t="s">
        <v>1257</v>
      </c>
      <c r="G45" s="1" t="s">
        <v>1099</v>
      </c>
      <c r="H45" s="1" t="s">
        <v>1104</v>
      </c>
      <c r="I45" s="1" t="s">
        <v>1380</v>
      </c>
      <c r="J45" s="1" t="s">
        <v>30</v>
      </c>
      <c r="K45" s="1" t="s">
        <v>1292</v>
      </c>
      <c r="L45" s="1" t="s">
        <v>1292</v>
      </c>
      <c r="M45" s="1" t="s">
        <v>1107</v>
      </c>
      <c r="N45" s="1" t="s">
        <v>1107</v>
      </c>
      <c r="O45" s="1" t="s">
        <v>1108</v>
      </c>
      <c r="P45" s="1" t="s">
        <v>1109</v>
      </c>
      <c r="Q45" s="1" t="s">
        <v>1110</v>
      </c>
      <c r="R45" s="1" t="s">
        <v>1381</v>
      </c>
      <c r="S45" s="1" t="s">
        <v>1112</v>
      </c>
      <c r="T45" s="1" t="s">
        <v>1113</v>
      </c>
      <c r="U45" s="1" t="s">
        <v>1294</v>
      </c>
      <c r="V45" s="1" t="s">
        <v>1187</v>
      </c>
    </row>
    <row r="46" s="1" customFormat="1" spans="1:22">
      <c r="A46" s="3">
        <v>21686647643</v>
      </c>
      <c r="B46" s="1" t="s">
        <v>1377</v>
      </c>
      <c r="C46" s="1" t="s">
        <v>1382</v>
      </c>
      <c r="D46" s="1" t="s">
        <v>1383</v>
      </c>
      <c r="E46" s="1" t="s">
        <v>1384</v>
      </c>
      <c r="F46" s="1" t="s">
        <v>1377</v>
      </c>
      <c r="G46" s="1" t="s">
        <v>1257</v>
      </c>
      <c r="H46" s="1" t="s">
        <v>1104</v>
      </c>
      <c r="I46" s="1" t="s">
        <v>1385</v>
      </c>
      <c r="J46" s="1" t="s">
        <v>30</v>
      </c>
      <c r="K46" s="1" t="s">
        <v>1386</v>
      </c>
      <c r="L46" s="1" t="s">
        <v>1386</v>
      </c>
      <c r="M46" s="1" t="s">
        <v>1107</v>
      </c>
      <c r="N46" s="1" t="s">
        <v>1107</v>
      </c>
      <c r="O46" s="1" t="s">
        <v>1108</v>
      </c>
      <c r="P46" s="1" t="s">
        <v>1109</v>
      </c>
      <c r="Q46" s="1" t="s">
        <v>1110</v>
      </c>
      <c r="R46" s="1" t="s">
        <v>1387</v>
      </c>
      <c r="S46" s="1" t="s">
        <v>1112</v>
      </c>
      <c r="T46" s="1" t="s">
        <v>1113</v>
      </c>
      <c r="U46" s="1" t="s">
        <v>1114</v>
      </c>
      <c r="V46" s="1" t="s">
        <v>1136</v>
      </c>
    </row>
    <row r="47" s="1" customFormat="1" spans="1:22">
      <c r="A47" s="3">
        <v>21685796453</v>
      </c>
      <c r="B47" s="1" t="s">
        <v>1377</v>
      </c>
      <c r="C47" s="1" t="s">
        <v>1388</v>
      </c>
      <c r="D47" s="1" t="s">
        <v>1389</v>
      </c>
      <c r="E47" s="1" t="s">
        <v>1390</v>
      </c>
      <c r="F47" s="1" t="s">
        <v>1257</v>
      </c>
      <c r="G47" s="1" t="s">
        <v>1099</v>
      </c>
      <c r="H47" s="1" t="s">
        <v>1104</v>
      </c>
      <c r="I47" s="1" t="s">
        <v>1391</v>
      </c>
      <c r="J47" s="1" t="s">
        <v>30</v>
      </c>
      <c r="K47" s="1" t="s">
        <v>1392</v>
      </c>
      <c r="L47" s="1" t="s">
        <v>1392</v>
      </c>
      <c r="M47" s="1" t="s">
        <v>1107</v>
      </c>
      <c r="N47" s="1" t="s">
        <v>1107</v>
      </c>
      <c r="O47" s="1" t="s">
        <v>1108</v>
      </c>
      <c r="P47" s="1" t="s">
        <v>1109</v>
      </c>
      <c r="Q47" s="1" t="s">
        <v>1110</v>
      </c>
      <c r="R47" s="1" t="s">
        <v>1393</v>
      </c>
      <c r="S47" s="1" t="s">
        <v>1112</v>
      </c>
      <c r="T47" s="1" t="s">
        <v>1113</v>
      </c>
      <c r="U47" s="1" t="s">
        <v>1114</v>
      </c>
      <c r="V47" s="1" t="s">
        <v>1115</v>
      </c>
    </row>
    <row r="48" s="1" customFormat="1" spans="1:22">
      <c r="A48" s="3">
        <v>21685175725</v>
      </c>
      <c r="B48" s="1" t="s">
        <v>1377</v>
      </c>
      <c r="C48" s="1" t="s">
        <v>1394</v>
      </c>
      <c r="D48" s="1" t="s">
        <v>1395</v>
      </c>
      <c r="E48" s="1" t="s">
        <v>1396</v>
      </c>
      <c r="F48" s="1" t="s">
        <v>1377</v>
      </c>
      <c r="G48" s="1" t="s">
        <v>1257</v>
      </c>
      <c r="H48" s="1" t="s">
        <v>1104</v>
      </c>
      <c r="I48" s="1" t="s">
        <v>1397</v>
      </c>
      <c r="J48" s="1" t="s">
        <v>30</v>
      </c>
      <c r="K48" s="1" t="s">
        <v>1398</v>
      </c>
      <c r="L48" s="1" t="s">
        <v>1398</v>
      </c>
      <c r="M48" s="1" t="s">
        <v>1107</v>
      </c>
      <c r="N48" s="1" t="s">
        <v>1107</v>
      </c>
      <c r="O48" s="1" t="s">
        <v>1108</v>
      </c>
      <c r="P48" s="1" t="s">
        <v>1109</v>
      </c>
      <c r="Q48" s="1" t="s">
        <v>1110</v>
      </c>
      <c r="R48" s="1" t="s">
        <v>1399</v>
      </c>
      <c r="S48" s="1" t="s">
        <v>1112</v>
      </c>
      <c r="T48" s="1" t="s">
        <v>1113</v>
      </c>
      <c r="U48" s="1" t="s">
        <v>1114</v>
      </c>
      <c r="V48" s="1" t="s">
        <v>1115</v>
      </c>
    </row>
    <row r="49" s="1" customFormat="1" spans="1:22">
      <c r="A49" s="3">
        <v>21685058710</v>
      </c>
      <c r="B49" s="1" t="s">
        <v>1377</v>
      </c>
      <c r="C49" s="1" t="s">
        <v>1400</v>
      </c>
      <c r="D49" s="1" t="s">
        <v>1401</v>
      </c>
      <c r="E49" s="1" t="s">
        <v>1402</v>
      </c>
      <c r="F49" s="1" t="s">
        <v>1377</v>
      </c>
      <c r="G49" s="1" t="s">
        <v>1257</v>
      </c>
      <c r="H49" s="1" t="s">
        <v>1104</v>
      </c>
      <c r="I49" s="1" t="s">
        <v>1403</v>
      </c>
      <c r="J49" s="1" t="s">
        <v>30</v>
      </c>
      <c r="K49" s="1" t="s">
        <v>1404</v>
      </c>
      <c r="L49" s="1" t="s">
        <v>1404</v>
      </c>
      <c r="M49" s="1" t="s">
        <v>1107</v>
      </c>
      <c r="N49" s="1" t="s">
        <v>1107</v>
      </c>
      <c r="O49" s="1" t="s">
        <v>1108</v>
      </c>
      <c r="P49" s="1" t="s">
        <v>1109</v>
      </c>
      <c r="Q49" s="1" t="s">
        <v>1110</v>
      </c>
      <c r="R49" s="1" t="s">
        <v>1405</v>
      </c>
      <c r="S49" s="1" t="s">
        <v>1112</v>
      </c>
      <c r="T49" s="1" t="s">
        <v>1113</v>
      </c>
      <c r="U49" s="1" t="s">
        <v>1114</v>
      </c>
      <c r="V49" s="1" t="s">
        <v>1115</v>
      </c>
    </row>
    <row r="50" s="1" customFormat="1" spans="1:22">
      <c r="A50" s="3">
        <v>21685000319</v>
      </c>
      <c r="B50" s="1" t="s">
        <v>1377</v>
      </c>
      <c r="C50" s="1" t="s">
        <v>1406</v>
      </c>
      <c r="D50" s="1" t="s">
        <v>1407</v>
      </c>
      <c r="E50" s="1" t="s">
        <v>1408</v>
      </c>
      <c r="F50" s="1" t="s">
        <v>1377</v>
      </c>
      <c r="G50" s="1" t="s">
        <v>1257</v>
      </c>
      <c r="H50" s="1" t="s">
        <v>1104</v>
      </c>
      <c r="I50" s="1" t="s">
        <v>1409</v>
      </c>
      <c r="J50" s="1" t="s">
        <v>30</v>
      </c>
      <c r="K50" s="1" t="s">
        <v>1410</v>
      </c>
      <c r="L50" s="1" t="s">
        <v>1410</v>
      </c>
      <c r="M50" s="1" t="s">
        <v>1107</v>
      </c>
      <c r="N50" s="1" t="s">
        <v>1107</v>
      </c>
      <c r="O50" s="1" t="s">
        <v>1108</v>
      </c>
      <c r="P50" s="1" t="s">
        <v>1109</v>
      </c>
      <c r="Q50" s="1" t="s">
        <v>1110</v>
      </c>
      <c r="R50" s="1" t="s">
        <v>1411</v>
      </c>
      <c r="S50" s="1" t="s">
        <v>1112</v>
      </c>
      <c r="T50" s="1" t="s">
        <v>1113</v>
      </c>
      <c r="U50" s="1" t="s">
        <v>1114</v>
      </c>
      <c r="V50" s="1" t="s">
        <v>1412</v>
      </c>
    </row>
    <row r="51" s="1" customFormat="1" spans="1:22">
      <c r="A51" s="3">
        <v>21684626297</v>
      </c>
      <c r="B51" s="1" t="s">
        <v>1377</v>
      </c>
      <c r="C51" s="1" t="s">
        <v>1413</v>
      </c>
      <c r="D51" s="1" t="s">
        <v>1414</v>
      </c>
      <c r="E51" s="1" t="s">
        <v>1415</v>
      </c>
      <c r="F51" s="1" t="s">
        <v>1257</v>
      </c>
      <c r="G51" s="1" t="s">
        <v>1099</v>
      </c>
      <c r="H51" s="1" t="s">
        <v>1104</v>
      </c>
      <c r="I51" s="1" t="s">
        <v>1416</v>
      </c>
      <c r="J51" s="1" t="s">
        <v>30</v>
      </c>
      <c r="K51" s="1" t="s">
        <v>1417</v>
      </c>
      <c r="L51" s="1" t="s">
        <v>1417</v>
      </c>
      <c r="M51" s="1" t="s">
        <v>1107</v>
      </c>
      <c r="N51" s="1" t="s">
        <v>1107</v>
      </c>
      <c r="O51" s="1" t="s">
        <v>1108</v>
      </c>
      <c r="P51" s="1" t="s">
        <v>1109</v>
      </c>
      <c r="Q51" s="1" t="s">
        <v>1110</v>
      </c>
      <c r="R51" s="1" t="s">
        <v>1418</v>
      </c>
      <c r="S51" s="1" t="s">
        <v>1112</v>
      </c>
      <c r="T51" s="1" t="s">
        <v>1113</v>
      </c>
      <c r="U51" s="1" t="s">
        <v>1114</v>
      </c>
      <c r="V51" s="1" t="s">
        <v>1412</v>
      </c>
    </row>
    <row r="52" s="1" customFormat="1" spans="1:22">
      <c r="A52" s="3">
        <v>21684578002</v>
      </c>
      <c r="B52" s="1" t="s">
        <v>1377</v>
      </c>
      <c r="C52" s="1" t="s">
        <v>1419</v>
      </c>
      <c r="D52" s="1" t="s">
        <v>1420</v>
      </c>
      <c r="E52" s="1" t="s">
        <v>1421</v>
      </c>
      <c r="F52" s="1" t="s">
        <v>1377</v>
      </c>
      <c r="G52" s="1" t="s">
        <v>1257</v>
      </c>
      <c r="H52" s="1" t="s">
        <v>1104</v>
      </c>
      <c r="I52" s="1" t="s">
        <v>1422</v>
      </c>
      <c r="J52" s="1" t="s">
        <v>30</v>
      </c>
      <c r="K52" s="1" t="s">
        <v>1423</v>
      </c>
      <c r="L52" s="1" t="s">
        <v>1423</v>
      </c>
      <c r="M52" s="1" t="s">
        <v>1107</v>
      </c>
      <c r="N52" s="1" t="s">
        <v>1107</v>
      </c>
      <c r="O52" s="1" t="s">
        <v>1108</v>
      </c>
      <c r="P52" s="1" t="s">
        <v>1109</v>
      </c>
      <c r="Q52" s="1" t="s">
        <v>1110</v>
      </c>
      <c r="R52" s="1" t="s">
        <v>1424</v>
      </c>
      <c r="S52" s="1" t="s">
        <v>1112</v>
      </c>
      <c r="T52" s="1" t="s">
        <v>1113</v>
      </c>
      <c r="U52" s="1" t="s">
        <v>1114</v>
      </c>
      <c r="V52" s="1" t="s">
        <v>1187</v>
      </c>
    </row>
    <row r="53" s="1" customFormat="1" spans="1:22">
      <c r="A53" s="3">
        <v>21684479266</v>
      </c>
      <c r="B53" s="1" t="s">
        <v>1377</v>
      </c>
      <c r="C53" s="1" t="s">
        <v>1425</v>
      </c>
      <c r="D53" s="1" t="s">
        <v>1426</v>
      </c>
      <c r="E53" s="1" t="s">
        <v>1427</v>
      </c>
      <c r="F53" s="1" t="s">
        <v>1257</v>
      </c>
      <c r="G53" s="1" t="s">
        <v>1103</v>
      </c>
      <c r="H53" s="1" t="s">
        <v>1104</v>
      </c>
      <c r="I53" s="1" t="s">
        <v>1428</v>
      </c>
      <c r="J53" s="1" t="s">
        <v>30</v>
      </c>
      <c r="K53" s="1" t="s">
        <v>1429</v>
      </c>
      <c r="L53" s="1" t="s">
        <v>1429</v>
      </c>
      <c r="M53" s="1" t="s">
        <v>1107</v>
      </c>
      <c r="N53" s="1" t="s">
        <v>1107</v>
      </c>
      <c r="O53" s="1" t="s">
        <v>1108</v>
      </c>
      <c r="P53" s="1" t="s">
        <v>1109</v>
      </c>
      <c r="Q53" s="1" t="s">
        <v>1110</v>
      </c>
      <c r="R53" s="1" t="s">
        <v>1430</v>
      </c>
      <c r="S53" s="1" t="s">
        <v>1112</v>
      </c>
      <c r="T53" s="1" t="s">
        <v>1113</v>
      </c>
      <c r="U53" s="1" t="s">
        <v>1114</v>
      </c>
      <c r="V53" s="1" t="s">
        <v>1431</v>
      </c>
    </row>
    <row r="54" s="1" customFormat="1" spans="1:22">
      <c r="A54" s="3">
        <v>21684164466</v>
      </c>
      <c r="B54" s="1" t="s">
        <v>1377</v>
      </c>
      <c r="C54" s="1" t="s">
        <v>1432</v>
      </c>
      <c r="D54" s="1" t="s">
        <v>1433</v>
      </c>
      <c r="E54" s="1" t="s">
        <v>1434</v>
      </c>
      <c r="F54" s="1" t="s">
        <v>1377</v>
      </c>
      <c r="G54" s="1" t="s">
        <v>1099</v>
      </c>
      <c r="H54" s="1" t="s">
        <v>1104</v>
      </c>
      <c r="I54" s="1" t="s">
        <v>1435</v>
      </c>
      <c r="J54" s="1" t="s">
        <v>30</v>
      </c>
      <c r="K54" s="1" t="s">
        <v>1436</v>
      </c>
      <c r="L54" s="1" t="s">
        <v>1436</v>
      </c>
      <c r="M54" s="1" t="s">
        <v>1107</v>
      </c>
      <c r="N54" s="1" t="s">
        <v>1107</v>
      </c>
      <c r="O54" s="1" t="s">
        <v>1108</v>
      </c>
      <c r="P54" s="1" t="s">
        <v>1109</v>
      </c>
      <c r="Q54" s="1" t="s">
        <v>1110</v>
      </c>
      <c r="R54" s="1" t="s">
        <v>1437</v>
      </c>
      <c r="S54" s="1" t="s">
        <v>1112</v>
      </c>
      <c r="T54" s="1" t="s">
        <v>1113</v>
      </c>
      <c r="U54" s="1" t="s">
        <v>1114</v>
      </c>
      <c r="V54" s="1" t="s">
        <v>1115</v>
      </c>
    </row>
    <row r="55" s="1" customFormat="1" spans="1:22">
      <c r="A55" s="3">
        <v>21684121150</v>
      </c>
      <c r="B55" s="1" t="s">
        <v>1377</v>
      </c>
      <c r="C55" s="1" t="s">
        <v>1438</v>
      </c>
      <c r="D55" s="1" t="s">
        <v>1439</v>
      </c>
      <c r="E55" s="1" t="s">
        <v>1440</v>
      </c>
      <c r="F55" s="1" t="s">
        <v>1257</v>
      </c>
      <c r="G55" s="1" t="s">
        <v>1103</v>
      </c>
      <c r="H55" s="1" t="s">
        <v>1104</v>
      </c>
      <c r="I55" s="1" t="s">
        <v>1441</v>
      </c>
      <c r="J55" s="1" t="s">
        <v>30</v>
      </c>
      <c r="K55" s="1" t="s">
        <v>1442</v>
      </c>
      <c r="L55" s="1" t="s">
        <v>1442</v>
      </c>
      <c r="M55" s="1" t="s">
        <v>1107</v>
      </c>
      <c r="N55" s="1" t="s">
        <v>1107</v>
      </c>
      <c r="O55" s="1" t="s">
        <v>1108</v>
      </c>
      <c r="P55" s="1" t="s">
        <v>1109</v>
      </c>
      <c r="Q55" s="1" t="s">
        <v>1110</v>
      </c>
      <c r="R55" s="1" t="s">
        <v>1443</v>
      </c>
      <c r="S55" s="1" t="s">
        <v>1112</v>
      </c>
      <c r="T55" s="1" t="s">
        <v>1113</v>
      </c>
      <c r="U55" s="1" t="s">
        <v>1114</v>
      </c>
      <c r="V55" s="1" t="s">
        <v>1431</v>
      </c>
    </row>
    <row r="56" s="1" customFormat="1" spans="1:22">
      <c r="A56" s="3">
        <v>21683957637</v>
      </c>
      <c r="B56" s="1" t="s">
        <v>1377</v>
      </c>
      <c r="C56" s="1" t="s">
        <v>1444</v>
      </c>
      <c r="D56" s="1" t="s">
        <v>1445</v>
      </c>
      <c r="E56" s="1" t="s">
        <v>1446</v>
      </c>
      <c r="F56" s="1" t="s">
        <v>1377</v>
      </c>
      <c r="G56" s="1" t="s">
        <v>1257</v>
      </c>
      <c r="H56" s="1" t="s">
        <v>1104</v>
      </c>
      <c r="I56" s="1" t="s">
        <v>1447</v>
      </c>
      <c r="J56" s="1" t="s">
        <v>30</v>
      </c>
      <c r="K56" s="1" t="s">
        <v>1448</v>
      </c>
      <c r="L56" s="1" t="s">
        <v>1448</v>
      </c>
      <c r="M56" s="1" t="s">
        <v>1107</v>
      </c>
      <c r="N56" s="1" t="s">
        <v>1107</v>
      </c>
      <c r="O56" s="1" t="s">
        <v>1108</v>
      </c>
      <c r="P56" s="1" t="s">
        <v>1109</v>
      </c>
      <c r="Q56" s="1" t="s">
        <v>1110</v>
      </c>
      <c r="R56" s="1" t="s">
        <v>1449</v>
      </c>
      <c r="S56" s="1" t="s">
        <v>1112</v>
      </c>
      <c r="T56" s="1" t="s">
        <v>1113</v>
      </c>
      <c r="U56" s="1" t="s">
        <v>1114</v>
      </c>
      <c r="V56" s="1" t="s">
        <v>1136</v>
      </c>
    </row>
    <row r="57" s="1" customFormat="1" spans="1:22">
      <c r="A57" s="3">
        <v>21683933557</v>
      </c>
      <c r="B57" s="1" t="s">
        <v>1377</v>
      </c>
      <c r="C57" s="1" t="s">
        <v>1450</v>
      </c>
      <c r="D57" s="1" t="s">
        <v>1451</v>
      </c>
      <c r="E57" s="1" t="s">
        <v>1452</v>
      </c>
      <c r="F57" s="1" t="s">
        <v>1099</v>
      </c>
      <c r="G57" s="1" t="s">
        <v>1103</v>
      </c>
      <c r="H57" s="1" t="s">
        <v>1104</v>
      </c>
      <c r="I57" s="1" t="s">
        <v>1453</v>
      </c>
      <c r="J57" s="1" t="s">
        <v>30</v>
      </c>
      <c r="K57" s="1" t="s">
        <v>1454</v>
      </c>
      <c r="L57" s="1" t="s">
        <v>1454</v>
      </c>
      <c r="M57" s="1" t="s">
        <v>1107</v>
      </c>
      <c r="N57" s="1" t="s">
        <v>1107</v>
      </c>
      <c r="O57" s="1" t="s">
        <v>1108</v>
      </c>
      <c r="P57" s="1" t="s">
        <v>1109</v>
      </c>
      <c r="Q57" s="1" t="s">
        <v>1110</v>
      </c>
      <c r="R57" s="1" t="s">
        <v>1455</v>
      </c>
      <c r="S57" s="1" t="s">
        <v>1112</v>
      </c>
      <c r="T57" s="1" t="s">
        <v>1113</v>
      </c>
      <c r="U57" s="1" t="s">
        <v>1114</v>
      </c>
      <c r="V57" s="1" t="s">
        <v>1115</v>
      </c>
    </row>
    <row r="58" s="1" customFormat="1" spans="1:22">
      <c r="A58" s="3">
        <v>21683441179</v>
      </c>
      <c r="B58" s="1" t="s">
        <v>1377</v>
      </c>
      <c r="C58" s="1" t="s">
        <v>1456</v>
      </c>
      <c r="D58" s="1" t="s">
        <v>1457</v>
      </c>
      <c r="E58" s="1" t="s">
        <v>1458</v>
      </c>
      <c r="F58" s="1" t="s">
        <v>1257</v>
      </c>
      <c r="G58" s="1" t="s">
        <v>1103</v>
      </c>
      <c r="H58" s="1" t="s">
        <v>1104</v>
      </c>
      <c r="I58" s="1" t="s">
        <v>1459</v>
      </c>
      <c r="J58" s="1" t="s">
        <v>30</v>
      </c>
      <c r="K58" s="1" t="s">
        <v>1460</v>
      </c>
      <c r="L58" s="1" t="s">
        <v>1460</v>
      </c>
      <c r="M58" s="1" t="s">
        <v>1107</v>
      </c>
      <c r="N58" s="1" t="s">
        <v>1107</v>
      </c>
      <c r="O58" s="1" t="s">
        <v>1108</v>
      </c>
      <c r="P58" s="1" t="s">
        <v>1109</v>
      </c>
      <c r="Q58" s="1" t="s">
        <v>1110</v>
      </c>
      <c r="R58" s="1" t="s">
        <v>1461</v>
      </c>
      <c r="S58" s="1" t="s">
        <v>1112</v>
      </c>
      <c r="T58" s="1" t="s">
        <v>1113</v>
      </c>
      <c r="U58" s="1" t="s">
        <v>1114</v>
      </c>
      <c r="V58" s="1" t="s">
        <v>1187</v>
      </c>
    </row>
    <row r="59" s="1" customFormat="1" spans="1:22">
      <c r="A59" s="3">
        <v>21683436935</v>
      </c>
      <c r="B59" s="1" t="s">
        <v>1377</v>
      </c>
      <c r="C59" s="1" t="s">
        <v>1462</v>
      </c>
      <c r="D59" s="1" t="s">
        <v>1463</v>
      </c>
      <c r="E59" s="1" t="s">
        <v>1464</v>
      </c>
      <c r="F59" s="1" t="s">
        <v>1377</v>
      </c>
      <c r="G59" s="1" t="s">
        <v>1257</v>
      </c>
      <c r="H59" s="1" t="s">
        <v>1104</v>
      </c>
      <c r="I59" s="1" t="s">
        <v>1465</v>
      </c>
      <c r="J59" s="1" t="s">
        <v>30</v>
      </c>
      <c r="K59" s="1" t="s">
        <v>1466</v>
      </c>
      <c r="L59" s="1" t="s">
        <v>1466</v>
      </c>
      <c r="M59" s="1" t="s">
        <v>1107</v>
      </c>
      <c r="N59" s="1" t="s">
        <v>1107</v>
      </c>
      <c r="O59" s="1" t="s">
        <v>1108</v>
      </c>
      <c r="P59" s="1" t="s">
        <v>1109</v>
      </c>
      <c r="Q59" s="1" t="s">
        <v>1110</v>
      </c>
      <c r="R59" s="1" t="s">
        <v>1467</v>
      </c>
      <c r="S59" s="1" t="s">
        <v>1112</v>
      </c>
      <c r="T59" s="1" t="s">
        <v>1113</v>
      </c>
      <c r="U59" s="1" t="s">
        <v>1114</v>
      </c>
      <c r="V59" s="1" t="s">
        <v>1468</v>
      </c>
    </row>
    <row r="60" s="1" customFormat="1" spans="1:22">
      <c r="A60" s="3">
        <v>21683423782</v>
      </c>
      <c r="B60" s="1" t="s">
        <v>1377</v>
      </c>
      <c r="C60" s="1" t="s">
        <v>1469</v>
      </c>
      <c r="D60" s="1" t="s">
        <v>1124</v>
      </c>
      <c r="E60" s="1" t="s">
        <v>1470</v>
      </c>
      <c r="F60" s="1" t="s">
        <v>1377</v>
      </c>
      <c r="G60" s="1" t="s">
        <v>1257</v>
      </c>
      <c r="H60" s="1" t="s">
        <v>1104</v>
      </c>
      <c r="I60" s="1" t="s">
        <v>1471</v>
      </c>
      <c r="J60" s="1" t="s">
        <v>30</v>
      </c>
      <c r="K60" s="1" t="s">
        <v>1127</v>
      </c>
      <c r="L60" s="1" t="s">
        <v>1127</v>
      </c>
      <c r="M60" s="1" t="s">
        <v>1107</v>
      </c>
      <c r="N60" s="1" t="s">
        <v>1107</v>
      </c>
      <c r="O60" s="1" t="s">
        <v>1108</v>
      </c>
      <c r="P60" s="1" t="s">
        <v>1109</v>
      </c>
      <c r="Q60" s="1" t="s">
        <v>1110</v>
      </c>
      <c r="R60" s="1" t="s">
        <v>1472</v>
      </c>
      <c r="S60" s="1" t="s">
        <v>1112</v>
      </c>
      <c r="T60" s="1" t="s">
        <v>1113</v>
      </c>
      <c r="U60" s="1" t="s">
        <v>1114</v>
      </c>
      <c r="V60" s="1" t="s">
        <v>1129</v>
      </c>
    </row>
    <row r="61" s="1" customFormat="1" spans="1:22">
      <c r="A61" s="3">
        <v>21683373475</v>
      </c>
      <c r="B61" s="1" t="s">
        <v>1377</v>
      </c>
      <c r="C61" s="1" t="s">
        <v>1473</v>
      </c>
      <c r="D61" s="1" t="s">
        <v>1474</v>
      </c>
      <c r="E61" s="1" t="s">
        <v>1475</v>
      </c>
      <c r="F61" s="1" t="s">
        <v>1377</v>
      </c>
      <c r="G61" s="1" t="s">
        <v>1103</v>
      </c>
      <c r="H61" s="1" t="s">
        <v>1104</v>
      </c>
      <c r="I61" s="1" t="s">
        <v>1476</v>
      </c>
      <c r="J61" s="1" t="s">
        <v>30</v>
      </c>
      <c r="K61" s="1" t="s">
        <v>1477</v>
      </c>
      <c r="L61" s="1" t="s">
        <v>1477</v>
      </c>
      <c r="M61" s="1" t="s">
        <v>1107</v>
      </c>
      <c r="N61" s="1" t="s">
        <v>1107</v>
      </c>
      <c r="O61" s="1" t="s">
        <v>1108</v>
      </c>
      <c r="P61" s="1" t="s">
        <v>1109</v>
      </c>
      <c r="Q61" s="1" t="s">
        <v>1110</v>
      </c>
      <c r="R61" s="1" t="s">
        <v>1478</v>
      </c>
      <c r="S61" s="1" t="s">
        <v>1112</v>
      </c>
      <c r="T61" s="1" t="s">
        <v>1113</v>
      </c>
      <c r="U61" s="1" t="s">
        <v>1114</v>
      </c>
      <c r="V61" s="1" t="s">
        <v>1168</v>
      </c>
    </row>
    <row r="62" s="1" customFormat="1" spans="1:22">
      <c r="A62" s="3">
        <v>21683382877</v>
      </c>
      <c r="B62" s="1" t="s">
        <v>1377</v>
      </c>
      <c r="C62" s="1" t="s">
        <v>1479</v>
      </c>
      <c r="D62" s="1" t="s">
        <v>1457</v>
      </c>
      <c r="E62" s="1" t="s">
        <v>1480</v>
      </c>
      <c r="F62" s="1" t="s">
        <v>1257</v>
      </c>
      <c r="G62" s="1" t="s">
        <v>1103</v>
      </c>
      <c r="H62" s="1" t="s">
        <v>1104</v>
      </c>
      <c r="I62" s="1" t="s">
        <v>1481</v>
      </c>
      <c r="J62" s="1" t="s">
        <v>30</v>
      </c>
      <c r="K62" s="1" t="s">
        <v>1482</v>
      </c>
      <c r="L62" s="1" t="s">
        <v>1482</v>
      </c>
      <c r="M62" s="1" t="s">
        <v>1107</v>
      </c>
      <c r="N62" s="1" t="s">
        <v>1107</v>
      </c>
      <c r="O62" s="1" t="s">
        <v>1108</v>
      </c>
      <c r="P62" s="1" t="s">
        <v>1109</v>
      </c>
      <c r="Q62" s="1" t="s">
        <v>1110</v>
      </c>
      <c r="R62" s="1" t="s">
        <v>1483</v>
      </c>
      <c r="S62" s="1" t="s">
        <v>1112</v>
      </c>
      <c r="T62" s="1" t="s">
        <v>1113</v>
      </c>
      <c r="U62" s="1" t="s">
        <v>1114</v>
      </c>
      <c r="V62" s="1" t="s">
        <v>1187</v>
      </c>
    </row>
    <row r="63" s="1" customFormat="1" spans="1:22">
      <c r="A63" s="3">
        <v>21683258833</v>
      </c>
      <c r="B63" s="1" t="s">
        <v>1377</v>
      </c>
      <c r="C63" s="1" t="s">
        <v>1484</v>
      </c>
      <c r="D63" s="1" t="s">
        <v>1485</v>
      </c>
      <c r="E63" s="1" t="s">
        <v>1486</v>
      </c>
      <c r="F63" s="1" t="s">
        <v>1377</v>
      </c>
      <c r="G63" s="1" t="s">
        <v>1099</v>
      </c>
      <c r="H63" s="1" t="s">
        <v>1104</v>
      </c>
      <c r="I63" s="1" t="s">
        <v>1487</v>
      </c>
      <c r="J63" s="1" t="s">
        <v>30</v>
      </c>
      <c r="K63" s="1" t="s">
        <v>1488</v>
      </c>
      <c r="L63" s="1" t="s">
        <v>1488</v>
      </c>
      <c r="M63" s="1" t="s">
        <v>1107</v>
      </c>
      <c r="N63" s="1" t="s">
        <v>1107</v>
      </c>
      <c r="O63" s="1" t="s">
        <v>1108</v>
      </c>
      <c r="P63" s="1" t="s">
        <v>1109</v>
      </c>
      <c r="Q63" s="1" t="s">
        <v>1110</v>
      </c>
      <c r="R63" s="1" t="s">
        <v>1489</v>
      </c>
      <c r="S63" s="1" t="s">
        <v>1112</v>
      </c>
      <c r="T63" s="1" t="s">
        <v>1113</v>
      </c>
      <c r="U63" s="1" t="s">
        <v>1114</v>
      </c>
      <c r="V63" s="1" t="s">
        <v>1225</v>
      </c>
    </row>
    <row r="64" s="1" customFormat="1" spans="1:22">
      <c r="A64" s="3">
        <v>21682727764</v>
      </c>
      <c r="B64" s="1" t="s">
        <v>1377</v>
      </c>
      <c r="C64" s="1" t="s">
        <v>1490</v>
      </c>
      <c r="D64" s="1" t="s">
        <v>1491</v>
      </c>
      <c r="E64" s="1" t="s">
        <v>1492</v>
      </c>
      <c r="F64" s="1" t="s">
        <v>1377</v>
      </c>
      <c r="G64" s="1" t="s">
        <v>1257</v>
      </c>
      <c r="H64" s="1" t="s">
        <v>1104</v>
      </c>
      <c r="I64" s="1" t="s">
        <v>1493</v>
      </c>
      <c r="J64" s="1" t="s">
        <v>30</v>
      </c>
      <c r="K64" s="1" t="s">
        <v>1494</v>
      </c>
      <c r="L64" s="1" t="s">
        <v>1494</v>
      </c>
      <c r="M64" s="1" t="s">
        <v>1107</v>
      </c>
      <c r="N64" s="1" t="s">
        <v>1107</v>
      </c>
      <c r="O64" s="1" t="s">
        <v>1108</v>
      </c>
      <c r="P64" s="1" t="s">
        <v>1109</v>
      </c>
      <c r="Q64" s="1" t="s">
        <v>1110</v>
      </c>
      <c r="R64" s="1" t="s">
        <v>1495</v>
      </c>
      <c r="S64" s="1" t="s">
        <v>1112</v>
      </c>
      <c r="T64" s="1" t="s">
        <v>1113</v>
      </c>
      <c r="U64" s="1" t="s">
        <v>1114</v>
      </c>
      <c r="V64" s="1" t="s">
        <v>1115</v>
      </c>
    </row>
    <row r="65" s="1" customFormat="1" spans="1:22">
      <c r="A65" s="3">
        <v>21682681776</v>
      </c>
      <c r="B65" s="1" t="s">
        <v>1377</v>
      </c>
      <c r="C65" s="1" t="s">
        <v>1496</v>
      </c>
      <c r="D65" s="1" t="s">
        <v>1497</v>
      </c>
      <c r="E65" s="1" t="s">
        <v>1498</v>
      </c>
      <c r="F65" s="1" t="s">
        <v>1377</v>
      </c>
      <c r="G65" s="1" t="s">
        <v>1257</v>
      </c>
      <c r="H65" s="1" t="s">
        <v>1104</v>
      </c>
      <c r="I65" s="1" t="s">
        <v>1499</v>
      </c>
      <c r="J65" s="1" t="s">
        <v>30</v>
      </c>
      <c r="K65" s="1" t="s">
        <v>1500</v>
      </c>
      <c r="L65" s="1" t="s">
        <v>1108</v>
      </c>
      <c r="M65" s="1" t="s">
        <v>1501</v>
      </c>
      <c r="N65" s="1" t="s">
        <v>1502</v>
      </c>
      <c r="O65" s="1" t="s">
        <v>1108</v>
      </c>
      <c r="P65" s="1" t="s">
        <v>1109</v>
      </c>
      <c r="Q65" s="1" t="s">
        <v>1110</v>
      </c>
      <c r="R65" s="1" t="s">
        <v>1503</v>
      </c>
      <c r="S65" s="1" t="s">
        <v>1112</v>
      </c>
      <c r="T65" s="1" t="s">
        <v>1113</v>
      </c>
      <c r="U65" s="1" t="s">
        <v>1114</v>
      </c>
      <c r="V65" s="1" t="s">
        <v>1225</v>
      </c>
    </row>
    <row r="66" s="1" customFormat="1" spans="1:22">
      <c r="A66" s="3">
        <v>21682262508</v>
      </c>
      <c r="B66" s="1" t="s">
        <v>1377</v>
      </c>
      <c r="C66" s="1" t="s">
        <v>1504</v>
      </c>
      <c r="D66" s="1" t="s">
        <v>1505</v>
      </c>
      <c r="E66" s="1" t="s">
        <v>1506</v>
      </c>
      <c r="F66" s="1" t="s">
        <v>1257</v>
      </c>
      <c r="G66" s="1" t="s">
        <v>1099</v>
      </c>
      <c r="H66" s="1" t="s">
        <v>1104</v>
      </c>
      <c r="I66" s="1" t="s">
        <v>1507</v>
      </c>
      <c r="J66" s="1" t="s">
        <v>30</v>
      </c>
      <c r="K66" s="1" t="s">
        <v>1508</v>
      </c>
      <c r="L66" s="1" t="s">
        <v>1508</v>
      </c>
      <c r="M66" s="1" t="s">
        <v>1107</v>
      </c>
      <c r="N66" s="1" t="s">
        <v>1107</v>
      </c>
      <c r="O66" s="1" t="s">
        <v>1108</v>
      </c>
      <c r="P66" s="1" t="s">
        <v>1109</v>
      </c>
      <c r="Q66" s="1" t="s">
        <v>1110</v>
      </c>
      <c r="R66" s="1" t="s">
        <v>1509</v>
      </c>
      <c r="S66" s="1" t="s">
        <v>1112</v>
      </c>
      <c r="T66" s="1" t="s">
        <v>1113</v>
      </c>
      <c r="U66" s="1" t="s">
        <v>1114</v>
      </c>
      <c r="V66" s="1" t="s">
        <v>1187</v>
      </c>
    </row>
    <row r="67" s="1" customFormat="1" spans="1:22">
      <c r="A67" s="3">
        <v>21682058231</v>
      </c>
      <c r="B67" s="1" t="s">
        <v>1377</v>
      </c>
      <c r="C67" s="1" t="s">
        <v>1510</v>
      </c>
      <c r="D67" s="1" t="s">
        <v>1511</v>
      </c>
      <c r="E67" s="1" t="s">
        <v>1512</v>
      </c>
      <c r="F67" s="1" t="s">
        <v>1377</v>
      </c>
      <c r="G67" s="1" t="s">
        <v>1257</v>
      </c>
      <c r="H67" s="1" t="s">
        <v>1104</v>
      </c>
      <c r="I67" s="1" t="s">
        <v>1513</v>
      </c>
      <c r="J67" s="1" t="s">
        <v>30</v>
      </c>
      <c r="K67" s="1" t="s">
        <v>1514</v>
      </c>
      <c r="L67" s="1" t="s">
        <v>1514</v>
      </c>
      <c r="M67" s="1" t="s">
        <v>1107</v>
      </c>
      <c r="N67" s="1" t="s">
        <v>1107</v>
      </c>
      <c r="O67" s="1" t="s">
        <v>1108</v>
      </c>
      <c r="P67" s="1" t="s">
        <v>1109</v>
      </c>
      <c r="Q67" s="1" t="s">
        <v>1110</v>
      </c>
      <c r="R67" s="1" t="s">
        <v>1515</v>
      </c>
      <c r="S67" s="1" t="s">
        <v>1112</v>
      </c>
      <c r="T67" s="1" t="s">
        <v>1113</v>
      </c>
      <c r="U67" s="1" t="s">
        <v>1114</v>
      </c>
      <c r="V67" s="1" t="s">
        <v>1161</v>
      </c>
    </row>
    <row r="68" s="1" customFormat="1" spans="1:22">
      <c r="A68" s="3">
        <v>21681621151</v>
      </c>
      <c r="B68" s="1" t="s">
        <v>1377</v>
      </c>
      <c r="C68" s="1" t="s">
        <v>1516</v>
      </c>
      <c r="D68" s="1" t="s">
        <v>1517</v>
      </c>
      <c r="E68" s="1" t="s">
        <v>1518</v>
      </c>
      <c r="F68" s="1" t="s">
        <v>1377</v>
      </c>
      <c r="G68" s="1" t="s">
        <v>1099</v>
      </c>
      <c r="H68" s="1" t="s">
        <v>1104</v>
      </c>
      <c r="I68" s="1" t="s">
        <v>1519</v>
      </c>
      <c r="J68" s="1" t="s">
        <v>30</v>
      </c>
      <c r="K68" s="1" t="s">
        <v>1520</v>
      </c>
      <c r="L68" s="1" t="s">
        <v>1520</v>
      </c>
      <c r="M68" s="1" t="s">
        <v>1107</v>
      </c>
      <c r="N68" s="1" t="s">
        <v>1107</v>
      </c>
      <c r="O68" s="1" t="s">
        <v>1108</v>
      </c>
      <c r="P68" s="1" t="s">
        <v>1109</v>
      </c>
      <c r="Q68" s="1" t="s">
        <v>1110</v>
      </c>
      <c r="R68" s="1" t="s">
        <v>1521</v>
      </c>
      <c r="S68" s="1" t="s">
        <v>1112</v>
      </c>
      <c r="T68" s="1" t="s">
        <v>1113</v>
      </c>
      <c r="U68" s="1" t="s">
        <v>1114</v>
      </c>
      <c r="V68" s="1" t="s">
        <v>1136</v>
      </c>
    </row>
    <row r="69" s="1" customFormat="1" spans="1:22">
      <c r="A69" s="3">
        <v>21681596608</v>
      </c>
      <c r="B69" s="1" t="s">
        <v>1377</v>
      </c>
      <c r="C69" s="1" t="s">
        <v>1522</v>
      </c>
      <c r="D69" s="1" t="s">
        <v>1523</v>
      </c>
      <c r="E69" s="1" t="s">
        <v>1524</v>
      </c>
      <c r="F69" s="1" t="s">
        <v>1377</v>
      </c>
      <c r="G69" s="1" t="s">
        <v>1257</v>
      </c>
      <c r="H69" s="1" t="s">
        <v>1104</v>
      </c>
      <c r="I69" s="1" t="s">
        <v>1525</v>
      </c>
      <c r="J69" s="1" t="s">
        <v>30</v>
      </c>
      <c r="K69" s="1" t="s">
        <v>1526</v>
      </c>
      <c r="L69" s="1" t="s">
        <v>1526</v>
      </c>
      <c r="M69" s="1" t="s">
        <v>1107</v>
      </c>
      <c r="N69" s="1" t="s">
        <v>1107</v>
      </c>
      <c r="O69" s="1" t="s">
        <v>1108</v>
      </c>
      <c r="P69" s="1" t="s">
        <v>1109</v>
      </c>
      <c r="Q69" s="1" t="s">
        <v>1110</v>
      </c>
      <c r="R69" s="1" t="s">
        <v>1527</v>
      </c>
      <c r="S69" s="1" t="s">
        <v>1112</v>
      </c>
      <c r="T69" s="1" t="s">
        <v>1113</v>
      </c>
      <c r="U69" s="1" t="s">
        <v>1114</v>
      </c>
      <c r="V69" s="1" t="s">
        <v>1115</v>
      </c>
    </row>
    <row r="70" s="1" customFormat="1" spans="1:22">
      <c r="A70" s="3">
        <v>21681451196</v>
      </c>
      <c r="B70" s="1" t="s">
        <v>1377</v>
      </c>
      <c r="C70" s="1" t="s">
        <v>1528</v>
      </c>
      <c r="D70" s="1" t="s">
        <v>1131</v>
      </c>
      <c r="E70" s="1" t="s">
        <v>1529</v>
      </c>
      <c r="F70" s="1" t="s">
        <v>1377</v>
      </c>
      <c r="G70" s="1" t="s">
        <v>1257</v>
      </c>
      <c r="H70" s="1" t="s">
        <v>1104</v>
      </c>
      <c r="I70" s="1" t="s">
        <v>1530</v>
      </c>
      <c r="J70" s="1" t="s">
        <v>30</v>
      </c>
      <c r="K70" s="1" t="s">
        <v>1531</v>
      </c>
      <c r="L70" s="1" t="s">
        <v>1531</v>
      </c>
      <c r="M70" s="1" t="s">
        <v>1107</v>
      </c>
      <c r="N70" s="1" t="s">
        <v>1107</v>
      </c>
      <c r="O70" s="1" t="s">
        <v>1108</v>
      </c>
      <c r="P70" s="1" t="s">
        <v>1109</v>
      </c>
      <c r="Q70" s="1" t="s">
        <v>1110</v>
      </c>
      <c r="R70" s="1" t="s">
        <v>1532</v>
      </c>
      <c r="S70" s="1" t="s">
        <v>1112</v>
      </c>
      <c r="T70" s="1" t="s">
        <v>1113</v>
      </c>
      <c r="U70" s="1" t="s">
        <v>1114</v>
      </c>
      <c r="V70" s="1" t="s">
        <v>1136</v>
      </c>
    </row>
    <row r="71" s="1" customFormat="1" spans="1:22">
      <c r="A71" s="3">
        <v>21681124955</v>
      </c>
      <c r="B71" s="1" t="s">
        <v>1377</v>
      </c>
      <c r="C71" s="1" t="s">
        <v>1533</v>
      </c>
      <c r="D71" s="1" t="s">
        <v>1340</v>
      </c>
      <c r="E71" s="1" t="s">
        <v>1341</v>
      </c>
      <c r="F71" s="1" t="s">
        <v>1377</v>
      </c>
      <c r="G71" s="1" t="s">
        <v>1257</v>
      </c>
      <c r="H71" s="1" t="s">
        <v>1104</v>
      </c>
      <c r="I71" s="1" t="s">
        <v>1534</v>
      </c>
      <c r="J71" s="1" t="s">
        <v>30</v>
      </c>
      <c r="K71" s="1" t="s">
        <v>1535</v>
      </c>
      <c r="L71" s="1" t="s">
        <v>1535</v>
      </c>
      <c r="M71" s="1" t="s">
        <v>1107</v>
      </c>
      <c r="N71" s="1" t="s">
        <v>1107</v>
      </c>
      <c r="O71" s="1" t="s">
        <v>1108</v>
      </c>
      <c r="P71" s="1" t="s">
        <v>1109</v>
      </c>
      <c r="Q71" s="1" t="s">
        <v>1110</v>
      </c>
      <c r="R71" s="1" t="s">
        <v>1536</v>
      </c>
      <c r="S71" s="1" t="s">
        <v>1112</v>
      </c>
      <c r="T71" s="1" t="s">
        <v>1113</v>
      </c>
      <c r="U71" s="1" t="s">
        <v>1114</v>
      </c>
      <c r="V71" s="1" t="s">
        <v>1115</v>
      </c>
    </row>
    <row r="72" s="1" customFormat="1" spans="1:22">
      <c r="A72" s="3">
        <v>21680784257</v>
      </c>
      <c r="B72" s="1" t="s">
        <v>1377</v>
      </c>
      <c r="C72" s="1" t="s">
        <v>1537</v>
      </c>
      <c r="D72" s="1" t="s">
        <v>1538</v>
      </c>
      <c r="E72" s="1" t="s">
        <v>1539</v>
      </c>
      <c r="F72" s="1" t="s">
        <v>1257</v>
      </c>
      <c r="G72" s="1" t="s">
        <v>1099</v>
      </c>
      <c r="H72" s="1" t="s">
        <v>1104</v>
      </c>
      <c r="I72" s="1" t="s">
        <v>1540</v>
      </c>
      <c r="J72" s="1" t="s">
        <v>30</v>
      </c>
      <c r="K72" s="1" t="s">
        <v>1248</v>
      </c>
      <c r="L72" s="1" t="s">
        <v>1248</v>
      </c>
      <c r="M72" s="1" t="s">
        <v>1107</v>
      </c>
      <c r="N72" s="1" t="s">
        <v>1107</v>
      </c>
      <c r="O72" s="1" t="s">
        <v>1108</v>
      </c>
      <c r="P72" s="1" t="s">
        <v>1109</v>
      </c>
      <c r="Q72" s="1" t="s">
        <v>1110</v>
      </c>
      <c r="R72" s="1" t="s">
        <v>1541</v>
      </c>
      <c r="S72" s="1" t="s">
        <v>1112</v>
      </c>
      <c r="T72" s="1" t="s">
        <v>1113</v>
      </c>
      <c r="U72" s="1" t="s">
        <v>1114</v>
      </c>
      <c r="V72" s="1" t="s">
        <v>1122</v>
      </c>
    </row>
    <row r="73" s="1" customFormat="1" spans="1:22">
      <c r="A73" s="3">
        <v>21680710590</v>
      </c>
      <c r="B73" s="1" t="s">
        <v>1377</v>
      </c>
      <c r="C73" s="1" t="s">
        <v>1542</v>
      </c>
      <c r="D73" s="1" t="s">
        <v>1543</v>
      </c>
      <c r="E73" s="1" t="s">
        <v>1544</v>
      </c>
      <c r="F73" s="1" t="s">
        <v>1377</v>
      </c>
      <c r="G73" s="1" t="s">
        <v>1257</v>
      </c>
      <c r="H73" s="1" t="s">
        <v>1104</v>
      </c>
      <c r="I73" s="1" t="s">
        <v>1545</v>
      </c>
      <c r="J73" s="1" t="s">
        <v>30</v>
      </c>
      <c r="K73" s="1" t="s">
        <v>1546</v>
      </c>
      <c r="L73" s="1" t="s">
        <v>1546</v>
      </c>
      <c r="M73" s="1" t="s">
        <v>1107</v>
      </c>
      <c r="N73" s="1" t="s">
        <v>1107</v>
      </c>
      <c r="O73" s="1" t="s">
        <v>1108</v>
      </c>
      <c r="P73" s="1" t="s">
        <v>1109</v>
      </c>
      <c r="Q73" s="1" t="s">
        <v>1110</v>
      </c>
      <c r="R73" s="1" t="s">
        <v>1547</v>
      </c>
      <c r="S73" s="1" t="s">
        <v>1112</v>
      </c>
      <c r="T73" s="1" t="s">
        <v>1113</v>
      </c>
      <c r="U73" s="1" t="s">
        <v>1114</v>
      </c>
      <c r="V73" s="1" t="s">
        <v>1225</v>
      </c>
    </row>
    <row r="74" s="1" customFormat="1" spans="1:22">
      <c r="A74" s="3">
        <v>21680418178</v>
      </c>
      <c r="B74" s="1" t="s">
        <v>1377</v>
      </c>
      <c r="C74" s="1" t="s">
        <v>1548</v>
      </c>
      <c r="D74" s="1" t="s">
        <v>1549</v>
      </c>
      <c r="E74" s="1" t="s">
        <v>1550</v>
      </c>
      <c r="F74" s="1" t="s">
        <v>1377</v>
      </c>
      <c r="G74" s="1" t="s">
        <v>1103</v>
      </c>
      <c r="H74" s="1" t="s">
        <v>1104</v>
      </c>
      <c r="I74" s="1" t="s">
        <v>1551</v>
      </c>
      <c r="J74" s="1" t="s">
        <v>30</v>
      </c>
      <c r="K74" s="1" t="s">
        <v>1552</v>
      </c>
      <c r="L74" s="1" t="s">
        <v>1552</v>
      </c>
      <c r="M74" s="1" t="s">
        <v>1107</v>
      </c>
      <c r="N74" s="1" t="s">
        <v>1107</v>
      </c>
      <c r="O74" s="1" t="s">
        <v>1108</v>
      </c>
      <c r="P74" s="1" t="s">
        <v>1109</v>
      </c>
      <c r="Q74" s="1" t="s">
        <v>1110</v>
      </c>
      <c r="R74" s="1" t="s">
        <v>1553</v>
      </c>
      <c r="S74" s="1" t="s">
        <v>1112</v>
      </c>
      <c r="T74" s="1" t="s">
        <v>1113</v>
      </c>
      <c r="U74" s="1" t="s">
        <v>1114</v>
      </c>
      <c r="V74" s="1" t="s">
        <v>1161</v>
      </c>
    </row>
    <row r="75" s="1" customFormat="1" spans="1:22">
      <c r="A75" s="3">
        <v>21638307847</v>
      </c>
      <c r="B75" s="1" t="s">
        <v>1377</v>
      </c>
      <c r="C75" s="1" t="s">
        <v>1554</v>
      </c>
      <c r="D75" s="1" t="s">
        <v>1555</v>
      </c>
      <c r="E75" s="1" t="s">
        <v>1556</v>
      </c>
      <c r="F75" s="1" t="s">
        <v>1377</v>
      </c>
      <c r="G75" s="1" t="s">
        <v>1257</v>
      </c>
      <c r="H75" s="1" t="s">
        <v>1104</v>
      </c>
      <c r="I75" s="1" t="s">
        <v>1557</v>
      </c>
      <c r="J75" s="1" t="s">
        <v>30</v>
      </c>
      <c r="K75" s="1" t="s">
        <v>1558</v>
      </c>
      <c r="L75" s="1" t="s">
        <v>1558</v>
      </c>
      <c r="M75" s="1" t="s">
        <v>1107</v>
      </c>
      <c r="N75" s="1" t="s">
        <v>1107</v>
      </c>
      <c r="O75" s="1" t="s">
        <v>1108</v>
      </c>
      <c r="P75" s="1" t="s">
        <v>1109</v>
      </c>
      <c r="Q75" s="1" t="s">
        <v>1110</v>
      </c>
      <c r="R75" s="1" t="s">
        <v>1559</v>
      </c>
      <c r="S75" s="1" t="s">
        <v>1112</v>
      </c>
      <c r="T75" s="1" t="s">
        <v>1113</v>
      </c>
      <c r="U75" s="1" t="s">
        <v>1114</v>
      </c>
      <c r="V75" s="1" t="s">
        <v>1212</v>
      </c>
    </row>
    <row r="76" s="1" customFormat="1" spans="1:22">
      <c r="A76" s="3">
        <v>21638298413</v>
      </c>
      <c r="B76" s="1" t="s">
        <v>1377</v>
      </c>
      <c r="C76" s="1" t="s">
        <v>1560</v>
      </c>
      <c r="D76" s="1" t="s">
        <v>1561</v>
      </c>
      <c r="E76" s="1" t="s">
        <v>1562</v>
      </c>
      <c r="F76" s="1" t="s">
        <v>1377</v>
      </c>
      <c r="G76" s="1" t="s">
        <v>1257</v>
      </c>
      <c r="H76" s="1" t="s">
        <v>1104</v>
      </c>
      <c r="I76" s="1" t="s">
        <v>1563</v>
      </c>
      <c r="J76" s="1" t="s">
        <v>30</v>
      </c>
      <c r="K76" s="1" t="s">
        <v>1564</v>
      </c>
      <c r="L76" s="1" t="s">
        <v>1564</v>
      </c>
      <c r="M76" s="1" t="s">
        <v>1107</v>
      </c>
      <c r="N76" s="1" t="s">
        <v>1107</v>
      </c>
      <c r="O76" s="1" t="s">
        <v>1108</v>
      </c>
      <c r="P76" s="1" t="s">
        <v>1109</v>
      </c>
      <c r="Q76" s="1" t="s">
        <v>1110</v>
      </c>
      <c r="R76" s="1" t="s">
        <v>1565</v>
      </c>
      <c r="S76" s="1" t="s">
        <v>1112</v>
      </c>
      <c r="T76" s="1" t="s">
        <v>1113</v>
      </c>
      <c r="U76" s="1" t="s">
        <v>1114</v>
      </c>
      <c r="V76" s="1" t="s">
        <v>1566</v>
      </c>
    </row>
    <row r="77" s="1" customFormat="1" spans="1:22">
      <c r="A77" s="3">
        <v>21638291246</v>
      </c>
      <c r="B77" s="1" t="s">
        <v>1377</v>
      </c>
      <c r="C77" s="1" t="s">
        <v>1567</v>
      </c>
      <c r="D77" s="1" t="s">
        <v>1568</v>
      </c>
      <c r="E77" s="1" t="s">
        <v>1569</v>
      </c>
      <c r="F77" s="1" t="s">
        <v>1099</v>
      </c>
      <c r="G77" s="1" t="s">
        <v>1103</v>
      </c>
      <c r="H77" s="1" t="s">
        <v>1104</v>
      </c>
      <c r="I77" s="1" t="s">
        <v>1570</v>
      </c>
      <c r="J77" s="1" t="s">
        <v>30</v>
      </c>
      <c r="K77" s="1" t="s">
        <v>1571</v>
      </c>
      <c r="L77" s="1" t="s">
        <v>1571</v>
      </c>
      <c r="M77" s="1" t="s">
        <v>1107</v>
      </c>
      <c r="N77" s="1" t="s">
        <v>1107</v>
      </c>
      <c r="O77" s="1" t="s">
        <v>1108</v>
      </c>
      <c r="P77" s="1" t="s">
        <v>1109</v>
      </c>
      <c r="Q77" s="1" t="s">
        <v>1110</v>
      </c>
      <c r="R77" s="1" t="s">
        <v>1572</v>
      </c>
      <c r="S77" s="1" t="s">
        <v>1112</v>
      </c>
      <c r="T77" s="1" t="s">
        <v>1113</v>
      </c>
      <c r="U77" s="1" t="s">
        <v>1114</v>
      </c>
      <c r="V77" s="1" t="s">
        <v>1225</v>
      </c>
    </row>
    <row r="78" s="1" customFormat="1" spans="1:22">
      <c r="A78" s="3">
        <v>21638278141</v>
      </c>
      <c r="B78" s="1" t="s">
        <v>1377</v>
      </c>
      <c r="C78" s="1" t="s">
        <v>1573</v>
      </c>
      <c r="D78" s="1" t="s">
        <v>1574</v>
      </c>
      <c r="E78" s="1" t="s">
        <v>1575</v>
      </c>
      <c r="F78" s="1" t="s">
        <v>1377</v>
      </c>
      <c r="G78" s="1" t="s">
        <v>1257</v>
      </c>
      <c r="H78" s="1" t="s">
        <v>1104</v>
      </c>
      <c r="I78" s="1" t="s">
        <v>1576</v>
      </c>
      <c r="J78" s="1" t="s">
        <v>30</v>
      </c>
      <c r="K78" s="1" t="s">
        <v>1577</v>
      </c>
      <c r="L78" s="1" t="s">
        <v>1577</v>
      </c>
      <c r="M78" s="1" t="s">
        <v>1107</v>
      </c>
      <c r="N78" s="1" t="s">
        <v>1107</v>
      </c>
      <c r="O78" s="1" t="s">
        <v>1108</v>
      </c>
      <c r="P78" s="1" t="s">
        <v>1109</v>
      </c>
      <c r="Q78" s="1" t="s">
        <v>1110</v>
      </c>
      <c r="R78" s="1" t="s">
        <v>1578</v>
      </c>
      <c r="S78" s="1" t="s">
        <v>1112</v>
      </c>
      <c r="T78" s="1" t="s">
        <v>1113</v>
      </c>
      <c r="U78" s="1" t="s">
        <v>1114</v>
      </c>
      <c r="V78" s="1" t="s">
        <v>1225</v>
      </c>
    </row>
    <row r="79" s="1" customFormat="1" spans="1:22">
      <c r="A79" s="3">
        <v>21638269338</v>
      </c>
      <c r="B79" s="1" t="s">
        <v>1377</v>
      </c>
      <c r="C79" s="1" t="s">
        <v>1579</v>
      </c>
      <c r="D79" s="1" t="s">
        <v>1580</v>
      </c>
      <c r="E79" s="1" t="s">
        <v>1581</v>
      </c>
      <c r="F79" s="1" t="s">
        <v>1377</v>
      </c>
      <c r="G79" s="1" t="s">
        <v>1257</v>
      </c>
      <c r="H79" s="1" t="s">
        <v>1104</v>
      </c>
      <c r="I79" s="1" t="s">
        <v>1582</v>
      </c>
      <c r="J79" s="1" t="s">
        <v>30</v>
      </c>
      <c r="K79" s="1" t="s">
        <v>1583</v>
      </c>
      <c r="L79" s="1" t="s">
        <v>1583</v>
      </c>
      <c r="M79" s="1" t="s">
        <v>1107</v>
      </c>
      <c r="N79" s="1" t="s">
        <v>1107</v>
      </c>
      <c r="O79" s="1" t="s">
        <v>1108</v>
      </c>
      <c r="P79" s="1" t="s">
        <v>1109</v>
      </c>
      <c r="Q79" s="1" t="s">
        <v>1110</v>
      </c>
      <c r="R79" s="1" t="s">
        <v>1584</v>
      </c>
      <c r="S79" s="1" t="s">
        <v>1112</v>
      </c>
      <c r="T79" s="1" t="s">
        <v>1113</v>
      </c>
      <c r="U79" s="1" t="s">
        <v>1114</v>
      </c>
      <c r="V79" s="1" t="s">
        <v>1250</v>
      </c>
    </row>
    <row r="80" s="1" customFormat="1" spans="1:22">
      <c r="A80" s="3">
        <v>21637948986</v>
      </c>
      <c r="B80" s="1" t="s">
        <v>1377</v>
      </c>
      <c r="C80" s="1" t="s">
        <v>1585</v>
      </c>
      <c r="D80" s="1" t="s">
        <v>1586</v>
      </c>
      <c r="E80" s="1" t="s">
        <v>1587</v>
      </c>
      <c r="F80" s="1" t="s">
        <v>1377</v>
      </c>
      <c r="G80" s="1" t="s">
        <v>1257</v>
      </c>
      <c r="H80" s="1" t="s">
        <v>1104</v>
      </c>
      <c r="I80" s="1" t="s">
        <v>1588</v>
      </c>
      <c r="J80" s="1" t="s">
        <v>30</v>
      </c>
      <c r="K80" s="1" t="s">
        <v>1589</v>
      </c>
      <c r="L80" s="1" t="s">
        <v>1589</v>
      </c>
      <c r="M80" s="1" t="s">
        <v>1107</v>
      </c>
      <c r="N80" s="1" t="s">
        <v>1107</v>
      </c>
      <c r="O80" s="1" t="s">
        <v>1108</v>
      </c>
      <c r="P80" s="1" t="s">
        <v>1109</v>
      </c>
      <c r="Q80" s="1" t="s">
        <v>1110</v>
      </c>
      <c r="R80" s="1" t="s">
        <v>1590</v>
      </c>
      <c r="S80" s="1" t="s">
        <v>1112</v>
      </c>
      <c r="T80" s="1" t="s">
        <v>1113</v>
      </c>
      <c r="U80" s="1" t="s">
        <v>1114</v>
      </c>
      <c r="V80" s="1" t="s">
        <v>1115</v>
      </c>
    </row>
    <row r="81" s="1" customFormat="1" spans="1:22">
      <c r="A81" s="3">
        <v>21637603619</v>
      </c>
      <c r="B81" s="1" t="s">
        <v>1591</v>
      </c>
      <c r="C81" s="1" t="s">
        <v>1592</v>
      </c>
      <c r="D81" s="1" t="s">
        <v>1593</v>
      </c>
      <c r="E81" s="1" t="s">
        <v>1594</v>
      </c>
      <c r="F81" s="1" t="s">
        <v>1377</v>
      </c>
      <c r="G81" s="1" t="s">
        <v>1257</v>
      </c>
      <c r="H81" s="1" t="s">
        <v>1104</v>
      </c>
      <c r="I81" s="1" t="s">
        <v>1595</v>
      </c>
      <c r="J81" s="1" t="s">
        <v>30</v>
      </c>
      <c r="K81" s="1" t="s">
        <v>1596</v>
      </c>
      <c r="L81" s="1" t="s">
        <v>1596</v>
      </c>
      <c r="M81" s="1" t="s">
        <v>1107</v>
      </c>
      <c r="N81" s="1" t="s">
        <v>1107</v>
      </c>
      <c r="O81" s="1" t="s">
        <v>1108</v>
      </c>
      <c r="P81" s="1" t="s">
        <v>1109</v>
      </c>
      <c r="Q81" s="1" t="s">
        <v>1110</v>
      </c>
      <c r="R81" s="1" t="s">
        <v>1597</v>
      </c>
      <c r="S81" s="1" t="s">
        <v>1112</v>
      </c>
      <c r="T81" s="1" t="s">
        <v>1113</v>
      </c>
      <c r="U81" s="1" t="s">
        <v>1114</v>
      </c>
      <c r="V81" s="1" t="s">
        <v>1115</v>
      </c>
    </row>
    <row r="82" s="1" customFormat="1" spans="1:22">
      <c r="A82" s="3">
        <v>21636934389</v>
      </c>
      <c r="B82" s="1" t="s">
        <v>1591</v>
      </c>
      <c r="C82" s="1" t="s">
        <v>1598</v>
      </c>
      <c r="D82" s="1" t="s">
        <v>1599</v>
      </c>
      <c r="E82" s="1" t="s">
        <v>1600</v>
      </c>
      <c r="F82" s="1" t="s">
        <v>1099</v>
      </c>
      <c r="G82" s="1" t="s">
        <v>1103</v>
      </c>
      <c r="H82" s="1" t="s">
        <v>1104</v>
      </c>
      <c r="I82" s="1" t="s">
        <v>1601</v>
      </c>
      <c r="J82" s="1" t="s">
        <v>30</v>
      </c>
      <c r="K82" s="1" t="s">
        <v>1602</v>
      </c>
      <c r="L82" s="1" t="s">
        <v>1602</v>
      </c>
      <c r="M82" s="1" t="s">
        <v>1107</v>
      </c>
      <c r="N82" s="1" t="s">
        <v>1107</v>
      </c>
      <c r="O82" s="1" t="s">
        <v>1108</v>
      </c>
      <c r="P82" s="1" t="s">
        <v>1109</v>
      </c>
      <c r="Q82" s="1" t="s">
        <v>1110</v>
      </c>
      <c r="R82" s="1" t="s">
        <v>1603</v>
      </c>
      <c r="S82" s="1" t="s">
        <v>1112</v>
      </c>
      <c r="T82" s="1" t="s">
        <v>1113</v>
      </c>
      <c r="U82" s="1" t="s">
        <v>1114</v>
      </c>
      <c r="V82" s="1" t="s">
        <v>1187</v>
      </c>
    </row>
    <row r="83" s="1" customFormat="1" spans="1:22">
      <c r="A83" s="3">
        <v>21635708254</v>
      </c>
      <c r="B83" s="1" t="s">
        <v>1591</v>
      </c>
      <c r="C83" s="1" t="s">
        <v>1604</v>
      </c>
      <c r="D83" s="1" t="s">
        <v>1131</v>
      </c>
      <c r="E83" s="1" t="s">
        <v>1132</v>
      </c>
      <c r="F83" s="1" t="s">
        <v>1377</v>
      </c>
      <c r="G83" s="1" t="s">
        <v>1257</v>
      </c>
      <c r="H83" s="1" t="s">
        <v>1104</v>
      </c>
      <c r="I83" s="1" t="s">
        <v>1605</v>
      </c>
      <c r="J83" s="1" t="s">
        <v>30</v>
      </c>
      <c r="K83" s="1" t="s">
        <v>1172</v>
      </c>
      <c r="L83" s="1" t="s">
        <v>1172</v>
      </c>
      <c r="M83" s="1" t="s">
        <v>1107</v>
      </c>
      <c r="N83" s="1" t="s">
        <v>1107</v>
      </c>
      <c r="O83" s="1" t="s">
        <v>1108</v>
      </c>
      <c r="P83" s="1" t="s">
        <v>1109</v>
      </c>
      <c r="Q83" s="1" t="s">
        <v>1110</v>
      </c>
      <c r="R83" s="1" t="s">
        <v>1606</v>
      </c>
      <c r="S83" s="1" t="s">
        <v>1112</v>
      </c>
      <c r="T83" s="1" t="s">
        <v>1113</v>
      </c>
      <c r="U83" s="1" t="s">
        <v>1114</v>
      </c>
      <c r="V83" s="1" t="s">
        <v>1136</v>
      </c>
    </row>
    <row r="84" s="1" customFormat="1" spans="1:22">
      <c r="A84" s="3">
        <v>21630426293</v>
      </c>
      <c r="B84" s="1" t="s">
        <v>1591</v>
      </c>
      <c r="C84" s="1" t="s">
        <v>1607</v>
      </c>
      <c r="D84" s="1" t="s">
        <v>1608</v>
      </c>
      <c r="E84" s="1" t="s">
        <v>1609</v>
      </c>
      <c r="F84" s="1" t="s">
        <v>1591</v>
      </c>
      <c r="G84" s="1" t="s">
        <v>1257</v>
      </c>
      <c r="H84" s="1" t="s">
        <v>1104</v>
      </c>
      <c r="I84" s="1" t="s">
        <v>1610</v>
      </c>
      <c r="J84" s="1" t="s">
        <v>30</v>
      </c>
      <c r="K84" s="1" t="s">
        <v>1611</v>
      </c>
      <c r="L84" s="1" t="s">
        <v>1611</v>
      </c>
      <c r="M84" s="1" t="s">
        <v>1107</v>
      </c>
      <c r="N84" s="1" t="s">
        <v>1107</v>
      </c>
      <c r="O84" s="1" t="s">
        <v>1108</v>
      </c>
      <c r="P84" s="1" t="s">
        <v>1109</v>
      </c>
      <c r="Q84" s="1" t="s">
        <v>1110</v>
      </c>
      <c r="R84" s="1" t="s">
        <v>1612</v>
      </c>
      <c r="S84" s="1" t="s">
        <v>1112</v>
      </c>
      <c r="T84" s="1" t="s">
        <v>1113</v>
      </c>
      <c r="U84" s="1" t="s">
        <v>1114</v>
      </c>
      <c r="V84" s="1" t="s">
        <v>1115</v>
      </c>
    </row>
    <row r="85" s="1" customFormat="1" spans="1:22">
      <c r="A85" s="3">
        <v>21589660367</v>
      </c>
      <c r="B85" s="1" t="s">
        <v>1613</v>
      </c>
      <c r="C85" s="1" t="s">
        <v>1614</v>
      </c>
      <c r="D85" s="1" t="s">
        <v>1523</v>
      </c>
      <c r="E85" s="1" t="s">
        <v>1615</v>
      </c>
      <c r="F85" s="1" t="s">
        <v>1616</v>
      </c>
      <c r="G85" s="1" t="s">
        <v>1099</v>
      </c>
      <c r="H85" s="1" t="s">
        <v>1104</v>
      </c>
      <c r="I85" s="1" t="s">
        <v>1617</v>
      </c>
      <c r="J85" s="1" t="s">
        <v>30</v>
      </c>
      <c r="K85" s="1" t="s">
        <v>1618</v>
      </c>
      <c r="L85" s="1" t="s">
        <v>1618</v>
      </c>
      <c r="M85" s="1" t="s">
        <v>1107</v>
      </c>
      <c r="N85" s="1" t="s">
        <v>1107</v>
      </c>
      <c r="O85" s="1" t="s">
        <v>1108</v>
      </c>
      <c r="P85" s="1" t="s">
        <v>1109</v>
      </c>
      <c r="Q85" s="1" t="s">
        <v>1110</v>
      </c>
      <c r="R85" s="1" t="s">
        <v>1619</v>
      </c>
      <c r="S85" s="1" t="s">
        <v>1112</v>
      </c>
      <c r="T85" s="1" t="s">
        <v>1113</v>
      </c>
      <c r="U85" s="1" t="s">
        <v>1294</v>
      </c>
      <c r="V85" s="1" t="s">
        <v>1115</v>
      </c>
    </row>
    <row r="86" s="1" customFormat="1" spans="1:22">
      <c r="A86" s="3">
        <v>21448751057</v>
      </c>
      <c r="B86" s="1" t="s">
        <v>1620</v>
      </c>
      <c r="C86" s="1" t="s">
        <v>1621</v>
      </c>
      <c r="D86" s="1" t="s">
        <v>1622</v>
      </c>
      <c r="E86" s="1" t="s">
        <v>1623</v>
      </c>
      <c r="F86" s="1" t="s">
        <v>1377</v>
      </c>
      <c r="G86" s="1" t="s">
        <v>1099</v>
      </c>
      <c r="H86" s="1" t="s">
        <v>1104</v>
      </c>
      <c r="I86" s="1" t="s">
        <v>1624</v>
      </c>
      <c r="J86" s="1" t="s">
        <v>30</v>
      </c>
      <c r="K86" s="1" t="s">
        <v>1625</v>
      </c>
      <c r="L86" s="1" t="s">
        <v>1625</v>
      </c>
      <c r="M86" s="1" t="s">
        <v>1107</v>
      </c>
      <c r="N86" s="1" t="s">
        <v>1107</v>
      </c>
      <c r="O86" s="1" t="s">
        <v>1108</v>
      </c>
      <c r="P86" s="1" t="s">
        <v>1109</v>
      </c>
      <c r="Q86" s="1" t="s">
        <v>1110</v>
      </c>
      <c r="R86" s="1" t="s">
        <v>1626</v>
      </c>
      <c r="S86" s="1" t="s">
        <v>1112</v>
      </c>
      <c r="T86" s="1" t="s">
        <v>1113</v>
      </c>
      <c r="U86" s="1" t="s">
        <v>1114</v>
      </c>
      <c r="V86" s="1" t="s">
        <v>1627</v>
      </c>
    </row>
    <row r="87" s="1" customFormat="1" spans="1:22">
      <c r="A87" s="3">
        <v>21505376035</v>
      </c>
      <c r="B87" s="1" t="s">
        <v>1628</v>
      </c>
      <c r="C87" s="1" t="s">
        <v>1629</v>
      </c>
      <c r="D87" s="1" t="s">
        <v>1630</v>
      </c>
      <c r="E87" s="1" t="s">
        <v>1631</v>
      </c>
      <c r="F87" s="1" t="s">
        <v>1591</v>
      </c>
      <c r="G87" s="1" t="s">
        <v>1103</v>
      </c>
      <c r="H87" s="1" t="s">
        <v>1104</v>
      </c>
      <c r="I87" s="1" t="s">
        <v>1632</v>
      </c>
      <c r="J87" s="1" t="s">
        <v>30</v>
      </c>
      <c r="K87" s="1" t="s">
        <v>1633</v>
      </c>
      <c r="L87" s="1" t="s">
        <v>1633</v>
      </c>
      <c r="M87" s="1" t="s">
        <v>1107</v>
      </c>
      <c r="N87" s="1" t="s">
        <v>1107</v>
      </c>
      <c r="O87" s="1" t="s">
        <v>1108</v>
      </c>
      <c r="P87" s="1" t="s">
        <v>1109</v>
      </c>
      <c r="Q87" s="1" t="s">
        <v>1110</v>
      </c>
      <c r="R87" s="1" t="s">
        <v>1634</v>
      </c>
      <c r="S87" s="1" t="s">
        <v>1112</v>
      </c>
      <c r="T87" s="1" t="s">
        <v>1113</v>
      </c>
      <c r="U87" s="1" t="s">
        <v>1114</v>
      </c>
      <c r="V87" s="1" t="s">
        <v>1271</v>
      </c>
    </row>
    <row r="88" s="1" customFormat="1" spans="1:22">
      <c r="A88" s="3">
        <v>21634742077</v>
      </c>
      <c r="B88" s="1" t="s">
        <v>1591</v>
      </c>
      <c r="C88" s="1" t="s">
        <v>1635</v>
      </c>
      <c r="D88" s="1" t="s">
        <v>1630</v>
      </c>
      <c r="E88" s="1" t="s">
        <v>1636</v>
      </c>
      <c r="F88" s="1" t="s">
        <v>1099</v>
      </c>
      <c r="G88" s="1" t="s">
        <v>1103</v>
      </c>
      <c r="H88" s="1" t="s">
        <v>1104</v>
      </c>
      <c r="I88" s="1" t="s">
        <v>1637</v>
      </c>
      <c r="J88" s="1" t="s">
        <v>30</v>
      </c>
      <c r="K88" s="1" t="s">
        <v>1638</v>
      </c>
      <c r="L88" s="1" t="s">
        <v>1638</v>
      </c>
      <c r="M88" s="1" t="s">
        <v>1107</v>
      </c>
      <c r="N88" s="1" t="s">
        <v>1107</v>
      </c>
      <c r="O88" s="1" t="s">
        <v>1108</v>
      </c>
      <c r="P88" s="1" t="s">
        <v>1109</v>
      </c>
      <c r="Q88" s="1" t="s">
        <v>1110</v>
      </c>
      <c r="R88" s="1" t="s">
        <v>1639</v>
      </c>
      <c r="S88" s="1" t="s">
        <v>1112</v>
      </c>
      <c r="T88" s="1" t="s">
        <v>1113</v>
      </c>
      <c r="U88" s="1" t="s">
        <v>1114</v>
      </c>
      <c r="V88" s="1" t="s">
        <v>1271</v>
      </c>
    </row>
    <row r="89" s="1" customFormat="1" spans="1:22">
      <c r="A89" s="3">
        <v>21624060351</v>
      </c>
      <c r="B89" s="1" t="s">
        <v>1640</v>
      </c>
      <c r="C89" s="1" t="s">
        <v>1641</v>
      </c>
      <c r="D89" s="1" t="s">
        <v>1642</v>
      </c>
      <c r="E89" s="1" t="s">
        <v>1643</v>
      </c>
      <c r="F89" s="1" t="s">
        <v>1640</v>
      </c>
      <c r="G89" s="1" t="s">
        <v>1257</v>
      </c>
      <c r="H89" s="1" t="s">
        <v>1104</v>
      </c>
      <c r="I89" s="1" t="s">
        <v>1644</v>
      </c>
      <c r="J89" s="1" t="s">
        <v>30</v>
      </c>
      <c r="K89" s="1" t="s">
        <v>1645</v>
      </c>
      <c r="L89" s="1" t="s">
        <v>1645</v>
      </c>
      <c r="M89" s="1" t="s">
        <v>1107</v>
      </c>
      <c r="N89" s="1" t="s">
        <v>1107</v>
      </c>
      <c r="O89" s="1" t="s">
        <v>1108</v>
      </c>
      <c r="P89" s="1" t="s">
        <v>1109</v>
      </c>
      <c r="Q89" s="1" t="s">
        <v>1110</v>
      </c>
      <c r="R89" s="1" t="s">
        <v>1646</v>
      </c>
      <c r="S89" s="1" t="s">
        <v>1112</v>
      </c>
      <c r="T89" s="1" t="s">
        <v>1113</v>
      </c>
      <c r="U89" s="1" t="s">
        <v>1114</v>
      </c>
      <c r="V89" s="1" t="s">
        <v>1187</v>
      </c>
    </row>
    <row r="90" s="1" customFormat="1" spans="1:22">
      <c r="A90" s="3">
        <v>21490978111</v>
      </c>
      <c r="B90" s="1" t="s">
        <v>1647</v>
      </c>
      <c r="C90" s="1" t="s">
        <v>1648</v>
      </c>
      <c r="D90" s="1" t="s">
        <v>1451</v>
      </c>
      <c r="E90" s="1" t="s">
        <v>1649</v>
      </c>
      <c r="F90" s="1" t="s">
        <v>1591</v>
      </c>
      <c r="G90" s="1" t="s">
        <v>1103</v>
      </c>
      <c r="H90" s="1" t="s">
        <v>1104</v>
      </c>
      <c r="I90" s="1" t="s">
        <v>1650</v>
      </c>
      <c r="J90" s="1" t="s">
        <v>30</v>
      </c>
      <c r="K90" s="1" t="s">
        <v>1651</v>
      </c>
      <c r="L90" s="1" t="s">
        <v>1651</v>
      </c>
      <c r="M90" s="1" t="s">
        <v>1107</v>
      </c>
      <c r="N90" s="1" t="s">
        <v>1107</v>
      </c>
      <c r="O90" s="1" t="s">
        <v>1108</v>
      </c>
      <c r="P90" s="1" t="s">
        <v>1109</v>
      </c>
      <c r="Q90" s="1" t="s">
        <v>1110</v>
      </c>
      <c r="R90" s="1" t="s">
        <v>1652</v>
      </c>
      <c r="S90" s="1" t="s">
        <v>1112</v>
      </c>
      <c r="T90" s="1" t="s">
        <v>1113</v>
      </c>
      <c r="U90" s="1" t="s">
        <v>1114</v>
      </c>
      <c r="V90" s="1" t="s">
        <v>1115</v>
      </c>
    </row>
    <row r="91" s="1" customFormat="1" spans="1:22">
      <c r="A91" s="3">
        <v>18910907242</v>
      </c>
      <c r="B91" s="1" t="s">
        <v>1653</v>
      </c>
      <c r="C91" s="1" t="s">
        <v>1654</v>
      </c>
      <c r="D91" s="1" t="s">
        <v>1655</v>
      </c>
      <c r="E91" s="1" t="s">
        <v>1656</v>
      </c>
      <c r="F91" s="1" t="s">
        <v>1377</v>
      </c>
      <c r="G91" s="1" t="s">
        <v>1257</v>
      </c>
      <c r="H91" s="1" t="s">
        <v>1104</v>
      </c>
      <c r="I91" s="1" t="s">
        <v>1657</v>
      </c>
      <c r="J91" s="1" t="s">
        <v>30</v>
      </c>
      <c r="K91" s="1" t="s">
        <v>1658</v>
      </c>
      <c r="L91" s="1" t="s">
        <v>1658</v>
      </c>
      <c r="M91" s="1" t="s">
        <v>1107</v>
      </c>
      <c r="N91" s="1" t="s">
        <v>1107</v>
      </c>
      <c r="O91" s="1" t="s">
        <v>1108</v>
      </c>
      <c r="P91" s="1" t="s">
        <v>1109</v>
      </c>
      <c r="Q91" s="1" t="s">
        <v>1110</v>
      </c>
      <c r="R91" s="1" t="s">
        <v>1659</v>
      </c>
      <c r="S91" s="1" t="s">
        <v>1112</v>
      </c>
      <c r="T91" s="1" t="s">
        <v>1113</v>
      </c>
      <c r="U91" s="1" t="s">
        <v>1114</v>
      </c>
      <c r="V91" s="1" t="s">
        <v>1627</v>
      </c>
    </row>
    <row r="92" s="1" customFormat="1" spans="1:22">
      <c r="A92" s="3">
        <v>21415579250</v>
      </c>
      <c r="B92" s="1" t="s">
        <v>1660</v>
      </c>
      <c r="C92" s="1" t="s">
        <v>1661</v>
      </c>
      <c r="D92" s="1" t="s">
        <v>1662</v>
      </c>
      <c r="E92" s="1" t="s">
        <v>1663</v>
      </c>
      <c r="F92" s="1" t="s">
        <v>1377</v>
      </c>
      <c r="G92" s="1" t="s">
        <v>1257</v>
      </c>
      <c r="H92" s="1" t="s">
        <v>1104</v>
      </c>
      <c r="I92" s="1" t="s">
        <v>1664</v>
      </c>
      <c r="J92" s="1" t="s">
        <v>30</v>
      </c>
      <c r="K92" s="1" t="s">
        <v>1665</v>
      </c>
      <c r="L92" s="1" t="s">
        <v>1665</v>
      </c>
      <c r="M92" s="1" t="s">
        <v>1107</v>
      </c>
      <c r="N92" s="1" t="s">
        <v>1107</v>
      </c>
      <c r="O92" s="1" t="s">
        <v>1108</v>
      </c>
      <c r="P92" s="1" t="s">
        <v>1109</v>
      </c>
      <c r="Q92" s="1" t="s">
        <v>1110</v>
      </c>
      <c r="R92" s="1" t="s">
        <v>1666</v>
      </c>
      <c r="S92" s="1" t="s">
        <v>1112</v>
      </c>
      <c r="T92" s="1" t="s">
        <v>1113</v>
      </c>
      <c r="U92" s="1" t="s">
        <v>1114</v>
      </c>
      <c r="V92" s="1" t="s">
        <v>1627</v>
      </c>
    </row>
    <row r="93" s="1" customFormat="1" spans="1:22">
      <c r="A93" s="3">
        <v>21150811954</v>
      </c>
      <c r="B93" s="1" t="s">
        <v>1667</v>
      </c>
      <c r="C93" s="1" t="s">
        <v>1668</v>
      </c>
      <c r="D93" s="1" t="s">
        <v>1669</v>
      </c>
      <c r="E93" s="1" t="s">
        <v>1670</v>
      </c>
      <c r="F93" s="1" t="s">
        <v>1257</v>
      </c>
      <c r="G93" s="1" t="s">
        <v>1099</v>
      </c>
      <c r="H93" s="1" t="s">
        <v>1104</v>
      </c>
      <c r="I93" s="1" t="s">
        <v>1671</v>
      </c>
      <c r="J93" s="1" t="s">
        <v>30</v>
      </c>
      <c r="K93" s="1" t="s">
        <v>1672</v>
      </c>
      <c r="L93" s="1" t="s">
        <v>1672</v>
      </c>
      <c r="M93" s="1" t="s">
        <v>1107</v>
      </c>
      <c r="N93" s="1" t="s">
        <v>1107</v>
      </c>
      <c r="O93" s="1" t="s">
        <v>1108</v>
      </c>
      <c r="P93" s="1" t="s">
        <v>1109</v>
      </c>
      <c r="Q93" s="1" t="s">
        <v>1110</v>
      </c>
      <c r="R93" s="1" t="s">
        <v>1673</v>
      </c>
      <c r="S93" s="1" t="s">
        <v>1112</v>
      </c>
      <c r="T93" s="1" t="s">
        <v>1113</v>
      </c>
      <c r="U93" s="1" t="s">
        <v>1114</v>
      </c>
      <c r="V93" s="1" t="s">
        <v>1627</v>
      </c>
    </row>
    <row r="94" s="1" customFormat="1" spans="1:22">
      <c r="A94" s="3">
        <v>21630991385</v>
      </c>
      <c r="B94" s="1" t="s">
        <v>1591</v>
      </c>
      <c r="C94" s="1" t="s">
        <v>1674</v>
      </c>
      <c r="D94" s="1" t="s">
        <v>1669</v>
      </c>
      <c r="E94" s="1" t="s">
        <v>1675</v>
      </c>
      <c r="F94" s="1" t="s">
        <v>1377</v>
      </c>
      <c r="G94" s="1" t="s">
        <v>1257</v>
      </c>
      <c r="H94" s="1" t="s">
        <v>1104</v>
      </c>
      <c r="I94" s="1" t="s">
        <v>1676</v>
      </c>
      <c r="J94" s="1" t="s">
        <v>30</v>
      </c>
      <c r="K94" s="1" t="s">
        <v>1677</v>
      </c>
      <c r="L94" s="1" t="s">
        <v>1677</v>
      </c>
      <c r="M94" s="1" t="s">
        <v>1107</v>
      </c>
      <c r="N94" s="1" t="s">
        <v>1107</v>
      </c>
      <c r="O94" s="1" t="s">
        <v>1108</v>
      </c>
      <c r="P94" s="1" t="s">
        <v>1109</v>
      </c>
      <c r="Q94" s="1" t="s">
        <v>1110</v>
      </c>
      <c r="R94" s="1" t="s">
        <v>1678</v>
      </c>
      <c r="S94" s="1" t="s">
        <v>1112</v>
      </c>
      <c r="T94" s="1" t="s">
        <v>1113</v>
      </c>
      <c r="U94" s="1" t="s">
        <v>1114</v>
      </c>
      <c r="V94" s="1" t="s">
        <v>1627</v>
      </c>
    </row>
    <row r="95" s="1" customFormat="1" spans="1:22">
      <c r="A95" s="3">
        <v>18524651058</v>
      </c>
      <c r="B95" s="1" t="s">
        <v>1679</v>
      </c>
      <c r="C95" s="1" t="s">
        <v>1680</v>
      </c>
      <c r="D95" s="1" t="s">
        <v>1681</v>
      </c>
      <c r="E95" s="1" t="s">
        <v>1682</v>
      </c>
      <c r="F95" s="1" t="s">
        <v>1377</v>
      </c>
      <c r="G95" s="1" t="s">
        <v>1103</v>
      </c>
      <c r="H95" s="1" t="s">
        <v>1104</v>
      </c>
      <c r="I95" s="1" t="s">
        <v>1683</v>
      </c>
      <c r="J95" s="1" t="s">
        <v>30</v>
      </c>
      <c r="K95" s="1" t="s">
        <v>1684</v>
      </c>
      <c r="L95" s="1" t="s">
        <v>1684</v>
      </c>
      <c r="M95" s="1" t="s">
        <v>1107</v>
      </c>
      <c r="N95" s="1" t="s">
        <v>1107</v>
      </c>
      <c r="O95" s="1" t="s">
        <v>1108</v>
      </c>
      <c r="P95" s="1" t="s">
        <v>1109</v>
      </c>
      <c r="Q95" s="1" t="s">
        <v>1110</v>
      </c>
      <c r="R95" s="1" t="s">
        <v>1685</v>
      </c>
      <c r="S95" s="1" t="s">
        <v>1112</v>
      </c>
      <c r="T95" s="1" t="s">
        <v>1113</v>
      </c>
      <c r="U95" s="1" t="s">
        <v>1114</v>
      </c>
      <c r="V95" s="1" t="s">
        <v>1627</v>
      </c>
    </row>
    <row r="96" s="1" customFormat="1" spans="1:22">
      <c r="A96" s="3">
        <v>21623674951</v>
      </c>
      <c r="B96" s="1" t="s">
        <v>1640</v>
      </c>
      <c r="C96" s="1" t="s">
        <v>1686</v>
      </c>
      <c r="D96" s="1" t="s">
        <v>1687</v>
      </c>
      <c r="E96" s="1" t="s">
        <v>1688</v>
      </c>
      <c r="F96" s="1" t="s">
        <v>1377</v>
      </c>
      <c r="G96" s="1" t="s">
        <v>1257</v>
      </c>
      <c r="H96" s="1" t="s">
        <v>1104</v>
      </c>
      <c r="I96" s="1" t="s">
        <v>1689</v>
      </c>
      <c r="J96" s="1" t="s">
        <v>30</v>
      </c>
      <c r="K96" s="1" t="s">
        <v>1690</v>
      </c>
      <c r="L96" s="1" t="s">
        <v>1690</v>
      </c>
      <c r="M96" s="1" t="s">
        <v>1107</v>
      </c>
      <c r="N96" s="1" t="s">
        <v>1107</v>
      </c>
      <c r="O96" s="1" t="s">
        <v>1108</v>
      </c>
      <c r="P96" s="1" t="s">
        <v>1109</v>
      </c>
      <c r="Q96" s="1" t="s">
        <v>1110</v>
      </c>
      <c r="R96" s="1" t="s">
        <v>1691</v>
      </c>
      <c r="S96" s="1" t="s">
        <v>1112</v>
      </c>
      <c r="T96" s="1" t="s">
        <v>1113</v>
      </c>
      <c r="U96" s="1" t="s">
        <v>1114</v>
      </c>
      <c r="V96" s="1" t="s">
        <v>1566</v>
      </c>
    </row>
    <row r="97" s="1" customFormat="1" spans="1:22">
      <c r="A97" s="3">
        <v>21504527441</v>
      </c>
      <c r="B97" s="1" t="s">
        <v>1628</v>
      </c>
      <c r="C97" s="1" t="s">
        <v>1692</v>
      </c>
      <c r="D97" s="1" t="s">
        <v>1693</v>
      </c>
      <c r="E97" s="1" t="s">
        <v>1694</v>
      </c>
      <c r="F97" s="1" t="s">
        <v>1377</v>
      </c>
      <c r="G97" s="1" t="s">
        <v>1257</v>
      </c>
      <c r="H97" s="1" t="s">
        <v>1104</v>
      </c>
      <c r="I97" s="1" t="s">
        <v>1695</v>
      </c>
      <c r="J97" s="1" t="s">
        <v>30</v>
      </c>
      <c r="K97" s="1" t="s">
        <v>1696</v>
      </c>
      <c r="L97" s="1" t="s">
        <v>1696</v>
      </c>
      <c r="M97" s="1" t="s">
        <v>1107</v>
      </c>
      <c r="N97" s="1" t="s">
        <v>1107</v>
      </c>
      <c r="O97" s="1" t="s">
        <v>1108</v>
      </c>
      <c r="P97" s="1" t="s">
        <v>1109</v>
      </c>
      <c r="Q97" s="1" t="s">
        <v>1110</v>
      </c>
      <c r="R97" s="1" t="s">
        <v>1697</v>
      </c>
      <c r="S97" s="1" t="s">
        <v>1112</v>
      </c>
      <c r="T97" s="1" t="s">
        <v>1113</v>
      </c>
      <c r="U97" s="1" t="s">
        <v>1114</v>
      </c>
      <c r="V97" s="1" t="s">
        <v>1278</v>
      </c>
    </row>
    <row r="98" s="1" customFormat="1" spans="1:22">
      <c r="A98" s="3">
        <v>21607274126</v>
      </c>
      <c r="B98" s="1" t="s">
        <v>1616</v>
      </c>
      <c r="C98" s="1" t="s">
        <v>1698</v>
      </c>
      <c r="D98" s="1" t="s">
        <v>1699</v>
      </c>
      <c r="E98" s="1" t="s">
        <v>1700</v>
      </c>
      <c r="F98" s="1" t="s">
        <v>1377</v>
      </c>
      <c r="G98" s="1" t="s">
        <v>1099</v>
      </c>
      <c r="H98" s="1" t="s">
        <v>1104</v>
      </c>
      <c r="I98" s="1" t="s">
        <v>1701</v>
      </c>
      <c r="J98" s="1" t="s">
        <v>30</v>
      </c>
      <c r="K98" s="1" t="s">
        <v>1583</v>
      </c>
      <c r="L98" s="1" t="s">
        <v>1583</v>
      </c>
      <c r="M98" s="1" t="s">
        <v>1107</v>
      </c>
      <c r="N98" s="1" t="s">
        <v>1107</v>
      </c>
      <c r="O98" s="1" t="s">
        <v>1108</v>
      </c>
      <c r="P98" s="1" t="s">
        <v>1109</v>
      </c>
      <c r="Q98" s="1" t="s">
        <v>1110</v>
      </c>
      <c r="R98" s="1" t="s">
        <v>1702</v>
      </c>
      <c r="S98" s="1" t="s">
        <v>1112</v>
      </c>
      <c r="T98" s="1" t="s">
        <v>1113</v>
      </c>
      <c r="U98" s="1" t="s">
        <v>1114</v>
      </c>
      <c r="V98" s="1" t="s">
        <v>1136</v>
      </c>
    </row>
    <row r="99" s="1" customFormat="1" spans="1:22">
      <c r="A99" s="3">
        <v>21588268632</v>
      </c>
      <c r="B99" s="1" t="s">
        <v>1703</v>
      </c>
      <c r="C99" s="1" t="s">
        <v>1704</v>
      </c>
      <c r="D99" s="1" t="s">
        <v>1131</v>
      </c>
      <c r="E99" s="1" t="s">
        <v>1705</v>
      </c>
      <c r="F99" s="1" t="s">
        <v>1257</v>
      </c>
      <c r="G99" s="1" t="s">
        <v>1103</v>
      </c>
      <c r="H99" s="1" t="s">
        <v>1104</v>
      </c>
      <c r="I99" s="1" t="s">
        <v>1706</v>
      </c>
      <c r="J99" s="1" t="s">
        <v>30</v>
      </c>
      <c r="K99" s="1" t="s">
        <v>1707</v>
      </c>
      <c r="L99" s="1" t="s">
        <v>1707</v>
      </c>
      <c r="M99" s="1" t="s">
        <v>1107</v>
      </c>
      <c r="N99" s="1" t="s">
        <v>1107</v>
      </c>
      <c r="O99" s="1" t="s">
        <v>1108</v>
      </c>
      <c r="P99" s="1" t="s">
        <v>1109</v>
      </c>
      <c r="Q99" s="1" t="s">
        <v>1110</v>
      </c>
      <c r="R99" s="1" t="s">
        <v>1708</v>
      </c>
      <c r="S99" s="1" t="s">
        <v>1112</v>
      </c>
      <c r="T99" s="1" t="s">
        <v>1113</v>
      </c>
      <c r="U99" s="1" t="s">
        <v>1114</v>
      </c>
      <c r="V99" s="1" t="s">
        <v>1136</v>
      </c>
    </row>
    <row r="100" s="1" customFormat="1" spans="1:22">
      <c r="A100" s="3">
        <v>21362541665</v>
      </c>
      <c r="B100" s="1" t="s">
        <v>1709</v>
      </c>
      <c r="C100" s="1" t="s">
        <v>1710</v>
      </c>
      <c r="D100" s="1" t="s">
        <v>1711</v>
      </c>
      <c r="E100" s="1" t="s">
        <v>1712</v>
      </c>
      <c r="F100" s="1" t="s">
        <v>1257</v>
      </c>
      <c r="G100" s="1" t="s">
        <v>1099</v>
      </c>
      <c r="H100" s="1" t="s">
        <v>1104</v>
      </c>
      <c r="I100" s="1" t="s">
        <v>1713</v>
      </c>
      <c r="J100" s="1" t="s">
        <v>30</v>
      </c>
      <c r="K100" s="1" t="s">
        <v>1714</v>
      </c>
      <c r="L100" s="1" t="s">
        <v>1714</v>
      </c>
      <c r="M100" s="1" t="s">
        <v>1107</v>
      </c>
      <c r="N100" s="1" t="s">
        <v>1107</v>
      </c>
      <c r="O100" s="1" t="s">
        <v>1108</v>
      </c>
      <c r="P100" s="1" t="s">
        <v>1109</v>
      </c>
      <c r="Q100" s="1" t="s">
        <v>1110</v>
      </c>
      <c r="R100" s="1" t="s">
        <v>1715</v>
      </c>
      <c r="S100" s="1" t="s">
        <v>1112</v>
      </c>
      <c r="T100" s="1" t="s">
        <v>1113</v>
      </c>
      <c r="U100" s="1" t="s">
        <v>1114</v>
      </c>
      <c r="V100" s="1" t="s">
        <v>1716</v>
      </c>
    </row>
    <row r="101" s="1" customFormat="1" spans="1:22">
      <c r="A101" s="3">
        <v>21605449631</v>
      </c>
      <c r="B101" s="1" t="s">
        <v>1616</v>
      </c>
      <c r="C101" s="1" t="s">
        <v>1717</v>
      </c>
      <c r="D101" s="1" t="s">
        <v>1124</v>
      </c>
      <c r="E101" s="1" t="s">
        <v>1718</v>
      </c>
      <c r="F101" s="1" t="s">
        <v>1616</v>
      </c>
      <c r="G101" s="1" t="s">
        <v>1103</v>
      </c>
      <c r="H101" s="1" t="s">
        <v>1104</v>
      </c>
      <c r="I101" s="1" t="s">
        <v>1719</v>
      </c>
      <c r="J101" s="1" t="s">
        <v>30</v>
      </c>
      <c r="K101" s="1" t="s">
        <v>1720</v>
      </c>
      <c r="L101" s="1" t="s">
        <v>1720</v>
      </c>
      <c r="M101" s="1" t="s">
        <v>1107</v>
      </c>
      <c r="N101" s="1" t="s">
        <v>1107</v>
      </c>
      <c r="O101" s="1" t="s">
        <v>1108</v>
      </c>
      <c r="P101" s="1" t="s">
        <v>1109</v>
      </c>
      <c r="Q101" s="1" t="s">
        <v>1110</v>
      </c>
      <c r="R101" s="1" t="s">
        <v>1721</v>
      </c>
      <c r="S101" s="1" t="s">
        <v>1112</v>
      </c>
      <c r="T101" s="1" t="s">
        <v>1113</v>
      </c>
      <c r="U101" s="1" t="s">
        <v>1114</v>
      </c>
      <c r="V101" s="1" t="s">
        <v>1129</v>
      </c>
    </row>
    <row r="102" s="1" customFormat="1" spans="1:22">
      <c r="A102" s="3">
        <v>21610265418</v>
      </c>
      <c r="B102" s="1" t="s">
        <v>1722</v>
      </c>
      <c r="C102" s="1" t="s">
        <v>1723</v>
      </c>
      <c r="D102" s="1" t="s">
        <v>1124</v>
      </c>
      <c r="E102" s="1" t="s">
        <v>1724</v>
      </c>
      <c r="F102" s="1" t="s">
        <v>1099</v>
      </c>
      <c r="G102" s="1" t="s">
        <v>1103</v>
      </c>
      <c r="H102" s="1" t="s">
        <v>1104</v>
      </c>
      <c r="I102" s="1" t="s">
        <v>1725</v>
      </c>
      <c r="J102" s="1" t="s">
        <v>30</v>
      </c>
      <c r="K102" s="1" t="s">
        <v>1726</v>
      </c>
      <c r="L102" s="1" t="s">
        <v>1726</v>
      </c>
      <c r="M102" s="1" t="s">
        <v>1107</v>
      </c>
      <c r="N102" s="1" t="s">
        <v>1107</v>
      </c>
      <c r="O102" s="1" t="s">
        <v>1108</v>
      </c>
      <c r="P102" s="1" t="s">
        <v>1109</v>
      </c>
      <c r="Q102" s="1" t="s">
        <v>1110</v>
      </c>
      <c r="R102" s="1" t="s">
        <v>1727</v>
      </c>
      <c r="S102" s="1" t="s">
        <v>1112</v>
      </c>
      <c r="T102" s="1" t="s">
        <v>1113</v>
      </c>
      <c r="U102" s="1" t="s">
        <v>1114</v>
      </c>
      <c r="V102" s="1" t="s">
        <v>1129</v>
      </c>
    </row>
    <row r="103" s="1" customFormat="1" spans="1:22">
      <c r="A103" s="3">
        <v>21617347434</v>
      </c>
      <c r="B103" s="1" t="s">
        <v>1722</v>
      </c>
      <c r="C103" s="1" t="s">
        <v>1728</v>
      </c>
      <c r="D103" s="1" t="s">
        <v>1729</v>
      </c>
      <c r="E103" s="1" t="s">
        <v>1730</v>
      </c>
      <c r="F103" s="1" t="s">
        <v>1099</v>
      </c>
      <c r="G103" s="1" t="s">
        <v>1103</v>
      </c>
      <c r="H103" s="1" t="s">
        <v>1104</v>
      </c>
      <c r="I103" s="1" t="s">
        <v>1731</v>
      </c>
      <c r="J103" s="1" t="s">
        <v>30</v>
      </c>
      <c r="K103" s="1" t="s">
        <v>1732</v>
      </c>
      <c r="L103" s="1" t="s">
        <v>1732</v>
      </c>
      <c r="M103" s="1" t="s">
        <v>1107</v>
      </c>
      <c r="N103" s="1" t="s">
        <v>1107</v>
      </c>
      <c r="O103" s="1" t="s">
        <v>1108</v>
      </c>
      <c r="P103" s="1" t="s">
        <v>1109</v>
      </c>
      <c r="Q103" s="1" t="s">
        <v>1110</v>
      </c>
      <c r="R103" s="1" t="s">
        <v>1733</v>
      </c>
      <c r="S103" s="1" t="s">
        <v>1112</v>
      </c>
      <c r="T103" s="1" t="s">
        <v>1113</v>
      </c>
      <c r="U103" s="1" t="s">
        <v>1114</v>
      </c>
      <c r="V103" s="1" t="s">
        <v>1734</v>
      </c>
    </row>
    <row r="104" s="1" customFormat="1" spans="1:22">
      <c r="A104" s="3">
        <v>21372800558</v>
      </c>
      <c r="B104" s="1" t="s">
        <v>1735</v>
      </c>
      <c r="C104" s="1" t="s">
        <v>1736</v>
      </c>
      <c r="D104" s="1" t="s">
        <v>1737</v>
      </c>
      <c r="E104" s="1" t="s">
        <v>1738</v>
      </c>
      <c r="F104" s="1" t="s">
        <v>1616</v>
      </c>
      <c r="G104" s="1" t="s">
        <v>1257</v>
      </c>
      <c r="H104" s="1" t="s">
        <v>1104</v>
      </c>
      <c r="I104" s="1" t="s">
        <v>1739</v>
      </c>
      <c r="J104" s="1" t="s">
        <v>30</v>
      </c>
      <c r="K104" s="1" t="s">
        <v>1740</v>
      </c>
      <c r="L104" s="1" t="s">
        <v>1740</v>
      </c>
      <c r="M104" s="1" t="s">
        <v>1107</v>
      </c>
      <c r="N104" s="1" t="s">
        <v>1107</v>
      </c>
      <c r="O104" s="1" t="s">
        <v>1108</v>
      </c>
      <c r="P104" s="1" t="s">
        <v>1109</v>
      </c>
      <c r="Q104" s="1" t="s">
        <v>1110</v>
      </c>
      <c r="R104" s="1" t="s">
        <v>1741</v>
      </c>
      <c r="S104" s="1" t="s">
        <v>1112</v>
      </c>
      <c r="T104" s="1" t="s">
        <v>1113</v>
      </c>
      <c r="U104" s="1" t="s">
        <v>1114</v>
      </c>
      <c r="V104" s="1" t="s">
        <v>1115</v>
      </c>
    </row>
    <row r="105" s="1" customFormat="1" spans="1:22">
      <c r="A105" s="3">
        <v>21596105927</v>
      </c>
      <c r="B105" s="1" t="s">
        <v>1613</v>
      </c>
      <c r="C105" s="1" t="s">
        <v>1742</v>
      </c>
      <c r="D105" s="1" t="s">
        <v>1743</v>
      </c>
      <c r="E105" s="1" t="s">
        <v>1744</v>
      </c>
      <c r="F105" s="1" t="s">
        <v>1377</v>
      </c>
      <c r="G105" s="1" t="s">
        <v>1103</v>
      </c>
      <c r="H105" s="1" t="s">
        <v>1104</v>
      </c>
      <c r="I105" s="1" t="s">
        <v>1745</v>
      </c>
      <c r="J105" s="1" t="s">
        <v>30</v>
      </c>
      <c r="K105" s="1" t="s">
        <v>1746</v>
      </c>
      <c r="L105" s="1" t="s">
        <v>1746</v>
      </c>
      <c r="M105" s="1" t="s">
        <v>1107</v>
      </c>
      <c r="N105" s="1" t="s">
        <v>1107</v>
      </c>
      <c r="O105" s="1" t="s">
        <v>1108</v>
      </c>
      <c r="P105" s="1" t="s">
        <v>1109</v>
      </c>
      <c r="Q105" s="1" t="s">
        <v>1110</v>
      </c>
      <c r="R105" s="1" t="s">
        <v>1747</v>
      </c>
      <c r="S105" s="1" t="s">
        <v>1112</v>
      </c>
      <c r="T105" s="1" t="s">
        <v>1113</v>
      </c>
      <c r="U105" s="1" t="s">
        <v>1114</v>
      </c>
      <c r="V105" s="1" t="s">
        <v>1115</v>
      </c>
    </row>
    <row r="106" s="1" customFormat="1" spans="1:22">
      <c r="A106" s="3">
        <v>21453394351</v>
      </c>
      <c r="B106" s="1" t="s">
        <v>1620</v>
      </c>
      <c r="C106" s="1" t="s">
        <v>1748</v>
      </c>
      <c r="D106" s="1" t="s">
        <v>1749</v>
      </c>
      <c r="E106" s="1" t="s">
        <v>1750</v>
      </c>
      <c r="F106" s="1" t="s">
        <v>1591</v>
      </c>
      <c r="G106" s="1" t="s">
        <v>1257</v>
      </c>
      <c r="H106" s="1" t="s">
        <v>1104</v>
      </c>
      <c r="I106" s="1" t="s">
        <v>1751</v>
      </c>
      <c r="J106" s="1" t="s">
        <v>30</v>
      </c>
      <c r="K106" s="1" t="s">
        <v>1752</v>
      </c>
      <c r="L106" s="1" t="s">
        <v>1752</v>
      </c>
      <c r="M106" s="1" t="s">
        <v>1107</v>
      </c>
      <c r="N106" s="1" t="s">
        <v>1107</v>
      </c>
      <c r="O106" s="1" t="s">
        <v>1108</v>
      </c>
      <c r="P106" s="1" t="s">
        <v>1109</v>
      </c>
      <c r="Q106" s="1" t="s">
        <v>1110</v>
      </c>
      <c r="R106" s="1" t="s">
        <v>1753</v>
      </c>
      <c r="S106" s="1" t="s">
        <v>1112</v>
      </c>
      <c r="T106" s="1" t="s">
        <v>1113</v>
      </c>
      <c r="U106" s="1" t="s">
        <v>1114</v>
      </c>
      <c r="V106" s="1" t="s">
        <v>1250</v>
      </c>
    </row>
    <row r="107" s="1" customFormat="1" spans="1:22">
      <c r="A107" s="3">
        <v>21330964537</v>
      </c>
      <c r="B107" s="1" t="s">
        <v>1754</v>
      </c>
      <c r="C107" s="1" t="s">
        <v>1755</v>
      </c>
      <c r="D107" s="1" t="s">
        <v>1756</v>
      </c>
      <c r="E107" s="1" t="s">
        <v>1757</v>
      </c>
      <c r="F107" s="1" t="s">
        <v>1640</v>
      </c>
      <c r="G107" s="1" t="s">
        <v>1099</v>
      </c>
      <c r="H107" s="1" t="s">
        <v>1104</v>
      </c>
      <c r="I107" s="1" t="s">
        <v>1758</v>
      </c>
      <c r="J107" s="1" t="s">
        <v>30</v>
      </c>
      <c r="K107" s="1" t="s">
        <v>1759</v>
      </c>
      <c r="L107" s="1" t="s">
        <v>1759</v>
      </c>
      <c r="M107" s="1" t="s">
        <v>1107</v>
      </c>
      <c r="N107" s="1" t="s">
        <v>1107</v>
      </c>
      <c r="O107" s="1" t="s">
        <v>1108</v>
      </c>
      <c r="P107" s="1" t="s">
        <v>1109</v>
      </c>
      <c r="Q107" s="1" t="s">
        <v>1110</v>
      </c>
      <c r="R107" s="1" t="s">
        <v>1760</v>
      </c>
      <c r="S107" s="1" t="s">
        <v>1112</v>
      </c>
      <c r="T107" s="1" t="s">
        <v>1113</v>
      </c>
      <c r="U107" s="1" t="s">
        <v>1114</v>
      </c>
      <c r="V107" s="1" t="s">
        <v>1761</v>
      </c>
    </row>
    <row r="108" s="1" customFormat="1" spans="1:22">
      <c r="A108" s="3">
        <v>21618525041</v>
      </c>
      <c r="B108" s="1" t="s">
        <v>1722</v>
      </c>
      <c r="C108" s="1" t="s">
        <v>1762</v>
      </c>
      <c r="D108" s="1" t="s">
        <v>1763</v>
      </c>
      <c r="E108" s="1" t="s">
        <v>1764</v>
      </c>
      <c r="F108" s="1" t="s">
        <v>1257</v>
      </c>
      <c r="G108" s="1" t="s">
        <v>1099</v>
      </c>
      <c r="H108" s="1" t="s">
        <v>1104</v>
      </c>
      <c r="I108" s="1" t="s">
        <v>1765</v>
      </c>
      <c r="J108" s="1" t="s">
        <v>30</v>
      </c>
      <c r="K108" s="1" t="s">
        <v>1766</v>
      </c>
      <c r="L108" s="1" t="s">
        <v>1766</v>
      </c>
      <c r="M108" s="1" t="s">
        <v>1107</v>
      </c>
      <c r="N108" s="1" t="s">
        <v>1107</v>
      </c>
      <c r="O108" s="1" t="s">
        <v>1108</v>
      </c>
      <c r="P108" s="1" t="s">
        <v>1109</v>
      </c>
      <c r="Q108" s="1" t="s">
        <v>1110</v>
      </c>
      <c r="R108" s="1" t="s">
        <v>1767</v>
      </c>
      <c r="S108" s="1" t="s">
        <v>1112</v>
      </c>
      <c r="T108" s="1" t="s">
        <v>1113</v>
      </c>
      <c r="U108" s="1" t="s">
        <v>1114</v>
      </c>
      <c r="V108" s="1" t="s">
        <v>1115</v>
      </c>
    </row>
    <row r="109" s="1" customFormat="1" spans="1:22">
      <c r="A109" s="3">
        <v>21630283088</v>
      </c>
      <c r="B109" s="1" t="s">
        <v>1591</v>
      </c>
      <c r="C109" s="1" t="s">
        <v>1768</v>
      </c>
      <c r="D109" s="1" t="s">
        <v>1769</v>
      </c>
      <c r="E109" s="1" t="s">
        <v>1770</v>
      </c>
      <c r="F109" s="1" t="s">
        <v>1591</v>
      </c>
      <c r="G109" s="1" t="s">
        <v>1257</v>
      </c>
      <c r="H109" s="1" t="s">
        <v>1104</v>
      </c>
      <c r="I109" s="1" t="s">
        <v>1771</v>
      </c>
      <c r="J109" s="1" t="s">
        <v>30</v>
      </c>
      <c r="K109" s="1" t="s">
        <v>1772</v>
      </c>
      <c r="L109" s="1" t="s">
        <v>1772</v>
      </c>
      <c r="M109" s="1" t="s">
        <v>1107</v>
      </c>
      <c r="N109" s="1" t="s">
        <v>1107</v>
      </c>
      <c r="O109" s="1" t="s">
        <v>1108</v>
      </c>
      <c r="P109" s="1" t="s">
        <v>1109</v>
      </c>
      <c r="Q109" s="1" t="s">
        <v>1110</v>
      </c>
      <c r="R109" s="1" t="s">
        <v>1773</v>
      </c>
      <c r="S109" s="1" t="s">
        <v>1112</v>
      </c>
      <c r="T109" s="1" t="s">
        <v>1113</v>
      </c>
      <c r="U109" s="1" t="s">
        <v>1114</v>
      </c>
      <c r="V109" s="1" t="s">
        <v>1161</v>
      </c>
    </row>
    <row r="110" s="1" customFormat="1" spans="1:22">
      <c r="A110" s="3">
        <v>21623634245</v>
      </c>
      <c r="B110" s="1" t="s">
        <v>1640</v>
      </c>
      <c r="C110" s="1" t="s">
        <v>1774</v>
      </c>
      <c r="D110" s="1" t="s">
        <v>1775</v>
      </c>
      <c r="E110" s="1" t="s">
        <v>1776</v>
      </c>
      <c r="F110" s="1" t="s">
        <v>1640</v>
      </c>
      <c r="G110" s="1" t="s">
        <v>1257</v>
      </c>
      <c r="H110" s="1" t="s">
        <v>1104</v>
      </c>
      <c r="I110" s="1" t="s">
        <v>1777</v>
      </c>
      <c r="J110" s="1" t="s">
        <v>30</v>
      </c>
      <c r="K110" s="1" t="s">
        <v>1778</v>
      </c>
      <c r="L110" s="1" t="s">
        <v>1778</v>
      </c>
      <c r="M110" s="1" t="s">
        <v>1107</v>
      </c>
      <c r="N110" s="1" t="s">
        <v>1107</v>
      </c>
      <c r="O110" s="1" t="s">
        <v>1108</v>
      </c>
      <c r="P110" s="1" t="s">
        <v>1109</v>
      </c>
      <c r="Q110" s="1" t="s">
        <v>1110</v>
      </c>
      <c r="R110" s="1" t="s">
        <v>1779</v>
      </c>
      <c r="S110" s="1" t="s">
        <v>1112</v>
      </c>
      <c r="T110" s="1" t="s">
        <v>1113</v>
      </c>
      <c r="U110" s="1" t="s">
        <v>1114</v>
      </c>
      <c r="V110" s="1" t="s">
        <v>1161</v>
      </c>
    </row>
    <row r="111" s="1" customFormat="1" spans="1:22">
      <c r="A111" s="3">
        <v>21632047897</v>
      </c>
      <c r="B111" s="1" t="s">
        <v>1591</v>
      </c>
      <c r="C111" s="1" t="s">
        <v>1780</v>
      </c>
      <c r="D111" s="1" t="s">
        <v>1781</v>
      </c>
      <c r="E111" s="1" t="s">
        <v>1782</v>
      </c>
      <c r="F111" s="1" t="s">
        <v>1257</v>
      </c>
      <c r="G111" s="1" t="s">
        <v>1103</v>
      </c>
      <c r="H111" s="1" t="s">
        <v>1104</v>
      </c>
      <c r="I111" s="1" t="s">
        <v>1783</v>
      </c>
      <c r="J111" s="1" t="s">
        <v>30</v>
      </c>
      <c r="K111" s="1" t="s">
        <v>1784</v>
      </c>
      <c r="L111" s="1" t="s">
        <v>1784</v>
      </c>
      <c r="M111" s="1" t="s">
        <v>1107</v>
      </c>
      <c r="N111" s="1" t="s">
        <v>1107</v>
      </c>
      <c r="O111" s="1" t="s">
        <v>1108</v>
      </c>
      <c r="P111" s="1" t="s">
        <v>1109</v>
      </c>
      <c r="Q111" s="1" t="s">
        <v>1110</v>
      </c>
      <c r="R111" s="1" t="s">
        <v>1785</v>
      </c>
      <c r="S111" s="1" t="s">
        <v>1112</v>
      </c>
      <c r="T111" s="1" t="s">
        <v>1113</v>
      </c>
      <c r="U111" s="1" t="s">
        <v>1114</v>
      </c>
      <c r="V111" s="1" t="s">
        <v>1761</v>
      </c>
    </row>
    <row r="112" s="1" customFormat="1" spans="1:22">
      <c r="A112" s="3">
        <v>21339672829</v>
      </c>
      <c r="B112" s="1" t="s">
        <v>1786</v>
      </c>
      <c r="C112" s="1" t="s">
        <v>1787</v>
      </c>
      <c r="D112" s="1" t="s">
        <v>1788</v>
      </c>
      <c r="E112" s="1" t="s">
        <v>1789</v>
      </c>
      <c r="F112" s="1" t="s">
        <v>1613</v>
      </c>
      <c r="G112" s="1" t="s">
        <v>1099</v>
      </c>
      <c r="H112" s="1" t="s">
        <v>1104</v>
      </c>
      <c r="I112" s="1" t="s">
        <v>1790</v>
      </c>
      <c r="J112" s="1" t="s">
        <v>30</v>
      </c>
      <c r="K112" s="1" t="s">
        <v>1791</v>
      </c>
      <c r="L112" s="1" t="s">
        <v>1791</v>
      </c>
      <c r="M112" s="1" t="s">
        <v>1107</v>
      </c>
      <c r="N112" s="1" t="s">
        <v>1107</v>
      </c>
      <c r="O112" s="1" t="s">
        <v>1108</v>
      </c>
      <c r="P112" s="1" t="s">
        <v>1109</v>
      </c>
      <c r="Q112" s="1" t="s">
        <v>1110</v>
      </c>
      <c r="R112" s="1" t="s">
        <v>1792</v>
      </c>
      <c r="S112" s="1" t="s">
        <v>1112</v>
      </c>
      <c r="T112" s="1" t="s">
        <v>1113</v>
      </c>
      <c r="U112" s="1" t="s">
        <v>1114</v>
      </c>
      <c r="V112" s="1" t="s">
        <v>1566</v>
      </c>
    </row>
    <row r="113" s="1" customFormat="1" spans="1:22">
      <c r="A113" s="3">
        <v>21470834263</v>
      </c>
      <c r="B113" s="1" t="s">
        <v>1793</v>
      </c>
      <c r="C113" s="1" t="s">
        <v>1794</v>
      </c>
      <c r="D113" s="1" t="s">
        <v>1795</v>
      </c>
      <c r="E113" s="1" t="s">
        <v>1796</v>
      </c>
      <c r="F113" s="1" t="s">
        <v>1640</v>
      </c>
      <c r="G113" s="1" t="s">
        <v>1257</v>
      </c>
      <c r="H113" s="1" t="s">
        <v>1104</v>
      </c>
      <c r="I113" s="1" t="s">
        <v>1797</v>
      </c>
      <c r="J113" s="1" t="s">
        <v>30</v>
      </c>
      <c r="K113" s="1" t="s">
        <v>1798</v>
      </c>
      <c r="L113" s="1" t="s">
        <v>1798</v>
      </c>
      <c r="M113" s="1" t="s">
        <v>1107</v>
      </c>
      <c r="N113" s="1" t="s">
        <v>1107</v>
      </c>
      <c r="O113" s="1" t="s">
        <v>1108</v>
      </c>
      <c r="P113" s="1" t="s">
        <v>1109</v>
      </c>
      <c r="Q113" s="1" t="s">
        <v>1110</v>
      </c>
      <c r="R113" s="1" t="s">
        <v>1799</v>
      </c>
      <c r="S113" s="1" t="s">
        <v>1112</v>
      </c>
      <c r="T113" s="1" t="s">
        <v>1113</v>
      </c>
      <c r="U113" s="1" t="s">
        <v>1114</v>
      </c>
      <c r="V113" s="1" t="s">
        <v>1566</v>
      </c>
    </row>
    <row r="114" s="1" customFormat="1" spans="1:22">
      <c r="A114" s="3">
        <v>21514655743</v>
      </c>
      <c r="B114" s="1" t="s">
        <v>1800</v>
      </c>
      <c r="C114" s="1" t="s">
        <v>1801</v>
      </c>
      <c r="D114" s="1" t="s">
        <v>1802</v>
      </c>
      <c r="E114" s="1" t="s">
        <v>1803</v>
      </c>
      <c r="F114" s="1" t="s">
        <v>1640</v>
      </c>
      <c r="G114" s="1" t="s">
        <v>1257</v>
      </c>
      <c r="H114" s="1" t="s">
        <v>1104</v>
      </c>
      <c r="I114" s="1" t="s">
        <v>1804</v>
      </c>
      <c r="J114" s="1" t="s">
        <v>30</v>
      </c>
      <c r="K114" s="1" t="s">
        <v>1805</v>
      </c>
      <c r="L114" s="1" t="s">
        <v>1805</v>
      </c>
      <c r="M114" s="1" t="s">
        <v>1107</v>
      </c>
      <c r="N114" s="1" t="s">
        <v>1107</v>
      </c>
      <c r="O114" s="1" t="s">
        <v>1108</v>
      </c>
      <c r="P114" s="1" t="s">
        <v>1109</v>
      </c>
      <c r="Q114" s="1" t="s">
        <v>1110</v>
      </c>
      <c r="R114" s="1" t="s">
        <v>1806</v>
      </c>
      <c r="S114" s="1" t="s">
        <v>1112</v>
      </c>
      <c r="T114" s="1" t="s">
        <v>1113</v>
      </c>
      <c r="U114" s="1" t="s">
        <v>1114</v>
      </c>
      <c r="V114" s="1" t="s">
        <v>1566</v>
      </c>
    </row>
    <row r="115" s="1" customFormat="1" spans="1:22">
      <c r="A115" s="3">
        <v>21597276309</v>
      </c>
      <c r="B115" s="1" t="s">
        <v>1613</v>
      </c>
      <c r="C115" s="1" t="s">
        <v>1807</v>
      </c>
      <c r="D115" s="1" t="s">
        <v>1808</v>
      </c>
      <c r="E115" s="1" t="s">
        <v>1809</v>
      </c>
      <c r="F115" s="1" t="s">
        <v>1257</v>
      </c>
      <c r="G115" s="1" t="s">
        <v>1099</v>
      </c>
      <c r="H115" s="1" t="s">
        <v>1104</v>
      </c>
      <c r="I115" s="1" t="s">
        <v>1810</v>
      </c>
      <c r="J115" s="1" t="s">
        <v>30</v>
      </c>
      <c r="K115" s="1" t="s">
        <v>1811</v>
      </c>
      <c r="L115" s="1" t="s">
        <v>1811</v>
      </c>
      <c r="M115" s="1" t="s">
        <v>1107</v>
      </c>
      <c r="N115" s="1" t="s">
        <v>1107</v>
      </c>
      <c r="O115" s="1" t="s">
        <v>1108</v>
      </c>
      <c r="P115" s="1" t="s">
        <v>1109</v>
      </c>
      <c r="Q115" s="1" t="s">
        <v>1110</v>
      </c>
      <c r="R115" s="1" t="s">
        <v>1812</v>
      </c>
      <c r="S115" s="1" t="s">
        <v>1112</v>
      </c>
      <c r="T115" s="1" t="s">
        <v>1113</v>
      </c>
      <c r="U115" s="1" t="s">
        <v>1114</v>
      </c>
      <c r="V115" s="1" t="s">
        <v>1566</v>
      </c>
    </row>
    <row r="116" s="1" customFormat="1" spans="1:22">
      <c r="A116" s="3">
        <v>21624474393</v>
      </c>
      <c r="B116" s="1" t="s">
        <v>1640</v>
      </c>
      <c r="C116" s="1" t="s">
        <v>1813</v>
      </c>
      <c r="D116" s="1" t="s">
        <v>1445</v>
      </c>
      <c r="E116" s="1" t="s">
        <v>1814</v>
      </c>
      <c r="F116" s="1" t="s">
        <v>1377</v>
      </c>
      <c r="G116" s="1" t="s">
        <v>1257</v>
      </c>
      <c r="H116" s="1" t="s">
        <v>1104</v>
      </c>
      <c r="I116" s="1" t="s">
        <v>1815</v>
      </c>
      <c r="J116" s="1" t="s">
        <v>30</v>
      </c>
      <c r="K116" s="1" t="s">
        <v>1816</v>
      </c>
      <c r="L116" s="1" t="s">
        <v>1816</v>
      </c>
      <c r="M116" s="1" t="s">
        <v>1107</v>
      </c>
      <c r="N116" s="1" t="s">
        <v>1107</v>
      </c>
      <c r="O116" s="1" t="s">
        <v>1108</v>
      </c>
      <c r="P116" s="1" t="s">
        <v>1109</v>
      </c>
      <c r="Q116" s="1" t="s">
        <v>1110</v>
      </c>
      <c r="R116" s="1" t="s">
        <v>1817</v>
      </c>
      <c r="S116" s="1" t="s">
        <v>1112</v>
      </c>
      <c r="T116" s="1" t="s">
        <v>1113</v>
      </c>
      <c r="U116" s="1" t="s">
        <v>1114</v>
      </c>
      <c r="V116" s="1" t="s">
        <v>1136</v>
      </c>
    </row>
    <row r="117" s="1" customFormat="1" spans="1:22">
      <c r="A117" s="3">
        <v>21588836269</v>
      </c>
      <c r="B117" s="1" t="s">
        <v>1703</v>
      </c>
      <c r="C117" s="1" t="s">
        <v>1818</v>
      </c>
      <c r="D117" s="1" t="s">
        <v>1819</v>
      </c>
      <c r="E117" s="1" t="s">
        <v>1820</v>
      </c>
      <c r="F117" s="1" t="s">
        <v>1377</v>
      </c>
      <c r="G117" s="1" t="s">
        <v>1257</v>
      </c>
      <c r="H117" s="1" t="s">
        <v>1104</v>
      </c>
      <c r="I117" s="1" t="s">
        <v>1821</v>
      </c>
      <c r="J117" s="1" t="s">
        <v>30</v>
      </c>
      <c r="K117" s="1" t="s">
        <v>1822</v>
      </c>
      <c r="L117" s="1" t="s">
        <v>1822</v>
      </c>
      <c r="M117" s="1" t="s">
        <v>1107</v>
      </c>
      <c r="N117" s="1" t="s">
        <v>1107</v>
      </c>
      <c r="O117" s="1" t="s">
        <v>1108</v>
      </c>
      <c r="P117" s="1" t="s">
        <v>1109</v>
      </c>
      <c r="Q117" s="1" t="s">
        <v>1110</v>
      </c>
      <c r="R117" s="1" t="s">
        <v>1823</v>
      </c>
      <c r="S117" s="1" t="s">
        <v>1112</v>
      </c>
      <c r="T117" s="1" t="s">
        <v>1113</v>
      </c>
      <c r="U117" s="1" t="s">
        <v>1114</v>
      </c>
      <c r="V117" s="1" t="s">
        <v>1136</v>
      </c>
    </row>
    <row r="118" s="1" customFormat="1" spans="1:22">
      <c r="A118" s="3">
        <v>21632555423</v>
      </c>
      <c r="B118" s="1" t="s">
        <v>1591</v>
      </c>
      <c r="C118" s="1" t="s">
        <v>1824</v>
      </c>
      <c r="D118" s="1" t="s">
        <v>1825</v>
      </c>
      <c r="E118" s="1" t="s">
        <v>1826</v>
      </c>
      <c r="F118" s="1" t="s">
        <v>1099</v>
      </c>
      <c r="G118" s="1" t="s">
        <v>1103</v>
      </c>
      <c r="H118" s="1" t="s">
        <v>1104</v>
      </c>
      <c r="I118" s="1" t="s">
        <v>1827</v>
      </c>
      <c r="J118" s="1" t="s">
        <v>30</v>
      </c>
      <c r="K118" s="1" t="s">
        <v>1828</v>
      </c>
      <c r="L118" s="1" t="s">
        <v>1828</v>
      </c>
      <c r="M118" s="1" t="s">
        <v>1107</v>
      </c>
      <c r="N118" s="1" t="s">
        <v>1107</v>
      </c>
      <c r="O118" s="1" t="s">
        <v>1108</v>
      </c>
      <c r="P118" s="1" t="s">
        <v>1109</v>
      </c>
      <c r="Q118" s="1" t="s">
        <v>1110</v>
      </c>
      <c r="R118" s="1" t="s">
        <v>1829</v>
      </c>
      <c r="S118" s="1" t="s">
        <v>1112</v>
      </c>
      <c r="T118" s="1" t="s">
        <v>1113</v>
      </c>
      <c r="U118" s="1" t="s">
        <v>1294</v>
      </c>
      <c r="V118" s="1" t="s">
        <v>1830</v>
      </c>
    </row>
    <row r="119" s="1" customFormat="1" spans="1:22">
      <c r="A119" s="3">
        <v>21612197296</v>
      </c>
      <c r="B119" s="1" t="s">
        <v>1722</v>
      </c>
      <c r="C119" s="1" t="s">
        <v>1831</v>
      </c>
      <c r="D119" s="1" t="s">
        <v>1832</v>
      </c>
      <c r="E119" s="1" t="s">
        <v>1833</v>
      </c>
      <c r="F119" s="1" t="s">
        <v>1591</v>
      </c>
      <c r="G119" s="1" t="s">
        <v>1103</v>
      </c>
      <c r="H119" s="1" t="s">
        <v>1104</v>
      </c>
      <c r="I119" s="1" t="s">
        <v>1834</v>
      </c>
      <c r="J119" s="1" t="s">
        <v>30</v>
      </c>
      <c r="K119" s="1" t="s">
        <v>1835</v>
      </c>
      <c r="L119" s="1" t="s">
        <v>1835</v>
      </c>
      <c r="M119" s="1" t="s">
        <v>1107</v>
      </c>
      <c r="N119" s="1" t="s">
        <v>1107</v>
      </c>
      <c r="O119" s="1" t="s">
        <v>1108</v>
      </c>
      <c r="P119" s="1" t="s">
        <v>1109</v>
      </c>
      <c r="Q119" s="1" t="s">
        <v>1110</v>
      </c>
      <c r="R119" s="1" t="s">
        <v>1836</v>
      </c>
      <c r="S119" s="1" t="s">
        <v>1112</v>
      </c>
      <c r="T119" s="1" t="s">
        <v>1113</v>
      </c>
      <c r="U119" s="1" t="s">
        <v>1114</v>
      </c>
      <c r="V119" s="1" t="s">
        <v>1412</v>
      </c>
    </row>
    <row r="120" s="1" customFormat="1" spans="1:22">
      <c r="A120" s="3">
        <v>21633926824</v>
      </c>
      <c r="B120" s="1" t="s">
        <v>1591</v>
      </c>
      <c r="C120" s="1" t="s">
        <v>1837</v>
      </c>
      <c r="D120" s="1" t="s">
        <v>1838</v>
      </c>
      <c r="E120" s="1" t="s">
        <v>1839</v>
      </c>
      <c r="F120" s="1" t="s">
        <v>1591</v>
      </c>
      <c r="G120" s="1" t="s">
        <v>1257</v>
      </c>
      <c r="H120" s="1" t="s">
        <v>1104</v>
      </c>
      <c r="I120" s="1" t="s">
        <v>1840</v>
      </c>
      <c r="J120" s="1" t="s">
        <v>30</v>
      </c>
      <c r="K120" s="1" t="s">
        <v>1841</v>
      </c>
      <c r="L120" s="1" t="s">
        <v>1841</v>
      </c>
      <c r="M120" s="1" t="s">
        <v>1107</v>
      </c>
      <c r="N120" s="1" t="s">
        <v>1107</v>
      </c>
      <c r="O120" s="1" t="s">
        <v>1108</v>
      </c>
      <c r="P120" s="1" t="s">
        <v>1109</v>
      </c>
      <c r="Q120" s="1" t="s">
        <v>1110</v>
      </c>
      <c r="R120" s="1" t="s">
        <v>1842</v>
      </c>
      <c r="S120" s="1" t="s">
        <v>1112</v>
      </c>
      <c r="T120" s="1" t="s">
        <v>1113</v>
      </c>
      <c r="U120" s="1" t="s">
        <v>1114</v>
      </c>
      <c r="V120" s="1" t="s">
        <v>1412</v>
      </c>
    </row>
    <row r="121" s="1" customFormat="1" spans="1:22">
      <c r="A121" s="3">
        <v>18946315787</v>
      </c>
      <c r="B121" s="1" t="s">
        <v>1843</v>
      </c>
      <c r="C121" s="1" t="s">
        <v>1844</v>
      </c>
      <c r="D121" s="1" t="s">
        <v>1845</v>
      </c>
      <c r="E121" s="1" t="s">
        <v>1846</v>
      </c>
      <c r="F121" s="1" t="s">
        <v>1591</v>
      </c>
      <c r="G121" s="1" t="s">
        <v>1099</v>
      </c>
      <c r="H121" s="1" t="s">
        <v>1104</v>
      </c>
      <c r="I121" s="1" t="s">
        <v>1847</v>
      </c>
      <c r="J121" s="1" t="s">
        <v>30</v>
      </c>
      <c r="K121" s="1" t="s">
        <v>1848</v>
      </c>
      <c r="L121" s="1" t="s">
        <v>1848</v>
      </c>
      <c r="M121" s="1" t="s">
        <v>1107</v>
      </c>
      <c r="N121" s="1" t="s">
        <v>1107</v>
      </c>
      <c r="O121" s="1" t="s">
        <v>1108</v>
      </c>
      <c r="P121" s="1" t="s">
        <v>1109</v>
      </c>
      <c r="Q121" s="1" t="s">
        <v>1110</v>
      </c>
      <c r="R121" s="1" t="s">
        <v>1849</v>
      </c>
      <c r="S121" s="1" t="s">
        <v>1112</v>
      </c>
      <c r="T121" s="1" t="s">
        <v>1113</v>
      </c>
      <c r="U121" s="1" t="s">
        <v>1114</v>
      </c>
      <c r="V121" s="1" t="s">
        <v>1115</v>
      </c>
    </row>
    <row r="122" s="1" customFormat="1" spans="1:22">
      <c r="A122" s="3">
        <v>21618323924</v>
      </c>
      <c r="B122" s="1" t="s">
        <v>1722</v>
      </c>
      <c r="C122" s="1" t="s">
        <v>1850</v>
      </c>
      <c r="D122" s="1" t="s">
        <v>1851</v>
      </c>
      <c r="E122" s="1" t="s">
        <v>1852</v>
      </c>
      <c r="F122" s="1" t="s">
        <v>1377</v>
      </c>
      <c r="G122" s="1" t="s">
        <v>1257</v>
      </c>
      <c r="H122" s="1" t="s">
        <v>1104</v>
      </c>
      <c r="I122" s="1" t="s">
        <v>1853</v>
      </c>
      <c r="J122" s="1" t="s">
        <v>30</v>
      </c>
      <c r="K122" s="1" t="s">
        <v>1854</v>
      </c>
      <c r="L122" s="1" t="s">
        <v>1854</v>
      </c>
      <c r="M122" s="1" t="s">
        <v>1107</v>
      </c>
      <c r="N122" s="1" t="s">
        <v>1107</v>
      </c>
      <c r="O122" s="1" t="s">
        <v>1108</v>
      </c>
      <c r="P122" s="1" t="s">
        <v>1109</v>
      </c>
      <c r="Q122" s="1" t="s">
        <v>1110</v>
      </c>
      <c r="R122" s="1" t="s">
        <v>1855</v>
      </c>
      <c r="S122" s="1" t="s">
        <v>1112</v>
      </c>
      <c r="T122" s="1" t="s">
        <v>1113</v>
      </c>
      <c r="U122" s="1" t="s">
        <v>1114</v>
      </c>
      <c r="V122" s="1" t="s">
        <v>1187</v>
      </c>
    </row>
    <row r="123" s="1" customFormat="1" spans="1:22">
      <c r="A123" s="3">
        <v>21422494908</v>
      </c>
      <c r="B123" s="1" t="s">
        <v>1660</v>
      </c>
      <c r="C123" s="1" t="s">
        <v>1856</v>
      </c>
      <c r="D123" s="1" t="s">
        <v>1857</v>
      </c>
      <c r="E123" s="1" t="s">
        <v>1858</v>
      </c>
      <c r="F123" s="1" t="s">
        <v>1591</v>
      </c>
      <c r="G123" s="1" t="s">
        <v>1103</v>
      </c>
      <c r="H123" s="1" t="s">
        <v>1104</v>
      </c>
      <c r="I123" s="1" t="s">
        <v>1859</v>
      </c>
      <c r="J123" s="1" t="s">
        <v>30</v>
      </c>
      <c r="K123" s="1" t="s">
        <v>1860</v>
      </c>
      <c r="L123" s="1" t="s">
        <v>1860</v>
      </c>
      <c r="M123" s="1" t="s">
        <v>1107</v>
      </c>
      <c r="N123" s="1" t="s">
        <v>1107</v>
      </c>
      <c r="O123" s="1" t="s">
        <v>1108</v>
      </c>
      <c r="P123" s="1" t="s">
        <v>1109</v>
      </c>
      <c r="Q123" s="1" t="s">
        <v>1110</v>
      </c>
      <c r="R123" s="1" t="s">
        <v>1861</v>
      </c>
      <c r="S123" s="1" t="s">
        <v>1112</v>
      </c>
      <c r="T123" s="1" t="s">
        <v>1113</v>
      </c>
      <c r="U123" s="1" t="s">
        <v>1114</v>
      </c>
      <c r="V123" s="1" t="s">
        <v>1271</v>
      </c>
    </row>
    <row r="124" s="1" customFormat="1" spans="1:22">
      <c r="A124" s="3">
        <v>21597310658</v>
      </c>
      <c r="B124" s="1" t="s">
        <v>1613</v>
      </c>
      <c r="C124" s="1" t="s">
        <v>1862</v>
      </c>
      <c r="D124" s="1" t="s">
        <v>1863</v>
      </c>
      <c r="E124" s="1" t="s">
        <v>1864</v>
      </c>
      <c r="F124" s="1" t="s">
        <v>1591</v>
      </c>
      <c r="G124" s="1" t="s">
        <v>1257</v>
      </c>
      <c r="H124" s="1" t="s">
        <v>1104</v>
      </c>
      <c r="I124" s="1" t="s">
        <v>1865</v>
      </c>
      <c r="J124" s="1" t="s">
        <v>30</v>
      </c>
      <c r="K124" s="1" t="s">
        <v>1866</v>
      </c>
      <c r="L124" s="1" t="s">
        <v>1866</v>
      </c>
      <c r="M124" s="1" t="s">
        <v>1107</v>
      </c>
      <c r="N124" s="1" t="s">
        <v>1107</v>
      </c>
      <c r="O124" s="1" t="s">
        <v>1108</v>
      </c>
      <c r="P124" s="1" t="s">
        <v>1109</v>
      </c>
      <c r="Q124" s="1" t="s">
        <v>1110</v>
      </c>
      <c r="R124" s="1" t="s">
        <v>1867</v>
      </c>
      <c r="S124" s="1" t="s">
        <v>1112</v>
      </c>
      <c r="T124" s="1" t="s">
        <v>1113</v>
      </c>
      <c r="U124" s="1" t="s">
        <v>1114</v>
      </c>
      <c r="V124" s="1" t="s">
        <v>1431</v>
      </c>
    </row>
    <row r="125" s="1" customFormat="1" spans="1:22">
      <c r="A125" s="3">
        <v>21616610254</v>
      </c>
      <c r="B125" s="1" t="s">
        <v>1722</v>
      </c>
      <c r="C125" s="1" t="s">
        <v>1868</v>
      </c>
      <c r="D125" s="1" t="s">
        <v>1863</v>
      </c>
      <c r="E125" s="1" t="s">
        <v>1869</v>
      </c>
      <c r="F125" s="1" t="s">
        <v>1377</v>
      </c>
      <c r="G125" s="1" t="s">
        <v>1099</v>
      </c>
      <c r="H125" s="1" t="s">
        <v>1104</v>
      </c>
      <c r="I125" s="1" t="s">
        <v>1870</v>
      </c>
      <c r="J125" s="1" t="s">
        <v>30</v>
      </c>
      <c r="K125" s="1" t="s">
        <v>1127</v>
      </c>
      <c r="L125" s="1" t="s">
        <v>1127</v>
      </c>
      <c r="M125" s="1" t="s">
        <v>1107</v>
      </c>
      <c r="N125" s="1" t="s">
        <v>1107</v>
      </c>
      <c r="O125" s="1" t="s">
        <v>1108</v>
      </c>
      <c r="P125" s="1" t="s">
        <v>1109</v>
      </c>
      <c r="Q125" s="1" t="s">
        <v>1110</v>
      </c>
      <c r="R125" s="1" t="s">
        <v>1871</v>
      </c>
      <c r="S125" s="1" t="s">
        <v>1112</v>
      </c>
      <c r="T125" s="1" t="s">
        <v>1113</v>
      </c>
      <c r="U125" s="1" t="s">
        <v>1114</v>
      </c>
      <c r="V125" s="1" t="s">
        <v>1431</v>
      </c>
    </row>
    <row r="126" s="1" customFormat="1" spans="1:22">
      <c r="A126" s="3">
        <v>21622196713</v>
      </c>
      <c r="B126" s="1" t="s">
        <v>1640</v>
      </c>
      <c r="C126" s="1" t="s">
        <v>1872</v>
      </c>
      <c r="D126" s="1" t="s">
        <v>1873</v>
      </c>
      <c r="E126" s="1" t="s">
        <v>1874</v>
      </c>
      <c r="F126" s="1" t="s">
        <v>1640</v>
      </c>
      <c r="G126" s="1" t="s">
        <v>1257</v>
      </c>
      <c r="H126" s="1" t="s">
        <v>1104</v>
      </c>
      <c r="I126" s="1" t="s">
        <v>1875</v>
      </c>
      <c r="J126" s="1" t="s">
        <v>30</v>
      </c>
      <c r="K126" s="1" t="s">
        <v>1876</v>
      </c>
      <c r="L126" s="1" t="s">
        <v>1876</v>
      </c>
      <c r="M126" s="1" t="s">
        <v>1107</v>
      </c>
      <c r="N126" s="1" t="s">
        <v>1107</v>
      </c>
      <c r="O126" s="1" t="s">
        <v>1108</v>
      </c>
      <c r="P126" s="1" t="s">
        <v>1109</v>
      </c>
      <c r="Q126" s="1" t="s">
        <v>1110</v>
      </c>
      <c r="R126" s="1" t="s">
        <v>1877</v>
      </c>
      <c r="S126" s="1" t="s">
        <v>1112</v>
      </c>
      <c r="T126" s="1" t="s">
        <v>1113</v>
      </c>
      <c r="U126" s="1" t="s">
        <v>1114</v>
      </c>
      <c r="V126" s="1" t="s">
        <v>1187</v>
      </c>
    </row>
    <row r="127" s="1" customFormat="1" spans="1:22">
      <c r="A127" s="3">
        <v>21561261856</v>
      </c>
      <c r="B127" s="1" t="s">
        <v>1800</v>
      </c>
      <c r="C127" s="1" t="s">
        <v>1878</v>
      </c>
      <c r="D127" s="1" t="s">
        <v>1879</v>
      </c>
      <c r="E127" s="1" t="s">
        <v>1880</v>
      </c>
      <c r="F127" s="1" t="s">
        <v>1099</v>
      </c>
      <c r="G127" s="1" t="s">
        <v>1103</v>
      </c>
      <c r="H127" s="1" t="s">
        <v>1104</v>
      </c>
      <c r="I127" s="1" t="s">
        <v>1881</v>
      </c>
      <c r="J127" s="1" t="s">
        <v>30</v>
      </c>
      <c r="K127" s="1" t="s">
        <v>1882</v>
      </c>
      <c r="L127" s="1" t="s">
        <v>1882</v>
      </c>
      <c r="M127" s="1" t="s">
        <v>1107</v>
      </c>
      <c r="N127" s="1" t="s">
        <v>1107</v>
      </c>
      <c r="O127" s="1" t="s">
        <v>1108</v>
      </c>
      <c r="P127" s="1" t="s">
        <v>1109</v>
      </c>
      <c r="Q127" s="1" t="s">
        <v>1110</v>
      </c>
      <c r="R127" s="1" t="s">
        <v>1883</v>
      </c>
      <c r="S127" s="1" t="s">
        <v>1112</v>
      </c>
      <c r="T127" s="1" t="s">
        <v>1113</v>
      </c>
      <c r="U127" s="1" t="s">
        <v>1114</v>
      </c>
      <c r="V127" s="1" t="s">
        <v>1225</v>
      </c>
    </row>
    <row r="128" s="1" customFormat="1" spans="1:22">
      <c r="A128" s="3">
        <v>21561213752</v>
      </c>
      <c r="B128" s="1" t="s">
        <v>1800</v>
      </c>
      <c r="C128" s="1" t="s">
        <v>1884</v>
      </c>
      <c r="D128" s="1" t="s">
        <v>1879</v>
      </c>
      <c r="E128" s="1" t="s">
        <v>1885</v>
      </c>
      <c r="F128" s="1" t="s">
        <v>1099</v>
      </c>
      <c r="G128" s="1" t="s">
        <v>1103</v>
      </c>
      <c r="H128" s="1" t="s">
        <v>1104</v>
      </c>
      <c r="I128" s="1" t="s">
        <v>1886</v>
      </c>
      <c r="J128" s="1" t="s">
        <v>30</v>
      </c>
      <c r="K128" s="1" t="s">
        <v>1887</v>
      </c>
      <c r="L128" s="1" t="s">
        <v>1887</v>
      </c>
      <c r="M128" s="1" t="s">
        <v>1107</v>
      </c>
      <c r="N128" s="1" t="s">
        <v>1107</v>
      </c>
      <c r="O128" s="1" t="s">
        <v>1108</v>
      </c>
      <c r="P128" s="1" t="s">
        <v>1109</v>
      </c>
      <c r="Q128" s="1" t="s">
        <v>1110</v>
      </c>
      <c r="R128" s="1" t="s">
        <v>1888</v>
      </c>
      <c r="S128" s="1" t="s">
        <v>1112</v>
      </c>
      <c r="T128" s="1" t="s">
        <v>1113</v>
      </c>
      <c r="U128" s="1" t="s">
        <v>1114</v>
      </c>
      <c r="V128" s="1" t="s">
        <v>1225</v>
      </c>
    </row>
    <row r="129" s="1" customFormat="1" spans="1:22">
      <c r="A129" s="3">
        <v>21314967499</v>
      </c>
      <c r="B129" s="1" t="s">
        <v>1889</v>
      </c>
      <c r="C129" s="1" t="s">
        <v>1890</v>
      </c>
      <c r="D129" s="1" t="s">
        <v>1891</v>
      </c>
      <c r="E129" s="1" t="s">
        <v>1892</v>
      </c>
      <c r="F129" s="1" t="s">
        <v>1640</v>
      </c>
      <c r="G129" s="1" t="s">
        <v>1099</v>
      </c>
      <c r="H129" s="1" t="s">
        <v>1104</v>
      </c>
      <c r="I129" s="1" t="s">
        <v>1893</v>
      </c>
      <c r="J129" s="1" t="s">
        <v>30</v>
      </c>
      <c r="K129" s="1" t="s">
        <v>1894</v>
      </c>
      <c r="L129" s="1" t="s">
        <v>1894</v>
      </c>
      <c r="M129" s="1" t="s">
        <v>1107</v>
      </c>
      <c r="N129" s="1" t="s">
        <v>1107</v>
      </c>
      <c r="O129" s="1" t="s">
        <v>1108</v>
      </c>
      <c r="P129" s="1" t="s">
        <v>1109</v>
      </c>
      <c r="Q129" s="1" t="s">
        <v>1110</v>
      </c>
      <c r="R129" s="1" t="s">
        <v>1895</v>
      </c>
      <c r="S129" s="1" t="s">
        <v>1112</v>
      </c>
      <c r="T129" s="1" t="s">
        <v>1113</v>
      </c>
      <c r="U129" s="1" t="s">
        <v>1114</v>
      </c>
      <c r="V129" s="1" t="s">
        <v>1225</v>
      </c>
    </row>
    <row r="130" s="1" customFormat="1" spans="1:22">
      <c r="A130" s="3">
        <v>21558250981</v>
      </c>
      <c r="B130" s="1" t="s">
        <v>1800</v>
      </c>
      <c r="C130" s="1" t="s">
        <v>1896</v>
      </c>
      <c r="D130" s="1" t="s">
        <v>1897</v>
      </c>
      <c r="E130" s="1" t="s">
        <v>1898</v>
      </c>
      <c r="F130" s="1" t="s">
        <v>1616</v>
      </c>
      <c r="G130" s="1" t="s">
        <v>1257</v>
      </c>
      <c r="H130" s="1" t="s">
        <v>1104</v>
      </c>
      <c r="I130" s="1" t="s">
        <v>1899</v>
      </c>
      <c r="J130" s="1" t="s">
        <v>30</v>
      </c>
      <c r="K130" s="1" t="s">
        <v>1900</v>
      </c>
      <c r="L130" s="1" t="s">
        <v>1900</v>
      </c>
      <c r="M130" s="1" t="s">
        <v>1107</v>
      </c>
      <c r="N130" s="1" t="s">
        <v>1107</v>
      </c>
      <c r="O130" s="1" t="s">
        <v>1108</v>
      </c>
      <c r="P130" s="1" t="s">
        <v>1109</v>
      </c>
      <c r="Q130" s="1" t="s">
        <v>1110</v>
      </c>
      <c r="R130" s="1" t="s">
        <v>1901</v>
      </c>
      <c r="S130" s="1" t="s">
        <v>1112</v>
      </c>
      <c r="T130" s="1" t="s">
        <v>1113</v>
      </c>
      <c r="U130" s="1" t="s">
        <v>1114</v>
      </c>
      <c r="V130" s="1" t="s">
        <v>1225</v>
      </c>
    </row>
    <row r="131" s="1" customFormat="1" spans="1:22">
      <c r="A131" s="3">
        <v>21507426933</v>
      </c>
      <c r="B131" s="1" t="s">
        <v>1628</v>
      </c>
      <c r="C131" s="1" t="s">
        <v>1902</v>
      </c>
      <c r="D131" s="1" t="s">
        <v>1903</v>
      </c>
      <c r="E131" s="1" t="s">
        <v>1904</v>
      </c>
      <c r="F131" s="1" t="s">
        <v>1591</v>
      </c>
      <c r="G131" s="1" t="s">
        <v>1257</v>
      </c>
      <c r="H131" s="1" t="s">
        <v>1104</v>
      </c>
      <c r="I131" s="1" t="s">
        <v>1905</v>
      </c>
      <c r="J131" s="1" t="s">
        <v>30</v>
      </c>
      <c r="K131" s="1" t="s">
        <v>1906</v>
      </c>
      <c r="L131" s="1" t="s">
        <v>1906</v>
      </c>
      <c r="M131" s="1" t="s">
        <v>1107</v>
      </c>
      <c r="N131" s="1" t="s">
        <v>1107</v>
      </c>
      <c r="O131" s="1" t="s">
        <v>1108</v>
      </c>
      <c r="P131" s="1" t="s">
        <v>1109</v>
      </c>
      <c r="Q131" s="1" t="s">
        <v>1110</v>
      </c>
      <c r="R131" s="1" t="s">
        <v>1907</v>
      </c>
      <c r="S131" s="1" t="s">
        <v>1112</v>
      </c>
      <c r="T131" s="1" t="s">
        <v>1113</v>
      </c>
      <c r="U131" s="1" t="s">
        <v>1294</v>
      </c>
      <c r="V131" s="1" t="s">
        <v>1115</v>
      </c>
    </row>
    <row r="132" s="1" customFormat="1" spans="1:22">
      <c r="A132" s="3">
        <v>21571244048</v>
      </c>
      <c r="B132" s="1" t="s">
        <v>1908</v>
      </c>
      <c r="C132" s="1" t="s">
        <v>1909</v>
      </c>
      <c r="D132" s="1" t="s">
        <v>1903</v>
      </c>
      <c r="E132" s="1" t="s">
        <v>1910</v>
      </c>
      <c r="F132" s="1" t="s">
        <v>1908</v>
      </c>
      <c r="G132" s="1" t="s">
        <v>1257</v>
      </c>
      <c r="H132" s="1" t="s">
        <v>1104</v>
      </c>
      <c r="I132" s="1" t="s">
        <v>1911</v>
      </c>
      <c r="J132" s="1" t="s">
        <v>30</v>
      </c>
      <c r="K132" s="1" t="s">
        <v>1912</v>
      </c>
      <c r="L132" s="1" t="s">
        <v>1912</v>
      </c>
      <c r="M132" s="1" t="s">
        <v>1107</v>
      </c>
      <c r="N132" s="1" t="s">
        <v>1107</v>
      </c>
      <c r="O132" s="1" t="s">
        <v>1108</v>
      </c>
      <c r="P132" s="1" t="s">
        <v>1109</v>
      </c>
      <c r="Q132" s="1" t="s">
        <v>1110</v>
      </c>
      <c r="R132" s="1" t="s">
        <v>1913</v>
      </c>
      <c r="S132" s="1" t="s">
        <v>1112</v>
      </c>
      <c r="T132" s="1" t="s">
        <v>1113</v>
      </c>
      <c r="U132" s="1" t="s">
        <v>1114</v>
      </c>
      <c r="V132" s="1" t="s">
        <v>1115</v>
      </c>
    </row>
    <row r="133" s="1" customFormat="1" spans="1:22">
      <c r="A133" s="3">
        <v>21610044625</v>
      </c>
      <c r="B133" s="1" t="s">
        <v>1722</v>
      </c>
      <c r="C133" s="1" t="s">
        <v>1914</v>
      </c>
      <c r="D133" s="1" t="s">
        <v>1915</v>
      </c>
      <c r="E133" s="1" t="s">
        <v>1916</v>
      </c>
      <c r="F133" s="1" t="s">
        <v>1377</v>
      </c>
      <c r="G133" s="1" t="s">
        <v>1099</v>
      </c>
      <c r="H133" s="1" t="s">
        <v>1104</v>
      </c>
      <c r="I133" s="1" t="s">
        <v>1917</v>
      </c>
      <c r="J133" s="1" t="s">
        <v>30</v>
      </c>
      <c r="K133" s="1" t="s">
        <v>1918</v>
      </c>
      <c r="L133" s="1" t="s">
        <v>1918</v>
      </c>
      <c r="M133" s="1" t="s">
        <v>1107</v>
      </c>
      <c r="N133" s="1" t="s">
        <v>1107</v>
      </c>
      <c r="O133" s="1" t="s">
        <v>1108</v>
      </c>
      <c r="P133" s="1" t="s">
        <v>1109</v>
      </c>
      <c r="Q133" s="1" t="s">
        <v>1110</v>
      </c>
      <c r="R133" s="1" t="s">
        <v>1919</v>
      </c>
      <c r="S133" s="1" t="s">
        <v>1112</v>
      </c>
      <c r="T133" s="1" t="s">
        <v>1113</v>
      </c>
      <c r="U133" s="1" t="s">
        <v>1114</v>
      </c>
      <c r="V133" s="1" t="s">
        <v>1716</v>
      </c>
    </row>
    <row r="134" s="1" customFormat="1" spans="1:22">
      <c r="A134" s="3">
        <v>21571722788</v>
      </c>
      <c r="B134" s="1" t="s">
        <v>1908</v>
      </c>
      <c r="C134" s="1" t="s">
        <v>1920</v>
      </c>
      <c r="D134" s="1" t="s">
        <v>1921</v>
      </c>
      <c r="E134" s="1" t="s">
        <v>1922</v>
      </c>
      <c r="F134" s="1" t="s">
        <v>1257</v>
      </c>
      <c r="G134" s="1" t="s">
        <v>1099</v>
      </c>
      <c r="H134" s="1" t="s">
        <v>1104</v>
      </c>
      <c r="I134" s="1" t="s">
        <v>1923</v>
      </c>
      <c r="J134" s="1" t="s">
        <v>30</v>
      </c>
      <c r="K134" s="1" t="s">
        <v>1924</v>
      </c>
      <c r="L134" s="1" t="s">
        <v>1924</v>
      </c>
      <c r="M134" s="1" t="s">
        <v>1107</v>
      </c>
      <c r="N134" s="1" t="s">
        <v>1107</v>
      </c>
      <c r="O134" s="1" t="s">
        <v>1108</v>
      </c>
      <c r="P134" s="1" t="s">
        <v>1109</v>
      </c>
      <c r="Q134" s="1" t="s">
        <v>1110</v>
      </c>
      <c r="R134" s="1" t="s">
        <v>1925</v>
      </c>
      <c r="S134" s="1" t="s">
        <v>1112</v>
      </c>
      <c r="T134" s="1" t="s">
        <v>1113</v>
      </c>
      <c r="U134" s="1" t="s">
        <v>1294</v>
      </c>
      <c r="V134" s="1" t="s">
        <v>1271</v>
      </c>
    </row>
    <row r="135" s="1" customFormat="1" spans="1:22">
      <c r="A135" s="3">
        <v>21488781791</v>
      </c>
      <c r="B135" s="1" t="s">
        <v>1647</v>
      </c>
      <c r="C135" s="1" t="s">
        <v>1926</v>
      </c>
      <c r="D135" s="1" t="s">
        <v>1927</v>
      </c>
      <c r="E135" s="1" t="s">
        <v>1928</v>
      </c>
      <c r="F135" s="1" t="s">
        <v>1591</v>
      </c>
      <c r="G135" s="1" t="s">
        <v>1099</v>
      </c>
      <c r="H135" s="1" t="s">
        <v>1104</v>
      </c>
      <c r="I135" s="1" t="s">
        <v>1929</v>
      </c>
      <c r="J135" s="1" t="s">
        <v>30</v>
      </c>
      <c r="K135" s="1" t="s">
        <v>1930</v>
      </c>
      <c r="L135" s="1" t="s">
        <v>1930</v>
      </c>
      <c r="M135" s="1" t="s">
        <v>1107</v>
      </c>
      <c r="N135" s="1" t="s">
        <v>1107</v>
      </c>
      <c r="O135" s="1" t="s">
        <v>1108</v>
      </c>
      <c r="P135" s="1" t="s">
        <v>1109</v>
      </c>
      <c r="Q135" s="1" t="s">
        <v>1110</v>
      </c>
      <c r="R135" s="1" t="s">
        <v>1931</v>
      </c>
      <c r="S135" s="1" t="s">
        <v>1112</v>
      </c>
      <c r="T135" s="1" t="s">
        <v>1113</v>
      </c>
      <c r="U135" s="1" t="s">
        <v>1114</v>
      </c>
      <c r="V135" s="1" t="s">
        <v>1225</v>
      </c>
    </row>
    <row r="136" s="1" customFormat="1" spans="1:22">
      <c r="A136" s="3">
        <v>21375102756</v>
      </c>
      <c r="B136" s="1" t="s">
        <v>1932</v>
      </c>
      <c r="C136" s="1" t="s">
        <v>1933</v>
      </c>
      <c r="D136" s="1" t="s">
        <v>1934</v>
      </c>
      <c r="E136" s="1" t="s">
        <v>1935</v>
      </c>
      <c r="F136" s="1" t="s">
        <v>1377</v>
      </c>
      <c r="G136" s="1" t="s">
        <v>1103</v>
      </c>
      <c r="H136" s="1" t="s">
        <v>1104</v>
      </c>
      <c r="I136" s="1" t="s">
        <v>1936</v>
      </c>
      <c r="J136" s="1" t="s">
        <v>30</v>
      </c>
      <c r="K136" s="1" t="s">
        <v>1937</v>
      </c>
      <c r="L136" s="1" t="s">
        <v>1937</v>
      </c>
      <c r="M136" s="1" t="s">
        <v>1107</v>
      </c>
      <c r="N136" s="1" t="s">
        <v>1107</v>
      </c>
      <c r="O136" s="1" t="s">
        <v>1108</v>
      </c>
      <c r="P136" s="1" t="s">
        <v>1109</v>
      </c>
      <c r="Q136" s="1" t="s">
        <v>1110</v>
      </c>
      <c r="R136" s="1" t="s">
        <v>1938</v>
      </c>
      <c r="S136" s="1" t="s">
        <v>1112</v>
      </c>
      <c r="T136" s="1" t="s">
        <v>1113</v>
      </c>
      <c r="U136" s="1" t="s">
        <v>1114</v>
      </c>
      <c r="V136" s="1" t="s">
        <v>1225</v>
      </c>
    </row>
    <row r="137" s="1" customFormat="1" spans="1:22">
      <c r="A137" s="3">
        <v>21482482931</v>
      </c>
      <c r="B137" s="1" t="s">
        <v>1939</v>
      </c>
      <c r="C137" s="1" t="s">
        <v>1940</v>
      </c>
      <c r="D137" s="1" t="s">
        <v>1941</v>
      </c>
      <c r="E137" s="1" t="s">
        <v>1942</v>
      </c>
      <c r="F137" s="1" t="s">
        <v>1591</v>
      </c>
      <c r="G137" s="1" t="s">
        <v>1103</v>
      </c>
      <c r="H137" s="1" t="s">
        <v>1104</v>
      </c>
      <c r="I137" s="1" t="s">
        <v>1943</v>
      </c>
      <c r="J137" s="1" t="s">
        <v>30</v>
      </c>
      <c r="K137" s="1" t="s">
        <v>1944</v>
      </c>
      <c r="L137" s="1" t="s">
        <v>1945</v>
      </c>
      <c r="M137" s="1" t="s">
        <v>1946</v>
      </c>
      <c r="N137" s="1" t="s">
        <v>1947</v>
      </c>
      <c r="O137" s="1" t="s">
        <v>1108</v>
      </c>
      <c r="P137" s="1" t="s">
        <v>1109</v>
      </c>
      <c r="Q137" s="1" t="s">
        <v>1110</v>
      </c>
      <c r="R137" s="1" t="s">
        <v>1948</v>
      </c>
      <c r="S137" s="1" t="s">
        <v>1112</v>
      </c>
      <c r="T137" s="1" t="s">
        <v>1113</v>
      </c>
      <c r="U137" s="1" t="s">
        <v>1114</v>
      </c>
      <c r="V137" s="1" t="s">
        <v>1949</v>
      </c>
    </row>
    <row r="138" s="1" customFormat="1" spans="1:22">
      <c r="A138" s="3">
        <v>21367701663</v>
      </c>
      <c r="B138" s="1" t="s">
        <v>1950</v>
      </c>
      <c r="C138" s="1" t="s">
        <v>1951</v>
      </c>
      <c r="D138" s="1" t="s">
        <v>1952</v>
      </c>
      <c r="E138" s="1" t="s">
        <v>1953</v>
      </c>
      <c r="F138" s="1" t="s">
        <v>1257</v>
      </c>
      <c r="G138" s="1" t="s">
        <v>1099</v>
      </c>
      <c r="H138" s="1" t="s">
        <v>1104</v>
      </c>
      <c r="I138" s="1" t="s">
        <v>1954</v>
      </c>
      <c r="J138" s="1" t="s">
        <v>30</v>
      </c>
      <c r="K138" s="1" t="s">
        <v>1955</v>
      </c>
      <c r="L138" s="1" t="s">
        <v>1955</v>
      </c>
      <c r="M138" s="1" t="s">
        <v>1107</v>
      </c>
      <c r="N138" s="1" t="s">
        <v>1107</v>
      </c>
      <c r="O138" s="1" t="s">
        <v>1108</v>
      </c>
      <c r="P138" s="1" t="s">
        <v>1109</v>
      </c>
      <c r="Q138" s="1" t="s">
        <v>1110</v>
      </c>
      <c r="R138" s="1" t="s">
        <v>1956</v>
      </c>
      <c r="S138" s="1" t="s">
        <v>1112</v>
      </c>
      <c r="T138" s="1" t="s">
        <v>1113</v>
      </c>
      <c r="U138" s="1" t="s">
        <v>1114</v>
      </c>
      <c r="V138" s="1" t="s">
        <v>1830</v>
      </c>
    </row>
    <row r="139" s="1" customFormat="1" spans="1:22">
      <c r="A139" s="3">
        <v>21556676645</v>
      </c>
      <c r="B139" s="1" t="s">
        <v>1800</v>
      </c>
      <c r="C139" s="1" t="s">
        <v>1957</v>
      </c>
      <c r="D139" s="1" t="s">
        <v>1958</v>
      </c>
      <c r="E139" s="1" t="s">
        <v>1959</v>
      </c>
      <c r="F139" s="1" t="s">
        <v>1257</v>
      </c>
      <c r="G139" s="1" t="s">
        <v>1099</v>
      </c>
      <c r="H139" s="1" t="s">
        <v>1104</v>
      </c>
      <c r="I139" s="1" t="s">
        <v>1960</v>
      </c>
      <c r="J139" s="1" t="s">
        <v>30</v>
      </c>
      <c r="K139" s="1" t="s">
        <v>1961</v>
      </c>
      <c r="L139" s="1" t="s">
        <v>1961</v>
      </c>
      <c r="M139" s="1" t="s">
        <v>1107</v>
      </c>
      <c r="N139" s="1" t="s">
        <v>1107</v>
      </c>
      <c r="O139" s="1" t="s">
        <v>1108</v>
      </c>
      <c r="P139" s="1" t="s">
        <v>1109</v>
      </c>
      <c r="Q139" s="1" t="s">
        <v>1110</v>
      </c>
      <c r="R139" s="1" t="s">
        <v>1962</v>
      </c>
      <c r="S139" s="1" t="s">
        <v>1112</v>
      </c>
      <c r="T139" s="1" t="s">
        <v>1113</v>
      </c>
      <c r="U139" s="1" t="s">
        <v>1114</v>
      </c>
      <c r="V139" s="1" t="s">
        <v>1187</v>
      </c>
    </row>
    <row r="140" s="1" customFormat="1" spans="1:22">
      <c r="A140" s="3">
        <v>21564190397</v>
      </c>
      <c r="B140" s="1" t="s">
        <v>1963</v>
      </c>
      <c r="C140" s="1" t="s">
        <v>1964</v>
      </c>
      <c r="D140" s="1" t="s">
        <v>1958</v>
      </c>
      <c r="E140" s="1" t="s">
        <v>1965</v>
      </c>
      <c r="F140" s="1" t="s">
        <v>1099</v>
      </c>
      <c r="G140" s="1" t="s">
        <v>1103</v>
      </c>
      <c r="H140" s="1" t="s">
        <v>1104</v>
      </c>
      <c r="I140" s="1" t="s">
        <v>1960</v>
      </c>
      <c r="J140" s="1" t="s">
        <v>30</v>
      </c>
      <c r="K140" s="1" t="s">
        <v>1961</v>
      </c>
      <c r="L140" s="1" t="s">
        <v>1961</v>
      </c>
      <c r="M140" s="1" t="s">
        <v>1107</v>
      </c>
      <c r="N140" s="1" t="s">
        <v>1107</v>
      </c>
      <c r="O140" s="1" t="s">
        <v>1108</v>
      </c>
      <c r="P140" s="1" t="s">
        <v>1109</v>
      </c>
      <c r="Q140" s="1" t="s">
        <v>1110</v>
      </c>
      <c r="R140" s="1" t="s">
        <v>1966</v>
      </c>
      <c r="S140" s="1" t="s">
        <v>1112</v>
      </c>
      <c r="T140" s="1" t="s">
        <v>1113</v>
      </c>
      <c r="U140" s="1" t="s">
        <v>1114</v>
      </c>
      <c r="V140" s="1" t="s">
        <v>1187</v>
      </c>
    </row>
    <row r="141" s="1" customFormat="1" spans="1:22">
      <c r="A141" s="3">
        <v>21355897127</v>
      </c>
      <c r="B141" s="1" t="s">
        <v>1967</v>
      </c>
      <c r="C141" s="1" t="s">
        <v>1968</v>
      </c>
      <c r="D141" s="1" t="s">
        <v>1969</v>
      </c>
      <c r="E141" s="1" t="s">
        <v>1970</v>
      </c>
      <c r="F141" s="1" t="s">
        <v>1377</v>
      </c>
      <c r="G141" s="1" t="s">
        <v>1257</v>
      </c>
      <c r="H141" s="1" t="s">
        <v>1104</v>
      </c>
      <c r="I141" s="1" t="s">
        <v>1971</v>
      </c>
      <c r="J141" s="1" t="s">
        <v>30</v>
      </c>
      <c r="K141" s="1" t="s">
        <v>1972</v>
      </c>
      <c r="L141" s="1" t="s">
        <v>1972</v>
      </c>
      <c r="M141" s="1" t="s">
        <v>1107</v>
      </c>
      <c r="N141" s="1" t="s">
        <v>1107</v>
      </c>
      <c r="O141" s="1" t="s">
        <v>1108</v>
      </c>
      <c r="P141" s="1" t="s">
        <v>1109</v>
      </c>
      <c r="Q141" s="1" t="s">
        <v>1110</v>
      </c>
      <c r="R141" s="1" t="s">
        <v>1973</v>
      </c>
      <c r="S141" s="1" t="s">
        <v>1112</v>
      </c>
      <c r="T141" s="1" t="s">
        <v>1113</v>
      </c>
      <c r="U141" s="1" t="s">
        <v>1114</v>
      </c>
      <c r="V141" s="1" t="s">
        <v>1187</v>
      </c>
    </row>
    <row r="142" s="1" customFormat="1" spans="1:22">
      <c r="A142" s="3">
        <v>21505225706</v>
      </c>
      <c r="B142" s="1" t="s">
        <v>1628</v>
      </c>
      <c r="C142" s="1" t="s">
        <v>1974</v>
      </c>
      <c r="D142" s="1" t="s">
        <v>1975</v>
      </c>
      <c r="E142" s="1" t="s">
        <v>1976</v>
      </c>
      <c r="F142" s="1" t="s">
        <v>1377</v>
      </c>
      <c r="G142" s="1" t="s">
        <v>1099</v>
      </c>
      <c r="H142" s="1" t="s">
        <v>1104</v>
      </c>
      <c r="I142" s="1" t="s">
        <v>1977</v>
      </c>
      <c r="J142" s="1" t="s">
        <v>30</v>
      </c>
      <c r="K142" s="1" t="s">
        <v>1978</v>
      </c>
      <c r="L142" s="1" t="s">
        <v>1978</v>
      </c>
      <c r="M142" s="1" t="s">
        <v>1107</v>
      </c>
      <c r="N142" s="1" t="s">
        <v>1107</v>
      </c>
      <c r="O142" s="1" t="s">
        <v>1108</v>
      </c>
      <c r="P142" s="1" t="s">
        <v>1109</v>
      </c>
      <c r="Q142" s="1" t="s">
        <v>1110</v>
      </c>
      <c r="R142" s="1" t="s">
        <v>1979</v>
      </c>
      <c r="S142" s="1" t="s">
        <v>1112</v>
      </c>
      <c r="T142" s="1" t="s">
        <v>1113</v>
      </c>
      <c r="U142" s="1" t="s">
        <v>1114</v>
      </c>
      <c r="V142" s="1" t="s">
        <v>1250</v>
      </c>
    </row>
    <row r="143" s="1" customFormat="1" spans="1:22">
      <c r="A143" s="3">
        <v>21624866181</v>
      </c>
      <c r="B143" s="1" t="s">
        <v>1591</v>
      </c>
      <c r="C143" s="1" t="s">
        <v>1980</v>
      </c>
      <c r="D143" s="1" t="s">
        <v>1981</v>
      </c>
      <c r="E143" s="1" t="s">
        <v>1982</v>
      </c>
      <c r="F143" s="1" t="s">
        <v>1591</v>
      </c>
      <c r="G143" s="1" t="s">
        <v>1257</v>
      </c>
      <c r="H143" s="1" t="s">
        <v>1104</v>
      </c>
      <c r="I143" s="1" t="s">
        <v>1983</v>
      </c>
      <c r="J143" s="1" t="s">
        <v>30</v>
      </c>
      <c r="K143" s="1" t="s">
        <v>1984</v>
      </c>
      <c r="L143" s="1" t="s">
        <v>1984</v>
      </c>
      <c r="M143" s="1" t="s">
        <v>1107</v>
      </c>
      <c r="N143" s="1" t="s">
        <v>1107</v>
      </c>
      <c r="O143" s="1" t="s">
        <v>1108</v>
      </c>
      <c r="P143" s="1" t="s">
        <v>1109</v>
      </c>
      <c r="Q143" s="1" t="s">
        <v>1110</v>
      </c>
      <c r="R143" s="1" t="s">
        <v>1985</v>
      </c>
      <c r="S143" s="1" t="s">
        <v>1112</v>
      </c>
      <c r="T143" s="1" t="s">
        <v>1113</v>
      </c>
      <c r="U143" s="1" t="s">
        <v>1114</v>
      </c>
      <c r="V143" s="1" t="s">
        <v>1225</v>
      </c>
    </row>
    <row r="144" s="1" customFormat="1" spans="1:22">
      <c r="A144" s="3">
        <v>21624655603</v>
      </c>
      <c r="B144" s="1" t="s">
        <v>1640</v>
      </c>
      <c r="C144" s="1" t="s">
        <v>1986</v>
      </c>
      <c r="D144" s="1" t="s">
        <v>1987</v>
      </c>
      <c r="E144" s="1" t="s">
        <v>1988</v>
      </c>
      <c r="F144" s="1" t="s">
        <v>1377</v>
      </c>
      <c r="G144" s="1" t="s">
        <v>1257</v>
      </c>
      <c r="H144" s="1" t="s">
        <v>1104</v>
      </c>
      <c r="I144" s="1" t="s">
        <v>1989</v>
      </c>
      <c r="J144" s="1" t="s">
        <v>30</v>
      </c>
      <c r="K144" s="1" t="s">
        <v>1990</v>
      </c>
      <c r="L144" s="1" t="s">
        <v>1990</v>
      </c>
      <c r="M144" s="1" t="s">
        <v>1107</v>
      </c>
      <c r="N144" s="1" t="s">
        <v>1107</v>
      </c>
      <c r="O144" s="1" t="s">
        <v>1108</v>
      </c>
      <c r="P144" s="1" t="s">
        <v>1109</v>
      </c>
      <c r="Q144" s="1" t="s">
        <v>1110</v>
      </c>
      <c r="R144" s="1" t="s">
        <v>1991</v>
      </c>
      <c r="S144" s="1" t="s">
        <v>1112</v>
      </c>
      <c r="T144" s="1" t="s">
        <v>1113</v>
      </c>
      <c r="U144" s="1" t="s">
        <v>1114</v>
      </c>
      <c r="V144" s="1" t="s">
        <v>1225</v>
      </c>
    </row>
    <row r="145" s="1" customFormat="1" spans="1:22">
      <c r="A145" s="3">
        <v>21633214834</v>
      </c>
      <c r="B145" s="1" t="s">
        <v>1591</v>
      </c>
      <c r="C145" s="1" t="s">
        <v>1992</v>
      </c>
      <c r="D145" s="1" t="s">
        <v>1987</v>
      </c>
      <c r="E145" s="1" t="s">
        <v>1993</v>
      </c>
      <c r="F145" s="1" t="s">
        <v>1099</v>
      </c>
      <c r="G145" s="1" t="s">
        <v>1103</v>
      </c>
      <c r="H145" s="1" t="s">
        <v>1104</v>
      </c>
      <c r="I145" s="1" t="s">
        <v>1994</v>
      </c>
      <c r="J145" s="1" t="s">
        <v>30</v>
      </c>
      <c r="K145" s="1" t="s">
        <v>1995</v>
      </c>
      <c r="L145" s="1" t="s">
        <v>1995</v>
      </c>
      <c r="M145" s="1" t="s">
        <v>1107</v>
      </c>
      <c r="N145" s="1" t="s">
        <v>1107</v>
      </c>
      <c r="O145" s="1" t="s">
        <v>1108</v>
      </c>
      <c r="P145" s="1" t="s">
        <v>1109</v>
      </c>
      <c r="Q145" s="1" t="s">
        <v>1110</v>
      </c>
      <c r="R145" s="1" t="s">
        <v>1996</v>
      </c>
      <c r="S145" s="1" t="s">
        <v>1112</v>
      </c>
      <c r="T145" s="1" t="s">
        <v>1113</v>
      </c>
      <c r="U145" s="1" t="s">
        <v>1114</v>
      </c>
      <c r="V145" s="1" t="s">
        <v>1225</v>
      </c>
    </row>
    <row r="146" s="1" customFormat="1" spans="1:22">
      <c r="A146" s="3">
        <v>21622649978</v>
      </c>
      <c r="B146" s="1" t="s">
        <v>1640</v>
      </c>
      <c r="C146" s="1" t="s">
        <v>1997</v>
      </c>
      <c r="D146" s="1" t="s">
        <v>1998</v>
      </c>
      <c r="E146" s="1" t="s">
        <v>1999</v>
      </c>
      <c r="F146" s="1" t="s">
        <v>1591</v>
      </c>
      <c r="G146" s="1" t="s">
        <v>1257</v>
      </c>
      <c r="H146" s="1" t="s">
        <v>1104</v>
      </c>
      <c r="I146" s="1" t="s">
        <v>2000</v>
      </c>
      <c r="J146" s="1" t="s">
        <v>30</v>
      </c>
      <c r="K146" s="1" t="s">
        <v>1811</v>
      </c>
      <c r="L146" s="1" t="s">
        <v>1811</v>
      </c>
      <c r="M146" s="1" t="s">
        <v>1107</v>
      </c>
      <c r="N146" s="1" t="s">
        <v>1107</v>
      </c>
      <c r="O146" s="1" t="s">
        <v>1108</v>
      </c>
      <c r="P146" s="1" t="s">
        <v>1109</v>
      </c>
      <c r="Q146" s="1" t="s">
        <v>1110</v>
      </c>
      <c r="R146" s="1" t="s">
        <v>2001</v>
      </c>
      <c r="S146" s="1" t="s">
        <v>1112</v>
      </c>
      <c r="T146" s="1" t="s">
        <v>1113</v>
      </c>
      <c r="U146" s="1" t="s">
        <v>1114</v>
      </c>
      <c r="V146" s="1" t="s">
        <v>1136</v>
      </c>
    </row>
    <row r="147" s="1" customFormat="1" spans="1:22">
      <c r="A147" s="3">
        <v>21623605560</v>
      </c>
      <c r="B147" s="1" t="s">
        <v>1640</v>
      </c>
      <c r="C147" s="1" t="s">
        <v>2002</v>
      </c>
      <c r="D147" s="1" t="s">
        <v>1998</v>
      </c>
      <c r="E147" s="1" t="s">
        <v>2003</v>
      </c>
      <c r="F147" s="1" t="s">
        <v>1591</v>
      </c>
      <c r="G147" s="1" t="s">
        <v>1257</v>
      </c>
      <c r="H147" s="1" t="s">
        <v>1104</v>
      </c>
      <c r="I147" s="1" t="s">
        <v>2000</v>
      </c>
      <c r="J147" s="1" t="s">
        <v>30</v>
      </c>
      <c r="K147" s="1" t="s">
        <v>1811</v>
      </c>
      <c r="L147" s="1" t="s">
        <v>1811</v>
      </c>
      <c r="M147" s="1" t="s">
        <v>1107</v>
      </c>
      <c r="N147" s="1" t="s">
        <v>1107</v>
      </c>
      <c r="O147" s="1" t="s">
        <v>1108</v>
      </c>
      <c r="P147" s="1" t="s">
        <v>1109</v>
      </c>
      <c r="Q147" s="1" t="s">
        <v>1110</v>
      </c>
      <c r="R147" s="1" t="s">
        <v>2004</v>
      </c>
      <c r="S147" s="1" t="s">
        <v>1112</v>
      </c>
      <c r="T147" s="1" t="s">
        <v>1113</v>
      </c>
      <c r="U147" s="1" t="s">
        <v>1114</v>
      </c>
      <c r="V147" s="1" t="s">
        <v>1136</v>
      </c>
    </row>
    <row r="148" s="1" customFormat="1" spans="1:22">
      <c r="A148" s="3">
        <v>21447738575</v>
      </c>
      <c r="B148" s="1" t="s">
        <v>1620</v>
      </c>
      <c r="C148" s="1" t="s">
        <v>2005</v>
      </c>
      <c r="D148" s="1" t="s">
        <v>2006</v>
      </c>
      <c r="E148" s="1" t="s">
        <v>2007</v>
      </c>
      <c r="F148" s="1" t="s">
        <v>1099</v>
      </c>
      <c r="G148" s="1" t="s">
        <v>1103</v>
      </c>
      <c r="H148" s="1" t="s">
        <v>1104</v>
      </c>
      <c r="I148" s="1" t="s">
        <v>2008</v>
      </c>
      <c r="J148" s="1" t="s">
        <v>30</v>
      </c>
      <c r="K148" s="1" t="s">
        <v>2009</v>
      </c>
      <c r="L148" s="1" t="s">
        <v>2009</v>
      </c>
      <c r="M148" s="1" t="s">
        <v>1107</v>
      </c>
      <c r="N148" s="1" t="s">
        <v>1107</v>
      </c>
      <c r="O148" s="1" t="s">
        <v>1108</v>
      </c>
      <c r="P148" s="1" t="s">
        <v>1109</v>
      </c>
      <c r="Q148" s="1" t="s">
        <v>1110</v>
      </c>
      <c r="R148" s="1" t="s">
        <v>2010</v>
      </c>
      <c r="S148" s="1" t="s">
        <v>1112</v>
      </c>
      <c r="T148" s="1" t="s">
        <v>1113</v>
      </c>
      <c r="U148" s="1" t="s">
        <v>1114</v>
      </c>
      <c r="V148" s="1" t="s">
        <v>1161</v>
      </c>
    </row>
    <row r="149" s="1" customFormat="1" spans="1:22">
      <c r="A149" s="3">
        <v>21569938553</v>
      </c>
      <c r="B149" s="1" t="s">
        <v>1963</v>
      </c>
      <c r="C149" s="1" t="s">
        <v>2011</v>
      </c>
      <c r="D149" s="1" t="s">
        <v>2012</v>
      </c>
      <c r="E149" s="1" t="s">
        <v>2013</v>
      </c>
      <c r="F149" s="1" t="s">
        <v>1257</v>
      </c>
      <c r="G149" s="1" t="s">
        <v>1099</v>
      </c>
      <c r="H149" s="1" t="s">
        <v>1104</v>
      </c>
      <c r="I149" s="1" t="s">
        <v>2014</v>
      </c>
      <c r="J149" s="1" t="s">
        <v>30</v>
      </c>
      <c r="K149" s="1" t="s">
        <v>2015</v>
      </c>
      <c r="L149" s="1" t="s">
        <v>2015</v>
      </c>
      <c r="M149" s="1" t="s">
        <v>1107</v>
      </c>
      <c r="N149" s="1" t="s">
        <v>1107</v>
      </c>
      <c r="O149" s="1" t="s">
        <v>1108</v>
      </c>
      <c r="P149" s="1" t="s">
        <v>1109</v>
      </c>
      <c r="Q149" s="1" t="s">
        <v>1110</v>
      </c>
      <c r="R149" s="1" t="s">
        <v>2016</v>
      </c>
      <c r="S149" s="1" t="s">
        <v>1112</v>
      </c>
      <c r="T149" s="1" t="s">
        <v>1113</v>
      </c>
      <c r="U149" s="1" t="s">
        <v>1114</v>
      </c>
      <c r="V149" s="1" t="s">
        <v>1412</v>
      </c>
    </row>
    <row r="150" s="1" customFormat="1" spans="1:22">
      <c r="A150" s="3">
        <v>21356325766</v>
      </c>
      <c r="B150" s="1" t="s">
        <v>1709</v>
      </c>
      <c r="C150" s="1" t="s">
        <v>2017</v>
      </c>
      <c r="D150" s="1" t="s">
        <v>2018</v>
      </c>
      <c r="E150" s="1" t="s">
        <v>2019</v>
      </c>
      <c r="F150" s="1" t="s">
        <v>1591</v>
      </c>
      <c r="G150" s="1" t="s">
        <v>1257</v>
      </c>
      <c r="H150" s="1" t="s">
        <v>1104</v>
      </c>
      <c r="I150" s="1" t="s">
        <v>2020</v>
      </c>
      <c r="J150" s="1" t="s">
        <v>30</v>
      </c>
      <c r="K150" s="1" t="s">
        <v>2021</v>
      </c>
      <c r="L150" s="1" t="s">
        <v>2021</v>
      </c>
      <c r="M150" s="1" t="s">
        <v>1107</v>
      </c>
      <c r="N150" s="1" t="s">
        <v>1107</v>
      </c>
      <c r="O150" s="1" t="s">
        <v>1108</v>
      </c>
      <c r="P150" s="1" t="s">
        <v>1109</v>
      </c>
      <c r="Q150" s="1" t="s">
        <v>1110</v>
      </c>
      <c r="R150" s="1" t="s">
        <v>2022</v>
      </c>
      <c r="S150" s="1" t="s">
        <v>1112</v>
      </c>
      <c r="T150" s="1" t="s">
        <v>1113</v>
      </c>
      <c r="U150" s="1" t="s">
        <v>1114</v>
      </c>
      <c r="V150" s="1" t="s">
        <v>1412</v>
      </c>
    </row>
    <row r="151" s="1" customFormat="1" spans="1:22">
      <c r="A151" s="3">
        <v>21589518606</v>
      </c>
      <c r="B151" s="1" t="s">
        <v>1703</v>
      </c>
      <c r="C151" s="1" t="s">
        <v>2023</v>
      </c>
      <c r="D151" s="1" t="s">
        <v>2024</v>
      </c>
      <c r="E151" s="1" t="s">
        <v>2025</v>
      </c>
      <c r="F151" s="1" t="s">
        <v>1613</v>
      </c>
      <c r="G151" s="1" t="s">
        <v>1099</v>
      </c>
      <c r="H151" s="1" t="s">
        <v>1104</v>
      </c>
      <c r="I151" s="1" t="s">
        <v>2026</v>
      </c>
      <c r="J151" s="1" t="s">
        <v>30</v>
      </c>
      <c r="K151" s="1" t="s">
        <v>2027</v>
      </c>
      <c r="L151" s="1" t="s">
        <v>2027</v>
      </c>
      <c r="M151" s="1" t="s">
        <v>1107</v>
      </c>
      <c r="N151" s="1" t="s">
        <v>1107</v>
      </c>
      <c r="O151" s="1" t="s">
        <v>1108</v>
      </c>
      <c r="P151" s="1" t="s">
        <v>1109</v>
      </c>
      <c r="Q151" s="1" t="s">
        <v>1110</v>
      </c>
      <c r="R151" s="1" t="s">
        <v>2028</v>
      </c>
      <c r="S151" s="1" t="s">
        <v>1112</v>
      </c>
      <c r="T151" s="1" t="s">
        <v>1113</v>
      </c>
      <c r="U151" s="1" t="s">
        <v>1114</v>
      </c>
      <c r="V151" s="1" t="s">
        <v>2029</v>
      </c>
    </row>
    <row r="152" s="1" customFormat="1" spans="1:22">
      <c r="A152" s="3">
        <v>21562253572</v>
      </c>
      <c r="B152" s="1" t="s">
        <v>1963</v>
      </c>
      <c r="C152" s="1" t="s">
        <v>2030</v>
      </c>
      <c r="D152" s="1" t="s">
        <v>1474</v>
      </c>
      <c r="E152" s="1" t="s">
        <v>2031</v>
      </c>
      <c r="F152" s="1" t="s">
        <v>1722</v>
      </c>
      <c r="G152" s="1" t="s">
        <v>1103</v>
      </c>
      <c r="H152" s="1" t="s">
        <v>1104</v>
      </c>
      <c r="I152" s="1" t="s">
        <v>2032</v>
      </c>
      <c r="J152" s="1" t="s">
        <v>30</v>
      </c>
      <c r="K152" s="1" t="s">
        <v>2033</v>
      </c>
      <c r="L152" s="1" t="s">
        <v>2033</v>
      </c>
      <c r="M152" s="1" t="s">
        <v>1107</v>
      </c>
      <c r="N152" s="1" t="s">
        <v>1107</v>
      </c>
      <c r="O152" s="1" t="s">
        <v>1108</v>
      </c>
      <c r="P152" s="1" t="s">
        <v>1109</v>
      </c>
      <c r="Q152" s="1" t="s">
        <v>1110</v>
      </c>
      <c r="R152" s="1" t="s">
        <v>2034</v>
      </c>
      <c r="S152" s="1" t="s">
        <v>1112</v>
      </c>
      <c r="T152" s="1" t="s">
        <v>1113</v>
      </c>
      <c r="U152" s="1" t="s">
        <v>1114</v>
      </c>
      <c r="V152" s="1" t="s">
        <v>1168</v>
      </c>
    </row>
    <row r="153" s="1" customFormat="1" spans="1:22">
      <c r="A153" s="3">
        <v>21567107973</v>
      </c>
      <c r="B153" s="1" t="s">
        <v>1963</v>
      </c>
      <c r="C153" s="1" t="s">
        <v>2035</v>
      </c>
      <c r="D153" s="1" t="s">
        <v>2036</v>
      </c>
      <c r="E153" s="1" t="s">
        <v>2037</v>
      </c>
      <c r="F153" s="1" t="s">
        <v>1640</v>
      </c>
      <c r="G153" s="1" t="s">
        <v>1257</v>
      </c>
      <c r="H153" s="1" t="s">
        <v>1104</v>
      </c>
      <c r="I153" s="1" t="s">
        <v>2038</v>
      </c>
      <c r="J153" s="1" t="s">
        <v>30</v>
      </c>
      <c r="K153" s="1" t="s">
        <v>2039</v>
      </c>
      <c r="L153" s="1" t="s">
        <v>2039</v>
      </c>
      <c r="M153" s="1" t="s">
        <v>1107</v>
      </c>
      <c r="N153" s="1" t="s">
        <v>1107</v>
      </c>
      <c r="O153" s="1" t="s">
        <v>1108</v>
      </c>
      <c r="P153" s="1" t="s">
        <v>1109</v>
      </c>
      <c r="Q153" s="1" t="s">
        <v>1110</v>
      </c>
      <c r="R153" s="1" t="s">
        <v>2040</v>
      </c>
      <c r="S153" s="1" t="s">
        <v>1112</v>
      </c>
      <c r="T153" s="1" t="s">
        <v>1113</v>
      </c>
      <c r="U153" s="1" t="s">
        <v>1114</v>
      </c>
      <c r="V153" s="1" t="s">
        <v>1168</v>
      </c>
    </row>
    <row r="154" s="1" customFormat="1" spans="1:22">
      <c r="A154" s="3">
        <v>21619743139</v>
      </c>
      <c r="B154" s="1" t="s">
        <v>1640</v>
      </c>
      <c r="C154" s="1" t="s">
        <v>2041</v>
      </c>
      <c r="D154" s="1" t="s">
        <v>2042</v>
      </c>
      <c r="E154" s="1" t="s">
        <v>2043</v>
      </c>
      <c r="F154" s="1" t="s">
        <v>1591</v>
      </c>
      <c r="G154" s="1" t="s">
        <v>1257</v>
      </c>
      <c r="H154" s="1" t="s">
        <v>1104</v>
      </c>
      <c r="I154" s="1" t="s">
        <v>2044</v>
      </c>
      <c r="J154" s="1" t="s">
        <v>30</v>
      </c>
      <c r="K154" s="1" t="s">
        <v>2045</v>
      </c>
      <c r="L154" s="1" t="s">
        <v>2045</v>
      </c>
      <c r="M154" s="1" t="s">
        <v>1107</v>
      </c>
      <c r="N154" s="1" t="s">
        <v>1107</v>
      </c>
      <c r="O154" s="1" t="s">
        <v>1108</v>
      </c>
      <c r="P154" s="1" t="s">
        <v>1109</v>
      </c>
      <c r="Q154" s="1" t="s">
        <v>1110</v>
      </c>
      <c r="R154" s="1" t="s">
        <v>2046</v>
      </c>
      <c r="S154" s="1" t="s">
        <v>1112</v>
      </c>
      <c r="T154" s="1" t="s">
        <v>1113</v>
      </c>
      <c r="U154" s="1" t="s">
        <v>1114</v>
      </c>
      <c r="V154" s="1" t="s">
        <v>1225</v>
      </c>
    </row>
    <row r="155" s="1" customFormat="1" spans="1:22">
      <c r="A155" s="3">
        <v>21599579333</v>
      </c>
      <c r="B155" s="1" t="s">
        <v>1616</v>
      </c>
      <c r="C155" s="1" t="s">
        <v>2047</v>
      </c>
      <c r="D155" s="1" t="s">
        <v>2048</v>
      </c>
      <c r="E155" s="1" t="s">
        <v>2049</v>
      </c>
      <c r="F155" s="1" t="s">
        <v>1640</v>
      </c>
      <c r="G155" s="1" t="s">
        <v>1257</v>
      </c>
      <c r="H155" s="1" t="s">
        <v>1104</v>
      </c>
      <c r="I155" s="1" t="s">
        <v>2050</v>
      </c>
      <c r="J155" s="1" t="s">
        <v>30</v>
      </c>
      <c r="K155" s="1" t="s">
        <v>2051</v>
      </c>
      <c r="L155" s="1" t="s">
        <v>2051</v>
      </c>
      <c r="M155" s="1" t="s">
        <v>1107</v>
      </c>
      <c r="N155" s="1" t="s">
        <v>1107</v>
      </c>
      <c r="O155" s="1" t="s">
        <v>1108</v>
      </c>
      <c r="P155" s="1" t="s">
        <v>1109</v>
      </c>
      <c r="Q155" s="1" t="s">
        <v>1110</v>
      </c>
      <c r="R155" s="1" t="s">
        <v>2052</v>
      </c>
      <c r="S155" s="1" t="s">
        <v>1112</v>
      </c>
      <c r="T155" s="1" t="s">
        <v>1113</v>
      </c>
      <c r="U155" s="1" t="s">
        <v>1114</v>
      </c>
      <c r="V155" s="1" t="s">
        <v>1225</v>
      </c>
    </row>
    <row r="156" s="1" customFormat="1" spans="1:22">
      <c r="A156" s="3">
        <v>21411532914</v>
      </c>
      <c r="B156" s="1" t="s">
        <v>1932</v>
      </c>
      <c r="C156" s="1" t="s">
        <v>2053</v>
      </c>
      <c r="D156" s="1" t="s">
        <v>2054</v>
      </c>
      <c r="E156" s="1" t="s">
        <v>2055</v>
      </c>
      <c r="F156" s="1" t="s">
        <v>1591</v>
      </c>
      <c r="G156" s="1" t="s">
        <v>1103</v>
      </c>
      <c r="H156" s="1" t="s">
        <v>1104</v>
      </c>
      <c r="I156" s="1" t="s">
        <v>2056</v>
      </c>
      <c r="J156" s="1" t="s">
        <v>30</v>
      </c>
      <c r="K156" s="1" t="s">
        <v>2057</v>
      </c>
      <c r="L156" s="1" t="s">
        <v>2057</v>
      </c>
      <c r="M156" s="1" t="s">
        <v>1107</v>
      </c>
      <c r="N156" s="1" t="s">
        <v>1107</v>
      </c>
      <c r="O156" s="1" t="s">
        <v>1108</v>
      </c>
      <c r="P156" s="1" t="s">
        <v>1109</v>
      </c>
      <c r="Q156" s="1" t="s">
        <v>1110</v>
      </c>
      <c r="R156" s="1" t="s">
        <v>2058</v>
      </c>
      <c r="S156" s="1" t="s">
        <v>1112</v>
      </c>
      <c r="T156" s="1" t="s">
        <v>1113</v>
      </c>
      <c r="U156" s="1" t="s">
        <v>1114</v>
      </c>
      <c r="V156" s="1" t="s">
        <v>1225</v>
      </c>
    </row>
    <row r="157" s="1" customFormat="1" spans="1:22">
      <c r="A157" s="3">
        <v>21612980734</v>
      </c>
      <c r="B157" s="1" t="s">
        <v>1722</v>
      </c>
      <c r="C157" s="1" t="s">
        <v>2059</v>
      </c>
      <c r="D157" s="1" t="s">
        <v>2060</v>
      </c>
      <c r="E157" s="1" t="s">
        <v>2061</v>
      </c>
      <c r="F157" s="1" t="s">
        <v>1099</v>
      </c>
      <c r="G157" s="1" t="s">
        <v>1103</v>
      </c>
      <c r="H157" s="1" t="s">
        <v>1104</v>
      </c>
      <c r="I157" s="1" t="s">
        <v>2062</v>
      </c>
      <c r="J157" s="1" t="s">
        <v>30</v>
      </c>
      <c r="K157" s="1" t="s">
        <v>2063</v>
      </c>
      <c r="L157" s="1" t="s">
        <v>2063</v>
      </c>
      <c r="M157" s="1" t="s">
        <v>1107</v>
      </c>
      <c r="N157" s="1" t="s">
        <v>1107</v>
      </c>
      <c r="O157" s="1" t="s">
        <v>1108</v>
      </c>
      <c r="P157" s="1" t="s">
        <v>1109</v>
      </c>
      <c r="Q157" s="1" t="s">
        <v>1110</v>
      </c>
      <c r="R157" s="1" t="s">
        <v>2064</v>
      </c>
      <c r="S157" s="1" t="s">
        <v>1112</v>
      </c>
      <c r="T157" s="1" t="s">
        <v>1113</v>
      </c>
      <c r="U157" s="1" t="s">
        <v>1114</v>
      </c>
      <c r="V157" s="1" t="s">
        <v>1225</v>
      </c>
    </row>
    <row r="158" s="1" customFormat="1" spans="1:22">
      <c r="A158" s="3">
        <v>21630814724</v>
      </c>
      <c r="B158" s="1" t="s">
        <v>1591</v>
      </c>
      <c r="C158" s="1" t="s">
        <v>2065</v>
      </c>
      <c r="D158" s="1" t="s">
        <v>2066</v>
      </c>
      <c r="E158" s="1" t="s">
        <v>2067</v>
      </c>
      <c r="F158" s="1" t="s">
        <v>1099</v>
      </c>
      <c r="G158" s="1" t="s">
        <v>1103</v>
      </c>
      <c r="H158" s="1" t="s">
        <v>1104</v>
      </c>
      <c r="I158" s="1" t="s">
        <v>2068</v>
      </c>
      <c r="J158" s="1" t="s">
        <v>30</v>
      </c>
      <c r="K158" s="1" t="s">
        <v>2069</v>
      </c>
      <c r="L158" s="1" t="s">
        <v>2069</v>
      </c>
      <c r="M158" s="1" t="s">
        <v>1107</v>
      </c>
      <c r="N158" s="1" t="s">
        <v>1107</v>
      </c>
      <c r="O158" s="1" t="s">
        <v>1108</v>
      </c>
      <c r="P158" s="1" t="s">
        <v>1109</v>
      </c>
      <c r="Q158" s="1" t="s">
        <v>1110</v>
      </c>
      <c r="R158" s="1" t="s">
        <v>2070</v>
      </c>
      <c r="S158" s="1" t="s">
        <v>1112</v>
      </c>
      <c r="T158" s="1" t="s">
        <v>1113</v>
      </c>
      <c r="U158" s="1" t="s">
        <v>1114</v>
      </c>
      <c r="V158" s="1" t="s">
        <v>1225</v>
      </c>
    </row>
    <row r="159" s="1" customFormat="1" spans="1:22">
      <c r="A159" s="3">
        <v>21618742287</v>
      </c>
      <c r="B159" s="1" t="s">
        <v>1722</v>
      </c>
      <c r="C159" s="1" t="s">
        <v>2071</v>
      </c>
      <c r="D159" s="1" t="s">
        <v>2072</v>
      </c>
      <c r="E159" s="1" t="s">
        <v>2073</v>
      </c>
      <c r="F159" s="1" t="s">
        <v>1257</v>
      </c>
      <c r="G159" s="1" t="s">
        <v>1099</v>
      </c>
      <c r="H159" s="1" t="s">
        <v>1104</v>
      </c>
      <c r="I159" s="1" t="s">
        <v>2074</v>
      </c>
      <c r="J159" s="1" t="s">
        <v>30</v>
      </c>
      <c r="K159" s="1" t="s">
        <v>2075</v>
      </c>
      <c r="L159" s="1" t="s">
        <v>2075</v>
      </c>
      <c r="M159" s="1" t="s">
        <v>1107</v>
      </c>
      <c r="N159" s="1" t="s">
        <v>1107</v>
      </c>
      <c r="O159" s="1" t="s">
        <v>1108</v>
      </c>
      <c r="P159" s="1" t="s">
        <v>1109</v>
      </c>
      <c r="Q159" s="1" t="s">
        <v>1110</v>
      </c>
      <c r="R159" s="1" t="s">
        <v>2076</v>
      </c>
      <c r="S159" s="1" t="s">
        <v>1112</v>
      </c>
      <c r="T159" s="1" t="s">
        <v>1113</v>
      </c>
      <c r="U159" s="1" t="s">
        <v>1114</v>
      </c>
      <c r="V159" s="1" t="s">
        <v>1225</v>
      </c>
    </row>
    <row r="160" s="1" customFormat="1" spans="1:22">
      <c r="A160" s="3">
        <v>21355610881</v>
      </c>
      <c r="B160" s="1" t="s">
        <v>1967</v>
      </c>
      <c r="C160" s="1" t="s">
        <v>2077</v>
      </c>
      <c r="D160" s="1" t="s">
        <v>2078</v>
      </c>
      <c r="E160" s="1" t="s">
        <v>2079</v>
      </c>
      <c r="F160" s="1" t="s">
        <v>1377</v>
      </c>
      <c r="G160" s="1" t="s">
        <v>1103</v>
      </c>
      <c r="H160" s="1" t="s">
        <v>1104</v>
      </c>
      <c r="I160" s="1" t="s">
        <v>2080</v>
      </c>
      <c r="J160" s="1" t="s">
        <v>30</v>
      </c>
      <c r="K160" s="1" t="s">
        <v>2081</v>
      </c>
      <c r="L160" s="1" t="s">
        <v>2081</v>
      </c>
      <c r="M160" s="1" t="s">
        <v>1107</v>
      </c>
      <c r="N160" s="1" t="s">
        <v>1107</v>
      </c>
      <c r="O160" s="1" t="s">
        <v>1108</v>
      </c>
      <c r="P160" s="1" t="s">
        <v>1109</v>
      </c>
      <c r="Q160" s="1" t="s">
        <v>1110</v>
      </c>
      <c r="R160" s="1" t="s">
        <v>2082</v>
      </c>
      <c r="S160" s="1" t="s">
        <v>1112</v>
      </c>
      <c r="T160" s="1" t="s">
        <v>1113</v>
      </c>
      <c r="U160" s="1" t="s">
        <v>1114</v>
      </c>
      <c r="V160" s="1" t="s">
        <v>1136</v>
      </c>
    </row>
    <row r="161" s="1" customFormat="1" spans="1:22">
      <c r="A161" s="3">
        <v>21631850216</v>
      </c>
      <c r="B161" s="1" t="s">
        <v>1591</v>
      </c>
      <c r="C161" s="1" t="s">
        <v>2083</v>
      </c>
      <c r="D161" s="1" t="s">
        <v>2084</v>
      </c>
      <c r="E161" s="1" t="s">
        <v>2085</v>
      </c>
      <c r="F161" s="1" t="s">
        <v>1257</v>
      </c>
      <c r="G161" s="1" t="s">
        <v>1099</v>
      </c>
      <c r="H161" s="1" t="s">
        <v>1104</v>
      </c>
      <c r="I161" s="1" t="s">
        <v>2086</v>
      </c>
      <c r="J161" s="1" t="s">
        <v>30</v>
      </c>
      <c r="K161" s="1" t="s">
        <v>2087</v>
      </c>
      <c r="L161" s="1" t="s">
        <v>2087</v>
      </c>
      <c r="M161" s="1" t="s">
        <v>1107</v>
      </c>
      <c r="N161" s="1" t="s">
        <v>1107</v>
      </c>
      <c r="O161" s="1" t="s">
        <v>1108</v>
      </c>
      <c r="P161" s="1" t="s">
        <v>1109</v>
      </c>
      <c r="Q161" s="1" t="s">
        <v>1110</v>
      </c>
      <c r="R161" s="1" t="s">
        <v>2088</v>
      </c>
      <c r="S161" s="1" t="s">
        <v>1112</v>
      </c>
      <c r="T161" s="1" t="s">
        <v>1113</v>
      </c>
      <c r="U161" s="1" t="s">
        <v>1114</v>
      </c>
      <c r="V161" s="1" t="s">
        <v>1187</v>
      </c>
    </row>
    <row r="162" s="1" customFormat="1" spans="1:22">
      <c r="A162" s="3">
        <v>21567892784</v>
      </c>
      <c r="B162" s="1" t="s">
        <v>1963</v>
      </c>
      <c r="C162" s="1" t="s">
        <v>2089</v>
      </c>
      <c r="D162" s="1" t="s">
        <v>2090</v>
      </c>
      <c r="E162" s="1" t="s">
        <v>2091</v>
      </c>
      <c r="F162" s="1" t="s">
        <v>1591</v>
      </c>
      <c r="G162" s="1" t="s">
        <v>1103</v>
      </c>
      <c r="H162" s="1" t="s">
        <v>1104</v>
      </c>
      <c r="I162" s="1" t="s">
        <v>2092</v>
      </c>
      <c r="J162" s="1" t="s">
        <v>30</v>
      </c>
      <c r="K162" s="1" t="s">
        <v>2093</v>
      </c>
      <c r="L162" s="1" t="s">
        <v>2093</v>
      </c>
      <c r="M162" s="1" t="s">
        <v>1107</v>
      </c>
      <c r="N162" s="1" t="s">
        <v>1107</v>
      </c>
      <c r="O162" s="1" t="s">
        <v>1108</v>
      </c>
      <c r="P162" s="1" t="s">
        <v>1109</v>
      </c>
      <c r="Q162" s="1" t="s">
        <v>1110</v>
      </c>
      <c r="R162" s="1" t="s">
        <v>2094</v>
      </c>
      <c r="S162" s="1" t="s">
        <v>1112</v>
      </c>
      <c r="T162" s="1" t="s">
        <v>1113</v>
      </c>
      <c r="U162" s="1" t="s">
        <v>1114</v>
      </c>
      <c r="V162" s="1" t="s">
        <v>2095</v>
      </c>
    </row>
    <row r="163" s="1" customFormat="1" spans="1:22">
      <c r="A163" s="3">
        <v>21599342297</v>
      </c>
      <c r="B163" s="1" t="s">
        <v>1616</v>
      </c>
      <c r="C163" s="1" t="s">
        <v>2096</v>
      </c>
      <c r="D163" s="1" t="s">
        <v>2097</v>
      </c>
      <c r="E163" s="1" t="s">
        <v>2098</v>
      </c>
      <c r="F163" s="1" t="s">
        <v>1377</v>
      </c>
      <c r="G163" s="1" t="s">
        <v>1099</v>
      </c>
      <c r="H163" s="1" t="s">
        <v>1104</v>
      </c>
      <c r="I163" s="1" t="s">
        <v>2099</v>
      </c>
      <c r="J163" s="1" t="s">
        <v>30</v>
      </c>
      <c r="K163" s="1" t="s">
        <v>2100</v>
      </c>
      <c r="L163" s="1" t="s">
        <v>2100</v>
      </c>
      <c r="M163" s="1" t="s">
        <v>1107</v>
      </c>
      <c r="N163" s="1" t="s">
        <v>1107</v>
      </c>
      <c r="O163" s="1" t="s">
        <v>1108</v>
      </c>
      <c r="P163" s="1" t="s">
        <v>1109</v>
      </c>
      <c r="Q163" s="1" t="s">
        <v>1110</v>
      </c>
      <c r="R163" s="1" t="s">
        <v>2101</v>
      </c>
      <c r="S163" s="1" t="s">
        <v>1112</v>
      </c>
      <c r="T163" s="1" t="s">
        <v>1113</v>
      </c>
      <c r="U163" s="1" t="s">
        <v>1114</v>
      </c>
      <c r="V163" s="1" t="s">
        <v>2102</v>
      </c>
    </row>
    <row r="164" s="1" customFormat="1" spans="1:22">
      <c r="A164" s="3">
        <v>21618759898</v>
      </c>
      <c r="B164" s="1" t="s">
        <v>1722</v>
      </c>
      <c r="C164" s="1" t="s">
        <v>2103</v>
      </c>
      <c r="D164" s="1" t="s">
        <v>2104</v>
      </c>
      <c r="E164" s="1" t="s">
        <v>2105</v>
      </c>
      <c r="F164" s="1" t="s">
        <v>1377</v>
      </c>
      <c r="G164" s="1" t="s">
        <v>1257</v>
      </c>
      <c r="H164" s="1" t="s">
        <v>1104</v>
      </c>
      <c r="I164" s="1" t="s">
        <v>2106</v>
      </c>
      <c r="J164" s="1" t="s">
        <v>30</v>
      </c>
      <c r="K164" s="1" t="s">
        <v>2107</v>
      </c>
      <c r="L164" s="1" t="s">
        <v>2107</v>
      </c>
      <c r="M164" s="1" t="s">
        <v>1107</v>
      </c>
      <c r="N164" s="1" t="s">
        <v>1107</v>
      </c>
      <c r="O164" s="1" t="s">
        <v>1108</v>
      </c>
      <c r="P164" s="1" t="s">
        <v>1109</v>
      </c>
      <c r="Q164" s="1" t="s">
        <v>1110</v>
      </c>
      <c r="R164" s="1" t="s">
        <v>2108</v>
      </c>
      <c r="S164" s="1" t="s">
        <v>1112</v>
      </c>
      <c r="T164" s="1" t="s">
        <v>1113</v>
      </c>
      <c r="U164" s="1" t="s">
        <v>1114</v>
      </c>
      <c r="V164" s="1" t="s">
        <v>2109</v>
      </c>
    </row>
    <row r="165" s="1" customFormat="1" spans="1:22">
      <c r="A165" s="3">
        <v>21358605644</v>
      </c>
      <c r="B165" s="1" t="s">
        <v>1709</v>
      </c>
      <c r="C165" s="1" t="s">
        <v>2110</v>
      </c>
      <c r="D165" s="1" t="s">
        <v>2111</v>
      </c>
      <c r="E165" s="1" t="s">
        <v>2112</v>
      </c>
      <c r="F165" s="1" t="s">
        <v>1722</v>
      </c>
      <c r="G165" s="1" t="s">
        <v>1103</v>
      </c>
      <c r="H165" s="1" t="s">
        <v>1104</v>
      </c>
      <c r="I165" s="1" t="s">
        <v>2113</v>
      </c>
      <c r="J165" s="1" t="s">
        <v>30</v>
      </c>
      <c r="K165" s="1" t="s">
        <v>2114</v>
      </c>
      <c r="L165" s="1" t="s">
        <v>2114</v>
      </c>
      <c r="M165" s="1" t="s">
        <v>1107</v>
      </c>
      <c r="N165" s="1" t="s">
        <v>1107</v>
      </c>
      <c r="O165" s="1" t="s">
        <v>1108</v>
      </c>
      <c r="P165" s="1" t="s">
        <v>1109</v>
      </c>
      <c r="Q165" s="1" t="s">
        <v>1110</v>
      </c>
      <c r="R165" s="1" t="s">
        <v>2115</v>
      </c>
      <c r="S165" s="1" t="s">
        <v>1112</v>
      </c>
      <c r="T165" s="1" t="s">
        <v>1113</v>
      </c>
      <c r="U165" s="1" t="s">
        <v>1114</v>
      </c>
      <c r="V165" s="1" t="s">
        <v>1761</v>
      </c>
    </row>
    <row r="166" s="1" customFormat="1" spans="1:22">
      <c r="A166" s="3">
        <v>21570645808</v>
      </c>
      <c r="B166" s="1" t="s">
        <v>1908</v>
      </c>
      <c r="C166" s="1" t="s">
        <v>2116</v>
      </c>
      <c r="D166" s="1" t="s">
        <v>2117</v>
      </c>
      <c r="E166" s="1" t="s">
        <v>2118</v>
      </c>
      <c r="F166" s="1" t="s">
        <v>1591</v>
      </c>
      <c r="G166" s="1" t="s">
        <v>1257</v>
      </c>
      <c r="H166" s="1" t="s">
        <v>1104</v>
      </c>
      <c r="I166" s="1" t="s">
        <v>2119</v>
      </c>
      <c r="J166" s="1" t="s">
        <v>30</v>
      </c>
      <c r="K166" s="1" t="s">
        <v>2120</v>
      </c>
      <c r="L166" s="1" t="s">
        <v>2120</v>
      </c>
      <c r="M166" s="1" t="s">
        <v>1107</v>
      </c>
      <c r="N166" s="1" t="s">
        <v>1107</v>
      </c>
      <c r="O166" s="1" t="s">
        <v>1108</v>
      </c>
      <c r="P166" s="1" t="s">
        <v>1109</v>
      </c>
      <c r="Q166" s="1" t="s">
        <v>1110</v>
      </c>
      <c r="R166" s="1" t="s">
        <v>2121</v>
      </c>
      <c r="S166" s="1" t="s">
        <v>1112</v>
      </c>
      <c r="T166" s="1" t="s">
        <v>1113</v>
      </c>
      <c r="U166" s="1" t="s">
        <v>1114</v>
      </c>
      <c r="V166" s="1" t="s">
        <v>2122</v>
      </c>
    </row>
    <row r="167" s="1" customFormat="1" spans="1:22">
      <c r="A167" s="3">
        <v>21470865223</v>
      </c>
      <c r="B167" s="1" t="s">
        <v>1793</v>
      </c>
      <c r="C167" s="1" t="s">
        <v>2123</v>
      </c>
      <c r="D167" s="1" t="s">
        <v>2124</v>
      </c>
      <c r="E167" s="1" t="s">
        <v>2125</v>
      </c>
      <c r="F167" s="1" t="s">
        <v>1591</v>
      </c>
      <c r="G167" s="1" t="s">
        <v>1257</v>
      </c>
      <c r="H167" s="1" t="s">
        <v>1104</v>
      </c>
      <c r="I167" s="1" t="s">
        <v>2126</v>
      </c>
      <c r="J167" s="1" t="s">
        <v>30</v>
      </c>
      <c r="K167" s="1" t="s">
        <v>2127</v>
      </c>
      <c r="L167" s="1" t="s">
        <v>2127</v>
      </c>
      <c r="M167" s="1" t="s">
        <v>1107</v>
      </c>
      <c r="N167" s="1" t="s">
        <v>1107</v>
      </c>
      <c r="O167" s="1" t="s">
        <v>1108</v>
      </c>
      <c r="P167" s="1" t="s">
        <v>1109</v>
      </c>
      <c r="Q167" s="1" t="s">
        <v>1110</v>
      </c>
      <c r="R167" s="1" t="s">
        <v>2128</v>
      </c>
      <c r="S167" s="1" t="s">
        <v>1112</v>
      </c>
      <c r="T167" s="1" t="s">
        <v>1113</v>
      </c>
      <c r="U167" s="1" t="s">
        <v>1114</v>
      </c>
      <c r="V167" s="1" t="s">
        <v>1627</v>
      </c>
    </row>
    <row r="168" s="1" customFormat="1" spans="1:22">
      <c r="A168" s="3">
        <v>18840423222</v>
      </c>
      <c r="B168" s="1" t="s">
        <v>2129</v>
      </c>
      <c r="C168" s="1" t="s">
        <v>2130</v>
      </c>
      <c r="D168" s="1" t="s">
        <v>2131</v>
      </c>
      <c r="E168" s="1" t="s">
        <v>2132</v>
      </c>
      <c r="F168" s="1" t="s">
        <v>1613</v>
      </c>
      <c r="G168" s="1" t="s">
        <v>1257</v>
      </c>
      <c r="H168" s="1" t="s">
        <v>1104</v>
      </c>
      <c r="I168" s="1" t="s">
        <v>2133</v>
      </c>
      <c r="J168" s="1" t="s">
        <v>30</v>
      </c>
      <c r="K168" s="1" t="s">
        <v>2134</v>
      </c>
      <c r="L168" s="1" t="s">
        <v>2134</v>
      </c>
      <c r="M168" s="1" t="s">
        <v>1107</v>
      </c>
      <c r="N168" s="1" t="s">
        <v>1107</v>
      </c>
      <c r="O168" s="1" t="s">
        <v>1108</v>
      </c>
      <c r="P168" s="1" t="s">
        <v>1109</v>
      </c>
      <c r="Q168" s="1" t="s">
        <v>1110</v>
      </c>
      <c r="R168" s="1" t="s">
        <v>2135</v>
      </c>
      <c r="S168" s="1" t="s">
        <v>1112</v>
      </c>
      <c r="T168" s="1" t="s">
        <v>1113</v>
      </c>
      <c r="U168" s="1" t="s">
        <v>1114</v>
      </c>
      <c r="V168" s="1" t="s">
        <v>2136</v>
      </c>
    </row>
    <row r="169" s="1" customFormat="1" spans="1:22">
      <c r="A169" s="3">
        <v>21590245077</v>
      </c>
      <c r="B169" s="1" t="s">
        <v>1613</v>
      </c>
      <c r="C169" s="1" t="s">
        <v>2137</v>
      </c>
      <c r="D169" s="1" t="s">
        <v>2138</v>
      </c>
      <c r="E169" s="1" t="s">
        <v>2139</v>
      </c>
      <c r="F169" s="1" t="s">
        <v>1722</v>
      </c>
      <c r="G169" s="1" t="s">
        <v>1103</v>
      </c>
      <c r="H169" s="1" t="s">
        <v>1104</v>
      </c>
      <c r="I169" s="1" t="s">
        <v>2140</v>
      </c>
      <c r="J169" s="1" t="s">
        <v>30</v>
      </c>
      <c r="K169" s="1" t="s">
        <v>2141</v>
      </c>
      <c r="L169" s="1" t="s">
        <v>2141</v>
      </c>
      <c r="M169" s="1" t="s">
        <v>1107</v>
      </c>
      <c r="N169" s="1" t="s">
        <v>1107</v>
      </c>
      <c r="O169" s="1" t="s">
        <v>1108</v>
      </c>
      <c r="P169" s="1" t="s">
        <v>1109</v>
      </c>
      <c r="Q169" s="1" t="s">
        <v>1110</v>
      </c>
      <c r="R169" s="1" t="s">
        <v>2142</v>
      </c>
      <c r="S169" s="1" t="s">
        <v>1112</v>
      </c>
      <c r="T169" s="1" t="s">
        <v>1113</v>
      </c>
      <c r="U169" s="1" t="s">
        <v>1114</v>
      </c>
      <c r="V169" s="1" t="s">
        <v>1225</v>
      </c>
    </row>
    <row r="170" s="1" customFormat="1" spans="1:22">
      <c r="A170" s="3">
        <v>21602337852</v>
      </c>
      <c r="B170" s="1" t="s">
        <v>1616</v>
      </c>
      <c r="C170" s="1" t="s">
        <v>2143</v>
      </c>
      <c r="D170" s="1" t="s">
        <v>2144</v>
      </c>
      <c r="E170" s="1" t="s">
        <v>2145</v>
      </c>
      <c r="F170" s="1" t="s">
        <v>1640</v>
      </c>
      <c r="G170" s="1" t="s">
        <v>1099</v>
      </c>
      <c r="H170" s="1" t="s">
        <v>1104</v>
      </c>
      <c r="I170" s="1" t="s">
        <v>2146</v>
      </c>
      <c r="J170" s="1" t="s">
        <v>30</v>
      </c>
      <c r="K170" s="1" t="s">
        <v>2147</v>
      </c>
      <c r="L170" s="1" t="s">
        <v>2147</v>
      </c>
      <c r="M170" s="1" t="s">
        <v>1107</v>
      </c>
      <c r="N170" s="1" t="s">
        <v>1107</v>
      </c>
      <c r="O170" s="1" t="s">
        <v>1108</v>
      </c>
      <c r="P170" s="1" t="s">
        <v>1109</v>
      </c>
      <c r="Q170" s="1" t="s">
        <v>1110</v>
      </c>
      <c r="R170" s="1" t="s">
        <v>2148</v>
      </c>
      <c r="S170" s="1" t="s">
        <v>1112</v>
      </c>
      <c r="T170" s="1" t="s">
        <v>1113</v>
      </c>
      <c r="U170" s="1" t="s">
        <v>1114</v>
      </c>
      <c r="V170" s="1" t="s">
        <v>1225</v>
      </c>
    </row>
    <row r="171" s="1" customFormat="1" spans="1:22">
      <c r="A171" s="3">
        <v>21623003601</v>
      </c>
      <c r="B171" s="1" t="s">
        <v>1640</v>
      </c>
      <c r="C171" s="1" t="s">
        <v>2149</v>
      </c>
      <c r="D171" s="1" t="s">
        <v>1426</v>
      </c>
      <c r="E171" s="1" t="s">
        <v>2150</v>
      </c>
      <c r="F171" s="1" t="s">
        <v>1640</v>
      </c>
      <c r="G171" s="1" t="s">
        <v>1257</v>
      </c>
      <c r="H171" s="1" t="s">
        <v>1104</v>
      </c>
      <c r="I171" s="1" t="s">
        <v>2151</v>
      </c>
      <c r="J171" s="1" t="s">
        <v>30</v>
      </c>
      <c r="K171" s="1" t="s">
        <v>1442</v>
      </c>
      <c r="L171" s="1" t="s">
        <v>1442</v>
      </c>
      <c r="M171" s="1" t="s">
        <v>1107</v>
      </c>
      <c r="N171" s="1" t="s">
        <v>1107</v>
      </c>
      <c r="O171" s="1" t="s">
        <v>1108</v>
      </c>
      <c r="P171" s="1" t="s">
        <v>1109</v>
      </c>
      <c r="Q171" s="1" t="s">
        <v>1110</v>
      </c>
      <c r="R171" s="1" t="s">
        <v>2152</v>
      </c>
      <c r="S171" s="1" t="s">
        <v>1112</v>
      </c>
      <c r="T171" s="1" t="s">
        <v>1113</v>
      </c>
      <c r="U171" s="1" t="s">
        <v>1114</v>
      </c>
      <c r="V171" s="1" t="s">
        <v>1431</v>
      </c>
    </row>
    <row r="172" s="1" customFormat="1" spans="1:22">
      <c r="A172" s="3">
        <v>21623530544</v>
      </c>
      <c r="B172" s="1" t="s">
        <v>1640</v>
      </c>
      <c r="C172" s="1" t="s">
        <v>2153</v>
      </c>
      <c r="D172" s="1" t="s">
        <v>1233</v>
      </c>
      <c r="E172" s="1" t="s">
        <v>2154</v>
      </c>
      <c r="F172" s="1" t="s">
        <v>1099</v>
      </c>
      <c r="G172" s="1" t="s">
        <v>1103</v>
      </c>
      <c r="H172" s="1" t="s">
        <v>1104</v>
      </c>
      <c r="I172" s="1" t="s">
        <v>2155</v>
      </c>
      <c r="J172" s="1" t="s">
        <v>30</v>
      </c>
      <c r="K172" s="1" t="s">
        <v>2156</v>
      </c>
      <c r="L172" s="1" t="s">
        <v>2156</v>
      </c>
      <c r="M172" s="1" t="s">
        <v>1107</v>
      </c>
      <c r="N172" s="1" t="s">
        <v>1107</v>
      </c>
      <c r="O172" s="1" t="s">
        <v>1108</v>
      </c>
      <c r="P172" s="1" t="s">
        <v>1109</v>
      </c>
      <c r="Q172" s="1" t="s">
        <v>1110</v>
      </c>
      <c r="R172" s="1" t="s">
        <v>2157</v>
      </c>
      <c r="S172" s="1" t="s">
        <v>1112</v>
      </c>
      <c r="T172" s="1" t="s">
        <v>1113</v>
      </c>
      <c r="U172" s="1" t="s">
        <v>1114</v>
      </c>
      <c r="V172" s="1" t="s">
        <v>1161</v>
      </c>
    </row>
    <row r="173" s="1" customFormat="1" spans="1:22">
      <c r="A173" s="3">
        <v>21502490897</v>
      </c>
      <c r="B173" s="1" t="s">
        <v>1628</v>
      </c>
      <c r="C173" s="1" t="s">
        <v>2158</v>
      </c>
      <c r="D173" s="1" t="s">
        <v>2159</v>
      </c>
      <c r="E173" s="1" t="s">
        <v>2160</v>
      </c>
      <c r="F173" s="1" t="s">
        <v>1257</v>
      </c>
      <c r="G173" s="1" t="s">
        <v>1103</v>
      </c>
      <c r="H173" s="1" t="s">
        <v>1104</v>
      </c>
      <c r="I173" s="1" t="s">
        <v>2161</v>
      </c>
      <c r="J173" s="1" t="s">
        <v>30</v>
      </c>
      <c r="K173" s="1" t="s">
        <v>2162</v>
      </c>
      <c r="L173" s="1" t="s">
        <v>2162</v>
      </c>
      <c r="M173" s="1" t="s">
        <v>1107</v>
      </c>
      <c r="N173" s="1" t="s">
        <v>1107</v>
      </c>
      <c r="O173" s="1" t="s">
        <v>1108</v>
      </c>
      <c r="P173" s="1" t="s">
        <v>1109</v>
      </c>
      <c r="Q173" s="1" t="s">
        <v>1110</v>
      </c>
      <c r="R173" s="1" t="s">
        <v>2163</v>
      </c>
      <c r="S173" s="1" t="s">
        <v>1112</v>
      </c>
      <c r="T173" s="1" t="s">
        <v>1113</v>
      </c>
      <c r="U173" s="1" t="s">
        <v>1114</v>
      </c>
      <c r="V173" s="1" t="s">
        <v>1225</v>
      </c>
    </row>
    <row r="174" s="1" customFormat="1" spans="1:22">
      <c r="A174" s="3">
        <v>21589872092</v>
      </c>
      <c r="B174" s="1" t="s">
        <v>1613</v>
      </c>
      <c r="C174" s="1" t="s">
        <v>2164</v>
      </c>
      <c r="D174" s="1" t="s">
        <v>2165</v>
      </c>
      <c r="E174" s="1" t="s">
        <v>2166</v>
      </c>
      <c r="F174" s="1" t="s">
        <v>1377</v>
      </c>
      <c r="G174" s="1" t="s">
        <v>1257</v>
      </c>
      <c r="H174" s="1" t="s">
        <v>1104</v>
      </c>
      <c r="I174" s="1" t="s">
        <v>2167</v>
      </c>
      <c r="J174" s="1" t="s">
        <v>30</v>
      </c>
      <c r="K174" s="1" t="s">
        <v>2168</v>
      </c>
      <c r="L174" s="1" t="s">
        <v>2168</v>
      </c>
      <c r="M174" s="1" t="s">
        <v>1107</v>
      </c>
      <c r="N174" s="1" t="s">
        <v>1107</v>
      </c>
      <c r="O174" s="1" t="s">
        <v>1108</v>
      </c>
      <c r="P174" s="1" t="s">
        <v>1109</v>
      </c>
      <c r="Q174" s="1" t="s">
        <v>1110</v>
      </c>
      <c r="R174" s="1" t="s">
        <v>2169</v>
      </c>
      <c r="S174" s="1" t="s">
        <v>1112</v>
      </c>
      <c r="T174" s="1" t="s">
        <v>1113</v>
      </c>
      <c r="U174" s="1" t="s">
        <v>1114</v>
      </c>
      <c r="V174" s="1" t="s">
        <v>1468</v>
      </c>
    </row>
    <row r="175" s="1" customFormat="1" spans="1:22">
      <c r="A175" s="3">
        <v>21375718779</v>
      </c>
      <c r="B175" s="1" t="s">
        <v>1932</v>
      </c>
      <c r="C175" s="1" t="s">
        <v>2170</v>
      </c>
      <c r="D175" s="1" t="s">
        <v>2171</v>
      </c>
      <c r="E175" s="1" t="s">
        <v>2172</v>
      </c>
      <c r="F175" s="1" t="s">
        <v>1377</v>
      </c>
      <c r="G175" s="1" t="s">
        <v>1257</v>
      </c>
      <c r="H175" s="1" t="s">
        <v>1104</v>
      </c>
      <c r="I175" s="1" t="s">
        <v>2173</v>
      </c>
      <c r="J175" s="1" t="s">
        <v>30</v>
      </c>
      <c r="K175" s="1" t="s">
        <v>2174</v>
      </c>
      <c r="L175" s="1" t="s">
        <v>1108</v>
      </c>
      <c r="M175" s="1" t="s">
        <v>2175</v>
      </c>
      <c r="N175" s="1" t="s">
        <v>2176</v>
      </c>
      <c r="O175" s="1" t="s">
        <v>1108</v>
      </c>
      <c r="P175" s="1" t="s">
        <v>1109</v>
      </c>
      <c r="Q175" s="1" t="s">
        <v>1110</v>
      </c>
      <c r="R175" s="1" t="s">
        <v>2177</v>
      </c>
      <c r="S175" s="1" t="s">
        <v>1112</v>
      </c>
      <c r="T175" s="1" t="s">
        <v>1113</v>
      </c>
      <c r="U175" s="1" t="s">
        <v>1114</v>
      </c>
      <c r="V175" s="1" t="s">
        <v>1225</v>
      </c>
    </row>
    <row r="176" s="1" customFormat="1" spans="1:22">
      <c r="A176" s="3">
        <v>21619863732</v>
      </c>
      <c r="B176" s="1" t="s">
        <v>1640</v>
      </c>
      <c r="C176" s="1" t="s">
        <v>2178</v>
      </c>
      <c r="D176" s="1" t="s">
        <v>2179</v>
      </c>
      <c r="E176" s="1" t="s">
        <v>2180</v>
      </c>
      <c r="F176" s="1" t="s">
        <v>1099</v>
      </c>
      <c r="G176" s="1" t="s">
        <v>1103</v>
      </c>
      <c r="H176" s="1" t="s">
        <v>1104</v>
      </c>
      <c r="I176" s="1" t="s">
        <v>2181</v>
      </c>
      <c r="J176" s="1" t="s">
        <v>30</v>
      </c>
      <c r="K176" s="1" t="s">
        <v>2182</v>
      </c>
      <c r="L176" s="1" t="s">
        <v>2182</v>
      </c>
      <c r="M176" s="1" t="s">
        <v>1107</v>
      </c>
      <c r="N176" s="1" t="s">
        <v>1107</v>
      </c>
      <c r="O176" s="1" t="s">
        <v>1108</v>
      </c>
      <c r="P176" s="1" t="s">
        <v>1109</v>
      </c>
      <c r="Q176" s="1" t="s">
        <v>1110</v>
      </c>
      <c r="R176" s="1" t="s">
        <v>2183</v>
      </c>
      <c r="S176" s="1" t="s">
        <v>1112</v>
      </c>
      <c r="T176" s="1" t="s">
        <v>1113</v>
      </c>
      <c r="U176" s="1" t="s">
        <v>1114</v>
      </c>
      <c r="V176" s="1" t="s">
        <v>1566</v>
      </c>
    </row>
    <row r="177" s="1" customFormat="1" spans="1:22">
      <c r="A177" s="3">
        <v>21580905934</v>
      </c>
      <c r="B177" s="1" t="s">
        <v>1703</v>
      </c>
      <c r="C177" s="1" t="s">
        <v>2184</v>
      </c>
      <c r="D177" s="1" t="s">
        <v>2185</v>
      </c>
      <c r="E177" s="1" t="s">
        <v>2186</v>
      </c>
      <c r="F177" s="1" t="s">
        <v>1257</v>
      </c>
      <c r="G177" s="1" t="s">
        <v>1103</v>
      </c>
      <c r="H177" s="1" t="s">
        <v>1104</v>
      </c>
      <c r="I177" s="1" t="s">
        <v>2187</v>
      </c>
      <c r="J177" s="1" t="s">
        <v>30</v>
      </c>
      <c r="K177" s="1" t="s">
        <v>2188</v>
      </c>
      <c r="L177" s="1" t="s">
        <v>2188</v>
      </c>
      <c r="M177" s="1" t="s">
        <v>1107</v>
      </c>
      <c r="N177" s="1" t="s">
        <v>1107</v>
      </c>
      <c r="O177" s="1" t="s">
        <v>1108</v>
      </c>
      <c r="P177" s="1" t="s">
        <v>1109</v>
      </c>
      <c r="Q177" s="1" t="s">
        <v>1110</v>
      </c>
      <c r="R177" s="1" t="s">
        <v>2189</v>
      </c>
      <c r="S177" s="1" t="s">
        <v>1112</v>
      </c>
      <c r="T177" s="1" t="s">
        <v>1113</v>
      </c>
      <c r="U177" s="1" t="s">
        <v>1114</v>
      </c>
      <c r="V177" s="1" t="s">
        <v>1225</v>
      </c>
    </row>
    <row r="178" s="1" customFormat="1" spans="1:22">
      <c r="A178" s="3">
        <v>21619777080</v>
      </c>
      <c r="B178" s="1" t="s">
        <v>1640</v>
      </c>
      <c r="C178" s="1" t="s">
        <v>2190</v>
      </c>
      <c r="D178" s="1" t="s">
        <v>2191</v>
      </c>
      <c r="E178" s="1" t="s">
        <v>2192</v>
      </c>
      <c r="F178" s="1" t="s">
        <v>1377</v>
      </c>
      <c r="G178" s="1" t="s">
        <v>1103</v>
      </c>
      <c r="H178" s="1" t="s">
        <v>1104</v>
      </c>
      <c r="I178" s="1" t="s">
        <v>2193</v>
      </c>
      <c r="J178" s="1" t="s">
        <v>30</v>
      </c>
      <c r="K178" s="1" t="s">
        <v>2194</v>
      </c>
      <c r="L178" s="1" t="s">
        <v>2194</v>
      </c>
      <c r="M178" s="1" t="s">
        <v>1107</v>
      </c>
      <c r="N178" s="1" t="s">
        <v>1107</v>
      </c>
      <c r="O178" s="1" t="s">
        <v>1108</v>
      </c>
      <c r="P178" s="1" t="s">
        <v>1109</v>
      </c>
      <c r="Q178" s="1" t="s">
        <v>1110</v>
      </c>
      <c r="R178" s="1" t="s">
        <v>2195</v>
      </c>
      <c r="S178" s="1" t="s">
        <v>1112</v>
      </c>
      <c r="T178" s="1" t="s">
        <v>1113</v>
      </c>
      <c r="U178" s="1" t="s">
        <v>1114</v>
      </c>
      <c r="V178" s="1" t="s">
        <v>1225</v>
      </c>
    </row>
    <row r="179" s="1" customFormat="1" spans="1:22">
      <c r="A179" s="3">
        <v>21415970858</v>
      </c>
      <c r="B179" s="1" t="s">
        <v>1660</v>
      </c>
      <c r="C179" s="1" t="s">
        <v>2196</v>
      </c>
      <c r="D179" s="1" t="s">
        <v>2197</v>
      </c>
      <c r="E179" s="1" t="s">
        <v>2198</v>
      </c>
      <c r="F179" s="1" t="s">
        <v>1257</v>
      </c>
      <c r="G179" s="1" t="s">
        <v>1099</v>
      </c>
      <c r="H179" s="1" t="s">
        <v>1104</v>
      </c>
      <c r="I179" s="1" t="s">
        <v>2199</v>
      </c>
      <c r="J179" s="1" t="s">
        <v>30</v>
      </c>
      <c r="K179" s="1" t="s">
        <v>2200</v>
      </c>
      <c r="L179" s="1" t="s">
        <v>2200</v>
      </c>
      <c r="M179" s="1" t="s">
        <v>1107</v>
      </c>
      <c r="N179" s="1" t="s">
        <v>1107</v>
      </c>
      <c r="O179" s="1" t="s">
        <v>1108</v>
      </c>
      <c r="P179" s="1" t="s">
        <v>1109</v>
      </c>
      <c r="Q179" s="1" t="s">
        <v>1110</v>
      </c>
      <c r="R179" s="1" t="s">
        <v>2201</v>
      </c>
      <c r="S179" s="1" t="s">
        <v>1112</v>
      </c>
      <c r="T179" s="1" t="s">
        <v>1113</v>
      </c>
      <c r="U179" s="1" t="s">
        <v>1114</v>
      </c>
      <c r="V179" s="1" t="s">
        <v>1627</v>
      </c>
    </row>
    <row r="180" s="1" customFormat="1" spans="1:22">
      <c r="A180" s="3">
        <v>21622420147</v>
      </c>
      <c r="B180" s="1" t="s">
        <v>1640</v>
      </c>
      <c r="C180" s="1" t="s">
        <v>2202</v>
      </c>
      <c r="D180" s="1" t="s">
        <v>1593</v>
      </c>
      <c r="E180" s="1" t="s">
        <v>2203</v>
      </c>
      <c r="F180" s="1" t="s">
        <v>1591</v>
      </c>
      <c r="G180" s="1" t="s">
        <v>1257</v>
      </c>
      <c r="H180" s="1" t="s">
        <v>1104</v>
      </c>
      <c r="I180" s="1" t="s">
        <v>2204</v>
      </c>
      <c r="J180" s="1" t="s">
        <v>30</v>
      </c>
      <c r="K180" s="1" t="s">
        <v>2205</v>
      </c>
      <c r="L180" s="1" t="s">
        <v>2205</v>
      </c>
      <c r="M180" s="1" t="s">
        <v>1107</v>
      </c>
      <c r="N180" s="1" t="s">
        <v>1107</v>
      </c>
      <c r="O180" s="1" t="s">
        <v>1108</v>
      </c>
      <c r="P180" s="1" t="s">
        <v>1109</v>
      </c>
      <c r="Q180" s="1" t="s">
        <v>1110</v>
      </c>
      <c r="R180" s="1" t="s">
        <v>2206</v>
      </c>
      <c r="S180" s="1" t="s">
        <v>1112</v>
      </c>
      <c r="T180" s="1" t="s">
        <v>1113</v>
      </c>
      <c r="U180" s="1" t="s">
        <v>1114</v>
      </c>
      <c r="V180" s="1" t="s">
        <v>1115</v>
      </c>
    </row>
    <row r="181" s="1" customFormat="1" spans="1:22">
      <c r="A181" s="3">
        <v>21514432163</v>
      </c>
      <c r="B181" s="1" t="s">
        <v>1800</v>
      </c>
      <c r="C181" s="1" t="s">
        <v>2207</v>
      </c>
      <c r="D181" s="1" t="s">
        <v>2208</v>
      </c>
      <c r="E181" s="1" t="s">
        <v>2209</v>
      </c>
      <c r="F181" s="1" t="s">
        <v>1099</v>
      </c>
      <c r="G181" s="1" t="s">
        <v>1103</v>
      </c>
      <c r="H181" s="1" t="s">
        <v>1104</v>
      </c>
      <c r="I181" s="1" t="s">
        <v>2210</v>
      </c>
      <c r="J181" s="1" t="s">
        <v>30</v>
      </c>
      <c r="K181" s="1" t="s">
        <v>2211</v>
      </c>
      <c r="L181" s="1" t="s">
        <v>2211</v>
      </c>
      <c r="M181" s="1" t="s">
        <v>1107</v>
      </c>
      <c r="N181" s="1" t="s">
        <v>1107</v>
      </c>
      <c r="O181" s="1" t="s">
        <v>1108</v>
      </c>
      <c r="P181" s="1" t="s">
        <v>1109</v>
      </c>
      <c r="Q181" s="1" t="s">
        <v>1110</v>
      </c>
      <c r="R181" s="1" t="s">
        <v>2212</v>
      </c>
      <c r="S181" s="1" t="s">
        <v>1112</v>
      </c>
      <c r="T181" s="1" t="s">
        <v>1113</v>
      </c>
      <c r="U181" s="1" t="s">
        <v>1114</v>
      </c>
      <c r="V181" s="1" t="s">
        <v>1225</v>
      </c>
    </row>
    <row r="182" s="1" customFormat="1" spans="1:22">
      <c r="A182" s="3">
        <v>21514379737</v>
      </c>
      <c r="B182" s="1" t="s">
        <v>1800</v>
      </c>
      <c r="C182" s="1" t="s">
        <v>2213</v>
      </c>
      <c r="D182" s="1" t="s">
        <v>2208</v>
      </c>
      <c r="E182" s="1" t="s">
        <v>2214</v>
      </c>
      <c r="F182" s="1" t="s">
        <v>1099</v>
      </c>
      <c r="G182" s="1" t="s">
        <v>1103</v>
      </c>
      <c r="H182" s="1" t="s">
        <v>1104</v>
      </c>
      <c r="I182" s="1" t="s">
        <v>2215</v>
      </c>
      <c r="J182" s="1" t="s">
        <v>30</v>
      </c>
      <c r="K182" s="1" t="s">
        <v>2216</v>
      </c>
      <c r="L182" s="1" t="s">
        <v>2216</v>
      </c>
      <c r="M182" s="1" t="s">
        <v>1107</v>
      </c>
      <c r="N182" s="1" t="s">
        <v>1107</v>
      </c>
      <c r="O182" s="1" t="s">
        <v>1108</v>
      </c>
      <c r="P182" s="1" t="s">
        <v>1109</v>
      </c>
      <c r="Q182" s="1" t="s">
        <v>1110</v>
      </c>
      <c r="R182" s="1" t="s">
        <v>2217</v>
      </c>
      <c r="S182" s="1" t="s">
        <v>1112</v>
      </c>
      <c r="T182" s="1" t="s">
        <v>1113</v>
      </c>
      <c r="U182" s="1" t="s">
        <v>1114</v>
      </c>
      <c r="V182" s="1" t="s">
        <v>1225</v>
      </c>
    </row>
    <row r="183" s="1" customFormat="1" spans="1:22">
      <c r="A183" s="3">
        <v>21599633962</v>
      </c>
      <c r="B183" s="1" t="s">
        <v>1616</v>
      </c>
      <c r="C183" s="1" t="s">
        <v>2218</v>
      </c>
      <c r="D183" s="1" t="s">
        <v>2219</v>
      </c>
      <c r="E183" s="1" t="s">
        <v>2220</v>
      </c>
      <c r="F183" s="1" t="s">
        <v>1099</v>
      </c>
      <c r="G183" s="1" t="s">
        <v>1103</v>
      </c>
      <c r="H183" s="1" t="s">
        <v>1104</v>
      </c>
      <c r="I183" s="1" t="s">
        <v>2221</v>
      </c>
      <c r="J183" s="1" t="s">
        <v>30</v>
      </c>
      <c r="K183" s="1" t="s">
        <v>2222</v>
      </c>
      <c r="L183" s="1" t="s">
        <v>2222</v>
      </c>
      <c r="M183" s="1" t="s">
        <v>1107</v>
      </c>
      <c r="N183" s="1" t="s">
        <v>1107</v>
      </c>
      <c r="O183" s="1" t="s">
        <v>1108</v>
      </c>
      <c r="P183" s="1" t="s">
        <v>1109</v>
      </c>
      <c r="Q183" s="1" t="s">
        <v>1110</v>
      </c>
      <c r="R183" s="1" t="s">
        <v>2223</v>
      </c>
      <c r="S183" s="1" t="s">
        <v>1112</v>
      </c>
      <c r="T183" s="1" t="s">
        <v>1113</v>
      </c>
      <c r="U183" s="1" t="s">
        <v>1114</v>
      </c>
      <c r="V183" s="1" t="s">
        <v>1566</v>
      </c>
    </row>
    <row r="184" s="1" customFormat="1" spans="1:22">
      <c r="A184" s="3">
        <v>21623492096</v>
      </c>
      <c r="B184" s="1" t="s">
        <v>1640</v>
      </c>
      <c r="C184" s="1" t="s">
        <v>2224</v>
      </c>
      <c r="D184" s="1" t="s">
        <v>2225</v>
      </c>
      <c r="E184" s="1" t="s">
        <v>2226</v>
      </c>
      <c r="F184" s="1" t="s">
        <v>1257</v>
      </c>
      <c r="G184" s="1" t="s">
        <v>1103</v>
      </c>
      <c r="H184" s="1" t="s">
        <v>1104</v>
      </c>
      <c r="I184" s="1" t="s">
        <v>2227</v>
      </c>
      <c r="J184" s="1" t="s">
        <v>30</v>
      </c>
      <c r="K184" s="1" t="s">
        <v>2228</v>
      </c>
      <c r="L184" s="1" t="s">
        <v>2228</v>
      </c>
      <c r="M184" s="1" t="s">
        <v>1107</v>
      </c>
      <c r="N184" s="1" t="s">
        <v>1107</v>
      </c>
      <c r="O184" s="1" t="s">
        <v>1108</v>
      </c>
      <c r="P184" s="1" t="s">
        <v>1109</v>
      </c>
      <c r="Q184" s="1" t="s">
        <v>1110</v>
      </c>
      <c r="R184" s="1" t="s">
        <v>2229</v>
      </c>
      <c r="S184" s="1" t="s">
        <v>1112</v>
      </c>
      <c r="T184" s="1" t="s">
        <v>1113</v>
      </c>
      <c r="U184" s="1" t="s">
        <v>1114</v>
      </c>
      <c r="V184" s="1" t="s">
        <v>1566</v>
      </c>
    </row>
    <row r="185" s="1" customFormat="1" spans="1:22">
      <c r="A185" s="3">
        <v>18771817868</v>
      </c>
      <c r="B185" s="1" t="s">
        <v>2230</v>
      </c>
      <c r="C185" s="1" t="s">
        <v>2231</v>
      </c>
      <c r="D185" s="1" t="s">
        <v>2232</v>
      </c>
      <c r="E185" s="1" t="s">
        <v>2233</v>
      </c>
      <c r="F185" s="1" t="s">
        <v>1377</v>
      </c>
      <c r="G185" s="1" t="s">
        <v>1099</v>
      </c>
      <c r="H185" s="1" t="s">
        <v>1104</v>
      </c>
      <c r="I185" s="1" t="s">
        <v>2234</v>
      </c>
      <c r="J185" s="1" t="s">
        <v>30</v>
      </c>
      <c r="K185" s="1" t="s">
        <v>2235</v>
      </c>
      <c r="L185" s="1" t="s">
        <v>2235</v>
      </c>
      <c r="M185" s="1" t="s">
        <v>1107</v>
      </c>
      <c r="N185" s="1" t="s">
        <v>1107</v>
      </c>
      <c r="O185" s="1" t="s">
        <v>1108</v>
      </c>
      <c r="P185" s="1" t="s">
        <v>1109</v>
      </c>
      <c r="Q185" s="1" t="s">
        <v>1110</v>
      </c>
      <c r="R185" s="1" t="s">
        <v>2236</v>
      </c>
      <c r="S185" s="1" t="s">
        <v>1112</v>
      </c>
      <c r="T185" s="1" t="s">
        <v>1113</v>
      </c>
      <c r="U185" s="1" t="s">
        <v>1114</v>
      </c>
      <c r="V185" s="1" t="s">
        <v>1225</v>
      </c>
    </row>
    <row r="186" s="1" customFormat="1" spans="1:22">
      <c r="A186" s="3">
        <v>21600924562</v>
      </c>
      <c r="B186" s="1" t="s">
        <v>1616</v>
      </c>
      <c r="C186" s="1" t="s">
        <v>2237</v>
      </c>
      <c r="D186" s="1" t="s">
        <v>2238</v>
      </c>
      <c r="E186" s="1" t="s">
        <v>2239</v>
      </c>
      <c r="F186" s="1" t="s">
        <v>1377</v>
      </c>
      <c r="G186" s="1" t="s">
        <v>1257</v>
      </c>
      <c r="H186" s="1" t="s">
        <v>1104</v>
      </c>
      <c r="I186" s="1" t="s">
        <v>2240</v>
      </c>
      <c r="J186" s="1" t="s">
        <v>30</v>
      </c>
      <c r="K186" s="1" t="s">
        <v>2241</v>
      </c>
      <c r="L186" s="1" t="s">
        <v>2241</v>
      </c>
      <c r="M186" s="1" t="s">
        <v>1107</v>
      </c>
      <c r="N186" s="1" t="s">
        <v>1107</v>
      </c>
      <c r="O186" s="1" t="s">
        <v>1108</v>
      </c>
      <c r="P186" s="1" t="s">
        <v>1109</v>
      </c>
      <c r="Q186" s="1" t="s">
        <v>1110</v>
      </c>
      <c r="R186" s="1" t="s">
        <v>2242</v>
      </c>
      <c r="S186" s="1" t="s">
        <v>1112</v>
      </c>
      <c r="T186" s="1" t="s">
        <v>1113</v>
      </c>
      <c r="U186" s="1" t="s">
        <v>1114</v>
      </c>
      <c r="V186" s="1" t="s">
        <v>1225</v>
      </c>
    </row>
    <row r="187" s="1" customFormat="1" spans="1:22">
      <c r="A187" s="3">
        <v>21632235388</v>
      </c>
      <c r="B187" s="1" t="s">
        <v>1591</v>
      </c>
      <c r="C187" s="1" t="s">
        <v>2243</v>
      </c>
      <c r="D187" s="1" t="s">
        <v>2244</v>
      </c>
      <c r="E187" s="1" t="s">
        <v>2245</v>
      </c>
      <c r="F187" s="1" t="s">
        <v>1591</v>
      </c>
      <c r="G187" s="1" t="s">
        <v>1099</v>
      </c>
      <c r="H187" s="1" t="s">
        <v>1104</v>
      </c>
      <c r="I187" s="1" t="s">
        <v>2246</v>
      </c>
      <c r="J187" s="1" t="s">
        <v>30</v>
      </c>
      <c r="K187" s="1" t="s">
        <v>2247</v>
      </c>
      <c r="L187" s="1" t="s">
        <v>2247</v>
      </c>
      <c r="M187" s="1" t="s">
        <v>1107</v>
      </c>
      <c r="N187" s="1" t="s">
        <v>1107</v>
      </c>
      <c r="O187" s="1" t="s">
        <v>1108</v>
      </c>
      <c r="P187" s="1" t="s">
        <v>1109</v>
      </c>
      <c r="Q187" s="1" t="s">
        <v>1110</v>
      </c>
      <c r="R187" s="1" t="s">
        <v>2248</v>
      </c>
      <c r="S187" s="1" t="s">
        <v>1112</v>
      </c>
      <c r="T187" s="1" t="s">
        <v>1113</v>
      </c>
      <c r="U187" s="1" t="s">
        <v>1114</v>
      </c>
      <c r="V187" s="1" t="s">
        <v>1115</v>
      </c>
    </row>
    <row r="188" s="1" customFormat="1" spans="1:22">
      <c r="A188" s="3">
        <v>21507558887</v>
      </c>
      <c r="B188" s="1" t="s">
        <v>1628</v>
      </c>
      <c r="C188" s="1" t="s">
        <v>2249</v>
      </c>
      <c r="D188" s="1" t="s">
        <v>2250</v>
      </c>
      <c r="E188" s="1" t="s">
        <v>2251</v>
      </c>
      <c r="F188" s="1" t="s">
        <v>1377</v>
      </c>
      <c r="G188" s="1" t="s">
        <v>1257</v>
      </c>
      <c r="H188" s="1" t="s">
        <v>1104</v>
      </c>
      <c r="I188" s="1" t="s">
        <v>2252</v>
      </c>
      <c r="J188" s="1" t="s">
        <v>30</v>
      </c>
      <c r="K188" s="1" t="s">
        <v>2253</v>
      </c>
      <c r="L188" s="1" t="s">
        <v>2253</v>
      </c>
      <c r="M188" s="1" t="s">
        <v>1107</v>
      </c>
      <c r="N188" s="1" t="s">
        <v>1107</v>
      </c>
      <c r="O188" s="1" t="s">
        <v>1108</v>
      </c>
      <c r="P188" s="1" t="s">
        <v>1109</v>
      </c>
      <c r="Q188" s="1" t="s">
        <v>1110</v>
      </c>
      <c r="R188" s="1" t="s">
        <v>2254</v>
      </c>
      <c r="S188" s="1" t="s">
        <v>1112</v>
      </c>
      <c r="T188" s="1" t="s">
        <v>1113</v>
      </c>
      <c r="U188" s="1" t="s">
        <v>1114</v>
      </c>
      <c r="V188" s="1" t="s">
        <v>1225</v>
      </c>
    </row>
    <row r="189" s="1" customFormat="1" spans="1:22">
      <c r="A189" s="3">
        <v>21597723395</v>
      </c>
      <c r="B189" s="1" t="s">
        <v>1613</v>
      </c>
      <c r="C189" s="1" t="s">
        <v>2255</v>
      </c>
      <c r="D189" s="1" t="s">
        <v>2256</v>
      </c>
      <c r="E189" s="1" t="s">
        <v>2257</v>
      </c>
      <c r="F189" s="1" t="s">
        <v>1377</v>
      </c>
      <c r="G189" s="1" t="s">
        <v>1099</v>
      </c>
      <c r="H189" s="1" t="s">
        <v>1104</v>
      </c>
      <c r="I189" s="1" t="s">
        <v>2258</v>
      </c>
      <c r="J189" s="1" t="s">
        <v>30</v>
      </c>
      <c r="K189" s="1" t="s">
        <v>1583</v>
      </c>
      <c r="L189" s="1" t="s">
        <v>1583</v>
      </c>
      <c r="M189" s="1" t="s">
        <v>1107</v>
      </c>
      <c r="N189" s="1" t="s">
        <v>1107</v>
      </c>
      <c r="O189" s="1" t="s">
        <v>1108</v>
      </c>
      <c r="P189" s="1" t="s">
        <v>1109</v>
      </c>
      <c r="Q189" s="1" t="s">
        <v>1110</v>
      </c>
      <c r="R189" s="1" t="s">
        <v>2259</v>
      </c>
      <c r="S189" s="1" t="s">
        <v>1112</v>
      </c>
      <c r="T189" s="1" t="s">
        <v>1113</v>
      </c>
      <c r="U189" s="1" t="s">
        <v>1114</v>
      </c>
      <c r="V189" s="1" t="s">
        <v>1271</v>
      </c>
    </row>
    <row r="190" s="1" customFormat="1" spans="1:22">
      <c r="A190" s="3">
        <v>21591859911</v>
      </c>
      <c r="B190" s="1" t="s">
        <v>1613</v>
      </c>
      <c r="C190" s="1" t="s">
        <v>2260</v>
      </c>
      <c r="D190" s="1" t="s">
        <v>2261</v>
      </c>
      <c r="E190" s="1" t="s">
        <v>2262</v>
      </c>
      <c r="F190" s="1" t="s">
        <v>1377</v>
      </c>
      <c r="G190" s="1" t="s">
        <v>1099</v>
      </c>
      <c r="H190" s="1" t="s">
        <v>1104</v>
      </c>
      <c r="I190" s="1" t="s">
        <v>2263</v>
      </c>
      <c r="J190" s="1" t="s">
        <v>30</v>
      </c>
      <c r="K190" s="1" t="s">
        <v>2264</v>
      </c>
      <c r="L190" s="1" t="s">
        <v>2264</v>
      </c>
      <c r="M190" s="1" t="s">
        <v>1107</v>
      </c>
      <c r="N190" s="1" t="s">
        <v>1107</v>
      </c>
      <c r="O190" s="1" t="s">
        <v>1108</v>
      </c>
      <c r="P190" s="1" t="s">
        <v>1109</v>
      </c>
      <c r="Q190" s="1" t="s">
        <v>1110</v>
      </c>
      <c r="R190" s="1" t="s">
        <v>2265</v>
      </c>
      <c r="S190" s="1" t="s">
        <v>1112</v>
      </c>
      <c r="T190" s="1" t="s">
        <v>1113</v>
      </c>
      <c r="U190" s="1" t="s">
        <v>1114</v>
      </c>
      <c r="V190" s="1" t="s">
        <v>1830</v>
      </c>
    </row>
    <row r="191" s="1" customFormat="1" spans="1:22">
      <c r="A191" s="3">
        <v>21633442448</v>
      </c>
      <c r="B191" s="1" t="s">
        <v>1591</v>
      </c>
      <c r="C191" s="1" t="s">
        <v>2266</v>
      </c>
      <c r="D191" s="1" t="s">
        <v>2267</v>
      </c>
      <c r="E191" s="1" t="s">
        <v>2268</v>
      </c>
      <c r="F191" s="1" t="s">
        <v>1591</v>
      </c>
      <c r="G191" s="1" t="s">
        <v>1257</v>
      </c>
      <c r="H191" s="1" t="s">
        <v>1104</v>
      </c>
      <c r="I191" s="1" t="s">
        <v>2269</v>
      </c>
      <c r="J191" s="1" t="s">
        <v>30</v>
      </c>
      <c r="K191" s="1" t="s">
        <v>2270</v>
      </c>
      <c r="L191" s="1" t="s">
        <v>2270</v>
      </c>
      <c r="M191" s="1" t="s">
        <v>1107</v>
      </c>
      <c r="N191" s="1" t="s">
        <v>1107</v>
      </c>
      <c r="O191" s="1" t="s">
        <v>1108</v>
      </c>
      <c r="P191" s="1" t="s">
        <v>1109</v>
      </c>
      <c r="Q191" s="1" t="s">
        <v>1110</v>
      </c>
      <c r="R191" s="1" t="s">
        <v>2271</v>
      </c>
      <c r="S191" s="1" t="s">
        <v>1112</v>
      </c>
      <c r="T191" s="1" t="s">
        <v>1113</v>
      </c>
      <c r="U191" s="1" t="s">
        <v>1114</v>
      </c>
      <c r="V191" s="1" t="s">
        <v>1271</v>
      </c>
    </row>
    <row r="192" s="1" customFormat="1" spans="1:22">
      <c r="A192" s="3">
        <v>21426156929</v>
      </c>
      <c r="B192" s="1" t="s">
        <v>2272</v>
      </c>
      <c r="C192" s="1" t="s">
        <v>2273</v>
      </c>
      <c r="D192" s="1" t="s">
        <v>2274</v>
      </c>
      <c r="E192" s="1" t="s">
        <v>2275</v>
      </c>
      <c r="F192" s="1" t="s">
        <v>1591</v>
      </c>
      <c r="G192" s="1" t="s">
        <v>1099</v>
      </c>
      <c r="H192" s="1" t="s">
        <v>1104</v>
      </c>
      <c r="I192" s="1" t="s">
        <v>2276</v>
      </c>
      <c r="J192" s="1" t="s">
        <v>30</v>
      </c>
      <c r="K192" s="1" t="s">
        <v>2277</v>
      </c>
      <c r="L192" s="1" t="s">
        <v>2277</v>
      </c>
      <c r="M192" s="1" t="s">
        <v>1107</v>
      </c>
      <c r="N192" s="1" t="s">
        <v>1107</v>
      </c>
      <c r="O192" s="1" t="s">
        <v>1108</v>
      </c>
      <c r="P192" s="1" t="s">
        <v>1109</v>
      </c>
      <c r="Q192" s="1" t="s">
        <v>1110</v>
      </c>
      <c r="R192" s="1" t="s">
        <v>2278</v>
      </c>
      <c r="S192" s="1" t="s">
        <v>1112</v>
      </c>
      <c r="T192" s="1" t="s">
        <v>1113</v>
      </c>
      <c r="U192" s="1" t="s">
        <v>1114</v>
      </c>
      <c r="V192" s="1" t="s">
        <v>1161</v>
      </c>
    </row>
    <row r="193" s="1" customFormat="1" spans="1:22">
      <c r="A193" s="3">
        <v>21633789835</v>
      </c>
      <c r="B193" s="1" t="s">
        <v>1591</v>
      </c>
      <c r="C193" s="1" t="s">
        <v>2279</v>
      </c>
      <c r="D193" s="1" t="s">
        <v>2280</v>
      </c>
      <c r="E193" s="1" t="s">
        <v>2281</v>
      </c>
      <c r="F193" s="1" t="s">
        <v>1257</v>
      </c>
      <c r="G193" s="1" t="s">
        <v>1099</v>
      </c>
      <c r="H193" s="1" t="s">
        <v>1104</v>
      </c>
      <c r="I193" s="1" t="s">
        <v>2282</v>
      </c>
      <c r="J193" s="1" t="s">
        <v>30</v>
      </c>
      <c r="K193" s="1" t="s">
        <v>2283</v>
      </c>
      <c r="L193" s="1" t="s">
        <v>2283</v>
      </c>
      <c r="M193" s="1" t="s">
        <v>1107</v>
      </c>
      <c r="N193" s="1" t="s">
        <v>1107</v>
      </c>
      <c r="O193" s="1" t="s">
        <v>1108</v>
      </c>
      <c r="P193" s="1" t="s">
        <v>1109</v>
      </c>
      <c r="Q193" s="1" t="s">
        <v>1110</v>
      </c>
      <c r="R193" s="1" t="s">
        <v>2284</v>
      </c>
      <c r="S193" s="1" t="s">
        <v>1112</v>
      </c>
      <c r="T193" s="1" t="s">
        <v>1113</v>
      </c>
      <c r="U193" s="1" t="s">
        <v>1114</v>
      </c>
      <c r="V193" s="1" t="s">
        <v>1136</v>
      </c>
    </row>
    <row r="194" s="1" customFormat="1" spans="1:22">
      <c r="A194" s="3">
        <v>21582789689</v>
      </c>
      <c r="B194" s="1" t="s">
        <v>1703</v>
      </c>
      <c r="C194" s="1" t="s">
        <v>2285</v>
      </c>
      <c r="D194" s="1" t="s">
        <v>2286</v>
      </c>
      <c r="E194" s="1" t="s">
        <v>2287</v>
      </c>
      <c r="F194" s="1" t="s">
        <v>1257</v>
      </c>
      <c r="G194" s="1" t="s">
        <v>1099</v>
      </c>
      <c r="H194" s="1" t="s">
        <v>1104</v>
      </c>
      <c r="I194" s="1" t="s">
        <v>2288</v>
      </c>
      <c r="J194" s="1" t="s">
        <v>30</v>
      </c>
      <c r="K194" s="1" t="s">
        <v>2289</v>
      </c>
      <c r="L194" s="1" t="s">
        <v>2289</v>
      </c>
      <c r="M194" s="1" t="s">
        <v>1107</v>
      </c>
      <c r="N194" s="1" t="s">
        <v>1107</v>
      </c>
      <c r="O194" s="1" t="s">
        <v>1108</v>
      </c>
      <c r="P194" s="1" t="s">
        <v>1109</v>
      </c>
      <c r="Q194" s="1" t="s">
        <v>1110</v>
      </c>
      <c r="R194" s="1" t="s">
        <v>2290</v>
      </c>
      <c r="S194" s="1" t="s">
        <v>1112</v>
      </c>
      <c r="T194" s="1" t="s">
        <v>1113</v>
      </c>
      <c r="U194" s="1" t="s">
        <v>1114</v>
      </c>
      <c r="V194" s="1" t="s">
        <v>1225</v>
      </c>
    </row>
    <row r="195" s="1" customFormat="1" spans="1:22">
      <c r="A195" s="3">
        <v>21340238101</v>
      </c>
      <c r="B195" s="1" t="s">
        <v>1786</v>
      </c>
      <c r="C195" s="1" t="s">
        <v>2291</v>
      </c>
      <c r="D195" s="1" t="s">
        <v>2292</v>
      </c>
      <c r="E195" s="1" t="s">
        <v>2293</v>
      </c>
      <c r="F195" s="1" t="s">
        <v>1591</v>
      </c>
      <c r="G195" s="1" t="s">
        <v>1099</v>
      </c>
      <c r="H195" s="1" t="s">
        <v>1104</v>
      </c>
      <c r="I195" s="1" t="s">
        <v>2294</v>
      </c>
      <c r="J195" s="1" t="s">
        <v>30</v>
      </c>
      <c r="K195" s="1" t="s">
        <v>2295</v>
      </c>
      <c r="L195" s="1" t="s">
        <v>2295</v>
      </c>
      <c r="M195" s="1" t="s">
        <v>1107</v>
      </c>
      <c r="N195" s="1" t="s">
        <v>1107</v>
      </c>
      <c r="O195" s="1" t="s">
        <v>1108</v>
      </c>
      <c r="P195" s="1" t="s">
        <v>1109</v>
      </c>
      <c r="Q195" s="1" t="s">
        <v>1110</v>
      </c>
      <c r="R195" s="1" t="s">
        <v>2296</v>
      </c>
      <c r="S195" s="1" t="s">
        <v>1112</v>
      </c>
      <c r="T195" s="1" t="s">
        <v>1113</v>
      </c>
      <c r="U195" s="1" t="s">
        <v>1114</v>
      </c>
      <c r="V195" s="1" t="s">
        <v>1225</v>
      </c>
    </row>
    <row r="196" s="1" customFormat="1" spans="1:22">
      <c r="A196" s="3">
        <v>21624359863</v>
      </c>
      <c r="B196" s="1" t="s">
        <v>1640</v>
      </c>
      <c r="C196" s="1" t="s">
        <v>2297</v>
      </c>
      <c r="D196" s="1" t="s">
        <v>2298</v>
      </c>
      <c r="E196" s="1" t="s">
        <v>2299</v>
      </c>
      <c r="F196" s="1" t="s">
        <v>1377</v>
      </c>
      <c r="G196" s="1" t="s">
        <v>1257</v>
      </c>
      <c r="H196" s="1" t="s">
        <v>1104</v>
      </c>
      <c r="I196" s="1" t="s">
        <v>2300</v>
      </c>
      <c r="J196" s="1" t="s">
        <v>30</v>
      </c>
      <c r="K196" s="1" t="s">
        <v>2301</v>
      </c>
      <c r="L196" s="1" t="s">
        <v>2301</v>
      </c>
      <c r="M196" s="1" t="s">
        <v>1107</v>
      </c>
      <c r="N196" s="1" t="s">
        <v>1107</v>
      </c>
      <c r="O196" s="1" t="s">
        <v>1108</v>
      </c>
      <c r="P196" s="1" t="s">
        <v>1109</v>
      </c>
      <c r="Q196" s="1" t="s">
        <v>1110</v>
      </c>
      <c r="R196" s="1" t="s">
        <v>2302</v>
      </c>
      <c r="S196" s="1" t="s">
        <v>1112</v>
      </c>
      <c r="T196" s="1" t="s">
        <v>1113</v>
      </c>
      <c r="U196" s="1" t="s">
        <v>1114</v>
      </c>
      <c r="V196" s="1" t="s">
        <v>1115</v>
      </c>
    </row>
    <row r="197" s="1" customFormat="1" spans="1:22">
      <c r="A197" s="3">
        <v>21612511266</v>
      </c>
      <c r="B197" s="1" t="s">
        <v>1722</v>
      </c>
      <c r="C197" s="1" t="s">
        <v>2303</v>
      </c>
      <c r="D197" s="1" t="s">
        <v>2298</v>
      </c>
      <c r="E197" s="1" t="s">
        <v>2304</v>
      </c>
      <c r="F197" s="1" t="s">
        <v>1591</v>
      </c>
      <c r="G197" s="1" t="s">
        <v>1103</v>
      </c>
      <c r="H197" s="1" t="s">
        <v>1104</v>
      </c>
      <c r="I197" s="1" t="s">
        <v>2305</v>
      </c>
      <c r="J197" s="1" t="s">
        <v>30</v>
      </c>
      <c r="K197" s="1" t="s">
        <v>2306</v>
      </c>
      <c r="L197" s="1" t="s">
        <v>2306</v>
      </c>
      <c r="M197" s="1" t="s">
        <v>1107</v>
      </c>
      <c r="N197" s="1" t="s">
        <v>1107</v>
      </c>
      <c r="O197" s="1" t="s">
        <v>1108</v>
      </c>
      <c r="P197" s="1" t="s">
        <v>1109</v>
      </c>
      <c r="Q197" s="1" t="s">
        <v>1110</v>
      </c>
      <c r="R197" s="1" t="s">
        <v>2307</v>
      </c>
      <c r="S197" s="1" t="s">
        <v>1112</v>
      </c>
      <c r="T197" s="1" t="s">
        <v>1113</v>
      </c>
      <c r="U197" s="1" t="s">
        <v>1114</v>
      </c>
      <c r="V197" s="1" t="s">
        <v>1115</v>
      </c>
    </row>
    <row r="198" s="1" customFormat="1" spans="1:22">
      <c r="A198" s="3">
        <v>21608001888</v>
      </c>
      <c r="B198" s="1" t="s">
        <v>1616</v>
      </c>
      <c r="C198" s="1" t="s">
        <v>2308</v>
      </c>
      <c r="D198" s="1" t="s">
        <v>2309</v>
      </c>
      <c r="E198" s="1" t="s">
        <v>2310</v>
      </c>
      <c r="F198" s="1" t="s">
        <v>1099</v>
      </c>
      <c r="G198" s="1" t="s">
        <v>1103</v>
      </c>
      <c r="H198" s="1" t="s">
        <v>1104</v>
      </c>
      <c r="I198" s="1" t="s">
        <v>2311</v>
      </c>
      <c r="J198" s="1" t="s">
        <v>30</v>
      </c>
      <c r="K198" s="1" t="s">
        <v>2312</v>
      </c>
      <c r="L198" s="1" t="s">
        <v>2312</v>
      </c>
      <c r="M198" s="1" t="s">
        <v>1107</v>
      </c>
      <c r="N198" s="1" t="s">
        <v>1107</v>
      </c>
      <c r="O198" s="1" t="s">
        <v>1108</v>
      </c>
      <c r="P198" s="1" t="s">
        <v>1109</v>
      </c>
      <c r="Q198" s="1" t="s">
        <v>1110</v>
      </c>
      <c r="R198" s="1" t="s">
        <v>2313</v>
      </c>
      <c r="S198" s="1" t="s">
        <v>1112</v>
      </c>
      <c r="T198" s="1" t="s">
        <v>1113</v>
      </c>
      <c r="U198" s="1" t="s">
        <v>1114</v>
      </c>
      <c r="V198" s="1" t="s">
        <v>1129</v>
      </c>
    </row>
    <row r="199" s="1" customFormat="1" spans="1:22">
      <c r="A199" s="3">
        <v>21452627479</v>
      </c>
      <c r="B199" s="1" t="s">
        <v>1620</v>
      </c>
      <c r="C199" s="1" t="s">
        <v>2314</v>
      </c>
      <c r="D199" s="1" t="s">
        <v>2315</v>
      </c>
      <c r="E199" s="1" t="s">
        <v>2316</v>
      </c>
      <c r="F199" s="1" t="s">
        <v>1099</v>
      </c>
      <c r="G199" s="1" t="s">
        <v>1103</v>
      </c>
      <c r="H199" s="1" t="s">
        <v>1104</v>
      </c>
      <c r="I199" s="1" t="s">
        <v>2317</v>
      </c>
      <c r="J199" s="1" t="s">
        <v>30</v>
      </c>
      <c r="K199" s="1" t="s">
        <v>2318</v>
      </c>
      <c r="L199" s="1" t="s">
        <v>2318</v>
      </c>
      <c r="M199" s="1" t="s">
        <v>1107</v>
      </c>
      <c r="N199" s="1" t="s">
        <v>1107</v>
      </c>
      <c r="O199" s="1" t="s">
        <v>1108</v>
      </c>
      <c r="P199" s="1" t="s">
        <v>1109</v>
      </c>
      <c r="Q199" s="1" t="s">
        <v>1110</v>
      </c>
      <c r="R199" s="1" t="s">
        <v>2319</v>
      </c>
      <c r="S199" s="1" t="s">
        <v>1112</v>
      </c>
      <c r="T199" s="1" t="s">
        <v>1113</v>
      </c>
      <c r="U199" s="1" t="s">
        <v>1114</v>
      </c>
      <c r="V199" s="1" t="s">
        <v>1250</v>
      </c>
    </row>
    <row r="200" s="1" customFormat="1" spans="1:22">
      <c r="A200" s="3">
        <v>21502420521</v>
      </c>
      <c r="B200" s="1" t="s">
        <v>1628</v>
      </c>
      <c r="C200" s="1" t="s">
        <v>2320</v>
      </c>
      <c r="D200" s="1" t="s">
        <v>2321</v>
      </c>
      <c r="E200" s="1" t="s">
        <v>2322</v>
      </c>
      <c r="F200" s="1" t="s">
        <v>1099</v>
      </c>
      <c r="G200" s="1" t="s">
        <v>1103</v>
      </c>
      <c r="H200" s="1" t="s">
        <v>1104</v>
      </c>
      <c r="I200" s="1" t="s">
        <v>2323</v>
      </c>
      <c r="J200" s="1" t="s">
        <v>30</v>
      </c>
      <c r="K200" s="1" t="s">
        <v>2324</v>
      </c>
      <c r="L200" s="1" t="s">
        <v>2324</v>
      </c>
      <c r="M200" s="1" t="s">
        <v>1107</v>
      </c>
      <c r="N200" s="1" t="s">
        <v>1107</v>
      </c>
      <c r="O200" s="1" t="s">
        <v>1108</v>
      </c>
      <c r="P200" s="1" t="s">
        <v>1109</v>
      </c>
      <c r="Q200" s="1" t="s">
        <v>1110</v>
      </c>
      <c r="R200" s="1" t="s">
        <v>2325</v>
      </c>
      <c r="S200" s="1" t="s">
        <v>1112</v>
      </c>
      <c r="T200" s="1" t="s">
        <v>1113</v>
      </c>
      <c r="U200" s="1" t="s">
        <v>1114</v>
      </c>
      <c r="V200" s="1" t="s">
        <v>1225</v>
      </c>
    </row>
    <row r="201" s="1" customFormat="1" spans="1:22">
      <c r="A201" s="3">
        <v>21619658225</v>
      </c>
      <c r="B201" s="1" t="s">
        <v>1640</v>
      </c>
      <c r="C201" s="1" t="s">
        <v>2326</v>
      </c>
      <c r="D201" s="1" t="s">
        <v>1407</v>
      </c>
      <c r="E201" s="1" t="s">
        <v>2327</v>
      </c>
      <c r="F201" s="1" t="s">
        <v>1377</v>
      </c>
      <c r="G201" s="1" t="s">
        <v>1257</v>
      </c>
      <c r="H201" s="1" t="s">
        <v>1104</v>
      </c>
      <c r="I201" s="1" t="s">
        <v>2328</v>
      </c>
      <c r="J201" s="1" t="s">
        <v>30</v>
      </c>
      <c r="K201" s="1" t="s">
        <v>2329</v>
      </c>
      <c r="L201" s="1" t="s">
        <v>2329</v>
      </c>
      <c r="M201" s="1" t="s">
        <v>1107</v>
      </c>
      <c r="N201" s="1" t="s">
        <v>1107</v>
      </c>
      <c r="O201" s="1" t="s">
        <v>1108</v>
      </c>
      <c r="P201" s="1" t="s">
        <v>1109</v>
      </c>
      <c r="Q201" s="1" t="s">
        <v>1110</v>
      </c>
      <c r="R201" s="1" t="s">
        <v>2330</v>
      </c>
      <c r="S201" s="1" t="s">
        <v>1112</v>
      </c>
      <c r="T201" s="1" t="s">
        <v>1113</v>
      </c>
      <c r="U201" s="1" t="s">
        <v>1114</v>
      </c>
      <c r="V201" s="1" t="s">
        <v>1412</v>
      </c>
    </row>
    <row r="202" s="1" customFormat="1" spans="1:22">
      <c r="A202" s="3">
        <v>21421768919</v>
      </c>
      <c r="B202" s="1" t="s">
        <v>1660</v>
      </c>
      <c r="C202" s="1" t="s">
        <v>2331</v>
      </c>
      <c r="D202" s="1" t="s">
        <v>2332</v>
      </c>
      <c r="E202" s="1" t="s">
        <v>2333</v>
      </c>
      <c r="F202" s="1" t="s">
        <v>1377</v>
      </c>
      <c r="G202" s="1" t="s">
        <v>1257</v>
      </c>
      <c r="H202" s="1" t="s">
        <v>1104</v>
      </c>
      <c r="I202" s="1" t="s">
        <v>2334</v>
      </c>
      <c r="J202" s="1" t="s">
        <v>30</v>
      </c>
      <c r="K202" s="1" t="s">
        <v>2335</v>
      </c>
      <c r="L202" s="1" t="s">
        <v>2335</v>
      </c>
      <c r="M202" s="1" t="s">
        <v>1107</v>
      </c>
      <c r="N202" s="1" t="s">
        <v>1107</v>
      </c>
      <c r="O202" s="1" t="s">
        <v>1108</v>
      </c>
      <c r="P202" s="1" t="s">
        <v>1109</v>
      </c>
      <c r="Q202" s="1" t="s">
        <v>1110</v>
      </c>
      <c r="R202" s="1" t="s">
        <v>2336</v>
      </c>
      <c r="S202" s="1" t="s">
        <v>1112</v>
      </c>
      <c r="T202" s="1" t="s">
        <v>1113</v>
      </c>
      <c r="U202" s="1" t="s">
        <v>1114</v>
      </c>
      <c r="V202" s="1" t="s">
        <v>1225</v>
      </c>
    </row>
    <row r="203" s="1" customFormat="1" spans="1:22">
      <c r="A203" s="3">
        <v>21508373586</v>
      </c>
      <c r="B203" s="1" t="s">
        <v>2337</v>
      </c>
      <c r="C203" s="1" t="s">
        <v>2338</v>
      </c>
      <c r="D203" s="1" t="s">
        <v>1273</v>
      </c>
      <c r="E203" s="1" t="s">
        <v>2339</v>
      </c>
      <c r="F203" s="1" t="s">
        <v>1377</v>
      </c>
      <c r="G203" s="1" t="s">
        <v>1099</v>
      </c>
      <c r="H203" s="1" t="s">
        <v>1104</v>
      </c>
      <c r="I203" s="1" t="s">
        <v>2340</v>
      </c>
      <c r="J203" s="1" t="s">
        <v>30</v>
      </c>
      <c r="K203" s="1" t="s">
        <v>2341</v>
      </c>
      <c r="L203" s="1" t="s">
        <v>2341</v>
      </c>
      <c r="M203" s="1" t="s">
        <v>1107</v>
      </c>
      <c r="N203" s="1" t="s">
        <v>1107</v>
      </c>
      <c r="O203" s="1" t="s">
        <v>1108</v>
      </c>
      <c r="P203" s="1" t="s">
        <v>1109</v>
      </c>
      <c r="Q203" s="1" t="s">
        <v>1110</v>
      </c>
      <c r="R203" s="1" t="s">
        <v>2342</v>
      </c>
      <c r="S203" s="1" t="s">
        <v>1112</v>
      </c>
      <c r="T203" s="1" t="s">
        <v>1113</v>
      </c>
      <c r="U203" s="1" t="s">
        <v>1114</v>
      </c>
      <c r="V203" s="1" t="s">
        <v>1278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2022-11-07T02:09:00Z</dcterms:created>
  <dcterms:modified xsi:type="dcterms:W3CDTF">2022-11-07T09:56:54Z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3DE042B472744555BF62D08647E4791D</vt:lpwstr>
  </property>
  <property fmtid="{D5CDD505-2E9C-101B-9397-08002B2CF9AE}" pid="3" name="KSOProductBuildVer">
    <vt:lpwstr>2052-11.1.0.12598</vt:lpwstr>
  </property>
</Properties>
</file>