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<sst xmlns="http://schemas.openxmlformats.org/spreadsheetml/2006/main" count="248" uniqueCount="119">
  <si>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</si>
  <si>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</si>
  <si>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</si>
  <si>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</si>
  <si>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</si>
  <si>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</si>
  <si>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</si>
  <si>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</si>
  <si>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</si>
  <si>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20221031-20221106</t>
  </si>
  <si>
    <t>广州汇登信息科技有限公司（预付）</t>
  </si>
  <si>
    <t>4368148</t>
  </si>
  <si>
    <t>310.11</t>
  </si>
  <si>
    <t>0.00</t>
  </si>
  <si>
    <t>-51.00</t>
  </si>
  <si>
    <t>259.11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</si>
  <si>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</si>
  <si>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</si>
  <si>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</si>
  <si>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</si>
  <si>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</si>
  <si>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</si>
  <si>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</si>
  <si>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</si>
  <si>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</si>
  <si>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</si>
  <si>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</si>
  <si>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</si>
  <si>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</si>
  <si>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</si>
  <si>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</si>
  <si>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</si>
  <si>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4899928607839117832</t>
  </si>
  <si>
    <t>安吉国际假日酒店</t>
  </si>
  <si>
    <t>湖州市</t>
  </si>
  <si>
    <t>本期应结</t>
  </si>
  <si>
    <t>2022-11-05~2022-11-06</t>
  </si>
  <si>
    <t>商务标间</t>
  </si>
  <si>
    <t>白丹丹</t>
  </si>
  <si>
    <t>1</t>
  </si>
  <si>
    <t>底价结算</t>
  </si>
  <si>
    <t>28.89</t>
  </si>
  <si>
    <t/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</si>
  <si>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</si>
  <si>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</si>
  <si>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</si>
  <si>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</si>
  <si>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</si>
  <si>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</si>
  <si>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</si>
  <si>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</si>
  <si>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</si>
  <si>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</si>
  <si>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</si>
  <si>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11月常规货补2%-LTH</t>
  </si>
  <si>
    <t>3_933475683</t>
  </si>
  <si>
    <t>已确认</t>
  </si>
  <si>
    <t>点评全量用户可享钻石</t>
  </si>
  <si>
    <t>3_826083991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</si>
  <si>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</si>
  <si>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</si>
  <si>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</si>
  <si>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</si>
  <si>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</si>
  <si>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</si>
  <si>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</si>
  <si>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</si>
  <si>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</si>
  <si>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</si>
  <si>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</si>
  <si>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</si>
  <si>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</si>
  <si>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</si>
  <si>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202211031335260025</t>
  </si>
  <si>
    <t>房集：i221108142802</t>
  </si>
  <si>
    <t>总计：259.11元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</si>
  <si>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</si>
  <si>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</si>
  <si>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</si>
  <si>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</si>
  <si>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</si>
  <si>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</si>
  <si>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</si>
  <si>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</si>
  <si>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</si>
  <si>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</si>
  <si>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</si>
  <si>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</si>
  <si>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</si>
  <si>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</si>
  <si>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</si>
  <si>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</si>
  <si>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</si>
  <si>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</si>
  <si>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</si>
  <si>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</si>
  <si>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</si>
  <si>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4899928590654719438</t>
  </si>
  <si>
    <t>2022-10-31</t>
  </si>
  <si>
    <t>2768220</t>
  </si>
  <si>
    <t>上海虹桥雅辰缇酒店</t>
  </si>
  <si>
    <t>谢若诗</t>
  </si>
  <si>
    <t>2022-11-01</t>
  </si>
  <si>
    <t>退房日周结</t>
  </si>
  <si>
    <t>244.00</t>
  </si>
  <si>
    <t>RMB</t>
  </si>
  <si>
    <t>0</t>
  </si>
  <si>
    <t>美团汇登国内直连</t>
  </si>
  <si>
    <t>01.011020</t>
  </si>
  <si>
    <t>2022-10-31 15:37:51</t>
  </si>
  <si>
    <t>否</t>
  </si>
  <si>
    <t>广州汇登信息科技有限公司</t>
  </si>
  <si>
    <t>直连</t>
  </si>
  <si>
    <t>中国</t>
  </si>
  <si>
    <t>4899928590076418699</t>
  </si>
  <si>
    <t>2767930</t>
  </si>
  <si>
    <t>liu yu</t>
  </si>
  <si>
    <t>275.00</t>
  </si>
  <si>
    <t>2022-10-31 11:59:43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</si>
</sst>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E1" sqref="$A1:$XFD1048576"/>
    </sheetView>
  </sheetViews>
  <sheetFormatPr defaultColWidth="8.83333333333333" defaultRowHeight="13.5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15</v>
      </c>
      <c r="K2" t="s">
        <v>12</v>
      </c>
      <c r="L2" t="s">
        <v>41</v>
      </c>
      <c r="M2" t="s">
        <v>13</v>
      </c>
      <c r="N2" t="s">
        <v>14</v>
      </c>
      <c r="O2" t="s">
        <v>13</v>
      </c>
      <c r="P2" t="s">
        <v>13</v>
      </c>
      <c r="Q2" t="s">
        <v>42</v>
      </c>
      <c r="R2" t="s">
        <v>42</v>
      </c>
      <c r="S2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43</v>
      </c>
      <c r="D1" t="s">
        <v>44</v>
      </c>
      <c r="E1" t="s">
        <v>20</v>
      </c>
      <c r="F1" t="s">
        <v>21</v>
      </c>
      <c r="G1" t="s">
        <v>22</v>
      </c>
      <c r="H1" t="s">
        <v>45</v>
      </c>
      <c r="I1" t="s">
        <v>24</v>
      </c>
      <c r="J1" t="s">
        <v>46</v>
      </c>
      <c r="K1" t="s">
        <v>47</v>
      </c>
      <c r="L1" t="s">
        <v>48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49</v>
      </c>
    </row>
    <row r="2" spans="1:18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  <c r="K2" t="s">
        <v>42</v>
      </c>
      <c r="L2" t="s">
        <v>42</v>
      </c>
      <c r="M2" t="s">
        <v>42</v>
      </c>
      <c r="N2" t="s">
        <v>42</v>
      </c>
      <c r="O2" t="s">
        <v>42</v>
      </c>
      <c r="P2" t="s">
        <v>42</v>
      </c>
      <c r="Q2" t="s">
        <v>42</v>
      </c>
      <c r="R2" t="s">
        <v>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/>
  </cols>
  <sheetData>
    <row r="1" spans="1:15">
      <c r="A1" t="s">
        <v>17</v>
      </c>
      <c r="B1" t="s">
        <v>18</v>
      </c>
      <c r="C1" t="s">
        <v>43</v>
      </c>
      <c r="D1" t="s">
        <v>44</v>
      </c>
      <c r="E1" t="s">
        <v>20</v>
      </c>
      <c r="F1" t="s">
        <v>21</v>
      </c>
      <c r="G1" t="s">
        <v>22</v>
      </c>
      <c r="H1" t="s">
        <v>24</v>
      </c>
      <c r="I1" t="s">
        <v>50</v>
      </c>
      <c r="J1" t="s">
        <v>51</v>
      </c>
      <c r="K1" t="s">
        <v>52</v>
      </c>
      <c r="L1" t="s">
        <v>29</v>
      </c>
      <c r="M1" t="s">
        <v>30</v>
      </c>
      <c r="N1" t="s">
        <v>31</v>
      </c>
      <c r="O1" t="s">
        <v>49</v>
      </c>
    </row>
    <row r="2" spans="1:15">
      <c r="A2" t="s">
        <v>33</v>
      </c>
      <c r="B2" t="s">
        <v>42</v>
      </c>
      <c r="C2" t="s">
        <v>32</v>
      </c>
      <c r="D2" t="s">
        <v>53</v>
      </c>
      <c r="E2" t="s">
        <v>36</v>
      </c>
      <c r="F2" t="s">
        <v>37</v>
      </c>
      <c r="G2" t="s">
        <v>38</v>
      </c>
      <c r="H2" t="s">
        <v>42</v>
      </c>
      <c r="I2" t="s">
        <v>13</v>
      </c>
      <c r="J2" t="s">
        <v>54</v>
      </c>
      <c r="K2" t="s">
        <v>55</v>
      </c>
      <c r="L2" t="s">
        <v>42</v>
      </c>
      <c r="M2" t="s">
        <v>42</v>
      </c>
      <c r="N2" t="s">
        <v>42</v>
      </c>
      <c r="O2" t="s">
        <v>56</v>
      </c>
    </row>
    <row r="3" spans="1:15">
      <c r="A3" t="s">
        <v>33</v>
      </c>
      <c r="B3" t="s">
        <v>42</v>
      </c>
      <c r="C3" t="s">
        <v>32</v>
      </c>
      <c r="D3" t="s">
        <v>53</v>
      </c>
      <c r="E3" t="s">
        <v>36</v>
      </c>
      <c r="F3" t="s">
        <v>37</v>
      </c>
      <c r="G3" t="s">
        <v>38</v>
      </c>
      <c r="H3" t="s">
        <v>42</v>
      </c>
      <c r="I3" t="s">
        <v>14</v>
      </c>
      <c r="J3" t="s">
        <v>57</v>
      </c>
      <c r="K3" t="s">
        <v>58</v>
      </c>
      <c r="L3" t="s">
        <v>42</v>
      </c>
      <c r="M3" t="s">
        <v>42</v>
      </c>
      <c r="N3" t="s">
        <v>42</v>
      </c>
      <c r="O3" t="s">
        <v>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59</v>
      </c>
      <c r="B1" t="s">
        <v>60</v>
      </c>
      <c r="C1" t="s">
        <v>6</v>
      </c>
      <c r="D1" t="s">
        <v>61</v>
      </c>
      <c r="E1" t="s">
        <v>62</v>
      </c>
      <c r="F1" t="s">
        <v>63</v>
      </c>
      <c r="G1" t="s">
        <v>64</v>
      </c>
    </row>
    <row r="2" spans="1:7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65</v>
      </c>
      <c r="C1" t="s">
        <v>43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</v>
      </c>
    </row>
    <row r="2" spans="1:10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9" sqref="A9"/>
    </sheetView>
  </sheetViews>
  <sheetFormatPr defaultColWidth="8.83333333333333" defaultRowHeight="13.5"/>
  <cols>
    <col min="1" max="1" width="30.375" customWidth="1"/>
    <col min="2" max="2" width="28.875" customWidth="1"/>
  </cols>
  <sheetData>
    <row r="1" spans="1:7">
      <c r="A1" t="s">
        <v>16</v>
      </c>
      <c r="B1" t="s">
        <v>20</v>
      </c>
      <c r="C1" t="s">
        <v>8</v>
      </c>
      <c r="G1" t="s">
        <v>72</v>
      </c>
    </row>
    <row r="2" spans="1:9">
      <c r="A2" s="3" t="s">
        <v>32</v>
      </c>
      <c r="B2" t="s">
        <v>36</v>
      </c>
      <c r="C2" t="s">
        <v>15</v>
      </c>
      <c r="D2">
        <v>259.11</v>
      </c>
      <c r="E2" s="3" t="s">
        <v>73</v>
      </c>
      <c r="F2">
        <f>C2-D2</f>
        <v>0</v>
      </c>
      <c r="G2" t="str">
        <f>$G$1&amp;E2</f>
        <v>，202211031335260025</v>
      </c>
      <c r="H2" t="e">
        <f>VLOOKUP(A2,HOP!A:U,21,0)</f>
        <v>#N/A</v>
      </c>
      <c r="I2">
        <v>11.3</v>
      </c>
    </row>
    <row r="4" spans="3:3">
      <c r="C4" t="s">
        <v>15</v>
      </c>
    </row>
    <row r="8" spans="1:1">
      <c r="A8" t="s">
        <v>74</v>
      </c>
    </row>
    <row r="9" spans="1:1">
      <c r="A9" t="s">
        <v>75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17</v>
      </c>
      <c r="E1" s="2" t="s">
        <v>79</v>
      </c>
      <c r="F1" s="2" t="s">
        <v>80</v>
      </c>
      <c r="G1" s="2" t="s">
        <v>81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1" t="s">
        <v>97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13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1" t="s">
        <v>114</v>
      </c>
      <c r="B3" s="1" t="s">
        <v>98</v>
      </c>
      <c r="C3" s="1" t="s">
        <v>115</v>
      </c>
      <c r="D3" s="1" t="s">
        <v>100</v>
      </c>
      <c r="E3" s="1" t="s">
        <v>116</v>
      </c>
      <c r="F3" s="1" t="s">
        <v>98</v>
      </c>
      <c r="G3" s="1" t="s">
        <v>102</v>
      </c>
      <c r="H3" s="1" t="s">
        <v>103</v>
      </c>
      <c r="I3" s="1" t="s">
        <v>117</v>
      </c>
      <c r="J3" s="1" t="s">
        <v>105</v>
      </c>
      <c r="K3" s="1" t="s">
        <v>117</v>
      </c>
      <c r="L3" s="1" t="s">
        <v>117</v>
      </c>
      <c r="M3" s="1" t="s">
        <v>106</v>
      </c>
      <c r="N3" s="1" t="s">
        <v>106</v>
      </c>
      <c r="O3" s="1" t="s">
        <v>13</v>
      </c>
      <c r="P3" s="1" t="s">
        <v>107</v>
      </c>
      <c r="Q3" s="1" t="s">
        <v>108</v>
      </c>
      <c r="R3" s="1" t="s">
        <v>118</v>
      </c>
      <c r="S3" s="1" t="s">
        <v>110</v>
      </c>
      <c r="T3" s="1" t="s">
        <v>111</v>
      </c>
      <c r="U3" s="1" t="s">
        <v>112</v>
      </c>
      <c r="V3" s="1" t="s">
        <v>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2022-11-08T06:25:32Z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813ACC4D06D44381B698B212BC129391</vt:lpwstr>
  </property>
  <property fmtid="{D5CDD505-2E9C-101B-9397-08002B2CF9AE}" pid="3" name="KSOProductBuildVer">
    <vt:lpwstr>2052-11.1.0.12598</vt:lpwstr>
  </property>
</Properties>
</file>